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a7a4bfda367e78ef/デスクトップ/ブログウェブアプリ開発/02_詳細設計/02_画面設計書/"/>
    </mc:Choice>
  </mc:AlternateContent>
  <xr:revisionPtr revIDLastSave="2" documentId="14_{BD7776CD-6F68-44D9-B686-3516EE625E7A}" xr6:coauthVersionLast="47" xr6:coauthVersionMax="47" xr10:uidLastSave="{C33CF524-7727-45E6-9AC2-F24869492A58}"/>
  <bookViews>
    <workbookView xWindow="9045" yWindow="-16320" windowWidth="29040" windowHeight="15720" xr2:uid="{00000000-000D-0000-FFFF-FFFF00000000}"/>
  </bookViews>
  <sheets>
    <sheet name="変更履歴" sheetId="8" r:id="rId1"/>
    <sheet name="目次" sheetId="9" r:id="rId2"/>
    <sheet name="1. 画面定義" sheetId="10" r:id="rId3"/>
    <sheet name="2. WA1010401(投稿一覧画面)" sheetId="11" r:id="rId4"/>
  </sheets>
  <externalReferences>
    <externalReference r:id="rId5"/>
  </externalReferences>
  <definedNames>
    <definedName name="_xlnm.Print_Area" localSheetId="3">'2. WA1010401(投稿一覧画面)'!$A$1:$AJ$163</definedName>
    <definedName name="_xlnm.Print_Area" localSheetId="0">変更履歴!$A$1:$AI$34</definedName>
    <definedName name="_xlnm.Print_Area" localSheetId="1">目次!$A$1:$AI$16</definedName>
    <definedName name="画面項目種類">[1]データ!$A$2:$A$14</definedName>
    <definedName name="種別一覧">[1]データ!$C$2:$C$7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1" l="1"/>
  <c r="AC3" i="11"/>
  <c r="E3" i="11"/>
  <c r="E2" i="11"/>
  <c r="AC1" i="11"/>
  <c r="S1" i="11"/>
  <c r="E1" i="11"/>
  <c r="AG3" i="10"/>
  <c r="AC3" i="10"/>
  <c r="E3" i="10"/>
  <c r="E2" i="10"/>
  <c r="S1" i="10"/>
  <c r="E1" i="10"/>
  <c r="AG3" i="9"/>
  <c r="AC3" i="9"/>
  <c r="E3" i="9"/>
  <c r="AG2" i="9"/>
  <c r="E2" i="9"/>
  <c r="AC1" i="9"/>
  <c r="S1" i="9"/>
  <c r="E1" i="9"/>
  <c r="AG2" i="8"/>
  <c r="AG2" i="11" s="1"/>
  <c r="AC2" i="8"/>
  <c r="AG1" i="8"/>
  <c r="AG1" i="11" s="1"/>
  <c r="AC1" i="8"/>
  <c r="AC1" i="10" s="1"/>
  <c r="AG1" i="10" l="1"/>
  <c r="AC2" i="9"/>
  <c r="AG2" i="10"/>
  <c r="AC2" i="11"/>
  <c r="AG1" i="9"/>
  <c r="AC2" i="10"/>
</calcChain>
</file>

<file path=xl/sharedStrings.xml><?xml version="1.0" encoding="utf-8"?>
<sst xmlns="http://schemas.openxmlformats.org/spreadsheetml/2006/main" count="281" uniqueCount="159">
  <si>
    <t>機能名</t>
    <rPh sb="0" eb="3">
      <t>キノウメイ</t>
    </rPh>
    <phoneticPr fontId="2"/>
  </si>
  <si>
    <t>機能概要</t>
    <rPh sb="0" eb="4">
      <t>キノウガイヨウ</t>
    </rPh>
    <phoneticPr fontId="2"/>
  </si>
  <si>
    <t>想定利用ユーザ</t>
    <rPh sb="0" eb="4">
      <t>ソウテイリヨウ</t>
    </rPh>
    <phoneticPr fontId="2"/>
  </si>
  <si>
    <t>No.</t>
    <phoneticPr fontId="2"/>
  </si>
  <si>
    <t>領域名</t>
    <rPh sb="0" eb="3">
      <t>リョウイキメイ</t>
    </rPh>
    <phoneticPr fontId="2"/>
  </si>
  <si>
    <t>ページング有無</t>
    <rPh sb="5" eb="7">
      <t>ウム</t>
    </rPh>
    <phoneticPr fontId="2"/>
  </si>
  <si>
    <t>ソート条件</t>
    <rPh sb="3" eb="5">
      <t>ジョウケン</t>
    </rPh>
    <phoneticPr fontId="2"/>
  </si>
  <si>
    <t>備考</t>
    <rPh sb="0" eb="2">
      <t>ビコウ</t>
    </rPh>
    <phoneticPr fontId="2"/>
  </si>
  <si>
    <t>画面項目名</t>
    <rPh sb="0" eb="5">
      <t>ガメンコウモクメイ</t>
    </rPh>
    <phoneticPr fontId="2"/>
  </si>
  <si>
    <t>画面項目種別</t>
    <rPh sb="0" eb="6">
      <t>ガメンコウモクシュベツ</t>
    </rPh>
    <phoneticPr fontId="2"/>
  </si>
  <si>
    <t>情報取得元</t>
    <rPh sb="0" eb="5">
      <t>ジョウホウシュトクモト</t>
    </rPh>
    <phoneticPr fontId="2"/>
  </si>
  <si>
    <t>編集仕様</t>
    <rPh sb="0" eb="2">
      <t>ヘンシュウ</t>
    </rPh>
    <rPh sb="2" eb="4">
      <t>シヨウ</t>
    </rPh>
    <phoneticPr fontId="2"/>
  </si>
  <si>
    <t>初期値</t>
    <rPh sb="0" eb="3">
      <t>ショキチ</t>
    </rPh>
    <phoneticPr fontId="2"/>
  </si>
  <si>
    <t>必須</t>
    <rPh sb="0" eb="2">
      <t>ヒッス</t>
    </rPh>
    <phoneticPr fontId="2"/>
  </si>
  <si>
    <t>ドメイン名</t>
    <rPh sb="4" eb="5">
      <t>メイ</t>
    </rPh>
    <phoneticPr fontId="2"/>
  </si>
  <si>
    <t>表示情報</t>
    <rPh sb="0" eb="4">
      <t>ヒョウジジョウホウ</t>
    </rPh>
    <phoneticPr fontId="2"/>
  </si>
  <si>
    <t>画面イベント名</t>
    <rPh sb="0" eb="2">
      <t>ガメン</t>
    </rPh>
    <rPh sb="6" eb="7">
      <t>メイ</t>
    </rPh>
    <phoneticPr fontId="2"/>
  </si>
  <si>
    <t>発生タイミング</t>
    <rPh sb="0" eb="2">
      <t>ハッセイ</t>
    </rPh>
    <phoneticPr fontId="2"/>
  </si>
  <si>
    <t>PJ名</t>
  </si>
  <si>
    <t>SNSブログ作成</t>
    <rPh sb="6" eb="8">
      <t>サクセイ</t>
    </rPh>
    <phoneticPr fontId="2"/>
  </si>
  <si>
    <t>成果物名</t>
  </si>
  <si>
    <t>作成</t>
  </si>
  <si>
    <t>システム名</t>
  </si>
  <si>
    <t>変更</t>
  </si>
  <si>
    <t>サブシステム名</t>
  </si>
  <si>
    <t>変更履歴（ 1　/ 1 ）</t>
  </si>
  <si>
    <t>No.</t>
    <phoneticPr fontId="10"/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</si>
  <si>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</si>
  <si>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</si>
  <si>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</si>
  <si>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</si>
  <si>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</si>
  <si>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</si>
  <si>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1.0版</t>
    <rPh sb="3" eb="4">
      <t>ハン</t>
    </rPh>
    <phoneticPr fontId="10"/>
  </si>
  <si>
    <t>新規</t>
    <rPh sb="0" eb="2">
      <t>シンキ</t>
    </rPh>
    <phoneticPr fontId="10"/>
  </si>
  <si>
    <t>-</t>
    <phoneticPr fontId="11"/>
  </si>
  <si>
    <t>(新規作成)</t>
    <rPh sb="1" eb="5">
      <t>シンキサクセイ</t>
    </rPh>
    <phoneticPr fontId="10"/>
  </si>
  <si>
    <t>安藤</t>
    <rPh sb="0" eb="2">
      <t>アンドウ</t>
    </rPh>
    <phoneticPr fontId="11"/>
  </si>
  <si>
    <t>目次</t>
    <rPh sb="0" eb="2">
      <t>モクジ</t>
    </rPh>
    <phoneticPr fontId="3"/>
  </si>
  <si>
    <t>1. 画面取引定義</t>
    <rPh sb="3" eb="5">
      <t>ガメン</t>
    </rPh>
    <rPh sb="5" eb="7">
      <t>トリヒキ</t>
    </rPh>
    <rPh sb="7" eb="9">
      <t>テイギ</t>
    </rPh>
    <phoneticPr fontId="4"/>
  </si>
  <si>
    <t>1.1. 画面取引概要</t>
    <rPh sb="5" eb="7">
      <t>ガメン</t>
    </rPh>
    <rPh sb="7" eb="9">
      <t>トリヒキ</t>
    </rPh>
    <rPh sb="9" eb="11">
      <t>ガイヨウ</t>
    </rPh>
    <phoneticPr fontId="4"/>
  </si>
  <si>
    <t>2.1. 画面レイアウト</t>
    <rPh sb="5" eb="7">
      <t>ガメン</t>
    </rPh>
    <phoneticPr fontId="4"/>
  </si>
  <si>
    <t>2.2. 一覧表示</t>
  </si>
  <si>
    <t>2.3. 画面項目定義</t>
    <rPh sb="5" eb="7">
      <t>ガメン</t>
    </rPh>
    <rPh sb="7" eb="9">
      <t>コウモク</t>
    </rPh>
    <rPh sb="9" eb="11">
      <t>テイギ</t>
    </rPh>
    <phoneticPr fontId="4"/>
  </si>
  <si>
    <t>2.4. 入出力一覧</t>
    <rPh sb="5" eb="8">
      <t>ニュウシュツリョク</t>
    </rPh>
    <phoneticPr fontId="4"/>
  </si>
  <si>
    <t>2.5. 画面イベント一覧</t>
    <rPh sb="5" eb="7">
      <t>ガメン</t>
    </rPh>
    <rPh sb="11" eb="13">
      <t>イチラン</t>
    </rPh>
    <phoneticPr fontId="4"/>
  </si>
  <si>
    <t>2.6. 画面イベント詳細</t>
    <rPh sb="5" eb="7">
      <t>ガメン</t>
    </rPh>
    <rPh sb="11" eb="13">
      <t>ショウサイ</t>
    </rPh>
    <phoneticPr fontId="4"/>
  </si>
  <si>
    <t>1. 画面定義</t>
    <rPh sb="3" eb="5">
      <t>ガメン</t>
    </rPh>
    <rPh sb="5" eb="7">
      <t>テイギ</t>
    </rPh>
    <phoneticPr fontId="2"/>
  </si>
  <si>
    <t>1.1. 画面概要</t>
    <rPh sb="5" eb="9">
      <t>ガメンガイヨウ</t>
    </rPh>
    <phoneticPr fontId="2"/>
  </si>
  <si>
    <t>機能ID</t>
    <rPh sb="0" eb="2">
      <t>キノウ</t>
    </rPh>
    <phoneticPr fontId="2"/>
  </si>
  <si>
    <t>全ユーザ</t>
    <rPh sb="0" eb="1">
      <t>ゼン</t>
    </rPh>
    <phoneticPr fontId="2"/>
  </si>
  <si>
    <t>2.1. 画面レイアウト</t>
    <rPh sb="5" eb="7">
      <t>ガメン</t>
    </rPh>
    <phoneticPr fontId="2"/>
  </si>
  <si>
    <t>2.2. 一覧表示</t>
    <rPh sb="5" eb="9">
      <t>イチランヒョウジ</t>
    </rPh>
    <phoneticPr fontId="2"/>
  </si>
  <si>
    <t>-</t>
    <phoneticPr fontId="2"/>
  </si>
  <si>
    <t>2.3. 画面項目定義</t>
    <rPh sb="5" eb="11">
      <t>ガメンコウモクテイギ</t>
    </rPh>
    <phoneticPr fontId="2"/>
  </si>
  <si>
    <t>2.4. 入出力一覧</t>
    <rPh sb="5" eb="8">
      <t>ニュウシュツリョク</t>
    </rPh>
    <rPh sb="8" eb="10">
      <t>イチラン</t>
    </rPh>
    <phoneticPr fontId="2"/>
  </si>
  <si>
    <t>〇〇API設計書参照</t>
    <rPh sb="5" eb="8">
      <t>セッケイショ</t>
    </rPh>
    <rPh sb="8" eb="10">
      <t>サンショウ</t>
    </rPh>
    <phoneticPr fontId="2"/>
  </si>
  <si>
    <t>2.5. 画面イベント一覧</t>
    <rPh sb="5" eb="7">
      <t>ガメン</t>
    </rPh>
    <rPh sb="11" eb="13">
      <t>イチラン</t>
    </rPh>
    <phoneticPr fontId="2"/>
  </si>
  <si>
    <t>画面イベント対応</t>
    <rPh sb="0" eb="2">
      <t>ガメン</t>
    </rPh>
    <rPh sb="6" eb="8">
      <t>タイオウ</t>
    </rPh>
    <phoneticPr fontId="2"/>
  </si>
  <si>
    <t>正常時遷移先画面</t>
    <rPh sb="0" eb="6">
      <t>セイジョウジセンイサキ</t>
    </rPh>
    <rPh sb="6" eb="8">
      <t>ガメン</t>
    </rPh>
    <phoneticPr fontId="2"/>
  </si>
  <si>
    <t>サーバ通信有無</t>
    <rPh sb="3" eb="5">
      <t>ツウシン</t>
    </rPh>
    <rPh sb="5" eb="7">
      <t>ウム</t>
    </rPh>
    <phoneticPr fontId="2"/>
  </si>
  <si>
    <t>初期表示</t>
    <rPh sb="0" eb="4">
      <t>ショキヒョウジ</t>
    </rPh>
    <phoneticPr fontId="2"/>
  </si>
  <si>
    <t>あり(非同期)</t>
    <rPh sb="3" eb="6">
      <t>ヒドウキ</t>
    </rPh>
    <phoneticPr fontId="2"/>
  </si>
  <si>
    <t>2.6. 画面イベント詳細</t>
    <rPh sb="11" eb="13">
      <t>ショウサイ</t>
    </rPh>
    <phoneticPr fontId="2"/>
  </si>
  <si>
    <t>2.6.1 初期表示イベント</t>
    <rPh sb="6" eb="10">
      <t>ショキヒョウジ</t>
    </rPh>
    <phoneticPr fontId="2"/>
  </si>
  <si>
    <t>なし。</t>
    <phoneticPr fontId="2"/>
  </si>
  <si>
    <t>システム機能設計書（画面）
WA10104/投稿一覧</t>
    <rPh sb="4" eb="6">
      <t>キノウ</t>
    </rPh>
    <rPh sb="6" eb="9">
      <t>セッケイショ</t>
    </rPh>
    <rPh sb="10" eb="12">
      <t>ガメン</t>
    </rPh>
    <rPh sb="23" eb="27">
      <t>トウコウイチラン</t>
    </rPh>
    <phoneticPr fontId="8"/>
  </si>
  <si>
    <t>WA10104</t>
    <phoneticPr fontId="2"/>
  </si>
  <si>
    <t>投稿一覧表示</t>
    <rPh sb="0" eb="4">
      <t>トウコウイチラン</t>
    </rPh>
    <rPh sb="4" eb="6">
      <t>ヒョウジ</t>
    </rPh>
    <phoneticPr fontId="2"/>
  </si>
  <si>
    <t>各ユーザが投稿した内容を一覧で表示する。</t>
    <rPh sb="0" eb="1">
      <t>カク</t>
    </rPh>
    <rPh sb="5" eb="7">
      <t>トウコウ</t>
    </rPh>
    <rPh sb="9" eb="11">
      <t>ナイヨウ</t>
    </rPh>
    <rPh sb="12" eb="14">
      <t>イチラン</t>
    </rPh>
    <rPh sb="15" eb="17">
      <t>ヒョウジ</t>
    </rPh>
    <phoneticPr fontId="2"/>
  </si>
  <si>
    <t>2. WA1010401(投稿一覧画面)</t>
    <rPh sb="13" eb="15">
      <t>トウコウ</t>
    </rPh>
    <rPh sb="15" eb="17">
      <t>イチラン</t>
    </rPh>
    <rPh sb="17" eb="19">
      <t>ガメン</t>
    </rPh>
    <phoneticPr fontId="2"/>
  </si>
  <si>
    <t>領域名：投稿一覧</t>
    <rPh sb="4" eb="8">
      <t>トウコウイチラン</t>
    </rPh>
    <phoneticPr fontId="2"/>
  </si>
  <si>
    <t>投稿一覧</t>
    <rPh sb="0" eb="4">
      <t>トウコウイチラン</t>
    </rPh>
    <phoneticPr fontId="2"/>
  </si>
  <si>
    <t>無</t>
    <rPh sb="0" eb="1">
      <t>ナシ</t>
    </rPh>
    <phoneticPr fontId="2"/>
  </si>
  <si>
    <t>作成日 降順</t>
    <rPh sb="0" eb="3">
      <t>サクセイビ</t>
    </rPh>
    <rPh sb="4" eb="6">
      <t>コウジュン</t>
    </rPh>
    <phoneticPr fontId="2"/>
  </si>
  <si>
    <t>ユーザ名</t>
    <rPh sb="3" eb="4">
      <t>メイ</t>
    </rPh>
    <phoneticPr fontId="2"/>
  </si>
  <si>
    <t>label</t>
    <phoneticPr fontId="2"/>
  </si>
  <si>
    <t>投稿．ユーザ名</t>
    <rPh sb="0" eb="2">
      <t>トウコウ</t>
    </rPh>
    <rPh sb="6" eb="7">
      <t>メイ</t>
    </rPh>
    <phoneticPr fontId="2"/>
  </si>
  <si>
    <t>image</t>
    <phoneticPr fontId="2"/>
  </si>
  <si>
    <t>投稿．ユーザ画像</t>
    <rPh sb="0" eb="2">
      <t>トウコウ</t>
    </rPh>
    <rPh sb="6" eb="8">
      <t>ガゾウ</t>
    </rPh>
    <phoneticPr fontId="2"/>
  </si>
  <si>
    <t>ユーザ画像</t>
    <rPh sb="3" eb="5">
      <t>ガゾウ</t>
    </rPh>
    <phoneticPr fontId="2"/>
  </si>
  <si>
    <t>投稿画像</t>
    <rPh sb="0" eb="4">
      <t>トウコウガゾウ</t>
    </rPh>
    <phoneticPr fontId="2"/>
  </si>
  <si>
    <t>タイトル</t>
    <phoneticPr fontId="2"/>
  </si>
  <si>
    <t>投稿詳細</t>
    <rPh sb="0" eb="4">
      <t>トウコウショウサイ</t>
    </rPh>
    <phoneticPr fontId="2"/>
  </si>
  <si>
    <t>投稿．投稿画像</t>
    <rPh sb="0" eb="2">
      <t>トウコウ</t>
    </rPh>
    <rPh sb="3" eb="5">
      <t>トウコウ</t>
    </rPh>
    <rPh sb="5" eb="7">
      <t>ガゾウ</t>
    </rPh>
    <phoneticPr fontId="2"/>
  </si>
  <si>
    <t>投稿．タイトル</t>
    <rPh sb="0" eb="2">
      <t>トウコウ</t>
    </rPh>
    <phoneticPr fontId="2"/>
  </si>
  <si>
    <t>投稿．詳細</t>
    <rPh sb="0" eb="2">
      <t>トウコウ</t>
    </rPh>
    <rPh sb="3" eb="5">
      <t>ショウサイ</t>
    </rPh>
    <phoneticPr fontId="2"/>
  </si>
  <si>
    <t>(2) APIアクセス</t>
    <phoneticPr fontId="2"/>
  </si>
  <si>
    <t>入出力名</t>
    <rPh sb="0" eb="4">
      <t>ニュウシュツリョクメイ</t>
    </rPh>
    <phoneticPr fontId="2"/>
  </si>
  <si>
    <t>種別</t>
    <rPh sb="0" eb="2">
      <t>シュベツ</t>
    </rPh>
    <phoneticPr fontId="2"/>
  </si>
  <si>
    <t>I/O</t>
    <phoneticPr fontId="2"/>
  </si>
  <si>
    <t>DBアクセス種別</t>
    <rPh sb="6" eb="8">
      <t>シュベツ</t>
    </rPh>
    <phoneticPr fontId="2"/>
  </si>
  <si>
    <t>C</t>
    <phoneticPr fontId="2"/>
  </si>
  <si>
    <t>R</t>
    <phoneticPr fontId="2"/>
  </si>
  <si>
    <t>U</t>
    <phoneticPr fontId="2"/>
  </si>
  <si>
    <t>D</t>
    <phoneticPr fontId="2"/>
  </si>
  <si>
    <t>ロック対象</t>
    <rPh sb="3" eb="5">
      <t>タイショウ</t>
    </rPh>
    <phoneticPr fontId="2"/>
  </si>
  <si>
    <t>テーブル</t>
    <phoneticPr fontId="2"/>
  </si>
  <si>
    <t>〇</t>
    <phoneticPr fontId="2"/>
  </si>
  <si>
    <t>投稿</t>
    <rPh sb="0" eb="2">
      <t>トウコウ</t>
    </rPh>
    <phoneticPr fontId="2"/>
  </si>
  <si>
    <t>O</t>
    <phoneticPr fontId="2"/>
  </si>
  <si>
    <t>詳細は〇〇API設計書参照</t>
    <rPh sb="0" eb="2">
      <t>ショウサイ</t>
    </rPh>
    <rPh sb="8" eb="11">
      <t>セッケイショ</t>
    </rPh>
    <rPh sb="11" eb="13">
      <t>サンショウ</t>
    </rPh>
    <phoneticPr fontId="4"/>
  </si>
  <si>
    <t>API名</t>
    <rPh sb="3" eb="4">
      <t>メイ</t>
    </rPh>
    <phoneticPr fontId="2"/>
  </si>
  <si>
    <t>APIエンドポイント</t>
    <phoneticPr fontId="2"/>
  </si>
  <si>
    <t>呼び出し方式</t>
    <rPh sb="0" eb="1">
      <t>ヨ</t>
    </rPh>
    <rPh sb="2" eb="3">
      <t>ダ</t>
    </rPh>
    <rPh sb="4" eb="6">
      <t>ホウシキ</t>
    </rPh>
    <phoneticPr fontId="2"/>
  </si>
  <si>
    <t>認証方式</t>
    <rPh sb="0" eb="4">
      <t>ニンショウホウシキ</t>
    </rPh>
    <phoneticPr fontId="2"/>
  </si>
  <si>
    <t>GET</t>
    <phoneticPr fontId="2"/>
  </si>
  <si>
    <t>Token</t>
    <phoneticPr fontId="2"/>
  </si>
  <si>
    <t>パラメータ名</t>
    <rPh sb="5" eb="6">
      <t>メイ</t>
    </rPh>
    <phoneticPr fontId="2"/>
  </si>
  <si>
    <t>データ型</t>
    <rPh sb="3" eb="4">
      <t>ガタ</t>
    </rPh>
    <phoneticPr fontId="2"/>
  </si>
  <si>
    <t>戻り値1</t>
    <rPh sb="0" eb="1">
      <t>モド</t>
    </rPh>
    <rPh sb="2" eb="3">
      <t>チ</t>
    </rPh>
    <phoneticPr fontId="2"/>
  </si>
  <si>
    <t>戻り値2</t>
    <rPh sb="0" eb="1">
      <t>モド</t>
    </rPh>
    <rPh sb="2" eb="3">
      <t>チ</t>
    </rPh>
    <phoneticPr fontId="2"/>
  </si>
  <si>
    <t>戻り値説明</t>
    <rPh sb="0" eb="1">
      <t>モド</t>
    </rPh>
    <rPh sb="2" eb="3">
      <t>チ</t>
    </rPh>
    <rPh sb="3" eb="5">
      <t>セツメイ</t>
    </rPh>
    <phoneticPr fontId="2"/>
  </si>
  <si>
    <t>200</t>
    <phoneticPr fontId="2"/>
  </si>
  <si>
    <t>正常</t>
    <rPh sb="0" eb="2">
      <t>セイジョウ</t>
    </rPh>
    <phoneticPr fontId="2"/>
  </si>
  <si>
    <t>500</t>
    <phoneticPr fontId="2"/>
  </si>
  <si>
    <t>サーバーエラー</t>
    <phoneticPr fontId="2"/>
  </si>
  <si>
    <t>投稿一覧取得</t>
    <rPh sb="0" eb="4">
      <t>トウコウイチラン</t>
    </rPh>
    <rPh sb="4" eb="6">
      <t>シュトク</t>
    </rPh>
    <phoneticPr fontId="2"/>
  </si>
  <si>
    <t>/postlist</t>
    <phoneticPr fontId="2"/>
  </si>
  <si>
    <t>(a) 下記APIにパラメータを渡し、認証を実行する。</t>
    <rPh sb="4" eb="6">
      <t>カキ</t>
    </rPh>
    <rPh sb="16" eb="17">
      <t>ワタ</t>
    </rPh>
    <rPh sb="19" eb="21">
      <t>ニンショウ</t>
    </rPh>
    <rPh sb="22" eb="24">
      <t>ジッコウ</t>
    </rPh>
    <phoneticPr fontId="4"/>
  </si>
  <si>
    <t>(b) 以下のエラーがあった場合、処理が中断される。</t>
    <rPh sb="4" eb="6">
      <t>イカ</t>
    </rPh>
    <rPh sb="14" eb="16">
      <t>バアイ</t>
    </rPh>
    <rPh sb="17" eb="19">
      <t>ショリ</t>
    </rPh>
    <rPh sb="20" eb="22">
      <t>チュウダン</t>
    </rPh>
    <phoneticPr fontId="2"/>
  </si>
  <si>
    <t>エラー内容</t>
    <rPh sb="3" eb="5">
      <t>ナイヨウ</t>
    </rPh>
    <phoneticPr fontId="4"/>
  </si>
  <si>
    <t>エラーメッセージ内容</t>
    <rPh sb="8" eb="10">
      <t>ナイヨウ</t>
    </rPh>
    <phoneticPr fontId="2"/>
  </si>
  <si>
    <t>サーバー側で予期せぬエラーが発生しました。</t>
    <rPh sb="4" eb="5">
      <t>ガワ</t>
    </rPh>
    <rPh sb="6" eb="8">
      <t>ヨキ</t>
    </rPh>
    <rPh sb="14" eb="16">
      <t>ハッセイ</t>
    </rPh>
    <phoneticPr fontId="4"/>
  </si>
  <si>
    <t>投稿一覧画面を表示する。</t>
    <rPh sb="0" eb="2">
      <t>トウコウ</t>
    </rPh>
    <rPh sb="2" eb="4">
      <t>イチラン</t>
    </rPh>
    <rPh sb="4" eb="6">
      <t>ガメン</t>
    </rPh>
    <rPh sb="7" eb="9">
      <t>ヒョウジ</t>
    </rPh>
    <phoneticPr fontId="2"/>
  </si>
  <si>
    <t>2. WA1010401(投稿一覧画面)</t>
    <phoneticPr fontId="2"/>
  </si>
  <si>
    <t>投稿一覧画面を表示する。</t>
    <rPh sb="0" eb="4">
      <t>トウコウイチラン</t>
    </rPh>
    <rPh sb="4" eb="6">
      <t>ガメン</t>
    </rPh>
    <rPh sb="7" eb="9">
      <t>ヒョウジ</t>
    </rPh>
    <phoneticPr fontId="2"/>
  </si>
  <si>
    <t>いいね</t>
    <phoneticPr fontId="2"/>
  </si>
  <si>
    <t>「いいね」ボタン押下</t>
    <rPh sb="8" eb="10">
      <t>オウカ</t>
    </rPh>
    <phoneticPr fontId="2"/>
  </si>
  <si>
    <t>No.</t>
    <phoneticPr fontId="4"/>
  </si>
  <si>
    <t>種別</t>
    <rPh sb="0" eb="2">
      <t>シュベツ</t>
    </rPh>
    <phoneticPr fontId="4"/>
  </si>
  <si>
    <t>パラメータ名</t>
    <rPh sb="5" eb="6">
      <t>メイ</t>
    </rPh>
    <phoneticPr fontId="4"/>
  </si>
  <si>
    <t>型</t>
    <rPh sb="0" eb="1">
      <t>カタ</t>
    </rPh>
    <phoneticPr fontId="4"/>
  </si>
  <si>
    <t>概要</t>
    <rPh sb="0" eb="2">
      <t>ガイヨウ</t>
    </rPh>
    <phoneticPr fontId="4"/>
  </si>
  <si>
    <t>session</t>
    <phoneticPr fontId="4"/>
  </si>
  <si>
    <t>String</t>
    <phoneticPr fontId="4"/>
  </si>
  <si>
    <t>(1) 受け取りパラメータ</t>
    <rPh sb="4" eb="5">
      <t>ウ</t>
    </rPh>
    <rPh sb="6" eb="7">
      <t>ト</t>
    </rPh>
    <phoneticPr fontId="2"/>
  </si>
  <si>
    <t>(2) バリデーション処理</t>
    <rPh sb="11" eb="13">
      <t>ショリ</t>
    </rPh>
    <phoneticPr fontId="2"/>
  </si>
  <si>
    <t>(3) APIアクセス</t>
    <phoneticPr fontId="2"/>
  </si>
  <si>
    <t>(4) 表示処理</t>
    <rPh sb="4" eb="6">
      <t>ヒョウジ</t>
    </rPh>
    <rPh sb="6" eb="8">
      <t>ショリ</t>
    </rPh>
    <phoneticPr fontId="2"/>
  </si>
  <si>
    <t>2.6.2 いいねイベント</t>
    <phoneticPr fontId="2"/>
  </si>
  <si>
    <t>(1) バリデーション処理</t>
    <rPh sb="10" eb="12">
      <t>ショリ</t>
    </rPh>
    <phoneticPr fontId="2"/>
  </si>
  <si>
    <t>UserId</t>
    <phoneticPr fontId="2"/>
  </si>
  <si>
    <t>String</t>
    <phoneticPr fontId="2"/>
  </si>
  <si>
    <t>する。</t>
    <phoneticPr fontId="2"/>
  </si>
  <si>
    <t>あり(非同期)</t>
    <rPh sb="3" eb="4">
      <t>ヒ</t>
    </rPh>
    <rPh sb="4" eb="6">
      <t>ドウキ</t>
    </rPh>
    <phoneticPr fontId="2"/>
  </si>
  <si>
    <t>いいね管理</t>
    <rPh sb="3" eb="5">
      <t>カンリ</t>
    </rPh>
    <phoneticPr fontId="2"/>
  </si>
  <si>
    <t>投稿のいいね活性化or非活性化を</t>
    <rPh sb="0" eb="2">
      <t>トウコウ</t>
    </rPh>
    <rPh sb="6" eb="9">
      <t>カッセイカ</t>
    </rPh>
    <rPh sb="11" eb="12">
      <t>ヒ</t>
    </rPh>
    <rPh sb="12" eb="15">
      <t>カッセイカカッセイ</t>
    </rPh>
    <phoneticPr fontId="2"/>
  </si>
  <si>
    <t>(a) いいねボタンが非活性の場合、下記APIにパラメータを渡し、認証を実行する。</t>
    <rPh sb="11" eb="14">
      <t>ヒカッセイ</t>
    </rPh>
    <rPh sb="15" eb="17">
      <t>バアイ</t>
    </rPh>
    <rPh sb="18" eb="20">
      <t>カキ</t>
    </rPh>
    <rPh sb="30" eb="31">
      <t>ワタ</t>
    </rPh>
    <rPh sb="33" eb="35">
      <t>ニンショウ</t>
    </rPh>
    <rPh sb="36" eb="38">
      <t>ジッコウ</t>
    </rPh>
    <phoneticPr fontId="4"/>
  </si>
  <si>
    <t>いいね作成</t>
    <rPh sb="3" eb="5">
      <t>サクセイ</t>
    </rPh>
    <phoneticPr fontId="2"/>
  </si>
  <si>
    <t>/creategood</t>
    <phoneticPr fontId="2"/>
  </si>
  <si>
    <t>POST</t>
    <phoneticPr fontId="2"/>
  </si>
  <si>
    <t>PostId</t>
    <phoneticPr fontId="2"/>
  </si>
  <si>
    <t>(b) いいねボタンが活性の場合、下記APIにパラメータを渡し、認証を実行する。</t>
    <rPh sb="11" eb="13">
      <t>カッセイ</t>
    </rPh>
    <rPh sb="14" eb="16">
      <t>バアイ</t>
    </rPh>
    <rPh sb="17" eb="19">
      <t>カキ</t>
    </rPh>
    <rPh sb="29" eb="30">
      <t>ワタ</t>
    </rPh>
    <rPh sb="32" eb="34">
      <t>ニンショウ</t>
    </rPh>
    <rPh sb="35" eb="37">
      <t>ジッコウ</t>
    </rPh>
    <phoneticPr fontId="4"/>
  </si>
  <si>
    <t>いいね削除</t>
    <rPh sb="3" eb="5">
      <t>サクジョ</t>
    </rPh>
    <phoneticPr fontId="2"/>
  </si>
  <si>
    <t>/deletegood</t>
    <phoneticPr fontId="2"/>
  </si>
  <si>
    <t>DELETE</t>
    <phoneticPr fontId="2"/>
  </si>
  <si>
    <t>(c) 以下のエラーがあった場合、処理が中断される。</t>
    <rPh sb="4" eb="6">
      <t>イカ</t>
    </rPh>
    <rPh sb="14" eb="16">
      <t>バアイ</t>
    </rPh>
    <rPh sb="17" eb="19">
      <t>ショリ</t>
    </rPh>
    <rPh sb="20" eb="22">
      <t>チュウダン</t>
    </rPh>
    <phoneticPr fontId="2"/>
  </si>
  <si>
    <t>(3) 再描画する。</t>
    <rPh sb="4" eb="7">
      <t>サイビョウガ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</si>
</sst>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rgb="FF9C0006"/>
      <name val="Yu Gothic"/>
      <family val="2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9"/>
      <name val="ＭＳ 明朝"/>
      <family val="1"/>
      <charset val="128"/>
    </font>
    <font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</font>
    <font>
      <sz val="14"/>
      <name val="Meiryo UI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4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5" fillId="0" borderId="0"/>
    <xf numFmtId="0" fontId="5" fillId="0" borderId="0"/>
  </cellStyleXfs>
  <cellXfs count="164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6" fillId="0" borderId="0" xfId="1" applyFont="1"/>
    <xf numFmtId="0" fontId="6" fillId="0" borderId="0" xfId="1" applyFont="1" applyAlignment="1">
      <alignment horizontal="right"/>
    </xf>
    <xf numFmtId="0" fontId="6" fillId="0" borderId="0" xfId="1" applyFont="1" applyAlignment="1">
      <alignment vertical="top"/>
    </xf>
    <xf numFmtId="0" fontId="9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quotePrefix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15" xfId="3" applyFont="1" applyBorder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6" fillId="0" borderId="19" xfId="3" applyFont="1" applyBorder="1" applyAlignment="1">
      <alignment horizontal="center" vertical="top"/>
    </xf>
    <xf numFmtId="0" fontId="6" fillId="0" borderId="20" xfId="3" applyFont="1" applyBorder="1" applyAlignment="1">
      <alignment horizontal="center" vertical="top"/>
    </xf>
    <xf numFmtId="0" fontId="6" fillId="0" borderId="0" xfId="3" applyFont="1"/>
    <xf numFmtId="0" fontId="1" fillId="2" borderId="0" xfId="0" applyFont="1" applyFill="1" applyAlignment="1">
      <alignment vertical="top"/>
    </xf>
    <xf numFmtId="0" fontId="12" fillId="2" borderId="0" xfId="0" applyFont="1" applyFill="1"/>
    <xf numFmtId="0" fontId="7" fillId="2" borderId="0" xfId="0" applyFont="1" applyFill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9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2" xfId="0" applyFont="1" applyFill="1" applyBorder="1"/>
    <xf numFmtId="0" fontId="1" fillId="3" borderId="2" xfId="0" applyFont="1" applyFill="1" applyBorder="1"/>
    <xf numFmtId="0" fontId="1" fillId="3" borderId="0" xfId="0" applyFont="1" applyFill="1"/>
    <xf numFmtId="0" fontId="1" fillId="3" borderId="1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3" xfId="0" applyFont="1" applyFill="1" applyBorder="1"/>
    <xf numFmtId="0" fontId="7" fillId="3" borderId="10" xfId="0" applyFont="1" applyFill="1" applyBorder="1"/>
    <xf numFmtId="0" fontId="7" fillId="3" borderId="9" xfId="0" applyFont="1" applyFill="1" applyBorder="1"/>
    <xf numFmtId="0" fontId="7" fillId="3" borderId="11" xfId="0" applyFont="1" applyFill="1" applyBorder="1"/>
    <xf numFmtId="0" fontId="7" fillId="2" borderId="10" xfId="0" applyFont="1" applyFill="1" applyBorder="1"/>
    <xf numFmtId="0" fontId="7" fillId="2" borderId="9" xfId="0" applyFont="1" applyFill="1" applyBorder="1"/>
    <xf numFmtId="0" fontId="7" fillId="2" borderId="11" xfId="0" applyFont="1" applyFill="1" applyBorder="1"/>
    <xf numFmtId="0" fontId="7" fillId="3" borderId="13" xfId="0" applyFont="1" applyFill="1" applyBorder="1"/>
    <xf numFmtId="0" fontId="7" fillId="3" borderId="12" xfId="0" applyFont="1" applyFill="1" applyBorder="1"/>
    <xf numFmtId="0" fontId="7" fillId="3" borderId="14" xfId="0" applyFont="1" applyFill="1" applyBorder="1"/>
    <xf numFmtId="0" fontId="7" fillId="3" borderId="7" xfId="0" applyFont="1" applyFill="1" applyBorder="1"/>
    <xf numFmtId="0" fontId="7" fillId="3" borderId="3" xfId="0" applyFont="1" applyFill="1" applyBorder="1"/>
    <xf numFmtId="0" fontId="7" fillId="3" borderId="8" xfId="0" applyFont="1" applyFill="1" applyBorder="1"/>
    <xf numFmtId="0" fontId="7" fillId="2" borderId="10" xfId="0" applyFont="1" applyFill="1" applyBorder="1" applyAlignment="1">
      <alignment horizontal="centerContinuous"/>
    </xf>
    <xf numFmtId="0" fontId="7" fillId="2" borderId="9" xfId="0" applyFont="1" applyFill="1" applyBorder="1" applyAlignment="1">
      <alignment horizontal="centerContinuous"/>
    </xf>
    <xf numFmtId="0" fontId="7" fillId="2" borderId="13" xfId="0" applyFont="1" applyFill="1" applyBorder="1"/>
    <xf numFmtId="0" fontId="7" fillId="2" borderId="12" xfId="0" applyFont="1" applyFill="1" applyBorder="1"/>
    <xf numFmtId="0" fontId="7" fillId="2" borderId="14" xfId="0" applyFont="1" applyFill="1" applyBorder="1"/>
    <xf numFmtId="0" fontId="7" fillId="2" borderId="3" xfId="0" applyFont="1" applyFill="1" applyBorder="1"/>
    <xf numFmtId="0" fontId="7" fillId="2" borderId="8" xfId="0" applyFont="1" applyFill="1" applyBorder="1"/>
    <xf numFmtId="0" fontId="7" fillId="5" borderId="10" xfId="0" applyFont="1" applyFill="1" applyBorder="1"/>
    <xf numFmtId="0" fontId="7" fillId="5" borderId="11" xfId="0" applyFont="1" applyFill="1" applyBorder="1"/>
    <xf numFmtId="0" fontId="7" fillId="5" borderId="9" xfId="0" applyFont="1" applyFill="1" applyBorder="1"/>
    <xf numFmtId="0" fontId="7" fillId="3" borderId="21" xfId="0" applyFont="1" applyFill="1" applyBorder="1"/>
    <xf numFmtId="0" fontId="7" fillId="3" borderId="19" xfId="0" applyFont="1" applyFill="1" applyBorder="1"/>
    <xf numFmtId="0" fontId="7" fillId="3" borderId="20" xfId="0" applyFont="1" applyFill="1" applyBorder="1" applyAlignment="1">
      <alignment horizontal="center"/>
    </xf>
    <xf numFmtId="0" fontId="7" fillId="2" borderId="20" xfId="0" applyFont="1" applyFill="1" applyBorder="1"/>
    <xf numFmtId="0" fontId="7" fillId="2" borderId="20" xfId="0" applyFont="1" applyFill="1" applyBorder="1" applyAlignment="1">
      <alignment horizontal="center"/>
    </xf>
    <xf numFmtId="49" fontId="7" fillId="2" borderId="10" xfId="0" applyNumberFormat="1" applyFont="1" applyFill="1" applyBorder="1"/>
    <xf numFmtId="49" fontId="7" fillId="2" borderId="11" xfId="0" applyNumberFormat="1" applyFont="1" applyFill="1" applyBorder="1"/>
    <xf numFmtId="49" fontId="7" fillId="2" borderId="9" xfId="0" applyNumberFormat="1" applyFont="1" applyFill="1" applyBorder="1"/>
    <xf numFmtId="49" fontId="7" fillId="2" borderId="0" xfId="0" applyNumberFormat="1" applyFont="1" applyFill="1"/>
    <xf numFmtId="0" fontId="7" fillId="2" borderId="7" xfId="0" applyFont="1" applyFill="1" applyBorder="1"/>
    <xf numFmtId="0" fontId="6" fillId="0" borderId="10" xfId="3" applyFont="1" applyBorder="1" applyAlignment="1">
      <alignment horizontal="center" vertical="top"/>
    </xf>
    <xf numFmtId="0" fontId="6" fillId="0" borderId="9" xfId="3" applyFont="1" applyBorder="1" applyAlignment="1">
      <alignment horizontal="center" vertical="top"/>
    </xf>
    <xf numFmtId="14" fontId="6" fillId="0" borderId="10" xfId="3" applyNumberFormat="1" applyFont="1" applyBorder="1" applyAlignment="1">
      <alignment horizontal="center" vertical="top"/>
    </xf>
    <xf numFmtId="14" fontId="6" fillId="0" borderId="11" xfId="3" applyNumberFormat="1" applyFont="1" applyBorder="1" applyAlignment="1">
      <alignment horizontal="center" vertical="top"/>
    </xf>
    <xf numFmtId="14" fontId="6" fillId="0" borderId="9" xfId="3" applyNumberFormat="1" applyFont="1" applyBorder="1" applyAlignment="1">
      <alignment horizontal="center" vertical="top"/>
    </xf>
    <xf numFmtId="0" fontId="6" fillId="0" borderId="11" xfId="3" applyFont="1" applyBorder="1" applyAlignment="1">
      <alignment horizontal="center" vertical="top"/>
    </xf>
    <xf numFmtId="0" fontId="6" fillId="0" borderId="10" xfId="3" applyFont="1" applyBorder="1" applyAlignment="1">
      <alignment horizontal="left" vertical="top"/>
    </xf>
    <xf numFmtId="0" fontId="6" fillId="0" borderId="11" xfId="3" applyFont="1" applyBorder="1" applyAlignment="1">
      <alignment horizontal="left" vertical="top"/>
    </xf>
    <xf numFmtId="0" fontId="6" fillId="0" borderId="9" xfId="3" applyFont="1" applyBorder="1" applyAlignment="1">
      <alignment horizontal="left" vertical="top"/>
    </xf>
    <xf numFmtId="0" fontId="6" fillId="0" borderId="10" xfId="3" applyFont="1" applyBorder="1" applyAlignment="1">
      <alignment horizontal="left" vertical="top" wrapText="1"/>
    </xf>
    <xf numFmtId="0" fontId="6" fillId="0" borderId="11" xfId="3" applyFont="1" applyBorder="1" applyAlignment="1">
      <alignment horizontal="left" vertical="top" wrapText="1"/>
    </xf>
    <xf numFmtId="0" fontId="6" fillId="0" borderId="9" xfId="3" applyFont="1" applyBorder="1" applyAlignment="1">
      <alignment horizontal="left" vertical="top" wrapText="1"/>
    </xf>
    <xf numFmtId="0" fontId="6" fillId="0" borderId="4" xfId="3" applyFont="1" applyBorder="1" applyAlignment="1">
      <alignment horizontal="center" vertical="top"/>
    </xf>
    <xf numFmtId="0" fontId="6" fillId="0" borderId="6" xfId="3" applyFont="1" applyBorder="1" applyAlignment="1">
      <alignment horizontal="center" vertical="top"/>
    </xf>
    <xf numFmtId="14" fontId="6" fillId="0" borderId="4" xfId="3" quotePrefix="1" applyNumberFormat="1" applyFont="1" applyBorder="1" applyAlignment="1">
      <alignment horizontal="center" vertical="top"/>
    </xf>
    <xf numFmtId="14" fontId="6" fillId="0" borderId="5" xfId="3" quotePrefix="1" applyNumberFormat="1" applyFont="1" applyBorder="1" applyAlignment="1">
      <alignment horizontal="center" vertical="top"/>
    </xf>
    <xf numFmtId="14" fontId="6" fillId="0" borderId="6" xfId="3" quotePrefix="1" applyNumberFormat="1" applyFont="1" applyBorder="1" applyAlignment="1">
      <alignment horizontal="center" vertical="top"/>
    </xf>
    <xf numFmtId="0" fontId="6" fillId="0" borderId="5" xfId="3" applyFont="1" applyBorder="1" applyAlignment="1">
      <alignment horizontal="center" vertical="top"/>
    </xf>
    <xf numFmtId="0" fontId="6" fillId="0" borderId="4" xfId="3" applyFont="1" applyBorder="1" applyAlignment="1">
      <alignment horizontal="left" vertical="top"/>
    </xf>
    <xf numFmtId="0" fontId="6" fillId="0" borderId="5" xfId="3" applyFont="1" applyBorder="1" applyAlignment="1">
      <alignment horizontal="left" vertical="top"/>
    </xf>
    <xf numFmtId="0" fontId="6" fillId="0" borderId="6" xfId="3" applyFont="1" applyBorder="1" applyAlignment="1">
      <alignment horizontal="left" vertical="top"/>
    </xf>
    <xf numFmtId="0" fontId="6" fillId="0" borderId="4" xfId="3" applyFont="1" applyBorder="1" applyAlignment="1">
      <alignment horizontal="left" vertical="top" wrapText="1"/>
    </xf>
    <xf numFmtId="0" fontId="6" fillId="0" borderId="5" xfId="3" applyFont="1" applyBorder="1" applyAlignment="1">
      <alignment horizontal="left" vertical="top" wrapText="1"/>
    </xf>
    <xf numFmtId="0" fontId="6" fillId="0" borderId="6" xfId="3" applyFont="1" applyBorder="1" applyAlignment="1">
      <alignment horizontal="left" vertical="top" wrapText="1"/>
    </xf>
    <xf numFmtId="176" fontId="6" fillId="0" borderId="10" xfId="3" applyNumberFormat="1" applyFont="1" applyBorder="1" applyAlignment="1">
      <alignment horizontal="right"/>
    </xf>
    <xf numFmtId="176" fontId="6" fillId="0" borderId="11" xfId="3" applyNumberFormat="1" applyFont="1" applyBorder="1" applyAlignment="1">
      <alignment horizontal="right"/>
    </xf>
    <xf numFmtId="176" fontId="6" fillId="0" borderId="9" xfId="3" applyNumberFormat="1" applyFont="1" applyBorder="1" applyAlignment="1">
      <alignment horizontal="right"/>
    </xf>
    <xf numFmtId="0" fontId="6" fillId="0" borderId="16" xfId="3" applyFont="1" applyBorder="1" applyAlignment="1">
      <alignment horizontal="center" vertical="center"/>
    </xf>
    <xf numFmtId="0" fontId="6" fillId="0" borderId="17" xfId="3" applyFont="1" applyBorder="1" applyAlignment="1">
      <alignment horizontal="center" vertical="center"/>
    </xf>
    <xf numFmtId="0" fontId="6" fillId="0" borderId="18" xfId="3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top"/>
    </xf>
    <xf numFmtId="0" fontId="6" fillId="4" borderId="11" xfId="1" applyFont="1" applyFill="1" applyBorder="1" applyAlignment="1">
      <alignment horizontal="left" vertical="top"/>
    </xf>
    <xf numFmtId="0" fontId="6" fillId="4" borderId="9" xfId="1" applyFont="1" applyFill="1" applyBorder="1" applyAlignment="1">
      <alignment horizontal="left" vertical="top"/>
    </xf>
    <xf numFmtId="0" fontId="7" fillId="0" borderId="10" xfId="2" applyFont="1" applyBorder="1" applyAlignment="1">
      <alignment horizontal="left" vertical="top"/>
    </xf>
    <xf numFmtId="0" fontId="6" fillId="0" borderId="11" xfId="2" applyFont="1" applyBorder="1" applyAlignment="1">
      <alignment horizontal="left" vertical="top"/>
    </xf>
    <xf numFmtId="0" fontId="6" fillId="0" borderId="9" xfId="2" applyFont="1" applyBorder="1" applyAlignment="1">
      <alignment horizontal="left" vertical="top"/>
    </xf>
    <xf numFmtId="0" fontId="6" fillId="0" borderId="10" xfId="1" applyFont="1" applyBorder="1" applyAlignment="1">
      <alignment horizontal="left" vertical="top"/>
    </xf>
    <xf numFmtId="0" fontId="6" fillId="0" borderId="11" xfId="1" applyFont="1" applyBorder="1" applyAlignment="1">
      <alignment horizontal="left" vertical="top"/>
    </xf>
    <xf numFmtId="0" fontId="6" fillId="0" borderId="9" xfId="1" applyFont="1" applyBorder="1" applyAlignment="1">
      <alignment horizontal="left" vertical="top"/>
    </xf>
    <xf numFmtId="0" fontId="7" fillId="4" borderId="13" xfId="1" applyFont="1" applyFill="1" applyBorder="1" applyAlignment="1">
      <alignment horizontal="left" vertical="top"/>
    </xf>
    <xf numFmtId="0" fontId="7" fillId="4" borderId="14" xfId="1" applyFont="1" applyFill="1" applyBorder="1" applyAlignment="1">
      <alignment horizontal="left" vertical="top"/>
    </xf>
    <xf numFmtId="0" fontId="7" fillId="4" borderId="12" xfId="1" applyFont="1" applyFill="1" applyBorder="1" applyAlignment="1">
      <alignment horizontal="left" vertical="top"/>
    </xf>
    <xf numFmtId="0" fontId="7" fillId="4" borderId="2" xfId="1" applyFont="1" applyFill="1" applyBorder="1" applyAlignment="1">
      <alignment horizontal="left" vertical="top"/>
    </xf>
    <xf numFmtId="0" fontId="7" fillId="4" borderId="0" xfId="1" applyFont="1" applyFill="1" applyAlignment="1">
      <alignment horizontal="left" vertical="top"/>
    </xf>
    <xf numFmtId="0" fontId="7" fillId="4" borderId="1" xfId="1" applyFont="1" applyFill="1" applyBorder="1" applyAlignment="1">
      <alignment horizontal="left" vertical="top"/>
    </xf>
    <xf numFmtId="0" fontId="7" fillId="4" borderId="7" xfId="1" applyFont="1" applyFill="1" applyBorder="1" applyAlignment="1">
      <alignment horizontal="left" vertical="top"/>
    </xf>
    <xf numFmtId="0" fontId="7" fillId="4" borderId="8" xfId="1" applyFont="1" applyFill="1" applyBorder="1" applyAlignment="1">
      <alignment horizontal="left" vertical="top"/>
    </xf>
    <xf numFmtId="0" fontId="7" fillId="4" borderId="3" xfId="1" applyFont="1" applyFill="1" applyBorder="1" applyAlignment="1">
      <alignment horizontal="left" vertical="top"/>
    </xf>
    <xf numFmtId="0" fontId="7" fillId="0" borderId="13" xfId="1" applyFont="1" applyBorder="1" applyAlignment="1">
      <alignment horizontal="left" vertical="top" wrapText="1"/>
    </xf>
    <xf numFmtId="0" fontId="6" fillId="0" borderId="14" xfId="1" applyFont="1" applyBorder="1" applyAlignment="1">
      <alignment horizontal="left" vertical="top"/>
    </xf>
    <xf numFmtId="0" fontId="6" fillId="0" borderId="12" xfId="1" applyFont="1" applyBorder="1" applyAlignment="1">
      <alignment horizontal="left" vertical="top"/>
    </xf>
    <xf numFmtId="0" fontId="6" fillId="0" borderId="2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1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8" xfId="1" applyFont="1" applyBorder="1" applyAlignment="1">
      <alignment horizontal="left" vertical="top"/>
    </xf>
    <xf numFmtId="0" fontId="6" fillId="0" borderId="3" xfId="1" applyFont="1" applyBorder="1" applyAlignment="1">
      <alignment horizontal="left" vertical="top"/>
    </xf>
    <xf numFmtId="14" fontId="6" fillId="0" borderId="10" xfId="1" applyNumberFormat="1" applyFont="1" applyBorder="1" applyAlignment="1">
      <alignment horizontal="left" vertical="top"/>
    </xf>
    <xf numFmtId="14" fontId="6" fillId="0" borderId="11" xfId="1" applyNumberFormat="1" applyFont="1" applyBorder="1" applyAlignment="1">
      <alignment horizontal="left" vertical="top"/>
    </xf>
    <xf numFmtId="14" fontId="6" fillId="0" borderId="9" xfId="1" applyNumberFormat="1" applyFont="1" applyBorder="1" applyAlignment="1">
      <alignment horizontal="left" vertical="top"/>
    </xf>
    <xf numFmtId="0" fontId="6" fillId="4" borderId="10" xfId="1" applyFont="1" applyFill="1" applyBorder="1" applyAlignment="1">
      <alignment horizontal="left"/>
    </xf>
    <xf numFmtId="0" fontId="6" fillId="4" borderId="9" xfId="1" applyFont="1" applyFill="1" applyBorder="1" applyAlignment="1">
      <alignment horizontal="left"/>
    </xf>
    <xf numFmtId="0" fontId="6" fillId="4" borderId="10" xfId="1" applyFont="1" applyFill="1" applyBorder="1" applyAlignment="1">
      <alignment vertical="top"/>
    </xf>
    <xf numFmtId="0" fontId="6" fillId="4" borderId="11" xfId="1" applyFont="1" applyFill="1" applyBorder="1" applyAlignment="1">
      <alignment vertical="top"/>
    </xf>
    <xf numFmtId="0" fontId="6" fillId="4" borderId="9" xfId="1" applyFont="1" applyFill="1" applyBorder="1" applyAlignment="1">
      <alignment vertical="top"/>
    </xf>
    <xf numFmtId="0" fontId="7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7" fillId="4" borderId="13" xfId="1" applyFont="1" applyFill="1" applyBorder="1" applyAlignment="1">
      <alignment vertical="top"/>
    </xf>
    <xf numFmtId="0" fontId="7" fillId="4" borderId="14" xfId="1" applyFont="1" applyFill="1" applyBorder="1" applyAlignment="1">
      <alignment vertical="top"/>
    </xf>
    <xf numFmtId="0" fontId="7" fillId="4" borderId="12" xfId="1" applyFont="1" applyFill="1" applyBorder="1" applyAlignment="1">
      <alignment vertical="top"/>
    </xf>
    <xf numFmtId="0" fontId="7" fillId="4" borderId="2" xfId="1" applyFont="1" applyFill="1" applyBorder="1" applyAlignment="1">
      <alignment vertical="top"/>
    </xf>
    <xf numFmtId="0" fontId="7" fillId="4" borderId="0" xfId="1" applyFont="1" applyFill="1" applyAlignment="1">
      <alignment vertical="top"/>
    </xf>
    <xf numFmtId="0" fontId="7" fillId="4" borderId="1" xfId="1" applyFont="1" applyFill="1" applyBorder="1" applyAlignment="1">
      <alignment vertical="top"/>
    </xf>
    <xf numFmtId="0" fontId="7" fillId="4" borderId="7" xfId="1" applyFont="1" applyFill="1" applyBorder="1" applyAlignment="1">
      <alignment vertical="top"/>
    </xf>
    <xf numFmtId="0" fontId="7" fillId="4" borderId="8" xfId="1" applyFont="1" applyFill="1" applyBorder="1" applyAlignment="1">
      <alignment vertical="top"/>
    </xf>
    <xf numFmtId="0" fontId="7" fillId="4" borderId="3" xfId="1" applyFont="1" applyFill="1" applyBorder="1" applyAlignment="1">
      <alignment vertical="top"/>
    </xf>
    <xf numFmtId="0" fontId="7" fillId="0" borderId="13" xfId="1" applyFont="1" applyBorder="1" applyAlignment="1">
      <alignment vertical="top" wrapText="1"/>
    </xf>
    <xf numFmtId="0" fontId="6" fillId="0" borderId="14" xfId="1" applyFont="1" applyBorder="1" applyAlignment="1">
      <alignment vertical="top"/>
    </xf>
    <xf numFmtId="0" fontId="6" fillId="0" borderId="12" xfId="1" applyFont="1" applyBorder="1" applyAlignment="1">
      <alignment vertical="top"/>
    </xf>
    <xf numFmtId="0" fontId="6" fillId="0" borderId="2" xfId="1" applyFont="1" applyBorder="1" applyAlignment="1">
      <alignment vertical="top"/>
    </xf>
    <xf numFmtId="0" fontId="6" fillId="0" borderId="0" xfId="1" applyFont="1" applyAlignment="1">
      <alignment vertical="top"/>
    </xf>
    <xf numFmtId="0" fontId="6" fillId="0" borderId="1" xfId="1" applyFont="1" applyBorder="1" applyAlignment="1">
      <alignment vertical="top"/>
    </xf>
    <xf numFmtId="0" fontId="6" fillId="0" borderId="7" xfId="1" applyFont="1" applyBorder="1" applyAlignment="1">
      <alignment vertical="top"/>
    </xf>
    <xf numFmtId="0" fontId="6" fillId="0" borderId="8" xfId="1" applyFont="1" applyBorder="1" applyAlignment="1">
      <alignment vertical="top"/>
    </xf>
    <xf numFmtId="0" fontId="6" fillId="0" borderId="3" xfId="1" applyFont="1" applyBorder="1" applyAlignment="1">
      <alignment vertical="top"/>
    </xf>
    <xf numFmtId="176" fontId="6" fillId="0" borderId="10" xfId="3" applyNumberFormat="1" applyFont="1" applyBorder="1" applyAlignment="1">
      <alignment vertical="top"/>
    </xf>
    <xf numFmtId="176" fontId="6" fillId="0" borderId="11" xfId="3" applyNumberFormat="1" applyFont="1" applyBorder="1" applyAlignment="1">
      <alignment vertical="top"/>
    </xf>
    <xf numFmtId="176" fontId="6" fillId="0" borderId="9" xfId="3" applyNumberFormat="1" applyFont="1" applyBorder="1" applyAlignment="1">
      <alignment vertical="top"/>
    </xf>
    <xf numFmtId="14" fontId="6" fillId="0" borderId="10" xfId="1" applyNumberFormat="1" applyFont="1" applyBorder="1" applyAlignment="1">
      <alignment vertical="top"/>
    </xf>
    <xf numFmtId="14" fontId="6" fillId="0" borderId="11" xfId="1" applyNumberFormat="1" applyFont="1" applyBorder="1" applyAlignment="1">
      <alignment vertical="top"/>
    </xf>
    <xf numFmtId="14" fontId="6" fillId="0" borderId="9" xfId="1" applyNumberFormat="1" applyFont="1" applyBorder="1" applyAlignment="1">
      <alignment vertical="top"/>
    </xf>
  </cellXfs>
  <cellStyles count="4">
    <cellStyle name="標準" xfId="0" builtinId="0"/>
    <cellStyle name="標準 2" xfId="3" xr:uid="{258CD0A9-E13F-4506-9AD2-92CEF7E44CC9}"/>
    <cellStyle name="標準_画面標準" xfId="1" xr:uid="{6AFFAE5E-8D73-49F5-8078-C6D751DED011}"/>
    <cellStyle name="標準_画面標準定義" xfId="2" xr:uid="{D4713C6F-F991-4838-814F-4D72B4BE68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23</xdr:col>
      <xdr:colOff>52294</xdr:colOff>
      <xdr:row>30</xdr:row>
      <xdr:rowOff>135559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B8A9C32-2E49-41B8-6A90-40EF4FED4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412" y="1030941"/>
          <a:ext cx="6133353" cy="4319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74706</xdr:colOff>
      <xdr:row>8</xdr:row>
      <xdr:rowOff>99173</xdr:rowOff>
    </xdr:from>
    <xdr:to>
      <xdr:col>22</xdr:col>
      <xdr:colOff>261471</xdr:colOff>
      <xdr:row>30</xdr:row>
      <xdr:rowOff>119529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A3D680B0-7502-49E0-A498-27837178655F}"/>
            </a:ext>
          </a:extLst>
        </xdr:cNvPr>
        <xdr:cNvSpPr>
          <a:spLocks noChangeArrowheads="1"/>
        </xdr:cNvSpPr>
      </xdr:nvSpPr>
      <xdr:spPr bwMode="auto">
        <a:xfrm>
          <a:off x="351118" y="1533526"/>
          <a:ext cx="5991412" cy="3800474"/>
        </a:xfrm>
        <a:prstGeom prst="roundRect">
          <a:avLst>
            <a:gd name="adj" fmla="val 3742"/>
          </a:avLst>
        </a:prstGeom>
        <a:noFill/>
        <a:ln w="2540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23</xdr:col>
      <xdr:colOff>116353</xdr:colOff>
      <xdr:row>15</xdr:row>
      <xdr:rowOff>134471</xdr:rowOff>
    </xdr:from>
    <xdr:to>
      <xdr:col>28</xdr:col>
      <xdr:colOff>23345</xdr:colOff>
      <xdr:row>18</xdr:row>
      <xdr:rowOff>104776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1DB1E4E0-8DD0-448B-B41D-B82EC5AFC3CB}"/>
            </a:ext>
          </a:extLst>
        </xdr:cNvPr>
        <xdr:cNvSpPr>
          <a:spLocks/>
        </xdr:cNvSpPr>
      </xdr:nvSpPr>
      <xdr:spPr bwMode="auto">
        <a:xfrm>
          <a:off x="6473824" y="2771589"/>
          <a:ext cx="1289050" cy="485775"/>
        </a:xfrm>
        <a:prstGeom prst="borderCallout1">
          <a:avLst>
            <a:gd name="adj1" fmla="val 58899"/>
            <a:gd name="adj2" fmla="val -2387"/>
            <a:gd name="adj3" fmla="val 120000"/>
            <a:gd name="adj4" fmla="val -57093"/>
          </a:avLst>
        </a:prstGeom>
        <a:solidFill>
          <a:schemeClr val="accent2">
            <a:lumMod val="40000"/>
            <a:lumOff val="60000"/>
          </a:schemeClr>
        </a:solidFill>
        <a:ln>
          <a:solidFill>
            <a:schemeClr val="accent2">
              <a:lumMod val="40000"/>
              <a:lumOff val="60000"/>
            </a:schemeClr>
          </a:solidFill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領域名：投稿一覧</a:t>
          </a:r>
          <a:endParaRPr lang="ja-JP" altLang="en-US">
            <a:latin typeface="ＭＳ 明朝"/>
            <a:ea typeface="ＭＳ 明朝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yma\Downloads\&#12471;&#12473;&#12486;&#12512;&#27231;&#33021;&#35373;&#35336;&#26360;(&#30011;&#38754;)_WA10201_&#12503;&#12525;&#12472;&#12455;&#12463;&#12488;&#30331;&#37682;.xlsx" TargetMode="External"/><Relationship Id="rId1" Type="http://schemas.openxmlformats.org/officeDocument/2006/relationships/externalLinkPath" Target="file:///C:\Users\neyma\Downloads\&#12471;&#12473;&#12486;&#12512;&#27231;&#33021;&#35373;&#35336;&#26360;(&#30011;&#38754;)_WA10201_&#12503;&#12525;&#12472;&#12455;&#12463;&#12488;&#30331;&#376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変更履歴"/>
      <sheetName val="目次"/>
      <sheetName val="1.  画面取引定義"/>
      <sheetName val="2. WA1020101(プロジェクト登録画面)"/>
      <sheetName val="3. WA1020102(プロジェクト登録確認画面)"/>
      <sheetName val="4. WA1020103(プロジェクト登録完了画面)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-</v>
          </cell>
          <cell r="C2" t="str">
            <v>-</v>
          </cell>
        </row>
        <row r="3">
          <cell r="A3" t="str">
            <v>label</v>
          </cell>
          <cell r="C3" t="str">
            <v>テーブル</v>
          </cell>
        </row>
        <row r="4">
          <cell r="A4" t="str">
            <v>text</v>
          </cell>
          <cell r="C4" t="str">
            <v>電文</v>
          </cell>
        </row>
        <row r="5">
          <cell r="A5" t="str">
            <v>text(disable)</v>
          </cell>
          <cell r="C5" t="str">
            <v>I/Fファイル</v>
          </cell>
        </row>
        <row r="6">
          <cell r="A6" t="str">
            <v>textarea</v>
          </cell>
          <cell r="C6" t="str">
            <v>帳票</v>
          </cell>
        </row>
        <row r="7">
          <cell r="A7" t="str">
            <v>radio</v>
          </cell>
          <cell r="C7" t="str">
            <v>電子メール</v>
          </cell>
        </row>
        <row r="8">
          <cell r="A8" t="str">
            <v>checkbox</v>
          </cell>
        </row>
        <row r="9">
          <cell r="A9" t="str">
            <v>select(pulldown)</v>
          </cell>
        </row>
        <row r="10">
          <cell r="A10" t="str">
            <v>select(multiple)</v>
          </cell>
        </row>
        <row r="11">
          <cell r="A11" t="str">
            <v>password</v>
          </cell>
        </row>
        <row r="12">
          <cell r="A12" t="str">
            <v>calendar</v>
          </cell>
        </row>
        <row r="13">
          <cell r="A13" t="str">
            <v>hidden</v>
          </cell>
        </row>
        <row r="14">
          <cell r="A14" t="str">
            <v>file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A94C-DFA2-447B-B189-0B274C17D85D}">
  <sheetPr>
    <pageSetUpPr fitToPage="1"/>
  </sheetPr>
  <dimension ref="A1:AN34"/>
  <sheetViews>
    <sheetView showGridLines="0" tabSelected="1" view="pageBreakPreview" zoomScale="85" zoomScaleNormal="100" zoomScaleSheetLayoutView="85" workbookViewId="0">
      <selection sqref="A1:D1"/>
    </sheetView>
  </sheetViews>
  <sheetFormatPr defaultColWidth="3.58203125" defaultRowHeight="13.5"/>
  <cols>
    <col min="1" max="12" width="3.58203125" style="24"/>
    <col min="13" max="13" width="3.58203125" style="24" customWidth="1"/>
    <col min="14" max="16384" width="3.58203125" style="24"/>
  </cols>
  <sheetData>
    <row r="1" spans="1:40" s="15" customFormat="1">
      <c r="A1" s="102" t="s">
        <v>18</v>
      </c>
      <c r="B1" s="103"/>
      <c r="C1" s="103"/>
      <c r="D1" s="104"/>
      <c r="E1" s="105" t="s">
        <v>19</v>
      </c>
      <c r="F1" s="106"/>
      <c r="G1" s="106"/>
      <c r="H1" s="106"/>
      <c r="I1" s="106"/>
      <c r="J1" s="106"/>
      <c r="K1" s="106"/>
      <c r="L1" s="106"/>
      <c r="M1" s="106"/>
      <c r="N1" s="107"/>
      <c r="O1" s="111" t="s">
        <v>20</v>
      </c>
      <c r="P1" s="112"/>
      <c r="Q1" s="112"/>
      <c r="R1" s="113"/>
      <c r="S1" s="120" t="s">
        <v>66</v>
      </c>
      <c r="T1" s="121"/>
      <c r="U1" s="121"/>
      <c r="V1" s="121"/>
      <c r="W1" s="121"/>
      <c r="X1" s="121"/>
      <c r="Y1" s="121"/>
      <c r="Z1" s="122"/>
      <c r="AA1" s="102" t="s">
        <v>21</v>
      </c>
      <c r="AB1" s="104"/>
      <c r="AC1" s="129" t="str">
        <f>IF(AF8="","",AF8)</f>
        <v>安藤</v>
      </c>
      <c r="AD1" s="130"/>
      <c r="AE1" s="130"/>
      <c r="AF1" s="131"/>
      <c r="AG1" s="96">
        <f>IF(D8="","",D8)</f>
        <v>45787</v>
      </c>
      <c r="AH1" s="97"/>
      <c r="AI1" s="98"/>
      <c r="AJ1" s="13"/>
      <c r="AK1" s="13"/>
      <c r="AL1" s="13"/>
      <c r="AM1" s="13"/>
      <c r="AN1" s="14"/>
    </row>
    <row r="2" spans="1:40" s="15" customFormat="1">
      <c r="A2" s="102" t="s">
        <v>22</v>
      </c>
      <c r="B2" s="103"/>
      <c r="C2" s="103"/>
      <c r="D2" s="104"/>
      <c r="E2" s="105" t="s">
        <v>19</v>
      </c>
      <c r="F2" s="106"/>
      <c r="G2" s="106"/>
      <c r="H2" s="106"/>
      <c r="I2" s="106"/>
      <c r="J2" s="106"/>
      <c r="K2" s="106"/>
      <c r="L2" s="106"/>
      <c r="M2" s="106"/>
      <c r="N2" s="107"/>
      <c r="O2" s="114"/>
      <c r="P2" s="115"/>
      <c r="Q2" s="115"/>
      <c r="R2" s="116"/>
      <c r="S2" s="123"/>
      <c r="T2" s="124"/>
      <c r="U2" s="124"/>
      <c r="V2" s="124"/>
      <c r="W2" s="124"/>
      <c r="X2" s="124"/>
      <c r="Y2" s="124"/>
      <c r="Z2" s="125"/>
      <c r="AA2" s="102" t="s">
        <v>23</v>
      </c>
      <c r="AB2" s="104"/>
      <c r="AC2" s="108" t="str">
        <f ca="1">IF(COUNTA(AF9:AF33)&lt;&gt;0,INDIRECT("AF"&amp;(COUNTA(AF9:AF33)+8)),"")</f>
        <v/>
      </c>
      <c r="AD2" s="109"/>
      <c r="AE2" s="109"/>
      <c r="AF2" s="110"/>
      <c r="AG2" s="96" t="str">
        <f>IF(D9="","",MAX(D9:F33))</f>
        <v/>
      </c>
      <c r="AH2" s="97"/>
      <c r="AI2" s="98"/>
      <c r="AJ2" s="13"/>
      <c r="AK2" s="13"/>
      <c r="AL2" s="13"/>
      <c r="AM2" s="13"/>
      <c r="AN2" s="13"/>
    </row>
    <row r="3" spans="1:40" s="15" customFormat="1">
      <c r="A3" s="102" t="s">
        <v>24</v>
      </c>
      <c r="B3" s="103"/>
      <c r="C3" s="103"/>
      <c r="D3" s="104"/>
      <c r="E3" s="105"/>
      <c r="F3" s="106"/>
      <c r="G3" s="106"/>
      <c r="H3" s="106"/>
      <c r="I3" s="106"/>
      <c r="J3" s="106"/>
      <c r="K3" s="106"/>
      <c r="L3" s="106"/>
      <c r="M3" s="106"/>
      <c r="N3" s="107"/>
      <c r="O3" s="117"/>
      <c r="P3" s="118"/>
      <c r="Q3" s="118"/>
      <c r="R3" s="119"/>
      <c r="S3" s="126"/>
      <c r="T3" s="127"/>
      <c r="U3" s="127"/>
      <c r="V3" s="127"/>
      <c r="W3" s="127"/>
      <c r="X3" s="127"/>
      <c r="Y3" s="127"/>
      <c r="Z3" s="128"/>
      <c r="AA3" s="132"/>
      <c r="AB3" s="133"/>
      <c r="AC3" s="129"/>
      <c r="AD3" s="130"/>
      <c r="AE3" s="130"/>
      <c r="AF3" s="131"/>
      <c r="AG3" s="96"/>
      <c r="AH3" s="97"/>
      <c r="AI3" s="98"/>
      <c r="AJ3" s="13"/>
      <c r="AK3" s="13"/>
      <c r="AL3" s="13"/>
      <c r="AM3" s="13"/>
      <c r="AN3" s="13"/>
    </row>
    <row r="5" spans="1:40" s="15" customFormat="1" ht="22.5" customHeight="1">
      <c r="N5" s="16" t="s">
        <v>25</v>
      </c>
      <c r="AA5" s="17"/>
      <c r="AB5" s="17"/>
      <c r="AC5" s="18"/>
      <c r="AD5" s="19"/>
      <c r="AE5" s="19"/>
      <c r="AF5" s="19"/>
      <c r="AG5" s="17"/>
      <c r="AH5" s="17"/>
      <c r="AI5" s="17"/>
    </row>
    <row r="6" spans="1:40" s="15" customFormat="1" ht="15" customHeight="1">
      <c r="N6" s="13"/>
      <c r="AA6" s="17"/>
      <c r="AB6" s="17"/>
      <c r="AC6" s="18"/>
      <c r="AD6" s="19"/>
      <c r="AE6" s="19"/>
      <c r="AF6" s="19"/>
      <c r="AG6" s="17"/>
      <c r="AH6" s="17"/>
      <c r="AI6" s="17"/>
    </row>
    <row r="7" spans="1:40" s="21" customFormat="1" ht="15" customHeight="1" thickBot="1">
      <c r="A7" s="20" t="s">
        <v>26</v>
      </c>
      <c r="B7" s="99" t="s">
        <v>27</v>
      </c>
      <c r="C7" s="100"/>
      <c r="D7" s="99" t="s">
        <v>28</v>
      </c>
      <c r="E7" s="101"/>
      <c r="F7" s="100"/>
      <c r="G7" s="99" t="s">
        <v>29</v>
      </c>
      <c r="H7" s="101"/>
      <c r="I7" s="100"/>
      <c r="J7" s="99" t="s">
        <v>30</v>
      </c>
      <c r="K7" s="101"/>
      <c r="L7" s="101"/>
      <c r="M7" s="101"/>
      <c r="N7" s="101"/>
      <c r="O7" s="101"/>
      <c r="P7" s="100"/>
      <c r="Q7" s="99" t="s">
        <v>31</v>
      </c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0"/>
      <c r="AF7" s="99" t="s">
        <v>32</v>
      </c>
      <c r="AG7" s="101"/>
      <c r="AH7" s="101"/>
      <c r="AI7" s="100"/>
    </row>
    <row r="8" spans="1:40" s="21" customFormat="1" ht="15" customHeight="1" thickTop="1">
      <c r="A8" s="22">
        <v>1</v>
      </c>
      <c r="B8" s="84" t="s">
        <v>33</v>
      </c>
      <c r="C8" s="85"/>
      <c r="D8" s="86">
        <v>45787</v>
      </c>
      <c r="E8" s="87"/>
      <c r="F8" s="88"/>
      <c r="G8" s="84" t="s">
        <v>34</v>
      </c>
      <c r="H8" s="89"/>
      <c r="I8" s="85"/>
      <c r="J8" s="90" t="s">
        <v>35</v>
      </c>
      <c r="K8" s="91"/>
      <c r="L8" s="91"/>
      <c r="M8" s="91"/>
      <c r="N8" s="91"/>
      <c r="O8" s="91"/>
      <c r="P8" s="92"/>
      <c r="Q8" s="93" t="s">
        <v>36</v>
      </c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5"/>
      <c r="AF8" s="90" t="s">
        <v>37</v>
      </c>
      <c r="AG8" s="91"/>
      <c r="AH8" s="91"/>
      <c r="AI8" s="92"/>
    </row>
    <row r="9" spans="1:40" s="21" customFormat="1" ht="15" customHeight="1">
      <c r="A9" s="23"/>
      <c r="B9" s="72"/>
      <c r="C9" s="73"/>
      <c r="D9" s="74"/>
      <c r="E9" s="75"/>
      <c r="F9" s="76"/>
      <c r="G9" s="72"/>
      <c r="H9" s="77"/>
      <c r="I9" s="73"/>
      <c r="J9" s="78"/>
      <c r="K9" s="79"/>
      <c r="L9" s="79"/>
      <c r="M9" s="79"/>
      <c r="N9" s="79"/>
      <c r="O9" s="79"/>
      <c r="P9" s="80"/>
      <c r="Q9" s="81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3"/>
      <c r="AF9" s="78"/>
      <c r="AG9" s="79"/>
      <c r="AH9" s="79"/>
      <c r="AI9" s="80"/>
    </row>
    <row r="10" spans="1:40" s="21" customFormat="1" ht="15" customHeight="1">
      <c r="A10" s="23"/>
      <c r="B10" s="72"/>
      <c r="C10" s="73"/>
      <c r="D10" s="74"/>
      <c r="E10" s="75"/>
      <c r="F10" s="76"/>
      <c r="G10" s="72"/>
      <c r="H10" s="77"/>
      <c r="I10" s="73"/>
      <c r="J10" s="78"/>
      <c r="K10" s="79"/>
      <c r="L10" s="79"/>
      <c r="M10" s="79"/>
      <c r="N10" s="79"/>
      <c r="O10" s="79"/>
      <c r="P10" s="80"/>
      <c r="Q10" s="81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/>
      <c r="AF10" s="78"/>
      <c r="AG10" s="79"/>
      <c r="AH10" s="79"/>
      <c r="AI10" s="80"/>
    </row>
    <row r="11" spans="1:40" s="21" customFormat="1" ht="15" customHeight="1">
      <c r="A11" s="23"/>
      <c r="B11" s="72"/>
      <c r="C11" s="73"/>
      <c r="D11" s="74"/>
      <c r="E11" s="75"/>
      <c r="F11" s="76"/>
      <c r="G11" s="72"/>
      <c r="H11" s="77"/>
      <c r="I11" s="73"/>
      <c r="J11" s="78"/>
      <c r="K11" s="79"/>
      <c r="L11" s="79"/>
      <c r="M11" s="79"/>
      <c r="N11" s="79"/>
      <c r="O11" s="79"/>
      <c r="P11" s="80"/>
      <c r="Q11" s="81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/>
      <c r="AF11" s="78"/>
      <c r="AG11" s="79"/>
      <c r="AH11" s="79"/>
      <c r="AI11" s="80"/>
    </row>
    <row r="12" spans="1:40" s="21" customFormat="1" ht="15" customHeight="1">
      <c r="A12" s="23"/>
      <c r="B12" s="72"/>
      <c r="C12" s="73"/>
      <c r="D12" s="74"/>
      <c r="E12" s="75"/>
      <c r="F12" s="76"/>
      <c r="G12" s="72"/>
      <c r="H12" s="77"/>
      <c r="I12" s="73"/>
      <c r="J12" s="78"/>
      <c r="K12" s="79"/>
      <c r="L12" s="79"/>
      <c r="M12" s="79"/>
      <c r="N12" s="79"/>
      <c r="O12" s="79"/>
      <c r="P12" s="80"/>
      <c r="Q12" s="81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3"/>
      <c r="AF12" s="78"/>
      <c r="AG12" s="79"/>
      <c r="AH12" s="79"/>
      <c r="AI12" s="80"/>
    </row>
    <row r="13" spans="1:40" s="21" customFormat="1" ht="15" customHeight="1">
      <c r="A13" s="23"/>
      <c r="B13" s="72"/>
      <c r="C13" s="73"/>
      <c r="D13" s="74"/>
      <c r="E13" s="75"/>
      <c r="F13" s="76"/>
      <c r="G13" s="72"/>
      <c r="H13" s="77"/>
      <c r="I13" s="73"/>
      <c r="J13" s="78"/>
      <c r="K13" s="79"/>
      <c r="L13" s="79"/>
      <c r="M13" s="79"/>
      <c r="N13" s="79"/>
      <c r="O13" s="79"/>
      <c r="P13" s="80"/>
      <c r="Q13" s="81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3"/>
      <c r="AF13" s="78"/>
      <c r="AG13" s="79"/>
      <c r="AH13" s="79"/>
      <c r="AI13" s="80"/>
    </row>
    <row r="14" spans="1:40" s="21" customFormat="1" ht="15" customHeight="1">
      <c r="A14" s="23"/>
      <c r="B14" s="72"/>
      <c r="C14" s="73"/>
      <c r="D14" s="74"/>
      <c r="E14" s="75"/>
      <c r="F14" s="76"/>
      <c r="G14" s="72"/>
      <c r="H14" s="77"/>
      <c r="I14" s="73"/>
      <c r="J14" s="78"/>
      <c r="K14" s="79"/>
      <c r="L14" s="79"/>
      <c r="M14" s="79"/>
      <c r="N14" s="79"/>
      <c r="O14" s="79"/>
      <c r="P14" s="80"/>
      <c r="Q14" s="81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3"/>
      <c r="AF14" s="78"/>
      <c r="AG14" s="79"/>
      <c r="AH14" s="79"/>
      <c r="AI14" s="80"/>
    </row>
    <row r="15" spans="1:40" s="21" customFormat="1" ht="15" customHeight="1">
      <c r="A15" s="23"/>
      <c r="B15" s="72"/>
      <c r="C15" s="73"/>
      <c r="D15" s="74"/>
      <c r="E15" s="75"/>
      <c r="F15" s="76"/>
      <c r="G15" s="72"/>
      <c r="H15" s="77"/>
      <c r="I15" s="73"/>
      <c r="J15" s="78"/>
      <c r="K15" s="79"/>
      <c r="L15" s="79"/>
      <c r="M15" s="79"/>
      <c r="N15" s="79"/>
      <c r="O15" s="79"/>
      <c r="P15" s="80"/>
      <c r="Q15" s="81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3"/>
      <c r="AF15" s="78"/>
      <c r="AG15" s="79"/>
      <c r="AH15" s="79"/>
      <c r="AI15" s="80"/>
    </row>
    <row r="16" spans="1:40" s="21" customFormat="1" ht="15" customHeight="1">
      <c r="A16" s="23"/>
      <c r="B16" s="72"/>
      <c r="C16" s="73"/>
      <c r="D16" s="74"/>
      <c r="E16" s="75"/>
      <c r="F16" s="76"/>
      <c r="G16" s="72"/>
      <c r="H16" s="77"/>
      <c r="I16" s="73"/>
      <c r="J16" s="78"/>
      <c r="K16" s="79"/>
      <c r="L16" s="79"/>
      <c r="M16" s="79"/>
      <c r="N16" s="79"/>
      <c r="O16" s="79"/>
      <c r="P16" s="80"/>
      <c r="Q16" s="81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3"/>
      <c r="AF16" s="78"/>
      <c r="AG16" s="79"/>
      <c r="AH16" s="79"/>
      <c r="AI16" s="80"/>
    </row>
    <row r="17" spans="1:35" s="21" customFormat="1" ht="15" customHeight="1">
      <c r="A17" s="23"/>
      <c r="B17" s="72"/>
      <c r="C17" s="73"/>
      <c r="D17" s="74"/>
      <c r="E17" s="75"/>
      <c r="F17" s="76"/>
      <c r="G17" s="72"/>
      <c r="H17" s="77"/>
      <c r="I17" s="73"/>
      <c r="J17" s="78"/>
      <c r="K17" s="79"/>
      <c r="L17" s="79"/>
      <c r="M17" s="79"/>
      <c r="N17" s="79"/>
      <c r="O17" s="79"/>
      <c r="P17" s="80"/>
      <c r="Q17" s="81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3"/>
      <c r="AF17" s="78"/>
      <c r="AG17" s="79"/>
      <c r="AH17" s="79"/>
      <c r="AI17" s="80"/>
    </row>
    <row r="18" spans="1:35" s="21" customFormat="1" ht="15" customHeight="1">
      <c r="A18" s="23"/>
      <c r="B18" s="72"/>
      <c r="C18" s="73"/>
      <c r="D18" s="74"/>
      <c r="E18" s="75"/>
      <c r="F18" s="76"/>
      <c r="G18" s="72"/>
      <c r="H18" s="77"/>
      <c r="I18" s="73"/>
      <c r="J18" s="78"/>
      <c r="K18" s="79"/>
      <c r="L18" s="79"/>
      <c r="M18" s="79"/>
      <c r="N18" s="79"/>
      <c r="O18" s="79"/>
      <c r="P18" s="80"/>
      <c r="Q18" s="81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3"/>
      <c r="AF18" s="78"/>
      <c r="AG18" s="79"/>
      <c r="AH18" s="79"/>
      <c r="AI18" s="80"/>
    </row>
    <row r="19" spans="1:35" s="21" customFormat="1" ht="15" customHeight="1">
      <c r="A19" s="23"/>
      <c r="B19" s="72"/>
      <c r="C19" s="73"/>
      <c r="D19" s="74"/>
      <c r="E19" s="75"/>
      <c r="F19" s="76"/>
      <c r="G19" s="72"/>
      <c r="H19" s="77"/>
      <c r="I19" s="73"/>
      <c r="J19" s="78"/>
      <c r="K19" s="79"/>
      <c r="L19" s="79"/>
      <c r="M19" s="79"/>
      <c r="N19" s="79"/>
      <c r="O19" s="79"/>
      <c r="P19" s="80"/>
      <c r="Q19" s="81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3"/>
      <c r="AF19" s="78"/>
      <c r="AG19" s="79"/>
      <c r="AH19" s="79"/>
      <c r="AI19" s="80"/>
    </row>
    <row r="20" spans="1:35" s="21" customFormat="1" ht="15" customHeight="1">
      <c r="A20" s="23"/>
      <c r="B20" s="72"/>
      <c r="C20" s="73"/>
      <c r="D20" s="74"/>
      <c r="E20" s="75"/>
      <c r="F20" s="76"/>
      <c r="G20" s="72"/>
      <c r="H20" s="77"/>
      <c r="I20" s="73"/>
      <c r="J20" s="78"/>
      <c r="K20" s="79"/>
      <c r="L20" s="79"/>
      <c r="M20" s="79"/>
      <c r="N20" s="79"/>
      <c r="O20" s="79"/>
      <c r="P20" s="80"/>
      <c r="Q20" s="81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3"/>
      <c r="AF20" s="78"/>
      <c r="AG20" s="79"/>
      <c r="AH20" s="79"/>
      <c r="AI20" s="80"/>
    </row>
    <row r="21" spans="1:35" s="21" customFormat="1" ht="15" customHeight="1">
      <c r="A21" s="23"/>
      <c r="B21" s="72"/>
      <c r="C21" s="73"/>
      <c r="D21" s="74"/>
      <c r="E21" s="75"/>
      <c r="F21" s="76"/>
      <c r="G21" s="72"/>
      <c r="H21" s="77"/>
      <c r="I21" s="73"/>
      <c r="J21" s="78"/>
      <c r="K21" s="79"/>
      <c r="L21" s="79"/>
      <c r="M21" s="79"/>
      <c r="N21" s="79"/>
      <c r="O21" s="79"/>
      <c r="P21" s="80"/>
      <c r="Q21" s="81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3"/>
      <c r="AF21" s="78"/>
      <c r="AG21" s="79"/>
      <c r="AH21" s="79"/>
      <c r="AI21" s="80"/>
    </row>
    <row r="22" spans="1:35" s="21" customFormat="1" ht="15" customHeight="1">
      <c r="A22" s="23"/>
      <c r="B22" s="72"/>
      <c r="C22" s="73"/>
      <c r="D22" s="74"/>
      <c r="E22" s="75"/>
      <c r="F22" s="76"/>
      <c r="G22" s="72"/>
      <c r="H22" s="77"/>
      <c r="I22" s="73"/>
      <c r="J22" s="78"/>
      <c r="K22" s="79"/>
      <c r="L22" s="79"/>
      <c r="M22" s="79"/>
      <c r="N22" s="79"/>
      <c r="O22" s="79"/>
      <c r="P22" s="80"/>
      <c r="Q22" s="81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3"/>
      <c r="AF22" s="78"/>
      <c r="AG22" s="79"/>
      <c r="AH22" s="79"/>
      <c r="AI22" s="80"/>
    </row>
    <row r="23" spans="1:35" s="21" customFormat="1" ht="15" customHeight="1">
      <c r="A23" s="23"/>
      <c r="B23" s="72"/>
      <c r="C23" s="73"/>
      <c r="D23" s="74"/>
      <c r="E23" s="75"/>
      <c r="F23" s="76"/>
      <c r="G23" s="72"/>
      <c r="H23" s="77"/>
      <c r="I23" s="73"/>
      <c r="J23" s="78"/>
      <c r="K23" s="79"/>
      <c r="L23" s="79"/>
      <c r="M23" s="79"/>
      <c r="N23" s="79"/>
      <c r="O23" s="79"/>
      <c r="P23" s="80"/>
      <c r="Q23" s="81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3"/>
      <c r="AF23" s="78"/>
      <c r="AG23" s="79"/>
      <c r="AH23" s="79"/>
      <c r="AI23" s="80"/>
    </row>
    <row r="24" spans="1:35" s="21" customFormat="1" ht="15" customHeight="1">
      <c r="A24" s="23"/>
      <c r="B24" s="72"/>
      <c r="C24" s="73"/>
      <c r="D24" s="74"/>
      <c r="E24" s="75"/>
      <c r="F24" s="76"/>
      <c r="G24" s="72"/>
      <c r="H24" s="77"/>
      <c r="I24" s="73"/>
      <c r="J24" s="78"/>
      <c r="K24" s="79"/>
      <c r="L24" s="79"/>
      <c r="M24" s="79"/>
      <c r="N24" s="79"/>
      <c r="O24" s="79"/>
      <c r="P24" s="80"/>
      <c r="Q24" s="81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3"/>
      <c r="AF24" s="78"/>
      <c r="AG24" s="79"/>
      <c r="AH24" s="79"/>
      <c r="AI24" s="80"/>
    </row>
    <row r="25" spans="1:35" s="21" customFormat="1" ht="15" customHeight="1">
      <c r="A25" s="23"/>
      <c r="B25" s="72"/>
      <c r="C25" s="73"/>
      <c r="D25" s="74"/>
      <c r="E25" s="75"/>
      <c r="F25" s="76"/>
      <c r="G25" s="72"/>
      <c r="H25" s="77"/>
      <c r="I25" s="73"/>
      <c r="J25" s="78"/>
      <c r="K25" s="79"/>
      <c r="L25" s="79"/>
      <c r="M25" s="79"/>
      <c r="N25" s="79"/>
      <c r="O25" s="79"/>
      <c r="P25" s="80"/>
      <c r="Q25" s="81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3"/>
      <c r="AF25" s="78"/>
      <c r="AG25" s="79"/>
      <c r="AH25" s="79"/>
      <c r="AI25" s="80"/>
    </row>
    <row r="26" spans="1:35" s="21" customFormat="1" ht="15" customHeight="1">
      <c r="A26" s="23"/>
      <c r="B26" s="72"/>
      <c r="C26" s="73"/>
      <c r="D26" s="74"/>
      <c r="E26" s="75"/>
      <c r="F26" s="76"/>
      <c r="G26" s="72"/>
      <c r="H26" s="77"/>
      <c r="I26" s="73"/>
      <c r="J26" s="78"/>
      <c r="K26" s="79"/>
      <c r="L26" s="79"/>
      <c r="M26" s="79"/>
      <c r="N26" s="79"/>
      <c r="O26" s="79"/>
      <c r="P26" s="80"/>
      <c r="Q26" s="81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3"/>
      <c r="AF26" s="78"/>
      <c r="AG26" s="79"/>
      <c r="AH26" s="79"/>
      <c r="AI26" s="80"/>
    </row>
    <row r="27" spans="1:35" s="21" customFormat="1" ht="15" customHeight="1">
      <c r="A27" s="23"/>
      <c r="B27" s="72"/>
      <c r="C27" s="73"/>
      <c r="D27" s="74"/>
      <c r="E27" s="75"/>
      <c r="F27" s="76"/>
      <c r="G27" s="72"/>
      <c r="H27" s="77"/>
      <c r="I27" s="73"/>
      <c r="J27" s="78"/>
      <c r="K27" s="79"/>
      <c r="L27" s="79"/>
      <c r="M27" s="79"/>
      <c r="N27" s="79"/>
      <c r="O27" s="79"/>
      <c r="P27" s="80"/>
      <c r="Q27" s="81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3"/>
      <c r="AF27" s="78"/>
      <c r="AG27" s="79"/>
      <c r="AH27" s="79"/>
      <c r="AI27" s="80"/>
    </row>
    <row r="28" spans="1:35" s="21" customFormat="1" ht="15" customHeight="1">
      <c r="A28" s="23"/>
      <c r="B28" s="72"/>
      <c r="C28" s="73"/>
      <c r="D28" s="74"/>
      <c r="E28" s="75"/>
      <c r="F28" s="76"/>
      <c r="G28" s="72"/>
      <c r="H28" s="77"/>
      <c r="I28" s="73"/>
      <c r="J28" s="78"/>
      <c r="K28" s="79"/>
      <c r="L28" s="79"/>
      <c r="M28" s="79"/>
      <c r="N28" s="79"/>
      <c r="O28" s="79"/>
      <c r="P28" s="80"/>
      <c r="Q28" s="81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3"/>
      <c r="AF28" s="78"/>
      <c r="AG28" s="79"/>
      <c r="AH28" s="79"/>
      <c r="AI28" s="80"/>
    </row>
    <row r="29" spans="1:35" s="21" customFormat="1" ht="15" customHeight="1">
      <c r="A29" s="23"/>
      <c r="B29" s="72"/>
      <c r="C29" s="73"/>
      <c r="D29" s="74"/>
      <c r="E29" s="75"/>
      <c r="F29" s="76"/>
      <c r="G29" s="72"/>
      <c r="H29" s="77"/>
      <c r="I29" s="73"/>
      <c r="J29" s="78"/>
      <c r="K29" s="79"/>
      <c r="L29" s="79"/>
      <c r="M29" s="79"/>
      <c r="N29" s="79"/>
      <c r="O29" s="79"/>
      <c r="P29" s="80"/>
      <c r="Q29" s="81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3"/>
      <c r="AF29" s="78"/>
      <c r="AG29" s="79"/>
      <c r="AH29" s="79"/>
      <c r="AI29" s="80"/>
    </row>
    <row r="30" spans="1:35" s="21" customFormat="1" ht="15" customHeight="1">
      <c r="A30" s="23"/>
      <c r="B30" s="72"/>
      <c r="C30" s="73"/>
      <c r="D30" s="74"/>
      <c r="E30" s="75"/>
      <c r="F30" s="76"/>
      <c r="G30" s="72"/>
      <c r="H30" s="77"/>
      <c r="I30" s="73"/>
      <c r="J30" s="78"/>
      <c r="K30" s="79"/>
      <c r="L30" s="79"/>
      <c r="M30" s="79"/>
      <c r="N30" s="79"/>
      <c r="O30" s="79"/>
      <c r="P30" s="80"/>
      <c r="Q30" s="81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3"/>
      <c r="AF30" s="78"/>
      <c r="AG30" s="79"/>
      <c r="AH30" s="79"/>
      <c r="AI30" s="80"/>
    </row>
    <row r="31" spans="1:35" s="21" customFormat="1" ht="15" customHeight="1">
      <c r="A31" s="23"/>
      <c r="B31" s="72"/>
      <c r="C31" s="73"/>
      <c r="D31" s="74"/>
      <c r="E31" s="75"/>
      <c r="F31" s="76"/>
      <c r="G31" s="72"/>
      <c r="H31" s="77"/>
      <c r="I31" s="73"/>
      <c r="J31" s="78"/>
      <c r="K31" s="79"/>
      <c r="L31" s="79"/>
      <c r="M31" s="79"/>
      <c r="N31" s="79"/>
      <c r="O31" s="79"/>
      <c r="P31" s="80"/>
      <c r="Q31" s="81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3"/>
      <c r="AF31" s="78"/>
      <c r="AG31" s="79"/>
      <c r="AH31" s="79"/>
      <c r="AI31" s="80"/>
    </row>
    <row r="32" spans="1:35" s="21" customFormat="1" ht="15" customHeight="1">
      <c r="A32" s="23"/>
      <c r="B32" s="72"/>
      <c r="C32" s="73"/>
      <c r="D32" s="74"/>
      <c r="E32" s="75"/>
      <c r="F32" s="76"/>
      <c r="G32" s="72"/>
      <c r="H32" s="77"/>
      <c r="I32" s="73"/>
      <c r="J32" s="78"/>
      <c r="K32" s="79"/>
      <c r="L32" s="79"/>
      <c r="M32" s="79"/>
      <c r="N32" s="79"/>
      <c r="O32" s="79"/>
      <c r="P32" s="80"/>
      <c r="Q32" s="81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3"/>
      <c r="AF32" s="78"/>
      <c r="AG32" s="79"/>
      <c r="AH32" s="79"/>
      <c r="AI32" s="80"/>
    </row>
    <row r="33" spans="1:35" s="21" customFormat="1" ht="15" customHeight="1">
      <c r="A33" s="23"/>
      <c r="B33" s="72"/>
      <c r="C33" s="73"/>
      <c r="D33" s="74"/>
      <c r="E33" s="75"/>
      <c r="F33" s="76"/>
      <c r="G33" s="72"/>
      <c r="H33" s="77"/>
      <c r="I33" s="73"/>
      <c r="J33" s="78"/>
      <c r="K33" s="79"/>
      <c r="L33" s="79"/>
      <c r="M33" s="79"/>
      <c r="N33" s="79"/>
      <c r="O33" s="79"/>
      <c r="P33" s="80"/>
      <c r="Q33" s="81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3"/>
      <c r="AF33" s="78"/>
      <c r="AG33" s="79"/>
      <c r="AH33" s="79"/>
      <c r="AI33" s="80"/>
    </row>
    <row r="34" spans="1:35" s="21" customFormat="1" ht="1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6047-7958-4D23-939F-0FFDDC54386C}">
  <dimension ref="A1:AI17"/>
  <sheetViews>
    <sheetView view="pageBreakPreview" zoomScale="85" zoomScaleNormal="85" zoomScaleSheetLayoutView="85" workbookViewId="0">
      <selection sqref="A1:D1"/>
    </sheetView>
  </sheetViews>
  <sheetFormatPr defaultColWidth="3.58203125" defaultRowHeight="15"/>
  <cols>
    <col min="1" max="35" width="3.58203125" style="1" customWidth="1"/>
    <col min="36" max="16384" width="3.58203125" style="1"/>
  </cols>
  <sheetData>
    <row r="1" spans="1:35" s="25" customFormat="1">
      <c r="A1" s="134" t="s">
        <v>18</v>
      </c>
      <c r="B1" s="135"/>
      <c r="C1" s="135"/>
      <c r="D1" s="136"/>
      <c r="E1" s="137" t="str">
        <f>IF(変更履歴!E1="","",変更履歴!E1)</f>
        <v>SNSブログ作成</v>
      </c>
      <c r="F1" s="138"/>
      <c r="G1" s="138"/>
      <c r="H1" s="138"/>
      <c r="I1" s="138"/>
      <c r="J1" s="138"/>
      <c r="K1" s="138"/>
      <c r="L1" s="138"/>
      <c r="M1" s="138"/>
      <c r="N1" s="139"/>
      <c r="O1" s="140" t="s">
        <v>20</v>
      </c>
      <c r="P1" s="141"/>
      <c r="Q1" s="141"/>
      <c r="R1" s="142"/>
      <c r="S1" s="149" t="str">
        <f>変更履歴!S1</f>
        <v>システム機能設計書（画面）
WA10104/投稿一覧</v>
      </c>
      <c r="T1" s="150"/>
      <c r="U1" s="150"/>
      <c r="V1" s="150"/>
      <c r="W1" s="150"/>
      <c r="X1" s="150"/>
      <c r="Y1" s="150"/>
      <c r="Z1" s="151"/>
      <c r="AA1" s="134" t="s">
        <v>21</v>
      </c>
      <c r="AB1" s="136"/>
      <c r="AC1" s="161" t="str">
        <f>IF(変更履歴!AC1="","",変更履歴!AC1)</f>
        <v>安藤</v>
      </c>
      <c r="AD1" s="162"/>
      <c r="AE1" s="162"/>
      <c r="AF1" s="163"/>
      <c r="AG1" s="158">
        <f>IF(変更履歴!AG1="","",変更履歴!AG1)</f>
        <v>45787</v>
      </c>
      <c r="AH1" s="159"/>
      <c r="AI1" s="160"/>
    </row>
    <row r="2" spans="1:35" s="25" customFormat="1">
      <c r="A2" s="134" t="s">
        <v>22</v>
      </c>
      <c r="B2" s="135"/>
      <c r="C2" s="135"/>
      <c r="D2" s="136"/>
      <c r="E2" s="137" t="str">
        <f>IF(変更履歴!E2="","",変更履歴!E2)</f>
        <v>SNSブログ作成</v>
      </c>
      <c r="F2" s="138"/>
      <c r="G2" s="138"/>
      <c r="H2" s="138"/>
      <c r="I2" s="138"/>
      <c r="J2" s="138"/>
      <c r="K2" s="138"/>
      <c r="L2" s="138"/>
      <c r="M2" s="138"/>
      <c r="N2" s="139"/>
      <c r="O2" s="143"/>
      <c r="P2" s="144"/>
      <c r="Q2" s="144"/>
      <c r="R2" s="145"/>
      <c r="S2" s="152"/>
      <c r="T2" s="153"/>
      <c r="U2" s="153"/>
      <c r="V2" s="153"/>
      <c r="W2" s="153"/>
      <c r="X2" s="153"/>
      <c r="Y2" s="153"/>
      <c r="Z2" s="154"/>
      <c r="AA2" s="134" t="s">
        <v>23</v>
      </c>
      <c r="AB2" s="136"/>
      <c r="AC2" s="161" t="str">
        <f ca="1">IF(変更履歴!AC2="","",変更履歴!AC2)</f>
        <v/>
      </c>
      <c r="AD2" s="162"/>
      <c r="AE2" s="162"/>
      <c r="AF2" s="163"/>
      <c r="AG2" s="158" t="str">
        <f>IF(変更履歴!AG2="","",変更履歴!AG2)</f>
        <v/>
      </c>
      <c r="AH2" s="159"/>
      <c r="AI2" s="160"/>
    </row>
    <row r="3" spans="1:35" s="25" customFormat="1">
      <c r="A3" s="134" t="s">
        <v>24</v>
      </c>
      <c r="B3" s="135"/>
      <c r="C3" s="135"/>
      <c r="D3" s="136"/>
      <c r="E3" s="137" t="str">
        <f>IF(変更履歴!E3="","",変更履歴!E3)</f>
        <v/>
      </c>
      <c r="F3" s="138"/>
      <c r="G3" s="138"/>
      <c r="H3" s="138"/>
      <c r="I3" s="138"/>
      <c r="J3" s="138"/>
      <c r="K3" s="138"/>
      <c r="L3" s="138"/>
      <c r="M3" s="138"/>
      <c r="N3" s="139"/>
      <c r="O3" s="146"/>
      <c r="P3" s="147"/>
      <c r="Q3" s="147"/>
      <c r="R3" s="148"/>
      <c r="S3" s="155"/>
      <c r="T3" s="156"/>
      <c r="U3" s="156"/>
      <c r="V3" s="156"/>
      <c r="W3" s="156"/>
      <c r="X3" s="156"/>
      <c r="Y3" s="156"/>
      <c r="Z3" s="157"/>
      <c r="AA3" s="134"/>
      <c r="AB3" s="136"/>
      <c r="AC3" s="161" t="str">
        <f>IF(変更履歴!AC3="","",変更履歴!AC3)</f>
        <v/>
      </c>
      <c r="AD3" s="162"/>
      <c r="AE3" s="162"/>
      <c r="AF3" s="163"/>
      <c r="AG3" s="158" t="str">
        <f>IF(変更履歴!AG3="","",変更履歴!AG3)</f>
        <v/>
      </c>
      <c r="AH3" s="159"/>
      <c r="AI3" s="160"/>
    </row>
    <row r="5" spans="1:35" ht="19.5">
      <c r="Q5" s="26" t="s">
        <v>38</v>
      </c>
    </row>
    <row r="7" spans="1:35" s="27" customFormat="1" ht="13.5">
      <c r="B7" s="27" t="s">
        <v>39</v>
      </c>
    </row>
    <row r="8" spans="1:35" s="27" customFormat="1" ht="13.5">
      <c r="C8" s="27" t="s">
        <v>40</v>
      </c>
    </row>
    <row r="9" spans="1:35" s="27" customFormat="1" ht="13.5"/>
    <row r="10" spans="1:35" s="27" customFormat="1" ht="13.5">
      <c r="B10" s="27" t="s">
        <v>125</v>
      </c>
    </row>
    <row r="11" spans="1:35" s="27" customFormat="1" ht="13.5">
      <c r="C11" s="27" t="s">
        <v>41</v>
      </c>
    </row>
    <row r="12" spans="1:35" s="27" customFormat="1" ht="13.5">
      <c r="C12" s="27" t="s">
        <v>42</v>
      </c>
    </row>
    <row r="13" spans="1:35" s="27" customFormat="1" ht="13.5">
      <c r="C13" s="27" t="s">
        <v>43</v>
      </c>
    </row>
    <row r="14" spans="1:35" s="27" customFormat="1" ht="13.5">
      <c r="C14" s="27" t="s">
        <v>44</v>
      </c>
    </row>
    <row r="15" spans="1:35" s="27" customFormat="1" ht="13.5">
      <c r="C15" s="27" t="s">
        <v>45</v>
      </c>
    </row>
    <row r="16" spans="1:35" s="27" customFormat="1" ht="13.5">
      <c r="C16" s="27" t="s">
        <v>46</v>
      </c>
    </row>
    <row r="17" s="27" customFormat="1" ht="13.5"/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881EE-F9B0-4FF3-A728-90A47E73D7CB}">
  <dimension ref="A1:AI13"/>
  <sheetViews>
    <sheetView view="pageBreakPreview" zoomScale="85" zoomScaleNormal="85" zoomScaleSheetLayoutView="85" workbookViewId="0">
      <selection sqref="A1:D1"/>
    </sheetView>
  </sheetViews>
  <sheetFormatPr defaultColWidth="3.58203125" defaultRowHeight="15"/>
  <cols>
    <col min="1" max="35" width="3.58203125" style="1" customWidth="1"/>
    <col min="36" max="16384" width="3.58203125" style="1"/>
  </cols>
  <sheetData>
    <row r="1" spans="1:35">
      <c r="A1" s="102" t="s">
        <v>18</v>
      </c>
      <c r="B1" s="103"/>
      <c r="C1" s="103"/>
      <c r="D1" s="104"/>
      <c r="E1" s="105" t="str">
        <f>IF(変更履歴!E1="","",変更履歴!E1)</f>
        <v>SNSブログ作成</v>
      </c>
      <c r="F1" s="106"/>
      <c r="G1" s="106"/>
      <c r="H1" s="106"/>
      <c r="I1" s="106"/>
      <c r="J1" s="106"/>
      <c r="K1" s="106"/>
      <c r="L1" s="106"/>
      <c r="M1" s="106"/>
      <c r="N1" s="107"/>
      <c r="O1" s="111" t="s">
        <v>20</v>
      </c>
      <c r="P1" s="112"/>
      <c r="Q1" s="112"/>
      <c r="R1" s="113"/>
      <c r="S1" s="120" t="str">
        <f>変更履歴!S1</f>
        <v>システム機能設計書（画面）
WA10104/投稿一覧</v>
      </c>
      <c r="T1" s="121"/>
      <c r="U1" s="121"/>
      <c r="V1" s="121"/>
      <c r="W1" s="121"/>
      <c r="X1" s="121"/>
      <c r="Y1" s="121"/>
      <c r="Z1" s="122"/>
      <c r="AA1" s="102" t="s">
        <v>21</v>
      </c>
      <c r="AB1" s="104"/>
      <c r="AC1" s="129" t="str">
        <f>IF(変更履歴!AC1="","",変更履歴!AC1)</f>
        <v>安藤</v>
      </c>
      <c r="AD1" s="130"/>
      <c r="AE1" s="130"/>
      <c r="AF1" s="131"/>
      <c r="AG1" s="96">
        <f>IF(変更履歴!AG1="","",変更履歴!AG1)</f>
        <v>45787</v>
      </c>
      <c r="AH1" s="97"/>
      <c r="AI1" s="98"/>
    </row>
    <row r="2" spans="1:35">
      <c r="A2" s="102" t="s">
        <v>22</v>
      </c>
      <c r="B2" s="103"/>
      <c r="C2" s="103"/>
      <c r="D2" s="104"/>
      <c r="E2" s="105" t="str">
        <f>IF(変更履歴!E2="","",変更履歴!E2)</f>
        <v>SNSブログ作成</v>
      </c>
      <c r="F2" s="106"/>
      <c r="G2" s="106"/>
      <c r="H2" s="106"/>
      <c r="I2" s="106"/>
      <c r="J2" s="106"/>
      <c r="K2" s="106"/>
      <c r="L2" s="106"/>
      <c r="M2" s="106"/>
      <c r="N2" s="107"/>
      <c r="O2" s="114"/>
      <c r="P2" s="115"/>
      <c r="Q2" s="115"/>
      <c r="R2" s="116"/>
      <c r="S2" s="123"/>
      <c r="T2" s="124"/>
      <c r="U2" s="124"/>
      <c r="V2" s="124"/>
      <c r="W2" s="124"/>
      <c r="X2" s="124"/>
      <c r="Y2" s="124"/>
      <c r="Z2" s="125"/>
      <c r="AA2" s="102" t="s">
        <v>23</v>
      </c>
      <c r="AB2" s="104"/>
      <c r="AC2" s="129" t="str">
        <f ca="1">IF(変更履歴!AC2="","",変更履歴!AC2)</f>
        <v/>
      </c>
      <c r="AD2" s="130"/>
      <c r="AE2" s="130"/>
      <c r="AF2" s="131"/>
      <c r="AG2" s="96" t="str">
        <f>IF(変更履歴!AG2="","",変更履歴!AG2)</f>
        <v/>
      </c>
      <c r="AH2" s="97"/>
      <c r="AI2" s="98"/>
    </row>
    <row r="3" spans="1:35">
      <c r="A3" s="102" t="s">
        <v>24</v>
      </c>
      <c r="B3" s="103"/>
      <c r="C3" s="103"/>
      <c r="D3" s="104"/>
      <c r="E3" s="105" t="str">
        <f>IF(変更履歴!E3="","",変更履歴!E3)</f>
        <v/>
      </c>
      <c r="F3" s="106"/>
      <c r="G3" s="106"/>
      <c r="H3" s="106"/>
      <c r="I3" s="106"/>
      <c r="J3" s="106"/>
      <c r="K3" s="106"/>
      <c r="L3" s="106"/>
      <c r="M3" s="106"/>
      <c r="N3" s="107"/>
      <c r="O3" s="117"/>
      <c r="P3" s="118"/>
      <c r="Q3" s="118"/>
      <c r="R3" s="119"/>
      <c r="S3" s="126"/>
      <c r="T3" s="127"/>
      <c r="U3" s="127"/>
      <c r="V3" s="127"/>
      <c r="W3" s="127"/>
      <c r="X3" s="127"/>
      <c r="Y3" s="127"/>
      <c r="Z3" s="128"/>
      <c r="AA3" s="132"/>
      <c r="AB3" s="133"/>
      <c r="AC3" s="129" t="str">
        <f>IF(変更履歴!AC3="","",変更履歴!AC3)</f>
        <v/>
      </c>
      <c r="AD3" s="130"/>
      <c r="AE3" s="130"/>
      <c r="AF3" s="131"/>
      <c r="AG3" s="96" t="str">
        <f>IF(変更履歴!AG3="","",変更履歴!AG3)</f>
        <v/>
      </c>
      <c r="AH3" s="97"/>
      <c r="AI3" s="98"/>
    </row>
    <row r="5" spans="1:35">
      <c r="B5" s="1" t="s">
        <v>47</v>
      </c>
    </row>
    <row r="6" spans="1:35">
      <c r="C6" s="1" t="s">
        <v>48</v>
      </c>
    </row>
    <row r="8" spans="1:35">
      <c r="C8" s="28" t="s">
        <v>49</v>
      </c>
      <c r="D8" s="29"/>
      <c r="E8" s="29"/>
      <c r="F8" s="29"/>
      <c r="G8" s="29"/>
      <c r="H8" s="30"/>
      <c r="I8" s="8" t="s">
        <v>67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7"/>
    </row>
    <row r="9" spans="1:35">
      <c r="C9" s="28" t="s">
        <v>0</v>
      </c>
      <c r="D9" s="29"/>
      <c r="E9" s="29"/>
      <c r="F9" s="29"/>
      <c r="G9" s="29"/>
      <c r="H9" s="30"/>
      <c r="I9" s="8" t="s">
        <v>68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7"/>
    </row>
    <row r="10" spans="1:35">
      <c r="C10" s="31" t="s">
        <v>1</v>
      </c>
      <c r="D10" s="32"/>
      <c r="E10" s="32"/>
      <c r="F10" s="32"/>
      <c r="G10" s="32"/>
      <c r="H10" s="33"/>
      <c r="I10" s="11" t="s">
        <v>69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0"/>
    </row>
    <row r="11" spans="1:35">
      <c r="C11" s="34"/>
      <c r="D11" s="35"/>
      <c r="E11" s="35"/>
      <c r="F11" s="35"/>
      <c r="G11" s="35"/>
      <c r="H11" s="36"/>
      <c r="I11" s="3"/>
      <c r="AI11" s="2"/>
    </row>
    <row r="12" spans="1:35">
      <c r="C12" s="37"/>
      <c r="D12" s="38"/>
      <c r="E12" s="38"/>
      <c r="F12" s="38"/>
      <c r="G12" s="38"/>
      <c r="H12" s="39"/>
      <c r="I12" s="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4"/>
    </row>
    <row r="13" spans="1:35">
      <c r="C13" s="28" t="s">
        <v>2</v>
      </c>
      <c r="D13" s="29"/>
      <c r="E13" s="29"/>
      <c r="F13" s="29"/>
      <c r="G13" s="29"/>
      <c r="H13" s="30"/>
      <c r="I13" s="8" t="s">
        <v>50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7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35977-3CD6-4D14-8E13-95171272BB14}">
  <dimension ref="A1:AI161"/>
  <sheetViews>
    <sheetView view="pageBreakPreview" zoomScale="85" zoomScaleNormal="85" zoomScaleSheetLayoutView="85" workbookViewId="0">
      <selection sqref="A1:D1"/>
    </sheetView>
  </sheetViews>
  <sheetFormatPr defaultColWidth="3.58203125" defaultRowHeight="13.5"/>
  <cols>
    <col min="1" max="35" width="3.58203125" style="27" customWidth="1"/>
    <col min="36" max="16384" width="3.58203125" style="27"/>
  </cols>
  <sheetData>
    <row r="1" spans="1:35">
      <c r="A1" s="102" t="s">
        <v>18</v>
      </c>
      <c r="B1" s="103"/>
      <c r="C1" s="103"/>
      <c r="D1" s="104"/>
      <c r="E1" s="105" t="str">
        <f>IF(変更履歴!E1="","",変更履歴!E1)</f>
        <v>SNSブログ作成</v>
      </c>
      <c r="F1" s="106"/>
      <c r="G1" s="106"/>
      <c r="H1" s="106"/>
      <c r="I1" s="106"/>
      <c r="J1" s="106"/>
      <c r="K1" s="106"/>
      <c r="L1" s="106"/>
      <c r="M1" s="106"/>
      <c r="N1" s="107"/>
      <c r="O1" s="111" t="s">
        <v>20</v>
      </c>
      <c r="P1" s="112"/>
      <c r="Q1" s="112"/>
      <c r="R1" s="113"/>
      <c r="S1" s="120" t="str">
        <f>変更履歴!S1</f>
        <v>システム機能設計書（画面）
WA10104/投稿一覧</v>
      </c>
      <c r="T1" s="121"/>
      <c r="U1" s="121"/>
      <c r="V1" s="121"/>
      <c r="W1" s="121"/>
      <c r="X1" s="121"/>
      <c r="Y1" s="121"/>
      <c r="Z1" s="122"/>
      <c r="AA1" s="102" t="s">
        <v>21</v>
      </c>
      <c r="AB1" s="104"/>
      <c r="AC1" s="129" t="str">
        <f>IF(変更履歴!AC1="","",変更履歴!AC1)</f>
        <v>安藤</v>
      </c>
      <c r="AD1" s="130"/>
      <c r="AE1" s="130"/>
      <c r="AF1" s="131"/>
      <c r="AG1" s="96">
        <f>IF(変更履歴!AG1="","",変更履歴!AG1)</f>
        <v>45787</v>
      </c>
      <c r="AH1" s="97"/>
      <c r="AI1" s="98"/>
    </row>
    <row r="2" spans="1:35">
      <c r="A2" s="102" t="s">
        <v>22</v>
      </c>
      <c r="B2" s="103"/>
      <c r="C2" s="103"/>
      <c r="D2" s="104"/>
      <c r="E2" s="105" t="str">
        <f>IF(変更履歴!E2="","",変更履歴!E2)</f>
        <v>SNSブログ作成</v>
      </c>
      <c r="F2" s="106"/>
      <c r="G2" s="106"/>
      <c r="H2" s="106"/>
      <c r="I2" s="106"/>
      <c r="J2" s="106"/>
      <c r="K2" s="106"/>
      <c r="L2" s="106"/>
      <c r="M2" s="106"/>
      <c r="N2" s="107"/>
      <c r="O2" s="114"/>
      <c r="P2" s="115"/>
      <c r="Q2" s="115"/>
      <c r="R2" s="116"/>
      <c r="S2" s="123"/>
      <c r="T2" s="124"/>
      <c r="U2" s="124"/>
      <c r="V2" s="124"/>
      <c r="W2" s="124"/>
      <c r="X2" s="124"/>
      <c r="Y2" s="124"/>
      <c r="Z2" s="125"/>
      <c r="AA2" s="102" t="s">
        <v>23</v>
      </c>
      <c r="AB2" s="104"/>
      <c r="AC2" s="129" t="str">
        <f ca="1">IF(変更履歴!AC2="","",変更履歴!AC2)</f>
        <v/>
      </c>
      <c r="AD2" s="130"/>
      <c r="AE2" s="130"/>
      <c r="AF2" s="131"/>
      <c r="AG2" s="96" t="str">
        <f>IF(変更履歴!AG2="","",変更履歴!AG2)</f>
        <v/>
      </c>
      <c r="AH2" s="97"/>
      <c r="AI2" s="98"/>
    </row>
    <row r="3" spans="1:35">
      <c r="A3" s="102" t="s">
        <v>24</v>
      </c>
      <c r="B3" s="103"/>
      <c r="C3" s="103"/>
      <c r="D3" s="104"/>
      <c r="E3" s="105" t="str">
        <f>IF(変更履歴!E3="","",変更履歴!E3)</f>
        <v/>
      </c>
      <c r="F3" s="106"/>
      <c r="G3" s="106"/>
      <c r="H3" s="106"/>
      <c r="I3" s="106"/>
      <c r="J3" s="106"/>
      <c r="K3" s="106"/>
      <c r="L3" s="106"/>
      <c r="M3" s="106"/>
      <c r="N3" s="107"/>
      <c r="O3" s="117"/>
      <c r="P3" s="118"/>
      <c r="Q3" s="118"/>
      <c r="R3" s="119"/>
      <c r="S3" s="126"/>
      <c r="T3" s="127"/>
      <c r="U3" s="127"/>
      <c r="V3" s="127"/>
      <c r="W3" s="127"/>
      <c r="X3" s="127"/>
      <c r="Y3" s="127"/>
      <c r="Z3" s="128"/>
      <c r="AA3" s="132"/>
      <c r="AB3" s="133"/>
      <c r="AC3" s="129" t="str">
        <f>IF(変更履歴!AC3="","",変更履歴!AC3)</f>
        <v/>
      </c>
      <c r="AD3" s="130"/>
      <c r="AE3" s="130"/>
      <c r="AF3" s="131"/>
      <c r="AG3" s="96" t="str">
        <f>IF(変更履歴!AG3="","",変更履歴!AG3)</f>
        <v/>
      </c>
      <c r="AH3" s="97"/>
      <c r="AI3" s="98"/>
    </row>
    <row r="5" spans="1:35">
      <c r="B5" s="27" t="s">
        <v>70</v>
      </c>
    </row>
    <row r="6" spans="1:35">
      <c r="C6" s="27" t="s">
        <v>51</v>
      </c>
    </row>
    <row r="7" spans="1:35" ht="18">
      <c r="B7"/>
    </row>
    <row r="35" spans="3:35">
      <c r="C35" s="27" t="s">
        <v>52</v>
      </c>
    </row>
    <row r="37" spans="3:35">
      <c r="D37" s="40" t="s">
        <v>3</v>
      </c>
      <c r="E37" s="41"/>
      <c r="F37" s="40" t="s">
        <v>4</v>
      </c>
      <c r="G37" s="42"/>
      <c r="H37" s="42"/>
      <c r="I37" s="42"/>
      <c r="J37" s="42"/>
      <c r="K37" s="42"/>
      <c r="L37" s="42"/>
      <c r="M37" s="42"/>
      <c r="N37" s="41"/>
      <c r="O37" s="40" t="s">
        <v>5</v>
      </c>
      <c r="P37" s="42"/>
      <c r="Q37" s="41"/>
      <c r="R37" s="40" t="s">
        <v>6</v>
      </c>
      <c r="S37" s="42"/>
      <c r="T37" s="42"/>
      <c r="U37" s="42"/>
      <c r="V37" s="42"/>
      <c r="W37" s="41"/>
      <c r="X37" s="40" t="s">
        <v>7</v>
      </c>
      <c r="Y37" s="42"/>
      <c r="Z37" s="42"/>
      <c r="AA37" s="42"/>
      <c r="AB37" s="42"/>
      <c r="AC37" s="42"/>
      <c r="AD37" s="42"/>
      <c r="AE37" s="42"/>
      <c r="AF37" s="42"/>
      <c r="AG37" s="42"/>
      <c r="AH37" s="41"/>
    </row>
    <row r="38" spans="3:35">
      <c r="D38" s="43"/>
      <c r="E38" s="44">
        <v>1</v>
      </c>
      <c r="F38" s="43" t="s">
        <v>72</v>
      </c>
      <c r="G38" s="45"/>
      <c r="H38" s="45"/>
      <c r="I38" s="45"/>
      <c r="J38" s="45"/>
      <c r="K38" s="45"/>
      <c r="L38" s="45"/>
      <c r="M38" s="45"/>
      <c r="N38" s="44"/>
      <c r="O38" s="43" t="s">
        <v>73</v>
      </c>
      <c r="P38" s="45"/>
      <c r="Q38" s="44"/>
      <c r="R38" s="43" t="s">
        <v>74</v>
      </c>
      <c r="S38" s="45"/>
      <c r="T38" s="45"/>
      <c r="U38" s="45"/>
      <c r="V38" s="45"/>
      <c r="W38" s="44"/>
      <c r="X38" s="43" t="s">
        <v>53</v>
      </c>
      <c r="Y38" s="45"/>
      <c r="Z38" s="45"/>
      <c r="AA38" s="45"/>
      <c r="AB38" s="45"/>
      <c r="AC38" s="45"/>
      <c r="AD38" s="45"/>
      <c r="AE38" s="45"/>
      <c r="AF38" s="45"/>
      <c r="AG38" s="45"/>
      <c r="AH38" s="44"/>
    </row>
    <row r="41" spans="3:35">
      <c r="C41" s="27" t="s">
        <v>54</v>
      </c>
    </row>
    <row r="43" spans="3:35">
      <c r="D43" s="46" t="s">
        <v>3</v>
      </c>
      <c r="E43" s="47"/>
      <c r="F43" s="40" t="s">
        <v>15</v>
      </c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1"/>
      <c r="AF43" s="46" t="s">
        <v>14</v>
      </c>
      <c r="AG43" s="48"/>
      <c r="AH43" s="48"/>
      <c r="AI43" s="47"/>
    </row>
    <row r="44" spans="3:35">
      <c r="D44" s="49"/>
      <c r="E44" s="50"/>
      <c r="F44" s="40" t="s">
        <v>8</v>
      </c>
      <c r="G44" s="42"/>
      <c r="H44" s="42"/>
      <c r="I44" s="41"/>
      <c r="J44" s="40" t="s">
        <v>9</v>
      </c>
      <c r="K44" s="42"/>
      <c r="L44" s="42"/>
      <c r="M44" s="41"/>
      <c r="N44" s="40" t="s">
        <v>10</v>
      </c>
      <c r="O44" s="42"/>
      <c r="P44" s="42"/>
      <c r="Q44" s="41"/>
      <c r="R44" s="40" t="s">
        <v>11</v>
      </c>
      <c r="S44" s="42"/>
      <c r="T44" s="42"/>
      <c r="U44" s="42"/>
      <c r="V44" s="42"/>
      <c r="W44" s="41"/>
      <c r="X44" s="40" t="s">
        <v>12</v>
      </c>
      <c r="Y44" s="42"/>
      <c r="Z44" s="42"/>
      <c r="AA44" s="42"/>
      <c r="AB44" s="42"/>
      <c r="AC44" s="41"/>
      <c r="AD44" s="40" t="s">
        <v>13</v>
      </c>
      <c r="AE44" s="41"/>
      <c r="AF44" s="49"/>
      <c r="AG44" s="51"/>
      <c r="AH44" s="51"/>
      <c r="AI44" s="50"/>
    </row>
    <row r="45" spans="3:35">
      <c r="D45" s="59" t="s">
        <v>71</v>
      </c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1"/>
    </row>
    <row r="46" spans="3:35">
      <c r="D46" s="43"/>
      <c r="E46" s="44">
        <v>1</v>
      </c>
      <c r="F46" s="43" t="s">
        <v>75</v>
      </c>
      <c r="G46" s="45"/>
      <c r="H46" s="45"/>
      <c r="I46" s="44"/>
      <c r="J46" s="43" t="s">
        <v>76</v>
      </c>
      <c r="K46" s="45"/>
      <c r="L46" s="45"/>
      <c r="M46" s="44"/>
      <c r="N46" s="43" t="s">
        <v>77</v>
      </c>
      <c r="O46" s="45"/>
      <c r="P46" s="45"/>
      <c r="Q46" s="44"/>
      <c r="R46" s="43" t="s">
        <v>53</v>
      </c>
      <c r="S46" s="45"/>
      <c r="T46" s="45"/>
      <c r="U46" s="45"/>
      <c r="V46" s="45"/>
      <c r="W46" s="44"/>
      <c r="X46" s="43" t="s">
        <v>53</v>
      </c>
      <c r="Y46" s="45"/>
      <c r="Z46" s="45"/>
      <c r="AA46" s="45"/>
      <c r="AB46" s="45"/>
      <c r="AC46" s="44"/>
      <c r="AD46" s="52" t="s">
        <v>53</v>
      </c>
      <c r="AE46" s="53"/>
      <c r="AF46" s="43" t="s">
        <v>53</v>
      </c>
      <c r="AG46" s="45"/>
      <c r="AH46" s="45"/>
      <c r="AI46" s="44"/>
    </row>
    <row r="47" spans="3:35">
      <c r="D47" s="43"/>
      <c r="E47" s="44">
        <v>2</v>
      </c>
      <c r="F47" s="43" t="s">
        <v>80</v>
      </c>
      <c r="G47" s="45"/>
      <c r="H47" s="45"/>
      <c r="I47" s="44"/>
      <c r="J47" s="43" t="s">
        <v>78</v>
      </c>
      <c r="K47" s="45"/>
      <c r="L47" s="45"/>
      <c r="M47" s="44"/>
      <c r="N47" s="43" t="s">
        <v>79</v>
      </c>
      <c r="O47" s="45"/>
      <c r="P47" s="45"/>
      <c r="Q47" s="44"/>
      <c r="R47" s="43" t="s">
        <v>53</v>
      </c>
      <c r="S47" s="45"/>
      <c r="T47" s="45"/>
      <c r="U47" s="45"/>
      <c r="V47" s="45"/>
      <c r="W47" s="44"/>
      <c r="X47" s="43" t="s">
        <v>53</v>
      </c>
      <c r="Y47" s="45"/>
      <c r="Z47" s="45"/>
      <c r="AA47" s="45"/>
      <c r="AB47" s="45"/>
      <c r="AC47" s="44"/>
      <c r="AD47" s="52" t="s">
        <v>53</v>
      </c>
      <c r="AE47" s="53"/>
      <c r="AF47" s="43" t="s">
        <v>53</v>
      </c>
      <c r="AG47" s="45"/>
      <c r="AH47" s="45"/>
      <c r="AI47" s="44"/>
    </row>
    <row r="48" spans="3:35">
      <c r="D48" s="43"/>
      <c r="E48" s="44">
        <v>3</v>
      </c>
      <c r="F48" s="43" t="s">
        <v>81</v>
      </c>
      <c r="G48" s="45"/>
      <c r="H48" s="45"/>
      <c r="I48" s="44"/>
      <c r="J48" s="43" t="s">
        <v>78</v>
      </c>
      <c r="K48" s="45"/>
      <c r="L48" s="45"/>
      <c r="M48" s="44"/>
      <c r="N48" s="43" t="s">
        <v>84</v>
      </c>
      <c r="O48" s="45"/>
      <c r="P48" s="45"/>
      <c r="Q48" s="44"/>
      <c r="R48" s="43" t="s">
        <v>53</v>
      </c>
      <c r="S48" s="45"/>
      <c r="T48" s="45"/>
      <c r="U48" s="45"/>
      <c r="V48" s="45"/>
      <c r="W48" s="44"/>
      <c r="X48" s="43" t="s">
        <v>53</v>
      </c>
      <c r="Y48" s="45"/>
      <c r="Z48" s="45"/>
      <c r="AA48" s="45"/>
      <c r="AB48" s="45"/>
      <c r="AC48" s="44"/>
      <c r="AD48" s="52" t="s">
        <v>53</v>
      </c>
      <c r="AE48" s="53"/>
      <c r="AF48" s="43" t="s">
        <v>53</v>
      </c>
      <c r="AG48" s="45"/>
      <c r="AH48" s="45"/>
      <c r="AI48" s="44"/>
    </row>
    <row r="49" spans="3:35">
      <c r="D49" s="43"/>
      <c r="E49" s="44">
        <v>4</v>
      </c>
      <c r="F49" s="43" t="s">
        <v>82</v>
      </c>
      <c r="G49" s="45"/>
      <c r="H49" s="45"/>
      <c r="I49" s="44"/>
      <c r="J49" s="43" t="s">
        <v>76</v>
      </c>
      <c r="K49" s="45"/>
      <c r="L49" s="45"/>
      <c r="M49" s="44"/>
      <c r="N49" s="43" t="s">
        <v>85</v>
      </c>
      <c r="O49" s="45"/>
      <c r="P49" s="45"/>
      <c r="Q49" s="44"/>
      <c r="R49" s="43" t="s">
        <v>53</v>
      </c>
      <c r="S49" s="45"/>
      <c r="T49" s="45"/>
      <c r="U49" s="45"/>
      <c r="V49" s="45"/>
      <c r="W49" s="44"/>
      <c r="X49" s="43" t="s">
        <v>53</v>
      </c>
      <c r="Y49" s="45"/>
      <c r="Z49" s="45"/>
      <c r="AA49" s="45"/>
      <c r="AB49" s="45"/>
      <c r="AC49" s="44"/>
      <c r="AD49" s="52" t="s">
        <v>53</v>
      </c>
      <c r="AE49" s="53"/>
      <c r="AF49" s="43" t="s">
        <v>53</v>
      </c>
      <c r="AG49" s="45"/>
      <c r="AH49" s="45"/>
      <c r="AI49" s="44"/>
    </row>
    <row r="50" spans="3:35">
      <c r="D50" s="43"/>
      <c r="E50" s="44">
        <v>5</v>
      </c>
      <c r="F50" s="43" t="s">
        <v>83</v>
      </c>
      <c r="G50" s="45"/>
      <c r="H50" s="45"/>
      <c r="I50" s="44"/>
      <c r="J50" s="43" t="s">
        <v>76</v>
      </c>
      <c r="K50" s="45"/>
      <c r="L50" s="45"/>
      <c r="M50" s="44"/>
      <c r="N50" s="43" t="s">
        <v>86</v>
      </c>
      <c r="O50" s="45"/>
      <c r="P50" s="45"/>
      <c r="Q50" s="44"/>
      <c r="R50" s="43" t="s">
        <v>53</v>
      </c>
      <c r="S50" s="45"/>
      <c r="T50" s="45"/>
      <c r="U50" s="45"/>
      <c r="V50" s="45"/>
      <c r="W50" s="44"/>
      <c r="X50" s="43" t="s">
        <v>53</v>
      </c>
      <c r="Y50" s="45"/>
      <c r="Z50" s="45"/>
      <c r="AA50" s="45"/>
      <c r="AB50" s="45"/>
      <c r="AC50" s="44"/>
      <c r="AD50" s="52" t="s">
        <v>53</v>
      </c>
      <c r="AE50" s="53"/>
      <c r="AF50" s="43" t="s">
        <v>53</v>
      </c>
      <c r="AG50" s="45"/>
      <c r="AH50" s="45"/>
      <c r="AI50" s="44"/>
    </row>
    <row r="53" spans="3:35">
      <c r="C53" s="27" t="s">
        <v>55</v>
      </c>
    </row>
    <row r="55" spans="3:35">
      <c r="D55" s="46" t="s">
        <v>3</v>
      </c>
      <c r="E55" s="48"/>
      <c r="F55" s="46" t="s">
        <v>88</v>
      </c>
      <c r="G55" s="48"/>
      <c r="H55" s="48"/>
      <c r="I55" s="48"/>
      <c r="J55" s="47"/>
      <c r="K55" s="46" t="s">
        <v>89</v>
      </c>
      <c r="L55" s="48"/>
      <c r="M55" s="48"/>
      <c r="N55" s="48"/>
      <c r="O55" s="48"/>
      <c r="P55" s="47"/>
      <c r="Q55" s="62" t="s">
        <v>90</v>
      </c>
      <c r="R55" s="40" t="s">
        <v>91</v>
      </c>
      <c r="S55" s="42"/>
      <c r="T55" s="42"/>
      <c r="U55" s="42"/>
      <c r="V55" s="42"/>
      <c r="W55" s="41"/>
      <c r="X55" s="46" t="s">
        <v>7</v>
      </c>
      <c r="Y55" s="48"/>
      <c r="Z55" s="48"/>
      <c r="AA55" s="48"/>
      <c r="AB55" s="48"/>
      <c r="AC55" s="48"/>
      <c r="AD55" s="48"/>
      <c r="AE55" s="48"/>
      <c r="AF55" s="48"/>
      <c r="AG55" s="48"/>
      <c r="AH55" s="47"/>
    </row>
    <row r="56" spans="3:35">
      <c r="D56" s="49"/>
      <c r="E56" s="51"/>
      <c r="F56" s="49"/>
      <c r="G56" s="51"/>
      <c r="H56" s="51"/>
      <c r="I56" s="51"/>
      <c r="J56" s="50"/>
      <c r="K56" s="49"/>
      <c r="L56" s="51"/>
      <c r="M56" s="51"/>
      <c r="N56" s="51"/>
      <c r="O56" s="51"/>
      <c r="P56" s="50"/>
      <c r="Q56" s="63"/>
      <c r="R56" s="64" t="s">
        <v>92</v>
      </c>
      <c r="S56" s="64" t="s">
        <v>93</v>
      </c>
      <c r="T56" s="64" t="s">
        <v>94</v>
      </c>
      <c r="U56" s="64" t="s">
        <v>95</v>
      </c>
      <c r="V56" s="40" t="s">
        <v>96</v>
      </c>
      <c r="W56" s="41"/>
      <c r="X56" s="49"/>
      <c r="Y56" s="51"/>
      <c r="Z56" s="51"/>
      <c r="AA56" s="51"/>
      <c r="AB56" s="51"/>
      <c r="AC56" s="51"/>
      <c r="AD56" s="51"/>
      <c r="AE56" s="51"/>
      <c r="AF56" s="51"/>
      <c r="AG56" s="51"/>
      <c r="AH56" s="50"/>
    </row>
    <row r="57" spans="3:35">
      <c r="D57" s="43"/>
      <c r="E57" s="45">
        <v>1</v>
      </c>
      <c r="F57" s="43" t="s">
        <v>99</v>
      </c>
      <c r="G57" s="45"/>
      <c r="H57" s="45"/>
      <c r="I57" s="45"/>
      <c r="J57" s="44"/>
      <c r="K57" s="43" t="s">
        <v>97</v>
      </c>
      <c r="L57" s="45"/>
      <c r="M57" s="45"/>
      <c r="N57" s="45"/>
      <c r="O57" s="45"/>
      <c r="P57" s="44"/>
      <c r="Q57" s="65" t="s">
        <v>100</v>
      </c>
      <c r="R57" s="66" t="s">
        <v>53</v>
      </c>
      <c r="S57" s="66" t="s">
        <v>98</v>
      </c>
      <c r="T57" s="66" t="s">
        <v>53</v>
      </c>
      <c r="U57" s="66" t="s">
        <v>53</v>
      </c>
      <c r="V57" s="52" t="s">
        <v>53</v>
      </c>
      <c r="W57" s="53"/>
      <c r="X57" s="43" t="s">
        <v>53</v>
      </c>
      <c r="Y57" s="45"/>
      <c r="Z57" s="45"/>
      <c r="AA57" s="45"/>
      <c r="AB57" s="45"/>
      <c r="AC57" s="45"/>
      <c r="AD57" s="45"/>
      <c r="AE57" s="45"/>
      <c r="AF57" s="45"/>
      <c r="AG57" s="45"/>
      <c r="AH57" s="44"/>
    </row>
    <row r="58" spans="3:35">
      <c r="D58" s="43"/>
      <c r="E58" s="45">
        <v>2</v>
      </c>
      <c r="F58" s="43" t="s">
        <v>146</v>
      </c>
      <c r="G58" s="45"/>
      <c r="H58" s="45"/>
      <c r="I58" s="45"/>
      <c r="J58" s="44"/>
      <c r="K58" s="43" t="s">
        <v>97</v>
      </c>
      <c r="L58" s="45"/>
      <c r="M58" s="45"/>
      <c r="N58" s="45"/>
      <c r="O58" s="45"/>
      <c r="P58" s="44"/>
      <c r="Q58" s="65" t="s">
        <v>100</v>
      </c>
      <c r="R58" s="66" t="s">
        <v>98</v>
      </c>
      <c r="S58" s="66" t="s">
        <v>98</v>
      </c>
      <c r="T58" s="66" t="s">
        <v>53</v>
      </c>
      <c r="U58" s="66" t="s">
        <v>98</v>
      </c>
      <c r="V58" s="52" t="s">
        <v>53</v>
      </c>
      <c r="W58" s="53"/>
      <c r="X58" s="43" t="s">
        <v>53</v>
      </c>
      <c r="Y58" s="45"/>
      <c r="Z58" s="45"/>
      <c r="AA58" s="45"/>
      <c r="AB58" s="45"/>
      <c r="AC58" s="45"/>
      <c r="AD58" s="45"/>
      <c r="AE58" s="45"/>
      <c r="AF58" s="45"/>
      <c r="AG58" s="45"/>
      <c r="AH58" s="44"/>
    </row>
    <row r="59" spans="3:35">
      <c r="D59" s="27" t="s">
        <v>56</v>
      </c>
    </row>
    <row r="62" spans="3:35">
      <c r="C62" s="27" t="s">
        <v>57</v>
      </c>
    </row>
    <row r="64" spans="3:35">
      <c r="D64" s="40" t="s">
        <v>3</v>
      </c>
      <c r="E64" s="41"/>
      <c r="F64" s="40" t="s">
        <v>16</v>
      </c>
      <c r="G64" s="42"/>
      <c r="H64" s="42"/>
      <c r="I64" s="42"/>
      <c r="J64" s="42"/>
      <c r="K64" s="41"/>
      <c r="L64" s="40" t="s">
        <v>17</v>
      </c>
      <c r="M64" s="42"/>
      <c r="N64" s="42"/>
      <c r="O64" s="42"/>
      <c r="P64" s="42"/>
      <c r="Q64" s="42"/>
      <c r="R64" s="41"/>
      <c r="S64" s="40" t="s">
        <v>58</v>
      </c>
      <c r="T64" s="42"/>
      <c r="U64" s="42"/>
      <c r="V64" s="42"/>
      <c r="W64" s="42"/>
      <c r="X64" s="42"/>
      <c r="Y64" s="41"/>
      <c r="Z64" s="40" t="s">
        <v>59</v>
      </c>
      <c r="AA64" s="42"/>
      <c r="AB64" s="42"/>
      <c r="AC64" s="42"/>
      <c r="AD64" s="42"/>
      <c r="AE64" s="41"/>
      <c r="AF64" s="40" t="s">
        <v>60</v>
      </c>
      <c r="AG64" s="42"/>
      <c r="AH64" s="42"/>
      <c r="AI64" s="41"/>
    </row>
    <row r="65" spans="3:35">
      <c r="D65" s="43"/>
      <c r="E65" s="45">
        <v>1</v>
      </c>
      <c r="F65" s="43" t="s">
        <v>61</v>
      </c>
      <c r="G65" s="45"/>
      <c r="H65" s="45"/>
      <c r="I65" s="45"/>
      <c r="J65" s="45"/>
      <c r="K65" s="44"/>
      <c r="L65" s="43" t="s">
        <v>53</v>
      </c>
      <c r="M65" s="45"/>
      <c r="N65" s="45"/>
      <c r="O65" s="45"/>
      <c r="P65" s="45"/>
      <c r="Q65" s="45"/>
      <c r="R65" s="44"/>
      <c r="S65" s="43" t="s">
        <v>126</v>
      </c>
      <c r="T65" s="45"/>
      <c r="U65" s="45"/>
      <c r="V65" s="45"/>
      <c r="W65" s="45"/>
      <c r="X65" s="45"/>
      <c r="Y65" s="44"/>
      <c r="Z65" s="43" t="s">
        <v>53</v>
      </c>
      <c r="AA65" s="45"/>
      <c r="AB65" s="45"/>
      <c r="AC65" s="45"/>
      <c r="AD65" s="45"/>
      <c r="AE65" s="44"/>
      <c r="AF65" s="43" t="s">
        <v>62</v>
      </c>
      <c r="AG65" s="45"/>
      <c r="AH65" s="45"/>
      <c r="AI65" s="44"/>
    </row>
    <row r="66" spans="3:35">
      <c r="D66" s="54"/>
      <c r="E66" s="55">
        <v>2</v>
      </c>
      <c r="F66" s="54" t="s">
        <v>127</v>
      </c>
      <c r="G66" s="56"/>
      <c r="H66" s="56"/>
      <c r="I66" s="56"/>
      <c r="J66" s="56"/>
      <c r="K66" s="55"/>
      <c r="L66" s="54" t="s">
        <v>128</v>
      </c>
      <c r="M66" s="56"/>
      <c r="N66" s="56"/>
      <c r="O66" s="56"/>
      <c r="P66" s="56"/>
      <c r="Q66" s="56"/>
      <c r="R66" s="55"/>
      <c r="S66" s="54" t="s">
        <v>147</v>
      </c>
      <c r="T66" s="56"/>
      <c r="U66" s="56"/>
      <c r="V66" s="56"/>
      <c r="W66" s="56"/>
      <c r="X66" s="56"/>
      <c r="Y66" s="55"/>
      <c r="Z66" s="54" t="s">
        <v>53</v>
      </c>
      <c r="AA66" s="56"/>
      <c r="AB66" s="56"/>
      <c r="AC66" s="56"/>
      <c r="AD66" s="56"/>
      <c r="AE66" s="55"/>
      <c r="AF66" s="54" t="s">
        <v>145</v>
      </c>
      <c r="AG66" s="56"/>
      <c r="AH66" s="56"/>
      <c r="AI66" s="55"/>
    </row>
    <row r="67" spans="3:35">
      <c r="D67" s="71"/>
      <c r="E67" s="57"/>
      <c r="F67" s="71"/>
      <c r="G67" s="58"/>
      <c r="H67" s="58"/>
      <c r="I67" s="58"/>
      <c r="J67" s="58"/>
      <c r="K67" s="57"/>
      <c r="L67" s="71"/>
      <c r="M67" s="58"/>
      <c r="N67" s="58"/>
      <c r="O67" s="58"/>
      <c r="P67" s="58"/>
      <c r="Q67" s="58"/>
      <c r="R67" s="57"/>
      <c r="S67" s="71" t="s">
        <v>144</v>
      </c>
      <c r="T67" s="58"/>
      <c r="U67" s="58"/>
      <c r="V67" s="58"/>
      <c r="W67" s="58"/>
      <c r="X67" s="58"/>
      <c r="Y67" s="57"/>
      <c r="Z67" s="71"/>
      <c r="AA67" s="58"/>
      <c r="AB67" s="58"/>
      <c r="AC67" s="58"/>
      <c r="AD67" s="58"/>
      <c r="AE67" s="57"/>
      <c r="AF67" s="71"/>
      <c r="AG67" s="58"/>
      <c r="AH67" s="58"/>
      <c r="AI67" s="57"/>
    </row>
    <row r="70" spans="3:35">
      <c r="C70" s="27" t="s">
        <v>63</v>
      </c>
    </row>
    <row r="71" spans="3:35">
      <c r="D71" s="27" t="s">
        <v>64</v>
      </c>
    </row>
    <row r="73" spans="3:35">
      <c r="E73" s="27" t="s">
        <v>136</v>
      </c>
    </row>
    <row r="75" spans="3:35">
      <c r="F75" s="40" t="s">
        <v>129</v>
      </c>
      <c r="G75" s="41"/>
      <c r="H75" s="40" t="s">
        <v>130</v>
      </c>
      <c r="I75" s="42"/>
      <c r="J75" s="41"/>
      <c r="K75" s="40" t="s">
        <v>131</v>
      </c>
      <c r="L75" s="42"/>
      <c r="M75" s="42"/>
      <c r="N75" s="41"/>
      <c r="O75" s="40" t="s">
        <v>132</v>
      </c>
      <c r="P75" s="42"/>
      <c r="Q75" s="41"/>
      <c r="R75" s="40" t="s">
        <v>133</v>
      </c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1"/>
    </row>
    <row r="76" spans="3:35">
      <c r="F76" s="43"/>
      <c r="G76" s="44">
        <v>1</v>
      </c>
      <c r="H76" s="43"/>
      <c r="I76" s="45"/>
      <c r="J76" s="44"/>
      <c r="K76" s="43" t="s">
        <v>134</v>
      </c>
      <c r="L76" s="45"/>
      <c r="M76" s="45"/>
      <c r="N76" s="44"/>
      <c r="O76" s="43" t="s">
        <v>135</v>
      </c>
      <c r="P76" s="45"/>
      <c r="Q76" s="44"/>
      <c r="R76" s="43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4"/>
    </row>
    <row r="79" spans="3:35">
      <c r="E79" s="27" t="s">
        <v>137</v>
      </c>
    </row>
    <row r="81" spans="5:25">
      <c r="F81" s="27" t="s">
        <v>65</v>
      </c>
    </row>
    <row r="83" spans="5:25">
      <c r="E83" s="27" t="s">
        <v>138</v>
      </c>
    </row>
    <row r="85" spans="5:25">
      <c r="F85" s="27" t="s">
        <v>119</v>
      </c>
    </row>
    <row r="86" spans="5:25">
      <c r="G86" s="27" t="s">
        <v>101</v>
      </c>
    </row>
    <row r="88" spans="5:25">
      <c r="G88" s="40" t="s">
        <v>102</v>
      </c>
      <c r="H88" s="42"/>
      <c r="I88" s="42"/>
      <c r="J88" s="42"/>
      <c r="K88" s="42"/>
      <c r="L88" s="41"/>
      <c r="M88" s="40" t="s">
        <v>103</v>
      </c>
      <c r="N88" s="42"/>
      <c r="O88" s="42"/>
      <c r="P88" s="42"/>
      <c r="Q88" s="42"/>
      <c r="R88" s="40" t="s">
        <v>104</v>
      </c>
      <c r="S88" s="42"/>
      <c r="T88" s="42"/>
      <c r="U88" s="41"/>
      <c r="V88" s="40" t="s">
        <v>105</v>
      </c>
      <c r="W88" s="42"/>
      <c r="X88" s="42"/>
      <c r="Y88" s="41"/>
    </row>
    <row r="89" spans="5:25">
      <c r="G89" s="43" t="s">
        <v>117</v>
      </c>
      <c r="H89" s="45"/>
      <c r="I89" s="45"/>
      <c r="J89" s="45"/>
      <c r="K89" s="45"/>
      <c r="L89" s="45"/>
      <c r="M89" s="43" t="s">
        <v>118</v>
      </c>
      <c r="N89" s="45"/>
      <c r="O89" s="45"/>
      <c r="P89" s="45"/>
      <c r="Q89" s="45"/>
      <c r="R89" s="43" t="s">
        <v>106</v>
      </c>
      <c r="S89" s="45"/>
      <c r="T89" s="45"/>
      <c r="U89" s="44"/>
      <c r="V89" s="43" t="s">
        <v>107</v>
      </c>
      <c r="W89" s="45"/>
      <c r="X89" s="45"/>
      <c r="Y89" s="44"/>
    </row>
    <row r="92" spans="5:25">
      <c r="G92" s="46" t="s">
        <v>3</v>
      </c>
      <c r="H92" s="47"/>
      <c r="I92" s="40" t="s">
        <v>108</v>
      </c>
      <c r="J92" s="42"/>
      <c r="K92" s="42"/>
      <c r="L92" s="42"/>
      <c r="M92" s="40" t="s">
        <v>109</v>
      </c>
      <c r="N92" s="42"/>
      <c r="O92" s="42"/>
      <c r="P92" s="42"/>
      <c r="Q92" s="42"/>
      <c r="R92" s="40" t="s">
        <v>13</v>
      </c>
      <c r="S92" s="41"/>
    </row>
    <row r="93" spans="5:25">
      <c r="G93" s="43"/>
      <c r="H93" s="44">
        <v>1</v>
      </c>
      <c r="I93" s="58" t="s">
        <v>53</v>
      </c>
      <c r="J93" s="58"/>
      <c r="K93" s="58"/>
      <c r="L93" s="57"/>
      <c r="M93" s="43" t="s">
        <v>53</v>
      </c>
      <c r="N93" s="45"/>
      <c r="O93" s="45"/>
      <c r="P93" s="45"/>
      <c r="Q93" s="45"/>
      <c r="R93" s="52" t="s">
        <v>53</v>
      </c>
      <c r="S93" s="53"/>
    </row>
    <row r="96" spans="5:25">
      <c r="G96" s="40" t="s">
        <v>110</v>
      </c>
      <c r="H96" s="42"/>
      <c r="I96" s="42"/>
      <c r="J96" s="42"/>
      <c r="K96" s="40" t="s">
        <v>111</v>
      </c>
      <c r="L96" s="42"/>
      <c r="M96" s="42"/>
      <c r="N96" s="42"/>
      <c r="O96" s="40" t="s">
        <v>112</v>
      </c>
      <c r="P96" s="42"/>
      <c r="Q96" s="42"/>
      <c r="R96" s="41"/>
    </row>
    <row r="97" spans="4:26">
      <c r="G97" s="67" t="s">
        <v>113</v>
      </c>
      <c r="H97" s="68"/>
      <c r="I97" s="68"/>
      <c r="J97" s="69"/>
      <c r="K97" s="67" t="s">
        <v>107</v>
      </c>
      <c r="L97" s="68"/>
      <c r="M97" s="68"/>
      <c r="N97" s="69"/>
      <c r="O97" s="43" t="s">
        <v>114</v>
      </c>
      <c r="P97" s="45"/>
      <c r="Q97" s="45"/>
      <c r="R97" s="44"/>
    </row>
    <row r="98" spans="4:26">
      <c r="G98" s="67" t="s">
        <v>115</v>
      </c>
      <c r="H98" s="68"/>
      <c r="I98" s="68"/>
      <c r="J98" s="69"/>
      <c r="K98" s="67" t="s">
        <v>53</v>
      </c>
      <c r="L98" s="68"/>
      <c r="M98" s="68"/>
      <c r="N98" s="69"/>
      <c r="O98" s="43" t="s">
        <v>116</v>
      </c>
      <c r="P98" s="45"/>
      <c r="Q98" s="45"/>
      <c r="R98" s="44"/>
    </row>
    <row r="99" spans="4:26">
      <c r="G99" s="70"/>
      <c r="H99" s="70"/>
      <c r="I99" s="70"/>
      <c r="J99" s="70"/>
      <c r="K99" s="70"/>
      <c r="L99" s="70"/>
      <c r="M99" s="70"/>
      <c r="N99" s="70"/>
    </row>
    <row r="101" spans="4:26">
      <c r="F101" s="27" t="s">
        <v>120</v>
      </c>
    </row>
    <row r="103" spans="4:26">
      <c r="G103" s="40" t="s">
        <v>121</v>
      </c>
      <c r="H103" s="42"/>
      <c r="I103" s="42"/>
      <c r="J103" s="42"/>
      <c r="K103" s="41"/>
      <c r="L103" s="40" t="s">
        <v>122</v>
      </c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1"/>
    </row>
    <row r="104" spans="4:26">
      <c r="G104" s="43" t="s">
        <v>116</v>
      </c>
      <c r="H104" s="45"/>
      <c r="I104" s="45"/>
      <c r="J104" s="45"/>
      <c r="K104" s="44"/>
      <c r="L104" s="43" t="s">
        <v>123</v>
      </c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4"/>
    </row>
    <row r="106" spans="4:26">
      <c r="E106" s="27" t="s">
        <v>139</v>
      </c>
    </row>
    <row r="108" spans="4:26">
      <c r="F108" s="27" t="s">
        <v>124</v>
      </c>
    </row>
    <row r="111" spans="4:26">
      <c r="D111" s="27" t="s">
        <v>140</v>
      </c>
    </row>
    <row r="113" spans="5:25">
      <c r="E113" s="27" t="s">
        <v>141</v>
      </c>
    </row>
    <row r="115" spans="5:25">
      <c r="F115" s="27" t="s">
        <v>65</v>
      </c>
    </row>
    <row r="118" spans="5:25">
      <c r="E118" s="27" t="s">
        <v>87</v>
      </c>
    </row>
    <row r="120" spans="5:25">
      <c r="F120" s="27" t="s">
        <v>148</v>
      </c>
    </row>
    <row r="121" spans="5:25">
      <c r="G121" s="27" t="s">
        <v>101</v>
      </c>
    </row>
    <row r="123" spans="5:25">
      <c r="G123" s="40" t="s">
        <v>102</v>
      </c>
      <c r="H123" s="42"/>
      <c r="I123" s="42"/>
      <c r="J123" s="42"/>
      <c r="K123" s="42"/>
      <c r="L123" s="41"/>
      <c r="M123" s="40" t="s">
        <v>103</v>
      </c>
      <c r="N123" s="42"/>
      <c r="O123" s="42"/>
      <c r="P123" s="42"/>
      <c r="Q123" s="42"/>
      <c r="R123" s="40" t="s">
        <v>104</v>
      </c>
      <c r="S123" s="42"/>
      <c r="T123" s="42"/>
      <c r="U123" s="41"/>
      <c r="V123" s="40" t="s">
        <v>105</v>
      </c>
      <c r="W123" s="42"/>
      <c r="X123" s="42"/>
      <c r="Y123" s="41"/>
    </row>
    <row r="124" spans="5:25">
      <c r="G124" s="43" t="s">
        <v>149</v>
      </c>
      <c r="H124" s="45"/>
      <c r="I124" s="45"/>
      <c r="J124" s="45"/>
      <c r="K124" s="45"/>
      <c r="L124" s="45"/>
      <c r="M124" s="43" t="s">
        <v>150</v>
      </c>
      <c r="N124" s="45"/>
      <c r="O124" s="45"/>
      <c r="P124" s="45"/>
      <c r="Q124" s="45"/>
      <c r="R124" s="43" t="s">
        <v>151</v>
      </c>
      <c r="S124" s="45"/>
      <c r="T124" s="45"/>
      <c r="U124" s="44"/>
      <c r="V124" s="43" t="s">
        <v>107</v>
      </c>
      <c r="W124" s="45"/>
      <c r="X124" s="45"/>
      <c r="Y124" s="44"/>
    </row>
    <row r="127" spans="5:25">
      <c r="G127" s="46" t="s">
        <v>3</v>
      </c>
      <c r="H127" s="47"/>
      <c r="I127" s="40" t="s">
        <v>108</v>
      </c>
      <c r="J127" s="42"/>
      <c r="K127" s="42"/>
      <c r="L127" s="42"/>
      <c r="M127" s="40" t="s">
        <v>109</v>
      </c>
      <c r="N127" s="42"/>
      <c r="O127" s="42"/>
      <c r="P127" s="42"/>
      <c r="Q127" s="42"/>
      <c r="R127" s="40" t="s">
        <v>13</v>
      </c>
      <c r="S127" s="41"/>
    </row>
    <row r="128" spans="5:25">
      <c r="G128" s="43"/>
      <c r="H128" s="44">
        <v>1</v>
      </c>
      <c r="I128" s="58" t="s">
        <v>142</v>
      </c>
      <c r="J128" s="58"/>
      <c r="K128" s="58"/>
      <c r="L128" s="57"/>
      <c r="M128" s="43" t="s">
        <v>143</v>
      </c>
      <c r="N128" s="45"/>
      <c r="O128" s="45"/>
      <c r="P128" s="45"/>
      <c r="Q128" s="45"/>
      <c r="R128" s="52" t="s">
        <v>98</v>
      </c>
      <c r="S128" s="53"/>
    </row>
    <row r="129" spans="6:25">
      <c r="G129" s="43"/>
      <c r="H129" s="44">
        <v>2</v>
      </c>
      <c r="I129" s="58" t="s">
        <v>152</v>
      </c>
      <c r="J129" s="58"/>
      <c r="K129" s="58"/>
      <c r="L129" s="57"/>
      <c r="M129" s="43" t="s">
        <v>143</v>
      </c>
      <c r="N129" s="45"/>
      <c r="O129" s="45"/>
      <c r="P129" s="45"/>
      <c r="Q129" s="45"/>
      <c r="R129" s="52" t="s">
        <v>98</v>
      </c>
      <c r="S129" s="53"/>
    </row>
    <row r="132" spans="6:25">
      <c r="G132" s="40" t="s">
        <v>110</v>
      </c>
      <c r="H132" s="42"/>
      <c r="I132" s="42"/>
      <c r="J132" s="42"/>
      <c r="K132" s="40" t="s">
        <v>111</v>
      </c>
      <c r="L132" s="42"/>
      <c r="M132" s="42"/>
      <c r="N132" s="42"/>
      <c r="O132" s="40" t="s">
        <v>112</v>
      </c>
      <c r="P132" s="42"/>
      <c r="Q132" s="42"/>
      <c r="R132" s="41"/>
    </row>
    <row r="133" spans="6:25">
      <c r="G133" s="67" t="s">
        <v>113</v>
      </c>
      <c r="H133" s="68"/>
      <c r="I133" s="68"/>
      <c r="J133" s="69"/>
      <c r="K133" s="67" t="s">
        <v>107</v>
      </c>
      <c r="L133" s="68"/>
      <c r="M133" s="68"/>
      <c r="N133" s="69"/>
      <c r="O133" s="43" t="s">
        <v>114</v>
      </c>
      <c r="P133" s="45"/>
      <c r="Q133" s="45"/>
      <c r="R133" s="44"/>
    </row>
    <row r="134" spans="6:25">
      <c r="G134" s="67" t="s">
        <v>115</v>
      </c>
      <c r="H134" s="68"/>
      <c r="I134" s="68"/>
      <c r="J134" s="69"/>
      <c r="K134" s="67" t="s">
        <v>53</v>
      </c>
      <c r="L134" s="68"/>
      <c r="M134" s="68"/>
      <c r="N134" s="69"/>
      <c r="O134" s="43" t="s">
        <v>116</v>
      </c>
      <c r="P134" s="45"/>
      <c r="Q134" s="45"/>
      <c r="R134" s="44"/>
    </row>
    <row r="135" spans="6:25">
      <c r="G135" s="70"/>
      <c r="H135" s="70"/>
      <c r="I135" s="70"/>
      <c r="J135" s="70"/>
      <c r="K135" s="70"/>
      <c r="L135" s="70"/>
      <c r="M135" s="70"/>
      <c r="N135" s="70"/>
    </row>
    <row r="137" spans="6:25">
      <c r="F137" s="27" t="s">
        <v>153</v>
      </c>
    </row>
    <row r="138" spans="6:25">
      <c r="G138" s="27" t="s">
        <v>101</v>
      </c>
    </row>
    <row r="140" spans="6:25">
      <c r="G140" s="40" t="s">
        <v>102</v>
      </c>
      <c r="H140" s="42"/>
      <c r="I140" s="42"/>
      <c r="J140" s="42"/>
      <c r="K140" s="42"/>
      <c r="L140" s="41"/>
      <c r="M140" s="40" t="s">
        <v>103</v>
      </c>
      <c r="N140" s="42"/>
      <c r="O140" s="42"/>
      <c r="P140" s="42"/>
      <c r="Q140" s="42"/>
      <c r="R140" s="40" t="s">
        <v>104</v>
      </c>
      <c r="S140" s="42"/>
      <c r="T140" s="42"/>
      <c r="U140" s="41"/>
      <c r="V140" s="40" t="s">
        <v>105</v>
      </c>
      <c r="W140" s="42"/>
      <c r="X140" s="42"/>
      <c r="Y140" s="41"/>
    </row>
    <row r="141" spans="6:25">
      <c r="G141" s="43" t="s">
        <v>154</v>
      </c>
      <c r="H141" s="45"/>
      <c r="I141" s="45"/>
      <c r="J141" s="45"/>
      <c r="K141" s="45"/>
      <c r="L141" s="45"/>
      <c r="M141" s="43" t="s">
        <v>155</v>
      </c>
      <c r="N141" s="45"/>
      <c r="O141" s="45"/>
      <c r="P141" s="45"/>
      <c r="Q141" s="45"/>
      <c r="R141" s="43" t="s">
        <v>156</v>
      </c>
      <c r="S141" s="45"/>
      <c r="T141" s="45"/>
      <c r="U141" s="44"/>
      <c r="V141" s="43" t="s">
        <v>107</v>
      </c>
      <c r="W141" s="45"/>
      <c r="X141" s="45"/>
      <c r="Y141" s="44"/>
    </row>
    <row r="144" spans="6:25">
      <c r="G144" s="46" t="s">
        <v>3</v>
      </c>
      <c r="H144" s="47"/>
      <c r="I144" s="40" t="s">
        <v>108</v>
      </c>
      <c r="J144" s="42"/>
      <c r="K144" s="42"/>
      <c r="L144" s="42"/>
      <c r="M144" s="40" t="s">
        <v>109</v>
      </c>
      <c r="N144" s="42"/>
      <c r="O144" s="42"/>
      <c r="P144" s="42"/>
      <c r="Q144" s="42"/>
      <c r="R144" s="40" t="s">
        <v>13</v>
      </c>
      <c r="S144" s="41"/>
    </row>
    <row r="145" spans="6:26">
      <c r="G145" s="43"/>
      <c r="H145" s="44">
        <v>1</v>
      </c>
      <c r="I145" s="58" t="s">
        <v>142</v>
      </c>
      <c r="J145" s="58"/>
      <c r="K145" s="58"/>
      <c r="L145" s="57"/>
      <c r="M145" s="43" t="s">
        <v>143</v>
      </c>
      <c r="N145" s="45"/>
      <c r="O145" s="45"/>
      <c r="P145" s="45"/>
      <c r="Q145" s="45"/>
      <c r="R145" s="52" t="s">
        <v>98</v>
      </c>
      <c r="S145" s="53"/>
    </row>
    <row r="146" spans="6:26">
      <c r="G146" s="43"/>
      <c r="H146" s="44">
        <v>2</v>
      </c>
      <c r="I146" s="58" t="s">
        <v>152</v>
      </c>
      <c r="J146" s="58"/>
      <c r="K146" s="58"/>
      <c r="L146" s="57"/>
      <c r="M146" s="43" t="s">
        <v>143</v>
      </c>
      <c r="N146" s="45"/>
      <c r="O146" s="45"/>
      <c r="P146" s="45"/>
      <c r="Q146" s="45"/>
      <c r="R146" s="52" t="s">
        <v>98</v>
      </c>
      <c r="S146" s="53"/>
    </row>
    <row r="149" spans="6:26">
      <c r="G149" s="40" t="s">
        <v>110</v>
      </c>
      <c r="H149" s="42"/>
      <c r="I149" s="42"/>
      <c r="J149" s="42"/>
      <c r="K149" s="40" t="s">
        <v>111</v>
      </c>
      <c r="L149" s="42"/>
      <c r="M149" s="42"/>
      <c r="N149" s="42"/>
      <c r="O149" s="40" t="s">
        <v>112</v>
      </c>
      <c r="P149" s="42"/>
      <c r="Q149" s="42"/>
      <c r="R149" s="41"/>
    </row>
    <row r="150" spans="6:26">
      <c r="G150" s="67" t="s">
        <v>113</v>
      </c>
      <c r="H150" s="68"/>
      <c r="I150" s="68"/>
      <c r="J150" s="69"/>
      <c r="K150" s="67" t="s">
        <v>107</v>
      </c>
      <c r="L150" s="68"/>
      <c r="M150" s="68"/>
      <c r="N150" s="69"/>
      <c r="O150" s="43" t="s">
        <v>114</v>
      </c>
      <c r="P150" s="45"/>
      <c r="Q150" s="45"/>
      <c r="R150" s="44"/>
    </row>
    <row r="151" spans="6:26">
      <c r="G151" s="67" t="s">
        <v>115</v>
      </c>
      <c r="H151" s="68"/>
      <c r="I151" s="68"/>
      <c r="J151" s="69"/>
      <c r="K151" s="67" t="s">
        <v>53</v>
      </c>
      <c r="L151" s="68"/>
      <c r="M151" s="68"/>
      <c r="N151" s="69"/>
      <c r="O151" s="43" t="s">
        <v>116</v>
      </c>
      <c r="P151" s="45"/>
      <c r="Q151" s="45"/>
      <c r="R151" s="44"/>
    </row>
    <row r="152" spans="6:26">
      <c r="G152" s="70"/>
      <c r="H152" s="70"/>
      <c r="I152" s="70"/>
      <c r="J152" s="70"/>
      <c r="K152" s="70"/>
      <c r="L152" s="70"/>
      <c r="M152" s="70"/>
      <c r="N152" s="70"/>
    </row>
    <row r="154" spans="6:26">
      <c r="F154" s="27" t="s">
        <v>157</v>
      </c>
    </row>
    <row r="156" spans="6:26">
      <c r="G156" s="40" t="s">
        <v>121</v>
      </c>
      <c r="H156" s="42"/>
      <c r="I156" s="42"/>
      <c r="J156" s="42"/>
      <c r="K156" s="41"/>
      <c r="L156" s="40" t="s">
        <v>122</v>
      </c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1"/>
    </row>
    <row r="157" spans="6:26">
      <c r="G157" s="43" t="s">
        <v>116</v>
      </c>
      <c r="H157" s="45"/>
      <c r="I157" s="45"/>
      <c r="J157" s="45"/>
      <c r="K157" s="44"/>
      <c r="L157" s="43" t="s">
        <v>123</v>
      </c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4"/>
    </row>
    <row r="161" spans="5:5">
      <c r="E161" s="27" t="s">
        <v>158</v>
      </c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ageMargins left="0.7" right="0.7" top="0.75" bottom="0.75" header="0.3" footer="0.3"/>
  <pageSetup paperSize="9" scale="53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変更履歴</vt:lpstr>
      <vt:lpstr>目次</vt:lpstr>
      <vt:lpstr>1. 画面定義</vt:lpstr>
      <vt:lpstr>2. WA1010401(投稿一覧画面)</vt:lpstr>
      <vt:lpstr>'2. WA1010401(投稿一覧画面)'!Print_Area</vt:lpstr>
      <vt:lpstr>変更履歴!Print_Area</vt:lpstr>
      <vt:lpstr>目次!Print_Area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安藤謙伸</dc:creator>
  <cp:lastModifiedBy>謙伸 安藤</cp:lastModifiedBy>
  <dcterms:created xsi:type="dcterms:W3CDTF">2015-06-05T18:19:34Z</dcterms:created>
  <dcterms:modified xsi:type="dcterms:W3CDTF">2025-06-08T13:50:48Z</dcterms:modified>
</cp:coreProperties>
</file>