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31" documentId="14_{BD7776CD-6F68-44D9-B686-3516EE625E7A}" xr6:coauthVersionLast="47" xr6:coauthVersionMax="47" xr10:uidLastSave="{DBC394AF-CFEE-482C-A767-1F86651DCF23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画面定義" sheetId="10" r:id="rId3"/>
    <sheet name="2. WA1015201(共通セレクトボックス)" sheetId="11" r:id="rId4"/>
  </sheets>
  <externalReferences>
    <externalReference r:id="rId5"/>
  </externalReferences>
  <definedNames>
    <definedName name="_xlnm.Print_Area" localSheetId="3">'2. WA1015201(共通セレクトボックス)'!$A$1:$AJ$112</definedName>
    <definedName name="_xlnm.Print_Area" localSheetId="0">変更履歴!$A$1:$AI$34</definedName>
    <definedName name="_xlnm.Print_Area" localSheetId="1">目次!$A$1:$AI$16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1" l="1"/>
  <c r="AC3" i="11"/>
  <c r="E3" i="11"/>
  <c r="E2" i="11"/>
  <c r="AC1" i="11"/>
  <c r="S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G1" i="8"/>
  <c r="AC1" i="8"/>
  <c r="AC1" i="10" s="1"/>
  <c r="AG1" i="11" l="1"/>
  <c r="AG1" i="10"/>
  <c r="AC2" i="9"/>
  <c r="AG2" i="10"/>
  <c r="AC2" i="11"/>
  <c r="AG1" i="9"/>
  <c r="AC2" i="10"/>
</calcChain>
</file>

<file path=xl/sharedStrings.xml><?xml version="1.0" encoding="utf-8"?>
<sst xmlns="http://schemas.openxmlformats.org/spreadsheetml/2006/main" count="198" uniqueCount="143">
  <si>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</si>
  <si>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</si>
  <si>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</si>
  <si>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</si>
  <si>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</si>
  <si>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</si>
  <si>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</si>
  <si>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</si>
  <si>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</si>
  <si>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</si>
  <si>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</si>
  <si>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</si>
  <si>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</si>
  <si>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</si>
  <si>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</si>
  <si>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</si>
  <si>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</si>
  <si>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発生タイミング</t>
    <rPh sb="0" eb="2">
      <t>ハッセイ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</si>
  <si>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</si>
  <si>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</si>
  <si>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</si>
  <si>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</si>
  <si>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</si>
  <si>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</si>
  <si>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</si>
  <si>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</si>
  <si>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</si>
  <si>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</si>
  <si>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</si>
  <si>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</si>
  <si>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</si>
  <si>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</si>
  <si>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</si>
  <si>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</si>
  <si>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</si>
  <si>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</si>
  <si>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</si>
  <si>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</si>
  <si>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</si>
  <si>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</si>
  <si>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</si>
  <si>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</si>
  <si>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</si>
  <si>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</si>
  <si>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</si>
  <si>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</si>
  <si>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</si>
  <si>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</si>
  <si>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</si>
  <si>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</si>
  <si>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</si>
  <si>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</si>
  <si>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</si>
  <si>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</si>
  <si>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</si>
  <si>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2.4. 入出力一覧</t>
    <rPh sb="5" eb="8">
      <t>ニュウシュツリョク</t>
    </rPh>
    <rPh sb="8" eb="10">
      <t>イチラン</t>
    </rPh>
    <phoneticPr fontId="2"/>
  </si>
  <si>
    <t>〇〇API設計書参照</t>
    <rPh sb="5" eb="8">
      <t>セッケイショ</t>
    </rPh>
    <rPh sb="8" eb="10">
      <t>サンショウ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</si>
  <si>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</si>
  <si>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</si>
  <si>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</si>
  <si>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</si>
  <si>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</si>
  <si>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あり(非同期)</t>
    <rPh sb="3" eb="6">
      <t>ヒドウキ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</si>
  <si>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</si>
  <si>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</si>
  <si>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なし。</t>
    <phoneticPr fontId="2"/>
  </si>
  <si>
    <t>無</t>
    <rPh sb="0" eb="1">
      <t>ナシ</t>
    </rPh>
    <phoneticPr fontId="2"/>
  </si>
  <si>
    <t>作成日 降順</t>
    <rPh sb="0" eb="3">
      <t>サクセイビ</t>
    </rPh>
    <rPh sb="4" eb="6">
      <t>コウジュン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</si>
  <si>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</si>
  <si>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</si>
  <si>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</si>
  <si>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</si>
  <si>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</si>
  <si>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</si>
  <si>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</si>
  <si>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</si>
  <si>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</si>
  <si>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</si>
  <si>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〇</t>
    <phoneticPr fontId="2"/>
  </si>
  <si>
    <t>O</t>
    <phoneticPr fontId="2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</si>
  <si>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</si>
  <si>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</si>
  <si>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</si>
  <si>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</si>
  <si>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</si>
  <si>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GET</t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</si>
  <si>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</si>
  <si>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</si>
  <si>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</si>
  <si>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</si>
  <si>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</si>
  <si>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</si>
  <si>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</si>
  <si>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</si>
  <si>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500</t>
    <phoneticPr fontId="2"/>
  </si>
  <si>
    <t>サーバーエラー</t>
    <phoneticPr fontId="2"/>
  </si>
  <si>
    <t>(a) 下記APIにパラメータを渡し、認証を実行する。</t>
    <rPh sb="4" eb="6">
      <t>カキ</t>
    </rPh>
    <rPh sb="16" eb="17">
      <t>ワタ</t>
    </rPh>
    <rPh sb="19" eb="21">
      <t>ニンショウ</t>
    </rPh>
    <rPh sb="22" eb="24">
      <t>ジッコウ</t>
    </rPh>
    <phoneticPr fontId="4"/>
  </si>
  <si>
    <t>(b)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</si>
  <si>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</si>
  <si>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</si>
  <si>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</si>
  <si>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(1) バリデーション処理</t>
    <rPh sb="10" eb="12">
      <t>ショリ</t>
    </rPh>
    <phoneticPr fontId="2"/>
  </si>
  <si>
    <t>UserId</t>
    <phoneticPr fontId="2"/>
  </si>
  <si>
    <t>String</t>
    <phoneticPr fontId="2"/>
  </si>
  <si>
    <t>あり(非同期)</t>
    <rPh sb="3" eb="4">
      <t>ヒ</t>
    </rPh>
    <rPh sb="4" eb="6">
      <t>ドウキ</t>
    </rPh>
    <phoneticPr fontId="2"/>
  </si>
  <si>
    <t>ユーザ詳細</t>
    <phoneticPr fontId="2"/>
  </si>
  <si>
    <t>(3) 表示処理</t>
    <rPh sb="4" eb="6">
      <t>ヒョウジ</t>
    </rPh>
    <rPh sb="6" eb="8">
      <t>ショリ</t>
    </rPh>
    <phoneticPr fontId="2"/>
  </si>
  <si>
    <t>(2) APIアクセス</t>
    <phoneticPr fontId="2"/>
  </si>
  <si>
    <t>(1) バリデーション処理</t>
    <rPh sb="11" eb="13">
      <t>ショリ</t>
    </rPh>
    <phoneticPr fontId="2"/>
  </si>
  <si>
    <t>2.6.2 通知イベント</t>
    <rPh sb="6" eb="8">
      <t>ツウチ</t>
    </rPh>
    <phoneticPr fontId="2"/>
  </si>
  <si>
    <t>共通セレクトボックスを表示する。</t>
    <rPh sb="0" eb="2">
      <t>キョウツウ</t>
    </rPh>
    <rPh sb="11" eb="13">
      <t>ヒョウジ</t>
    </rPh>
    <phoneticPr fontId="2"/>
  </si>
  <si>
    <t>PJ名</t>
    <phoneticPr fontId="2"/>
  </si>
  <si>
    <t>システム機能設計書（画面）
WA10152/共通セレクトボックス</t>
    <rPh sb="4" eb="6">
      <t>キノウ</t>
    </rPh>
    <rPh sb="6" eb="9">
      <t>セッケイショ</t>
    </rPh>
    <rPh sb="10" eb="12">
      <t>ガメン</t>
    </rPh>
    <rPh sb="23" eb="25">
      <t>キョウツウ</t>
    </rPh>
    <phoneticPr fontId="8"/>
  </si>
  <si>
    <t>2. WA1015201(共通セレクトボックス)</t>
    <rPh sb="13" eb="15">
      <t>キョウツウ</t>
    </rPh>
    <phoneticPr fontId="2"/>
  </si>
  <si>
    <t>WA10152</t>
    <phoneticPr fontId="2"/>
  </si>
  <si>
    <t>共通セレクトボックス</t>
    <rPh sb="0" eb="2">
      <t>キョウツウ</t>
    </rPh>
    <phoneticPr fontId="2"/>
  </si>
  <si>
    <t>新着メッセージの一覧を表示する。</t>
    <rPh sb="0" eb="2">
      <t>シンチャク</t>
    </rPh>
    <rPh sb="8" eb="10">
      <t>イチラン</t>
    </rPh>
    <rPh sb="11" eb="13">
      <t>ヒョウジ</t>
    </rPh>
    <phoneticPr fontId="2"/>
  </si>
  <si>
    <t>新着メッセージ一覧</t>
    <rPh sb="0" eb="2">
      <t>シンチャク</t>
    </rPh>
    <rPh sb="7" eb="9">
      <t>イチラン</t>
    </rPh>
    <phoneticPr fontId="2"/>
  </si>
  <si>
    <t>2. WA1015201(共通セレクトボックス)</t>
    <phoneticPr fontId="2"/>
  </si>
  <si>
    <t>ユーザ名</t>
    <rPh sb="3" eb="4">
      <t>メイ</t>
    </rPh>
    <phoneticPr fontId="2"/>
  </si>
  <si>
    <t>ユーザ詳細．ユーザ名</t>
    <rPh sb="3" eb="5">
      <t>ショウサイ</t>
    </rPh>
    <rPh sb="9" eb="10">
      <t>メイ</t>
    </rPh>
    <phoneticPr fontId="2"/>
  </si>
  <si>
    <t>label</t>
    <phoneticPr fontId="2"/>
  </si>
  <si>
    <t>新着メッセージ</t>
    <rPh sb="0" eb="2">
      <t>シンチャク</t>
    </rPh>
    <phoneticPr fontId="2"/>
  </si>
  <si>
    <t>トーク</t>
    <phoneticPr fontId="2"/>
  </si>
  <si>
    <t>トーク内容</t>
    <rPh sb="3" eb="5">
      <t>ナイヨウ</t>
    </rPh>
    <phoneticPr fontId="2"/>
  </si>
  <si>
    <t>「メッセージ」カード押下</t>
    <phoneticPr fontId="2"/>
  </si>
  <si>
    <t>選択した新着メッセージを送信した</t>
    <rPh sb="0" eb="2">
      <t>センタク</t>
    </rPh>
    <rPh sb="4" eb="6">
      <t>シンチャク</t>
    </rPh>
    <rPh sb="12" eb="14">
      <t>ソウシン</t>
    </rPh>
    <phoneticPr fontId="2"/>
  </si>
  <si>
    <t>ユーザとのトーク内容画面を表示</t>
    <rPh sb="8" eb="10">
      <t>ナイヨウ</t>
    </rPh>
    <rPh sb="10" eb="12">
      <t>ガメン</t>
    </rPh>
    <rPh sb="13" eb="15">
      <t>ヒョウジ</t>
    </rPh>
    <phoneticPr fontId="2"/>
  </si>
  <si>
    <t>する。</t>
    <phoneticPr fontId="2"/>
  </si>
  <si>
    <t>トーク内容画面</t>
    <rPh sb="3" eb="7">
      <t>ナイヨウガメン</t>
    </rPh>
    <phoneticPr fontId="2"/>
  </si>
  <si>
    <t>新着メッセージ取得</t>
    <rPh sb="0" eb="2">
      <t>シンチャク</t>
    </rPh>
    <rPh sb="7" eb="9">
      <t>シュトク</t>
    </rPh>
    <phoneticPr fontId="2"/>
  </si>
  <si>
    <t>/newmessagelist</t>
    <phoneticPr fontId="2"/>
  </si>
  <si>
    <t>(2) 受け渡しパラメータ</t>
    <rPh sb="4" eb="5">
      <t>ウ</t>
    </rPh>
    <rPh sb="6" eb="7">
      <t>ワタ</t>
    </rPh>
    <phoneticPr fontId="2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</si>
  <si>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</si>
  <si>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</si>
  <si>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</si>
  <si>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</si>
  <si>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</si>
  <si>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プロパティ</t>
    <phoneticPr fontId="2"/>
  </si>
  <si>
    <t>String</t>
    <phoneticPr fontId="4"/>
  </si>
  <si>
    <t>メッセージ．コンテント</t>
    <phoneticPr fontId="2"/>
  </si>
  <si>
    <t>トーク内容画面に遷移する。</t>
    <rPh sb="3" eb="5">
      <t>ナイヨウ</t>
    </rPh>
    <rPh sb="5" eb="7">
      <t>ガメン</t>
    </rPh>
    <rPh sb="8" eb="10">
      <t>センイ</t>
    </rPh>
    <phoneticPr fontId="2"/>
  </si>
  <si>
    <t>UserId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</si>
</sst>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49" fontId="7" fillId="2" borderId="0" xfId="0" applyNumberFormat="1" applyFont="1" applyFill="1"/>
    <xf numFmtId="0" fontId="7" fillId="2" borderId="7" xfId="0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8</xdr:col>
      <xdr:colOff>68498</xdr:colOff>
      <xdr:row>21</xdr:row>
      <xdr:rowOff>59765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CDF0EA-88DD-2534-1588-0320E1F1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3" y="1030941"/>
          <a:ext cx="2000204" cy="2696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1" t="s">
        <v>111</v>
      </c>
      <c r="B1" s="102"/>
      <c r="C1" s="102"/>
      <c r="D1" s="103"/>
      <c r="E1" s="104" t="s">
        <v>19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">
        <v>112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IF(AF8="","",AF8)</f>
        <v>安藤</v>
      </c>
      <c r="AD1" s="129"/>
      <c r="AE1" s="129"/>
      <c r="AF1" s="130"/>
      <c r="AG1" s="95">
        <f>IF(D8="","",D8)</f>
        <v>45804</v>
      </c>
      <c r="AH1" s="96"/>
      <c r="AI1" s="97"/>
      <c r="AJ1" s="13"/>
      <c r="AK1" s="13"/>
      <c r="AL1" s="13"/>
      <c r="AM1" s="13"/>
      <c r="AN1" s="14"/>
    </row>
    <row r="2" spans="1:40" s="15" customFormat="1">
      <c r="A2" s="101" t="s">
        <v>22</v>
      </c>
      <c r="B2" s="102"/>
      <c r="C2" s="102"/>
      <c r="D2" s="103"/>
      <c r="E2" s="104" t="s">
        <v>19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07" t="str">
        <f ca="1">IF(COUNTA(AF9:AF33)&lt;&gt;0,INDIRECT("AF"&amp;(COUNTA(AF9:AF33)+8)),"")</f>
        <v/>
      </c>
      <c r="AD2" s="108"/>
      <c r="AE2" s="108"/>
      <c r="AF2" s="109"/>
      <c r="AG2" s="95" t="str">
        <f>IF(D9="","",MAX(D9:F33))</f>
        <v/>
      </c>
      <c r="AH2" s="96"/>
      <c r="AI2" s="97"/>
      <c r="AJ2" s="13"/>
      <c r="AK2" s="13"/>
      <c r="AL2" s="13"/>
      <c r="AM2" s="13"/>
      <c r="AN2" s="13"/>
    </row>
    <row r="3" spans="1:40" s="15" customFormat="1">
      <c r="A3" s="101" t="s">
        <v>24</v>
      </c>
      <c r="B3" s="102"/>
      <c r="C3" s="102"/>
      <c r="D3" s="103"/>
      <c r="E3" s="104"/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/>
      <c r="AD3" s="129"/>
      <c r="AE3" s="129"/>
      <c r="AF3" s="130"/>
      <c r="AG3" s="95"/>
      <c r="AH3" s="96"/>
      <c r="AI3" s="97"/>
      <c r="AJ3" s="13"/>
      <c r="AK3" s="13"/>
      <c r="AL3" s="13"/>
      <c r="AM3" s="13"/>
      <c r="AN3" s="13"/>
    </row>
    <row r="5" spans="1:40" s="15" customFormat="1" ht="22.5" customHeight="1">
      <c r="N5" s="16" t="s">
        <v>25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26</v>
      </c>
      <c r="B7" s="98" t="s">
        <v>27</v>
      </c>
      <c r="C7" s="99"/>
      <c r="D7" s="98" t="s">
        <v>28</v>
      </c>
      <c r="E7" s="100"/>
      <c r="F7" s="99"/>
      <c r="G7" s="98" t="s">
        <v>29</v>
      </c>
      <c r="H7" s="100"/>
      <c r="I7" s="99"/>
      <c r="J7" s="98" t="s">
        <v>30</v>
      </c>
      <c r="K7" s="100"/>
      <c r="L7" s="100"/>
      <c r="M7" s="100"/>
      <c r="N7" s="100"/>
      <c r="O7" s="100"/>
      <c r="P7" s="99"/>
      <c r="Q7" s="98" t="s">
        <v>31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99"/>
      <c r="AF7" s="98" t="s">
        <v>32</v>
      </c>
      <c r="AG7" s="100"/>
      <c r="AH7" s="100"/>
      <c r="AI7" s="99"/>
    </row>
    <row r="8" spans="1:40" s="21" customFormat="1" ht="15" customHeight="1" thickTop="1">
      <c r="A8" s="22">
        <v>1</v>
      </c>
      <c r="B8" s="83" t="s">
        <v>33</v>
      </c>
      <c r="C8" s="84"/>
      <c r="D8" s="85">
        <v>45804</v>
      </c>
      <c r="E8" s="86"/>
      <c r="F8" s="87"/>
      <c r="G8" s="83" t="s">
        <v>34</v>
      </c>
      <c r="H8" s="88"/>
      <c r="I8" s="84"/>
      <c r="J8" s="89" t="s">
        <v>35</v>
      </c>
      <c r="K8" s="90"/>
      <c r="L8" s="90"/>
      <c r="M8" s="90"/>
      <c r="N8" s="90"/>
      <c r="O8" s="90"/>
      <c r="P8" s="91"/>
      <c r="Q8" s="92" t="s">
        <v>36</v>
      </c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4"/>
      <c r="AF8" s="89" t="s">
        <v>37</v>
      </c>
      <c r="AG8" s="90"/>
      <c r="AH8" s="90"/>
      <c r="AI8" s="91"/>
    </row>
    <row r="9" spans="1:40" s="21" customFormat="1" ht="15" customHeight="1">
      <c r="A9" s="23"/>
      <c r="B9" s="71"/>
      <c r="C9" s="72"/>
      <c r="D9" s="73"/>
      <c r="E9" s="74"/>
      <c r="F9" s="75"/>
      <c r="G9" s="71"/>
      <c r="H9" s="76"/>
      <c r="I9" s="72"/>
      <c r="J9" s="77"/>
      <c r="K9" s="78"/>
      <c r="L9" s="78"/>
      <c r="M9" s="78"/>
      <c r="N9" s="78"/>
      <c r="O9" s="78"/>
      <c r="P9" s="79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77"/>
      <c r="AG9" s="78"/>
      <c r="AH9" s="78"/>
      <c r="AI9" s="79"/>
    </row>
    <row r="10" spans="1:40" s="21" customFormat="1" ht="15" customHeight="1">
      <c r="A10" s="23"/>
      <c r="B10" s="71"/>
      <c r="C10" s="72"/>
      <c r="D10" s="73"/>
      <c r="E10" s="74"/>
      <c r="F10" s="75"/>
      <c r="G10" s="71"/>
      <c r="H10" s="76"/>
      <c r="I10" s="72"/>
      <c r="J10" s="77"/>
      <c r="K10" s="78"/>
      <c r="L10" s="78"/>
      <c r="M10" s="78"/>
      <c r="N10" s="78"/>
      <c r="O10" s="78"/>
      <c r="P10" s="79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77"/>
      <c r="AG10" s="78"/>
      <c r="AH10" s="78"/>
      <c r="AI10" s="79"/>
    </row>
    <row r="11" spans="1:40" s="21" customFormat="1" ht="15" customHeight="1">
      <c r="A11" s="23"/>
      <c r="B11" s="71"/>
      <c r="C11" s="72"/>
      <c r="D11" s="73"/>
      <c r="E11" s="74"/>
      <c r="F11" s="75"/>
      <c r="G11" s="71"/>
      <c r="H11" s="76"/>
      <c r="I11" s="72"/>
      <c r="J11" s="77"/>
      <c r="K11" s="78"/>
      <c r="L11" s="78"/>
      <c r="M11" s="78"/>
      <c r="N11" s="78"/>
      <c r="O11" s="78"/>
      <c r="P11" s="79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77"/>
      <c r="AG11" s="78"/>
      <c r="AH11" s="78"/>
      <c r="AI11" s="79"/>
    </row>
    <row r="12" spans="1:40" s="21" customFormat="1" ht="15" customHeight="1">
      <c r="A12" s="23"/>
      <c r="B12" s="71"/>
      <c r="C12" s="72"/>
      <c r="D12" s="73"/>
      <c r="E12" s="74"/>
      <c r="F12" s="75"/>
      <c r="G12" s="71"/>
      <c r="H12" s="76"/>
      <c r="I12" s="72"/>
      <c r="J12" s="77"/>
      <c r="K12" s="78"/>
      <c r="L12" s="78"/>
      <c r="M12" s="78"/>
      <c r="N12" s="78"/>
      <c r="O12" s="78"/>
      <c r="P12" s="79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77"/>
      <c r="AG12" s="78"/>
      <c r="AH12" s="78"/>
      <c r="AI12" s="79"/>
    </row>
    <row r="13" spans="1:40" s="21" customFormat="1" ht="15" customHeight="1">
      <c r="A13" s="23"/>
      <c r="B13" s="71"/>
      <c r="C13" s="72"/>
      <c r="D13" s="73"/>
      <c r="E13" s="74"/>
      <c r="F13" s="75"/>
      <c r="G13" s="71"/>
      <c r="H13" s="76"/>
      <c r="I13" s="72"/>
      <c r="J13" s="77"/>
      <c r="K13" s="78"/>
      <c r="L13" s="78"/>
      <c r="M13" s="78"/>
      <c r="N13" s="78"/>
      <c r="O13" s="78"/>
      <c r="P13" s="79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77"/>
      <c r="AG13" s="78"/>
      <c r="AH13" s="78"/>
      <c r="AI13" s="79"/>
    </row>
    <row r="14" spans="1:40" s="21" customFormat="1" ht="15" customHeight="1">
      <c r="A14" s="23"/>
      <c r="B14" s="71"/>
      <c r="C14" s="72"/>
      <c r="D14" s="73"/>
      <c r="E14" s="74"/>
      <c r="F14" s="75"/>
      <c r="G14" s="71"/>
      <c r="H14" s="76"/>
      <c r="I14" s="72"/>
      <c r="J14" s="77"/>
      <c r="K14" s="78"/>
      <c r="L14" s="78"/>
      <c r="M14" s="78"/>
      <c r="N14" s="78"/>
      <c r="O14" s="78"/>
      <c r="P14" s="79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77"/>
      <c r="AG14" s="78"/>
      <c r="AH14" s="78"/>
      <c r="AI14" s="79"/>
    </row>
    <row r="15" spans="1:40" s="21" customFormat="1" ht="15" customHeight="1">
      <c r="A15" s="23"/>
      <c r="B15" s="71"/>
      <c r="C15" s="72"/>
      <c r="D15" s="73"/>
      <c r="E15" s="74"/>
      <c r="F15" s="75"/>
      <c r="G15" s="71"/>
      <c r="H15" s="76"/>
      <c r="I15" s="72"/>
      <c r="J15" s="77"/>
      <c r="K15" s="78"/>
      <c r="L15" s="78"/>
      <c r="M15" s="78"/>
      <c r="N15" s="78"/>
      <c r="O15" s="78"/>
      <c r="P15" s="79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77"/>
      <c r="AG15" s="78"/>
      <c r="AH15" s="78"/>
      <c r="AI15" s="79"/>
    </row>
    <row r="16" spans="1:40" s="21" customFormat="1" ht="15" customHeight="1">
      <c r="A16" s="23"/>
      <c r="B16" s="71"/>
      <c r="C16" s="72"/>
      <c r="D16" s="73"/>
      <c r="E16" s="74"/>
      <c r="F16" s="75"/>
      <c r="G16" s="71"/>
      <c r="H16" s="76"/>
      <c r="I16" s="72"/>
      <c r="J16" s="77"/>
      <c r="K16" s="78"/>
      <c r="L16" s="78"/>
      <c r="M16" s="78"/>
      <c r="N16" s="78"/>
      <c r="O16" s="78"/>
      <c r="P16" s="79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77"/>
      <c r="AG16" s="78"/>
      <c r="AH16" s="78"/>
      <c r="AI16" s="79"/>
    </row>
    <row r="17" spans="1:35" s="21" customFormat="1" ht="15" customHeight="1">
      <c r="A17" s="23"/>
      <c r="B17" s="71"/>
      <c r="C17" s="72"/>
      <c r="D17" s="73"/>
      <c r="E17" s="74"/>
      <c r="F17" s="75"/>
      <c r="G17" s="71"/>
      <c r="H17" s="76"/>
      <c r="I17" s="72"/>
      <c r="J17" s="77"/>
      <c r="K17" s="78"/>
      <c r="L17" s="78"/>
      <c r="M17" s="78"/>
      <c r="N17" s="78"/>
      <c r="O17" s="78"/>
      <c r="P17" s="79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77"/>
      <c r="AG17" s="78"/>
      <c r="AH17" s="78"/>
      <c r="AI17" s="79"/>
    </row>
    <row r="18" spans="1:35" s="21" customFormat="1" ht="15" customHeight="1">
      <c r="A18" s="23"/>
      <c r="B18" s="71"/>
      <c r="C18" s="72"/>
      <c r="D18" s="73"/>
      <c r="E18" s="74"/>
      <c r="F18" s="75"/>
      <c r="G18" s="71"/>
      <c r="H18" s="76"/>
      <c r="I18" s="72"/>
      <c r="J18" s="77"/>
      <c r="K18" s="78"/>
      <c r="L18" s="78"/>
      <c r="M18" s="78"/>
      <c r="N18" s="78"/>
      <c r="O18" s="78"/>
      <c r="P18" s="79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77"/>
      <c r="AG18" s="78"/>
      <c r="AH18" s="78"/>
      <c r="AI18" s="79"/>
    </row>
    <row r="19" spans="1:35" s="21" customFormat="1" ht="15" customHeight="1">
      <c r="A19" s="23"/>
      <c r="B19" s="71"/>
      <c r="C19" s="72"/>
      <c r="D19" s="73"/>
      <c r="E19" s="74"/>
      <c r="F19" s="75"/>
      <c r="G19" s="71"/>
      <c r="H19" s="76"/>
      <c r="I19" s="72"/>
      <c r="J19" s="77"/>
      <c r="K19" s="78"/>
      <c r="L19" s="78"/>
      <c r="M19" s="78"/>
      <c r="N19" s="78"/>
      <c r="O19" s="78"/>
      <c r="P19" s="79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77"/>
      <c r="AG19" s="78"/>
      <c r="AH19" s="78"/>
      <c r="AI19" s="79"/>
    </row>
    <row r="20" spans="1:35" s="21" customFormat="1" ht="15" customHeight="1">
      <c r="A20" s="23"/>
      <c r="B20" s="71"/>
      <c r="C20" s="72"/>
      <c r="D20" s="73"/>
      <c r="E20" s="74"/>
      <c r="F20" s="75"/>
      <c r="G20" s="71"/>
      <c r="H20" s="76"/>
      <c r="I20" s="72"/>
      <c r="J20" s="77"/>
      <c r="K20" s="78"/>
      <c r="L20" s="78"/>
      <c r="M20" s="78"/>
      <c r="N20" s="78"/>
      <c r="O20" s="78"/>
      <c r="P20" s="79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77"/>
      <c r="AG20" s="78"/>
      <c r="AH20" s="78"/>
      <c r="AI20" s="79"/>
    </row>
    <row r="21" spans="1:35" s="21" customFormat="1" ht="15" customHeight="1">
      <c r="A21" s="23"/>
      <c r="B21" s="71"/>
      <c r="C21" s="72"/>
      <c r="D21" s="73"/>
      <c r="E21" s="74"/>
      <c r="F21" s="75"/>
      <c r="G21" s="71"/>
      <c r="H21" s="76"/>
      <c r="I21" s="72"/>
      <c r="J21" s="77"/>
      <c r="K21" s="78"/>
      <c r="L21" s="78"/>
      <c r="M21" s="78"/>
      <c r="N21" s="78"/>
      <c r="O21" s="78"/>
      <c r="P21" s="79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77"/>
      <c r="AG21" s="78"/>
      <c r="AH21" s="78"/>
      <c r="AI21" s="79"/>
    </row>
    <row r="22" spans="1:35" s="21" customFormat="1" ht="15" customHeight="1">
      <c r="A22" s="23"/>
      <c r="B22" s="71"/>
      <c r="C22" s="72"/>
      <c r="D22" s="73"/>
      <c r="E22" s="74"/>
      <c r="F22" s="75"/>
      <c r="G22" s="71"/>
      <c r="H22" s="76"/>
      <c r="I22" s="72"/>
      <c r="J22" s="77"/>
      <c r="K22" s="78"/>
      <c r="L22" s="78"/>
      <c r="M22" s="78"/>
      <c r="N22" s="78"/>
      <c r="O22" s="78"/>
      <c r="P22" s="79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77"/>
      <c r="AG22" s="78"/>
      <c r="AH22" s="78"/>
      <c r="AI22" s="79"/>
    </row>
    <row r="23" spans="1:35" s="21" customFormat="1" ht="15" customHeight="1">
      <c r="A23" s="23"/>
      <c r="B23" s="71"/>
      <c r="C23" s="72"/>
      <c r="D23" s="73"/>
      <c r="E23" s="74"/>
      <c r="F23" s="75"/>
      <c r="G23" s="71"/>
      <c r="H23" s="76"/>
      <c r="I23" s="72"/>
      <c r="J23" s="77"/>
      <c r="K23" s="78"/>
      <c r="L23" s="78"/>
      <c r="M23" s="78"/>
      <c r="N23" s="78"/>
      <c r="O23" s="78"/>
      <c r="P23" s="79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77"/>
      <c r="AG23" s="78"/>
      <c r="AH23" s="78"/>
      <c r="AI23" s="79"/>
    </row>
    <row r="24" spans="1:35" s="21" customFormat="1" ht="15" customHeight="1">
      <c r="A24" s="23"/>
      <c r="B24" s="71"/>
      <c r="C24" s="72"/>
      <c r="D24" s="73"/>
      <c r="E24" s="74"/>
      <c r="F24" s="75"/>
      <c r="G24" s="71"/>
      <c r="H24" s="76"/>
      <c r="I24" s="72"/>
      <c r="J24" s="77"/>
      <c r="K24" s="78"/>
      <c r="L24" s="78"/>
      <c r="M24" s="78"/>
      <c r="N24" s="78"/>
      <c r="O24" s="78"/>
      <c r="P24" s="79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2"/>
      <c r="AF24" s="77"/>
      <c r="AG24" s="78"/>
      <c r="AH24" s="78"/>
      <c r="AI24" s="79"/>
    </row>
    <row r="25" spans="1:35" s="21" customFormat="1" ht="15" customHeight="1">
      <c r="A25" s="23"/>
      <c r="B25" s="71"/>
      <c r="C25" s="72"/>
      <c r="D25" s="73"/>
      <c r="E25" s="74"/>
      <c r="F25" s="75"/>
      <c r="G25" s="71"/>
      <c r="H25" s="76"/>
      <c r="I25" s="72"/>
      <c r="J25" s="77"/>
      <c r="K25" s="78"/>
      <c r="L25" s="78"/>
      <c r="M25" s="78"/>
      <c r="N25" s="78"/>
      <c r="O25" s="78"/>
      <c r="P25" s="79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2"/>
      <c r="AF25" s="77"/>
      <c r="AG25" s="78"/>
      <c r="AH25" s="78"/>
      <c r="AI25" s="79"/>
    </row>
    <row r="26" spans="1:35" s="21" customFormat="1" ht="15" customHeight="1">
      <c r="A26" s="23"/>
      <c r="B26" s="71"/>
      <c r="C26" s="72"/>
      <c r="D26" s="73"/>
      <c r="E26" s="74"/>
      <c r="F26" s="75"/>
      <c r="G26" s="71"/>
      <c r="H26" s="76"/>
      <c r="I26" s="72"/>
      <c r="J26" s="77"/>
      <c r="K26" s="78"/>
      <c r="L26" s="78"/>
      <c r="M26" s="78"/>
      <c r="N26" s="78"/>
      <c r="O26" s="78"/>
      <c r="P26" s="79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2"/>
      <c r="AF26" s="77"/>
      <c r="AG26" s="78"/>
      <c r="AH26" s="78"/>
      <c r="AI26" s="79"/>
    </row>
    <row r="27" spans="1:35" s="21" customFormat="1" ht="15" customHeight="1">
      <c r="A27" s="23"/>
      <c r="B27" s="71"/>
      <c r="C27" s="72"/>
      <c r="D27" s="73"/>
      <c r="E27" s="74"/>
      <c r="F27" s="75"/>
      <c r="G27" s="71"/>
      <c r="H27" s="76"/>
      <c r="I27" s="72"/>
      <c r="J27" s="77"/>
      <c r="K27" s="78"/>
      <c r="L27" s="78"/>
      <c r="M27" s="78"/>
      <c r="N27" s="78"/>
      <c r="O27" s="78"/>
      <c r="P27" s="79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2"/>
      <c r="AF27" s="77"/>
      <c r="AG27" s="78"/>
      <c r="AH27" s="78"/>
      <c r="AI27" s="79"/>
    </row>
    <row r="28" spans="1:35" s="21" customFormat="1" ht="15" customHeight="1">
      <c r="A28" s="23"/>
      <c r="B28" s="71"/>
      <c r="C28" s="72"/>
      <c r="D28" s="73"/>
      <c r="E28" s="74"/>
      <c r="F28" s="75"/>
      <c r="G28" s="71"/>
      <c r="H28" s="76"/>
      <c r="I28" s="72"/>
      <c r="J28" s="77"/>
      <c r="K28" s="78"/>
      <c r="L28" s="78"/>
      <c r="M28" s="78"/>
      <c r="N28" s="78"/>
      <c r="O28" s="78"/>
      <c r="P28" s="79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77"/>
      <c r="AG28" s="78"/>
      <c r="AH28" s="78"/>
      <c r="AI28" s="79"/>
    </row>
    <row r="29" spans="1:35" s="21" customFormat="1" ht="15" customHeight="1">
      <c r="A29" s="23"/>
      <c r="B29" s="71"/>
      <c r="C29" s="72"/>
      <c r="D29" s="73"/>
      <c r="E29" s="74"/>
      <c r="F29" s="75"/>
      <c r="G29" s="71"/>
      <c r="H29" s="76"/>
      <c r="I29" s="72"/>
      <c r="J29" s="77"/>
      <c r="K29" s="78"/>
      <c r="L29" s="78"/>
      <c r="M29" s="78"/>
      <c r="N29" s="78"/>
      <c r="O29" s="78"/>
      <c r="P29" s="79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2"/>
      <c r="AF29" s="77"/>
      <c r="AG29" s="78"/>
      <c r="AH29" s="78"/>
      <c r="AI29" s="79"/>
    </row>
    <row r="30" spans="1:35" s="21" customFormat="1" ht="15" customHeight="1">
      <c r="A30" s="23"/>
      <c r="B30" s="71"/>
      <c r="C30" s="72"/>
      <c r="D30" s="73"/>
      <c r="E30" s="74"/>
      <c r="F30" s="75"/>
      <c r="G30" s="71"/>
      <c r="H30" s="76"/>
      <c r="I30" s="72"/>
      <c r="J30" s="77"/>
      <c r="K30" s="78"/>
      <c r="L30" s="78"/>
      <c r="M30" s="78"/>
      <c r="N30" s="78"/>
      <c r="O30" s="78"/>
      <c r="P30" s="79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2"/>
      <c r="AF30" s="77"/>
      <c r="AG30" s="78"/>
      <c r="AH30" s="78"/>
      <c r="AI30" s="79"/>
    </row>
    <row r="31" spans="1:35" s="21" customFormat="1" ht="15" customHeight="1">
      <c r="A31" s="23"/>
      <c r="B31" s="71"/>
      <c r="C31" s="72"/>
      <c r="D31" s="73"/>
      <c r="E31" s="74"/>
      <c r="F31" s="75"/>
      <c r="G31" s="71"/>
      <c r="H31" s="76"/>
      <c r="I31" s="72"/>
      <c r="J31" s="77"/>
      <c r="K31" s="78"/>
      <c r="L31" s="78"/>
      <c r="M31" s="78"/>
      <c r="N31" s="78"/>
      <c r="O31" s="78"/>
      <c r="P31" s="79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2"/>
      <c r="AF31" s="77"/>
      <c r="AG31" s="78"/>
      <c r="AH31" s="78"/>
      <c r="AI31" s="79"/>
    </row>
    <row r="32" spans="1:35" s="21" customFormat="1" ht="15" customHeight="1">
      <c r="A32" s="23"/>
      <c r="B32" s="71"/>
      <c r="C32" s="72"/>
      <c r="D32" s="73"/>
      <c r="E32" s="74"/>
      <c r="F32" s="75"/>
      <c r="G32" s="71"/>
      <c r="H32" s="76"/>
      <c r="I32" s="72"/>
      <c r="J32" s="77"/>
      <c r="K32" s="78"/>
      <c r="L32" s="78"/>
      <c r="M32" s="78"/>
      <c r="N32" s="78"/>
      <c r="O32" s="78"/>
      <c r="P32" s="79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2"/>
      <c r="AF32" s="77"/>
      <c r="AG32" s="78"/>
      <c r="AH32" s="78"/>
      <c r="AI32" s="79"/>
    </row>
    <row r="33" spans="1:35" s="21" customFormat="1" ht="15" customHeight="1">
      <c r="A33" s="23"/>
      <c r="B33" s="71"/>
      <c r="C33" s="72"/>
      <c r="D33" s="73"/>
      <c r="E33" s="74"/>
      <c r="F33" s="75"/>
      <c r="G33" s="71"/>
      <c r="H33" s="76"/>
      <c r="I33" s="72"/>
      <c r="J33" s="77"/>
      <c r="K33" s="78"/>
      <c r="L33" s="78"/>
      <c r="M33" s="78"/>
      <c r="N33" s="78"/>
      <c r="O33" s="78"/>
      <c r="P33" s="79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2"/>
      <c r="AF33" s="77"/>
      <c r="AG33" s="78"/>
      <c r="AH33" s="78"/>
      <c r="AI33" s="79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6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3" t="s">
        <v>18</v>
      </c>
      <c r="B1" s="134"/>
      <c r="C1" s="134"/>
      <c r="D1" s="135"/>
      <c r="E1" s="136" t="str">
        <f>IF(変更履歴!E1="","",変更履歴!E1)</f>
        <v>SNSブログ作成</v>
      </c>
      <c r="F1" s="137"/>
      <c r="G1" s="137"/>
      <c r="H1" s="137"/>
      <c r="I1" s="137"/>
      <c r="J1" s="137"/>
      <c r="K1" s="137"/>
      <c r="L1" s="137"/>
      <c r="M1" s="137"/>
      <c r="N1" s="138"/>
      <c r="O1" s="139" t="s">
        <v>20</v>
      </c>
      <c r="P1" s="140"/>
      <c r="Q1" s="140"/>
      <c r="R1" s="141"/>
      <c r="S1" s="148" t="str">
        <f>変更履歴!S1</f>
        <v>システム機能設計書（画面）
WA10152/共通セレクトボックス</v>
      </c>
      <c r="T1" s="149"/>
      <c r="U1" s="149"/>
      <c r="V1" s="149"/>
      <c r="W1" s="149"/>
      <c r="X1" s="149"/>
      <c r="Y1" s="149"/>
      <c r="Z1" s="150"/>
      <c r="AA1" s="133" t="s">
        <v>21</v>
      </c>
      <c r="AB1" s="135"/>
      <c r="AC1" s="160" t="str">
        <f>IF(変更履歴!AC1="","",変更履歴!AC1)</f>
        <v>安藤</v>
      </c>
      <c r="AD1" s="161"/>
      <c r="AE1" s="161"/>
      <c r="AF1" s="162"/>
      <c r="AG1" s="157">
        <f>IF(変更履歴!AG1="","",変更履歴!AG1)</f>
        <v>45804</v>
      </c>
      <c r="AH1" s="158"/>
      <c r="AI1" s="159"/>
    </row>
    <row r="2" spans="1:35" s="25" customFormat="1">
      <c r="A2" s="133" t="s">
        <v>22</v>
      </c>
      <c r="B2" s="134"/>
      <c r="C2" s="134"/>
      <c r="D2" s="135"/>
      <c r="E2" s="136" t="str">
        <f>IF(変更履歴!E2="","",変更履歴!E2)</f>
        <v>SNSブログ作成</v>
      </c>
      <c r="F2" s="137"/>
      <c r="G2" s="137"/>
      <c r="H2" s="137"/>
      <c r="I2" s="137"/>
      <c r="J2" s="137"/>
      <c r="K2" s="137"/>
      <c r="L2" s="137"/>
      <c r="M2" s="137"/>
      <c r="N2" s="138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3" t="s">
        <v>23</v>
      </c>
      <c r="AB2" s="135"/>
      <c r="AC2" s="160" t="str">
        <f ca="1">IF(変更履歴!AC2="","",変更履歴!AC2)</f>
        <v/>
      </c>
      <c r="AD2" s="161"/>
      <c r="AE2" s="161"/>
      <c r="AF2" s="162"/>
      <c r="AG2" s="157" t="str">
        <f>IF(変更履歴!AG2="","",変更履歴!AG2)</f>
        <v/>
      </c>
      <c r="AH2" s="158"/>
      <c r="AI2" s="159"/>
    </row>
    <row r="3" spans="1:35" s="25" customFormat="1">
      <c r="A3" s="133" t="s">
        <v>24</v>
      </c>
      <c r="B3" s="134"/>
      <c r="C3" s="134"/>
      <c r="D3" s="135"/>
      <c r="E3" s="136" t="str">
        <f>IF(変更履歴!E3="","",変更履歴!E3)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3"/>
      <c r="AB3" s="135"/>
      <c r="AC3" s="160" t="str">
        <f>IF(変更履歴!AC3="","",変更履歴!AC3)</f>
        <v/>
      </c>
      <c r="AD3" s="161"/>
      <c r="AE3" s="161"/>
      <c r="AF3" s="162"/>
      <c r="AG3" s="157" t="str">
        <f>IF(変更履歴!AG3="","",変更履歴!AG3)</f>
        <v/>
      </c>
      <c r="AH3" s="158"/>
      <c r="AI3" s="159"/>
    </row>
    <row r="5" spans="1:35" ht="19.5">
      <c r="Q5" s="26" t="s">
        <v>38</v>
      </c>
    </row>
    <row r="7" spans="1:35" s="27" customFormat="1" ht="13.5">
      <c r="B7" s="27" t="s">
        <v>39</v>
      </c>
    </row>
    <row r="8" spans="1:35" s="27" customFormat="1" ht="13.5">
      <c r="C8" s="27" t="s">
        <v>40</v>
      </c>
    </row>
    <row r="9" spans="1:35" s="27" customFormat="1" ht="13.5"/>
    <row r="10" spans="1:35" s="27" customFormat="1" ht="13.5">
      <c r="B10" s="27" t="s">
        <v>113</v>
      </c>
    </row>
    <row r="11" spans="1:35" s="27" customFormat="1" ht="13.5">
      <c r="C11" s="27" t="s">
        <v>41</v>
      </c>
    </row>
    <row r="12" spans="1:35" s="27" customFormat="1" ht="13.5">
      <c r="C12" s="27" t="s">
        <v>42</v>
      </c>
    </row>
    <row r="13" spans="1:35" s="27" customFormat="1" ht="13.5">
      <c r="C13" s="27" t="s">
        <v>43</v>
      </c>
    </row>
    <row r="14" spans="1:35" s="27" customFormat="1" ht="13.5">
      <c r="C14" s="27" t="s">
        <v>44</v>
      </c>
    </row>
    <row r="15" spans="1:35" s="27" customFormat="1" ht="13.5">
      <c r="C15" s="27" t="s">
        <v>45</v>
      </c>
    </row>
    <row r="16" spans="1:35" s="27" customFormat="1" ht="13.5">
      <c r="C16" s="27" t="s">
        <v>46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1" t="s">
        <v>18</v>
      </c>
      <c r="B1" s="102"/>
      <c r="C1" s="102"/>
      <c r="D1" s="103"/>
      <c r="E1" s="104" t="str">
        <f>IF(変更履歴!E1="","",変更履歴!E1)</f>
        <v>SNSブログ作成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tr">
        <f>変更履歴!S1</f>
        <v>システム機能設計書（画面）
WA10152/共通セレクトボックス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IF(変更履歴!AC1="","",変更履歴!AC1)</f>
        <v>安藤</v>
      </c>
      <c r="AD1" s="129"/>
      <c r="AE1" s="129"/>
      <c r="AF1" s="130"/>
      <c r="AG1" s="95">
        <f>IF(変更履歴!AG1="","",変更履歴!AG1)</f>
        <v>45804</v>
      </c>
      <c r="AH1" s="96"/>
      <c r="AI1" s="97"/>
    </row>
    <row r="2" spans="1:35">
      <c r="A2" s="101" t="s">
        <v>22</v>
      </c>
      <c r="B2" s="102"/>
      <c r="C2" s="102"/>
      <c r="D2" s="103"/>
      <c r="E2" s="104" t="str">
        <f>IF(変更履歴!E2="","",変更履歴!E2)</f>
        <v>SNSブログ作成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28" t="str">
        <f ca="1">IF(変更履歴!AC2="","",変更履歴!AC2)</f>
        <v/>
      </c>
      <c r="AD2" s="129"/>
      <c r="AE2" s="129"/>
      <c r="AF2" s="130"/>
      <c r="AG2" s="95" t="str">
        <f>IF(変更履歴!AG2="","",変更履歴!AG2)</f>
        <v/>
      </c>
      <c r="AH2" s="96"/>
      <c r="AI2" s="97"/>
    </row>
    <row r="3" spans="1:35">
      <c r="A3" s="101" t="s">
        <v>24</v>
      </c>
      <c r="B3" s="102"/>
      <c r="C3" s="102"/>
      <c r="D3" s="103"/>
      <c r="E3" s="104" t="str">
        <f>IF(変更履歴!E3="","",変更履歴!E3)</f>
        <v/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 t="str">
        <f>IF(変更履歴!AC3="","",変更履歴!AC3)</f>
        <v/>
      </c>
      <c r="AD3" s="129"/>
      <c r="AE3" s="129"/>
      <c r="AF3" s="130"/>
      <c r="AG3" s="95" t="str">
        <f>IF(変更履歴!AG3="","",変更履歴!AG3)</f>
        <v/>
      </c>
      <c r="AH3" s="96"/>
      <c r="AI3" s="97"/>
    </row>
    <row r="5" spans="1:35">
      <c r="B5" s="1" t="s">
        <v>47</v>
      </c>
    </row>
    <row r="6" spans="1:35">
      <c r="C6" s="1" t="s">
        <v>48</v>
      </c>
    </row>
    <row r="8" spans="1:35">
      <c r="C8" s="28" t="s">
        <v>49</v>
      </c>
      <c r="D8" s="29"/>
      <c r="E8" s="29"/>
      <c r="F8" s="29"/>
      <c r="G8" s="29"/>
      <c r="H8" s="30"/>
      <c r="I8" s="8" t="s">
        <v>114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115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116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/>
      <c r="AI11" s="2"/>
    </row>
    <row r="12" spans="1:35">
      <c r="C12" s="37"/>
      <c r="D12" s="38"/>
      <c r="E12" s="38"/>
      <c r="F12" s="38"/>
      <c r="G12" s="38"/>
      <c r="H12" s="39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AI110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1" t="s">
        <v>18</v>
      </c>
      <c r="B1" s="102"/>
      <c r="C1" s="102"/>
      <c r="D1" s="103"/>
      <c r="E1" s="104" t="str">
        <f>IF(変更履歴!E1="","",変更履歴!E1)</f>
        <v>SNSブログ作成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tr">
        <f>変更履歴!S1</f>
        <v>システム機能設計書（画面）
WA10152/共通セレクトボックス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IF(変更履歴!AC1="","",変更履歴!AC1)</f>
        <v>安藤</v>
      </c>
      <c r="AD1" s="129"/>
      <c r="AE1" s="129"/>
      <c r="AF1" s="130"/>
      <c r="AG1" s="95">
        <f>IF(変更履歴!AG1="","",変更履歴!AG1)</f>
        <v>45804</v>
      </c>
      <c r="AH1" s="96"/>
      <c r="AI1" s="97"/>
    </row>
    <row r="2" spans="1:35">
      <c r="A2" s="101" t="s">
        <v>22</v>
      </c>
      <c r="B2" s="102"/>
      <c r="C2" s="102"/>
      <c r="D2" s="103"/>
      <c r="E2" s="104" t="str">
        <f>IF(変更履歴!E2="","",変更履歴!E2)</f>
        <v>SNSブログ作成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28" t="str">
        <f ca="1">IF(変更履歴!AC2="","",変更履歴!AC2)</f>
        <v/>
      </c>
      <c r="AD2" s="129"/>
      <c r="AE2" s="129"/>
      <c r="AF2" s="130"/>
      <c r="AG2" s="95" t="str">
        <f>IF(変更履歴!AG2="","",変更履歴!AG2)</f>
        <v/>
      </c>
      <c r="AH2" s="96"/>
      <c r="AI2" s="97"/>
    </row>
    <row r="3" spans="1:35">
      <c r="A3" s="101" t="s">
        <v>24</v>
      </c>
      <c r="B3" s="102"/>
      <c r="C3" s="102"/>
      <c r="D3" s="103"/>
      <c r="E3" s="104" t="str">
        <f>IF(変更履歴!E3="","",変更履歴!E3)</f>
        <v/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 t="str">
        <f>IF(変更履歴!AC3="","",変更履歴!AC3)</f>
        <v/>
      </c>
      <c r="AD3" s="129"/>
      <c r="AE3" s="129"/>
      <c r="AF3" s="130"/>
      <c r="AG3" s="95" t="str">
        <f>IF(変更履歴!AG3="","",変更履歴!AG3)</f>
        <v/>
      </c>
      <c r="AH3" s="96"/>
      <c r="AI3" s="97"/>
    </row>
    <row r="5" spans="1:35">
      <c r="B5" s="27" t="s">
        <v>118</v>
      </c>
    </row>
    <row r="6" spans="1:35">
      <c r="C6" s="27" t="s">
        <v>51</v>
      </c>
    </row>
    <row r="7" spans="1:35" ht="18">
      <c r="B7"/>
    </row>
    <row r="29" spans="3:34">
      <c r="C29" s="27" t="s">
        <v>52</v>
      </c>
    </row>
    <row r="31" spans="3:34">
      <c r="D31" s="40" t="s">
        <v>3</v>
      </c>
      <c r="E31" s="41"/>
      <c r="F31" s="40" t="s">
        <v>4</v>
      </c>
      <c r="G31" s="42"/>
      <c r="H31" s="42"/>
      <c r="I31" s="42"/>
      <c r="J31" s="42"/>
      <c r="K31" s="42"/>
      <c r="L31" s="42"/>
      <c r="M31" s="42"/>
      <c r="N31" s="41"/>
      <c r="O31" s="40" t="s">
        <v>5</v>
      </c>
      <c r="P31" s="42"/>
      <c r="Q31" s="41"/>
      <c r="R31" s="40" t="s">
        <v>6</v>
      </c>
      <c r="S31" s="42"/>
      <c r="T31" s="42"/>
      <c r="U31" s="42"/>
      <c r="V31" s="42"/>
      <c r="W31" s="41"/>
      <c r="X31" s="40" t="s">
        <v>7</v>
      </c>
      <c r="Y31" s="42"/>
      <c r="Z31" s="42"/>
      <c r="AA31" s="42"/>
      <c r="AB31" s="42"/>
      <c r="AC31" s="42"/>
      <c r="AD31" s="42"/>
      <c r="AE31" s="42"/>
      <c r="AF31" s="42"/>
      <c r="AG31" s="42"/>
      <c r="AH31" s="41"/>
    </row>
    <row r="32" spans="3:34">
      <c r="D32" s="43"/>
      <c r="E32" s="44">
        <v>1</v>
      </c>
      <c r="F32" s="43" t="s">
        <v>117</v>
      </c>
      <c r="G32" s="45"/>
      <c r="H32" s="45"/>
      <c r="I32" s="45"/>
      <c r="J32" s="45"/>
      <c r="K32" s="45"/>
      <c r="L32" s="45"/>
      <c r="M32" s="45"/>
      <c r="N32" s="44"/>
      <c r="O32" s="43" t="s">
        <v>66</v>
      </c>
      <c r="P32" s="45"/>
      <c r="Q32" s="44"/>
      <c r="R32" s="43" t="s">
        <v>67</v>
      </c>
      <c r="S32" s="45"/>
      <c r="T32" s="45"/>
      <c r="U32" s="45"/>
      <c r="V32" s="45"/>
      <c r="W32" s="44"/>
      <c r="X32" s="43" t="s">
        <v>53</v>
      </c>
      <c r="Y32" s="45"/>
      <c r="Z32" s="45"/>
      <c r="AA32" s="45"/>
      <c r="AB32" s="45"/>
      <c r="AC32" s="45"/>
      <c r="AD32" s="45"/>
      <c r="AE32" s="45"/>
      <c r="AF32" s="45"/>
      <c r="AG32" s="45"/>
      <c r="AH32" s="44"/>
    </row>
    <row r="35" spans="3:35">
      <c r="C35" s="27" t="s">
        <v>54</v>
      </c>
    </row>
    <row r="37" spans="3:35">
      <c r="D37" s="46" t="s">
        <v>3</v>
      </c>
      <c r="E37" s="47"/>
      <c r="F37" s="40" t="s">
        <v>15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1"/>
      <c r="AF37" s="46" t="s">
        <v>14</v>
      </c>
      <c r="AG37" s="48"/>
      <c r="AH37" s="48"/>
      <c r="AI37" s="47"/>
    </row>
    <row r="38" spans="3:35">
      <c r="D38" s="49"/>
      <c r="E38" s="50"/>
      <c r="F38" s="40" t="s">
        <v>8</v>
      </c>
      <c r="G38" s="42"/>
      <c r="H38" s="42"/>
      <c r="I38" s="41"/>
      <c r="J38" s="40" t="s">
        <v>9</v>
      </c>
      <c r="K38" s="42"/>
      <c r="L38" s="42"/>
      <c r="M38" s="41"/>
      <c r="N38" s="40" t="s">
        <v>10</v>
      </c>
      <c r="O38" s="42"/>
      <c r="P38" s="42"/>
      <c r="Q38" s="41"/>
      <c r="R38" s="40" t="s">
        <v>11</v>
      </c>
      <c r="S38" s="42"/>
      <c r="T38" s="42"/>
      <c r="U38" s="42"/>
      <c r="V38" s="42"/>
      <c r="W38" s="41"/>
      <c r="X38" s="40" t="s">
        <v>12</v>
      </c>
      <c r="Y38" s="42"/>
      <c r="Z38" s="42"/>
      <c r="AA38" s="42"/>
      <c r="AB38" s="42"/>
      <c r="AC38" s="41"/>
      <c r="AD38" s="40" t="s">
        <v>13</v>
      </c>
      <c r="AE38" s="41"/>
      <c r="AF38" s="49"/>
      <c r="AG38" s="51"/>
      <c r="AH38" s="51"/>
      <c r="AI38" s="50"/>
    </row>
    <row r="39" spans="3:35">
      <c r="D39" s="43"/>
      <c r="E39" s="44">
        <v>1</v>
      </c>
      <c r="F39" s="43" t="s">
        <v>119</v>
      </c>
      <c r="G39" s="45"/>
      <c r="H39" s="45"/>
      <c r="I39" s="44"/>
      <c r="J39" s="43" t="s">
        <v>121</v>
      </c>
      <c r="K39" s="45"/>
      <c r="L39" s="45"/>
      <c r="M39" s="44"/>
      <c r="N39" s="43" t="s">
        <v>120</v>
      </c>
      <c r="O39" s="45"/>
      <c r="P39" s="45"/>
      <c r="Q39" s="44"/>
      <c r="R39" s="43" t="s">
        <v>53</v>
      </c>
      <c r="S39" s="45"/>
      <c r="T39" s="45"/>
      <c r="U39" s="45"/>
      <c r="V39" s="45"/>
      <c r="W39" s="44"/>
      <c r="X39" s="43" t="s">
        <v>53</v>
      </c>
      <c r="Y39" s="45"/>
      <c r="Z39" s="45"/>
      <c r="AA39" s="45"/>
      <c r="AB39" s="45"/>
      <c r="AC39" s="44"/>
      <c r="AD39" s="52" t="s">
        <v>53</v>
      </c>
      <c r="AE39" s="53"/>
      <c r="AF39" s="43" t="s">
        <v>53</v>
      </c>
      <c r="AG39" s="45"/>
      <c r="AH39" s="45"/>
      <c r="AI39" s="44"/>
    </row>
    <row r="40" spans="3:35">
      <c r="D40" s="43"/>
      <c r="E40" s="44">
        <v>2</v>
      </c>
      <c r="F40" s="43" t="s">
        <v>122</v>
      </c>
      <c r="G40" s="45"/>
      <c r="H40" s="45"/>
      <c r="I40" s="44"/>
      <c r="J40" s="43" t="s">
        <v>121</v>
      </c>
      <c r="K40" s="45"/>
      <c r="L40" s="45"/>
      <c r="M40" s="44"/>
      <c r="N40" s="43" t="s">
        <v>140</v>
      </c>
      <c r="O40" s="45"/>
      <c r="P40" s="45"/>
      <c r="Q40" s="44"/>
      <c r="R40" s="43" t="s">
        <v>53</v>
      </c>
      <c r="S40" s="45"/>
      <c r="T40" s="45"/>
      <c r="U40" s="45"/>
      <c r="V40" s="45"/>
      <c r="W40" s="44"/>
      <c r="X40" s="43" t="s">
        <v>53</v>
      </c>
      <c r="Y40" s="45"/>
      <c r="Z40" s="45"/>
      <c r="AA40" s="45"/>
      <c r="AB40" s="45"/>
      <c r="AC40" s="44"/>
      <c r="AD40" s="52" t="s">
        <v>53</v>
      </c>
      <c r="AE40" s="53"/>
      <c r="AF40" s="43" t="s">
        <v>53</v>
      </c>
      <c r="AG40" s="45"/>
      <c r="AH40" s="45"/>
      <c r="AI40" s="44"/>
    </row>
    <row r="43" spans="3:35">
      <c r="C43" s="27" t="s">
        <v>55</v>
      </c>
    </row>
    <row r="45" spans="3:35">
      <c r="D45" s="46" t="s">
        <v>3</v>
      </c>
      <c r="E45" s="48"/>
      <c r="F45" s="46" t="s">
        <v>68</v>
      </c>
      <c r="G45" s="48"/>
      <c r="H45" s="48"/>
      <c r="I45" s="48"/>
      <c r="J45" s="47"/>
      <c r="K45" s="46" t="s">
        <v>69</v>
      </c>
      <c r="L45" s="48"/>
      <c r="M45" s="48"/>
      <c r="N45" s="48"/>
      <c r="O45" s="48"/>
      <c r="P45" s="47"/>
      <c r="Q45" s="59" t="s">
        <v>70</v>
      </c>
      <c r="R45" s="40" t="s">
        <v>71</v>
      </c>
      <c r="S45" s="42"/>
      <c r="T45" s="42"/>
      <c r="U45" s="42"/>
      <c r="V45" s="42"/>
      <c r="W45" s="41"/>
      <c r="X45" s="46" t="s">
        <v>7</v>
      </c>
      <c r="Y45" s="48"/>
      <c r="Z45" s="48"/>
      <c r="AA45" s="48"/>
      <c r="AB45" s="48"/>
      <c r="AC45" s="48"/>
      <c r="AD45" s="48"/>
      <c r="AE45" s="48"/>
      <c r="AF45" s="48"/>
      <c r="AG45" s="48"/>
      <c r="AH45" s="47"/>
    </row>
    <row r="46" spans="3:35">
      <c r="D46" s="49"/>
      <c r="E46" s="51"/>
      <c r="F46" s="49"/>
      <c r="G46" s="51"/>
      <c r="H46" s="51"/>
      <c r="I46" s="51"/>
      <c r="J46" s="50"/>
      <c r="K46" s="49"/>
      <c r="L46" s="51"/>
      <c r="M46" s="51"/>
      <c r="N46" s="51"/>
      <c r="O46" s="51"/>
      <c r="P46" s="50"/>
      <c r="Q46" s="60"/>
      <c r="R46" s="61" t="s">
        <v>72</v>
      </c>
      <c r="S46" s="61" t="s">
        <v>73</v>
      </c>
      <c r="T46" s="61" t="s">
        <v>74</v>
      </c>
      <c r="U46" s="61" t="s">
        <v>75</v>
      </c>
      <c r="V46" s="40" t="s">
        <v>76</v>
      </c>
      <c r="W46" s="41"/>
      <c r="X46" s="49"/>
      <c r="Y46" s="51"/>
      <c r="Z46" s="51"/>
      <c r="AA46" s="51"/>
      <c r="AB46" s="51"/>
      <c r="AC46" s="51"/>
      <c r="AD46" s="51"/>
      <c r="AE46" s="51"/>
      <c r="AF46" s="51"/>
      <c r="AG46" s="51"/>
      <c r="AH46" s="50"/>
    </row>
    <row r="47" spans="3:35">
      <c r="D47" s="43"/>
      <c r="E47" s="45">
        <v>1</v>
      </c>
      <c r="F47" s="43" t="s">
        <v>105</v>
      </c>
      <c r="G47" s="45"/>
      <c r="H47" s="45"/>
      <c r="I47" s="45"/>
      <c r="J47" s="44"/>
      <c r="K47" s="43" t="s">
        <v>77</v>
      </c>
      <c r="L47" s="45"/>
      <c r="M47" s="45"/>
      <c r="N47" s="45"/>
      <c r="O47" s="45"/>
      <c r="P47" s="44"/>
      <c r="Q47" s="62" t="s">
        <v>79</v>
      </c>
      <c r="R47" s="63" t="s">
        <v>53</v>
      </c>
      <c r="S47" s="63" t="s">
        <v>78</v>
      </c>
      <c r="T47" s="63" t="s">
        <v>53</v>
      </c>
      <c r="U47" s="63" t="s">
        <v>53</v>
      </c>
      <c r="V47" s="52" t="s">
        <v>53</v>
      </c>
      <c r="W47" s="53"/>
      <c r="X47" s="43" t="s">
        <v>53</v>
      </c>
      <c r="Y47" s="45"/>
      <c r="Z47" s="45"/>
      <c r="AA47" s="45"/>
      <c r="AB47" s="45"/>
      <c r="AC47" s="45"/>
      <c r="AD47" s="45"/>
      <c r="AE47" s="45"/>
      <c r="AF47" s="45"/>
      <c r="AG47" s="45"/>
      <c r="AH47" s="44"/>
    </row>
    <row r="48" spans="3:35">
      <c r="D48" s="43"/>
      <c r="E48" s="45">
        <v>2</v>
      </c>
      <c r="F48" s="43" t="s">
        <v>123</v>
      </c>
      <c r="G48" s="45"/>
      <c r="H48" s="45"/>
      <c r="I48" s="45"/>
      <c r="J48" s="44"/>
      <c r="K48" s="43" t="s">
        <v>77</v>
      </c>
      <c r="L48" s="45"/>
      <c r="M48" s="45"/>
      <c r="N48" s="45"/>
      <c r="O48" s="45"/>
      <c r="P48" s="44"/>
      <c r="Q48" s="62" t="s">
        <v>79</v>
      </c>
      <c r="R48" s="63" t="s">
        <v>53</v>
      </c>
      <c r="S48" s="63" t="s">
        <v>78</v>
      </c>
      <c r="T48" s="63" t="s">
        <v>53</v>
      </c>
      <c r="U48" s="63" t="s">
        <v>53</v>
      </c>
      <c r="V48" s="52" t="s">
        <v>53</v>
      </c>
      <c r="W48" s="53"/>
      <c r="X48" s="43" t="s">
        <v>53</v>
      </c>
      <c r="Y48" s="45"/>
      <c r="Z48" s="45"/>
      <c r="AA48" s="45"/>
      <c r="AB48" s="45"/>
      <c r="AC48" s="45"/>
      <c r="AD48" s="45"/>
      <c r="AE48" s="45"/>
      <c r="AF48" s="45"/>
      <c r="AG48" s="45"/>
      <c r="AH48" s="44"/>
    </row>
    <row r="49" spans="3:35">
      <c r="D49" s="27" t="s">
        <v>56</v>
      </c>
    </row>
    <row r="52" spans="3:35">
      <c r="C52" s="27" t="s">
        <v>57</v>
      </c>
    </row>
    <row r="54" spans="3:35">
      <c r="D54" s="40" t="s">
        <v>3</v>
      </c>
      <c r="E54" s="41"/>
      <c r="F54" s="40" t="s">
        <v>16</v>
      </c>
      <c r="G54" s="42"/>
      <c r="H54" s="42"/>
      <c r="I54" s="42"/>
      <c r="J54" s="42"/>
      <c r="K54" s="41"/>
      <c r="L54" s="40" t="s">
        <v>17</v>
      </c>
      <c r="M54" s="42"/>
      <c r="N54" s="42"/>
      <c r="O54" s="42"/>
      <c r="P54" s="42"/>
      <c r="Q54" s="42"/>
      <c r="R54" s="41"/>
      <c r="S54" s="40" t="s">
        <v>58</v>
      </c>
      <c r="T54" s="42"/>
      <c r="U54" s="42"/>
      <c r="V54" s="42"/>
      <c r="W54" s="42"/>
      <c r="X54" s="42"/>
      <c r="Y54" s="41"/>
      <c r="Z54" s="40" t="s">
        <v>59</v>
      </c>
      <c r="AA54" s="42"/>
      <c r="AB54" s="42"/>
      <c r="AC54" s="42"/>
      <c r="AD54" s="42"/>
      <c r="AE54" s="41"/>
      <c r="AF54" s="40" t="s">
        <v>60</v>
      </c>
      <c r="AG54" s="42"/>
      <c r="AH54" s="42"/>
      <c r="AI54" s="41"/>
    </row>
    <row r="55" spans="3:35">
      <c r="D55" s="43"/>
      <c r="E55" s="45">
        <v>1</v>
      </c>
      <c r="F55" s="43" t="s">
        <v>61</v>
      </c>
      <c r="G55" s="45"/>
      <c r="H55" s="45"/>
      <c r="I55" s="45"/>
      <c r="J55" s="45"/>
      <c r="K55" s="44"/>
      <c r="L55" s="43" t="s">
        <v>53</v>
      </c>
      <c r="M55" s="45"/>
      <c r="N55" s="45"/>
      <c r="O55" s="45"/>
      <c r="P55" s="45"/>
      <c r="Q55" s="45"/>
      <c r="R55" s="44"/>
      <c r="S55" s="43" t="s">
        <v>110</v>
      </c>
      <c r="T55" s="45"/>
      <c r="U55" s="45"/>
      <c r="V55" s="45"/>
      <c r="W55" s="45"/>
      <c r="X55" s="45"/>
      <c r="Y55" s="44"/>
      <c r="Z55" s="43" t="s">
        <v>53</v>
      </c>
      <c r="AA55" s="45"/>
      <c r="AB55" s="45"/>
      <c r="AC55" s="45"/>
      <c r="AD55" s="45"/>
      <c r="AE55" s="44"/>
      <c r="AF55" s="43" t="s">
        <v>62</v>
      </c>
      <c r="AG55" s="45"/>
      <c r="AH55" s="45"/>
      <c r="AI55" s="44"/>
    </row>
    <row r="56" spans="3:35">
      <c r="D56" s="54"/>
      <c r="E56" s="55">
        <v>2</v>
      </c>
      <c r="F56" s="54" t="s">
        <v>124</v>
      </c>
      <c r="G56" s="56"/>
      <c r="H56" s="56"/>
      <c r="I56" s="56"/>
      <c r="J56" s="56"/>
      <c r="K56" s="55"/>
      <c r="L56" s="54" t="s">
        <v>125</v>
      </c>
      <c r="M56" s="56"/>
      <c r="N56" s="56"/>
      <c r="O56" s="56"/>
      <c r="P56" s="56"/>
      <c r="Q56" s="56"/>
      <c r="R56" s="55"/>
      <c r="S56" s="54" t="s">
        <v>126</v>
      </c>
      <c r="T56" s="56"/>
      <c r="U56" s="56"/>
      <c r="V56" s="56"/>
      <c r="W56" s="56"/>
      <c r="X56" s="56"/>
      <c r="Y56" s="55"/>
      <c r="Z56" s="54" t="s">
        <v>129</v>
      </c>
      <c r="AA56" s="56"/>
      <c r="AB56" s="56"/>
      <c r="AC56" s="56"/>
      <c r="AD56" s="56"/>
      <c r="AE56" s="55"/>
      <c r="AF56" s="54" t="s">
        <v>104</v>
      </c>
      <c r="AG56" s="56"/>
      <c r="AH56" s="56"/>
      <c r="AI56" s="55"/>
    </row>
    <row r="57" spans="3:35">
      <c r="D57" s="69"/>
      <c r="E57" s="70"/>
      <c r="F57" s="69"/>
      <c r="K57" s="70"/>
      <c r="L57" s="69"/>
      <c r="R57" s="70"/>
      <c r="S57" s="69" t="s">
        <v>127</v>
      </c>
      <c r="Y57" s="70"/>
      <c r="Z57" s="69"/>
      <c r="AE57" s="70"/>
      <c r="AF57" s="69"/>
      <c r="AI57" s="70"/>
    </row>
    <row r="58" spans="3:35">
      <c r="D58" s="68"/>
      <c r="E58" s="57"/>
      <c r="F58" s="68"/>
      <c r="G58" s="58"/>
      <c r="H58" s="58"/>
      <c r="I58" s="58"/>
      <c r="J58" s="58"/>
      <c r="K58" s="57"/>
      <c r="L58" s="68"/>
      <c r="M58" s="58"/>
      <c r="N58" s="58"/>
      <c r="O58" s="58"/>
      <c r="P58" s="58"/>
      <c r="Q58" s="58"/>
      <c r="R58" s="57"/>
      <c r="S58" s="68" t="s">
        <v>128</v>
      </c>
      <c r="T58" s="58"/>
      <c r="U58" s="58"/>
      <c r="V58" s="58"/>
      <c r="W58" s="58"/>
      <c r="X58" s="58"/>
      <c r="Y58" s="57"/>
      <c r="Z58" s="68"/>
      <c r="AA58" s="58"/>
      <c r="AB58" s="58"/>
      <c r="AC58" s="58"/>
      <c r="AD58" s="58"/>
      <c r="AE58" s="57"/>
      <c r="AF58" s="68"/>
      <c r="AG58" s="58"/>
      <c r="AH58" s="58"/>
      <c r="AI58" s="57"/>
    </row>
    <row r="60" spans="3:35">
      <c r="C60" s="27" t="s">
        <v>63</v>
      </c>
    </row>
    <row r="61" spans="3:35">
      <c r="D61" s="27" t="s">
        <v>64</v>
      </c>
    </row>
    <row r="63" spans="3:35">
      <c r="E63" s="27" t="s">
        <v>108</v>
      </c>
    </row>
    <row r="65" spans="5:25">
      <c r="F65" s="27" t="s">
        <v>65</v>
      </c>
    </row>
    <row r="67" spans="5:25">
      <c r="E67" s="27" t="s">
        <v>107</v>
      </c>
    </row>
    <row r="69" spans="5:25">
      <c r="F69" s="27" t="s">
        <v>96</v>
      </c>
    </row>
    <row r="70" spans="5:25">
      <c r="G70" s="27" t="s">
        <v>80</v>
      </c>
    </row>
    <row r="72" spans="5:25">
      <c r="G72" s="40" t="s">
        <v>81</v>
      </c>
      <c r="H72" s="42"/>
      <c r="I72" s="42"/>
      <c r="J72" s="42"/>
      <c r="K72" s="42"/>
      <c r="L72" s="41"/>
      <c r="M72" s="40" t="s">
        <v>82</v>
      </c>
      <c r="N72" s="42"/>
      <c r="O72" s="42"/>
      <c r="P72" s="42"/>
      <c r="Q72" s="42"/>
      <c r="R72" s="40" t="s">
        <v>83</v>
      </c>
      <c r="S72" s="42"/>
      <c r="T72" s="42"/>
      <c r="U72" s="41"/>
      <c r="V72" s="40" t="s">
        <v>84</v>
      </c>
      <c r="W72" s="42"/>
      <c r="X72" s="42"/>
      <c r="Y72" s="41"/>
    </row>
    <row r="73" spans="5:25">
      <c r="G73" s="43" t="s">
        <v>130</v>
      </c>
      <c r="H73" s="45"/>
      <c r="I73" s="45"/>
      <c r="J73" s="45"/>
      <c r="K73" s="45"/>
      <c r="L73" s="45"/>
      <c r="M73" s="43" t="s">
        <v>131</v>
      </c>
      <c r="N73" s="45"/>
      <c r="O73" s="45"/>
      <c r="P73" s="45"/>
      <c r="Q73" s="45"/>
      <c r="R73" s="43" t="s">
        <v>85</v>
      </c>
      <c r="S73" s="45"/>
      <c r="T73" s="45"/>
      <c r="U73" s="44"/>
      <c r="V73" s="43" t="s">
        <v>86</v>
      </c>
      <c r="W73" s="45"/>
      <c r="X73" s="45"/>
      <c r="Y73" s="44"/>
    </row>
    <row r="76" spans="5:25">
      <c r="G76" s="46" t="s">
        <v>3</v>
      </c>
      <c r="H76" s="47"/>
      <c r="I76" s="40" t="s">
        <v>87</v>
      </c>
      <c r="J76" s="42"/>
      <c r="K76" s="42"/>
      <c r="L76" s="42"/>
      <c r="M76" s="40" t="s">
        <v>88</v>
      </c>
      <c r="N76" s="42"/>
      <c r="O76" s="42"/>
      <c r="P76" s="42"/>
      <c r="Q76" s="42"/>
      <c r="R76" s="40" t="s">
        <v>13</v>
      </c>
      <c r="S76" s="41"/>
    </row>
    <row r="77" spans="5:25">
      <c r="G77" s="43"/>
      <c r="H77" s="44">
        <v>1</v>
      </c>
      <c r="I77" s="58" t="s">
        <v>102</v>
      </c>
      <c r="J77" s="58"/>
      <c r="K77" s="58"/>
      <c r="L77" s="57"/>
      <c r="M77" s="43" t="s">
        <v>103</v>
      </c>
      <c r="N77" s="45"/>
      <c r="O77" s="45"/>
      <c r="P77" s="45"/>
      <c r="Q77" s="45"/>
      <c r="R77" s="52" t="s">
        <v>78</v>
      </c>
      <c r="S77" s="53"/>
    </row>
    <row r="80" spans="5:25">
      <c r="G80" s="40" t="s">
        <v>89</v>
      </c>
      <c r="H80" s="42"/>
      <c r="I80" s="42"/>
      <c r="J80" s="42"/>
      <c r="K80" s="40" t="s">
        <v>90</v>
      </c>
      <c r="L80" s="42"/>
      <c r="M80" s="42"/>
      <c r="N80" s="42"/>
      <c r="O80" s="40" t="s">
        <v>91</v>
      </c>
      <c r="P80" s="42"/>
      <c r="Q80" s="42"/>
      <c r="R80" s="41"/>
    </row>
    <row r="81" spans="4:26">
      <c r="G81" s="64" t="s">
        <v>92</v>
      </c>
      <c r="H81" s="65"/>
      <c r="I81" s="65"/>
      <c r="J81" s="66"/>
      <c r="K81" s="64" t="s">
        <v>86</v>
      </c>
      <c r="L81" s="65"/>
      <c r="M81" s="65"/>
      <c r="N81" s="66"/>
      <c r="O81" s="43" t="s">
        <v>93</v>
      </c>
      <c r="P81" s="45"/>
      <c r="Q81" s="45"/>
      <c r="R81" s="44"/>
    </row>
    <row r="82" spans="4:26">
      <c r="G82" s="64" t="s">
        <v>94</v>
      </c>
      <c r="H82" s="65"/>
      <c r="I82" s="65"/>
      <c r="J82" s="66"/>
      <c r="K82" s="64" t="s">
        <v>53</v>
      </c>
      <c r="L82" s="65"/>
      <c r="M82" s="65"/>
      <c r="N82" s="66"/>
      <c r="O82" s="43" t="s">
        <v>95</v>
      </c>
      <c r="P82" s="45"/>
      <c r="Q82" s="45"/>
      <c r="R82" s="44"/>
    </row>
    <row r="83" spans="4:26">
      <c r="G83" s="67"/>
      <c r="H83" s="67"/>
      <c r="I83" s="67"/>
      <c r="J83" s="67"/>
      <c r="K83" s="67"/>
      <c r="L83" s="67"/>
      <c r="M83" s="67"/>
      <c r="N83" s="67"/>
    </row>
    <row r="85" spans="4:26">
      <c r="F85" s="27" t="s">
        <v>97</v>
      </c>
    </row>
    <row r="87" spans="4:26">
      <c r="G87" s="40" t="s">
        <v>98</v>
      </c>
      <c r="H87" s="42"/>
      <c r="I87" s="42"/>
      <c r="J87" s="42"/>
      <c r="K87" s="41"/>
      <c r="L87" s="40" t="s">
        <v>99</v>
      </c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1"/>
    </row>
    <row r="88" spans="4:26">
      <c r="G88" s="43" t="s">
        <v>95</v>
      </c>
      <c r="H88" s="45"/>
      <c r="I88" s="45"/>
      <c r="J88" s="45"/>
      <c r="K88" s="44"/>
      <c r="L88" s="43" t="s">
        <v>100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4"/>
    </row>
    <row r="90" spans="4:26">
      <c r="E90" s="27" t="s">
        <v>106</v>
      </c>
    </row>
    <row r="92" spans="4:26">
      <c r="F92" s="27" t="s">
        <v>110</v>
      </c>
    </row>
    <row r="95" spans="4:26">
      <c r="D95" s="27" t="s">
        <v>109</v>
      </c>
    </row>
    <row r="97" spans="5:30">
      <c r="E97" s="27" t="s">
        <v>101</v>
      </c>
    </row>
    <row r="99" spans="5:30">
      <c r="F99" s="27" t="s">
        <v>65</v>
      </c>
    </row>
    <row r="102" spans="5:30">
      <c r="E102" s="27" t="s">
        <v>132</v>
      </c>
    </row>
    <row r="104" spans="5:30">
      <c r="F104" s="40" t="s">
        <v>133</v>
      </c>
      <c r="G104" s="41"/>
      <c r="H104" s="40" t="s">
        <v>134</v>
      </c>
      <c r="I104" s="42"/>
      <c r="J104" s="41"/>
      <c r="K104" s="40" t="s">
        <v>135</v>
      </c>
      <c r="L104" s="42"/>
      <c r="M104" s="42"/>
      <c r="N104" s="41"/>
      <c r="O104" s="40" t="s">
        <v>136</v>
      </c>
      <c r="P104" s="42"/>
      <c r="Q104" s="41"/>
      <c r="R104" s="40" t="s">
        <v>137</v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1"/>
    </row>
    <row r="105" spans="5:30">
      <c r="F105" s="43"/>
      <c r="G105" s="44">
        <v>1</v>
      </c>
      <c r="H105" s="43" t="s">
        <v>138</v>
      </c>
      <c r="I105" s="45"/>
      <c r="J105" s="44"/>
      <c r="K105" s="43" t="s">
        <v>142</v>
      </c>
      <c r="L105" s="45"/>
      <c r="M105" s="45"/>
      <c r="N105" s="44"/>
      <c r="O105" s="43" t="s">
        <v>139</v>
      </c>
      <c r="P105" s="45"/>
      <c r="Q105" s="44"/>
      <c r="R105" s="43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4"/>
    </row>
    <row r="108" spans="5:30">
      <c r="E108" s="27" t="s">
        <v>106</v>
      </c>
    </row>
    <row r="110" spans="5:30">
      <c r="F110" s="27" t="s">
        <v>141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目次</vt:lpstr>
      <vt:lpstr>1. 画面定義</vt:lpstr>
      <vt:lpstr>2. WA1015201(共通セレクトボックス)</vt:lpstr>
      <vt:lpstr>'2. WA1015201(共通セレクトボックス)'!Print_Area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2025-06-18T11:38:36Z</dcterms:modified>
</cp:coreProperties>
</file>