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7a4bfda367e78ef/デスクトップ/ブログウェブアプリ開発/02_詳細設計/03_API設計書/"/>
    </mc:Choice>
  </mc:AlternateContent>
  <xr:revisionPtr revIDLastSave="81" documentId="13_ncr:1_{B2075384-CAE7-4E71-8B15-435C47C91002}" xr6:coauthVersionLast="47" xr6:coauthVersionMax="47" xr10:uidLastSave="{05DC7120-6260-476E-950E-F43B392CBA5A}"/>
  <bookViews>
    <workbookView xWindow="9045" yWindow="-16320" windowWidth="29040" windowHeight="15720" xr2:uid="{00000000-000D-0000-FFFF-FFFF00000000}"/>
  </bookViews>
  <sheets>
    <sheet name="変更履歴" sheetId="8" r:id="rId1"/>
    <sheet name="目次" sheetId="9" r:id="rId2"/>
    <sheet name="1. API定義" sheetId="10" r:id="rId3"/>
    <sheet name="2. B1010501(投稿一覧取得)" sheetId="13" r:id="rId4"/>
  </sheets>
  <externalReferences>
    <externalReference r:id="rId5"/>
  </externalReferences>
  <definedNames>
    <definedName name="_xlnm.Print_Area" localSheetId="3">'2. B1010501(投稿一覧取得)'!$A$1:$AJ$75</definedName>
    <definedName name="_xlnm.Print_Area" localSheetId="0">変更履歴!$A$1:$AI$34</definedName>
    <definedName name="画面項目種類">[1]データ!$A$2:$A$14</definedName>
    <definedName name="種別一覧">[1]データ!$C$2:$C$7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0" l="1"/>
  <c r="AG3" i="13" l="1"/>
  <c r="AC3" i="13"/>
  <c r="E3" i="13"/>
  <c r="AG2" i="13"/>
  <c r="E2" i="13"/>
  <c r="AC1" i="13"/>
  <c r="S1" i="13"/>
  <c r="E1" i="13"/>
  <c r="AG3" i="10" l="1"/>
  <c r="AC3" i="10"/>
  <c r="E3" i="10"/>
  <c r="E2" i="10"/>
  <c r="E1" i="10"/>
  <c r="AG3" i="9"/>
  <c r="AC3" i="9"/>
  <c r="E3" i="9"/>
  <c r="AG2" i="9"/>
  <c r="E2" i="9"/>
  <c r="AC1" i="9"/>
  <c r="S1" i="9"/>
  <c r="E1" i="9"/>
  <c r="AG2" i="8"/>
  <c r="AC2" i="8"/>
  <c r="AG1" i="8"/>
  <c r="AC1" i="8"/>
  <c r="AC1" i="10" s="1"/>
  <c r="AG1" i="10" l="1"/>
  <c r="AG1" i="13"/>
  <c r="AC2" i="13"/>
  <c r="AC2" i="9"/>
  <c r="AG2" i="10"/>
  <c r="AG1" i="9"/>
  <c r="AC2" i="10"/>
</calcChain>
</file>

<file path=xl/sharedStrings.xml><?xml version="1.0" encoding="utf-8"?>
<sst xmlns="http://schemas.openxmlformats.org/spreadsheetml/2006/main" count="193" uniqueCount="131">
  <si>
    <t>機能名</t>
    <rPh sb="0" eb="3">
      <t>キノウメイ</t>
    </rPh>
    <phoneticPr fontId="2"/>
  </si>
  <si>
    <t>機能概要</t>
    <rPh sb="0" eb="4">
      <t>キノウガイヨウ</t>
    </rPh>
    <phoneticPr fontId="2"/>
  </si>
  <si>
    <t>No.</t>
    <phoneticPr fontId="2"/>
  </si>
  <si>
    <t>備考</t>
    <rPh sb="0" eb="2">
      <t>ビコウ</t>
    </rPh>
    <phoneticPr fontId="2"/>
  </si>
  <si>
    <t>必須</t>
    <rPh sb="0" eb="2">
      <t>ヒッス</t>
    </rPh>
    <phoneticPr fontId="2"/>
  </si>
  <si>
    <t>ドメイン名</t>
    <rPh sb="4" eb="5">
      <t>メイ</t>
    </rPh>
    <phoneticPr fontId="2"/>
  </si>
  <si>
    <t>バリデーション名</t>
    <rPh sb="7" eb="8">
      <t>メイ</t>
    </rPh>
    <phoneticPr fontId="2"/>
  </si>
  <si>
    <t>バリデーション内容</t>
    <rPh sb="7" eb="9">
      <t>ナイヨウ</t>
    </rPh>
    <phoneticPr fontId="2"/>
  </si>
  <si>
    <t>PJ名</t>
  </si>
  <si>
    <t>SNSブログ作成</t>
    <rPh sb="6" eb="8">
      <t>サクセイ</t>
    </rPh>
    <phoneticPr fontId="2"/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</si>
  <si>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</si>
  <si>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</si>
  <si>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</si>
  <si>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</si>
  <si>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</si>
  <si>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</si>
  <si>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10"/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</si>
  <si>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</si>
  <si>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</si>
  <si>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</si>
  <si>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</si>
  <si>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</si>
  <si>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</si>
  <si>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</si>
  <si>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</si>
  <si>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</si>
  <si>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</si>
  <si>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安藤</t>
    <rPh sb="0" eb="2">
      <t>アンドウ</t>
    </rPh>
    <phoneticPr fontId="11"/>
  </si>
  <si>
    <t>目次</t>
    <rPh sb="0" eb="2">
      <t>モクジ</t>
    </rPh>
    <phoneticPr fontId="3"/>
  </si>
  <si>
    <t>機能ID</t>
    <rPh sb="0" eb="2">
      <t>キノウ</t>
    </rPh>
    <phoneticPr fontId="2"/>
  </si>
  <si>
    <t>-</t>
    <phoneticPr fontId="2"/>
  </si>
  <si>
    <t>〇</t>
    <phoneticPr fontId="2"/>
  </si>
  <si>
    <t>(1) バリデーション処理</t>
    <rPh sb="11" eb="13">
      <t>ショリ</t>
    </rPh>
    <phoneticPr fontId="2"/>
  </si>
  <si>
    <t>メッセージ内容</t>
    <rPh sb="5" eb="7">
      <t>ナイヨウ</t>
    </rPh>
    <phoneticPr fontId="2"/>
  </si>
  <si>
    <t>エラー発生時のバリデーション処理</t>
    <rPh sb="3" eb="6">
      <t>ハッセイジ</t>
    </rPh>
    <rPh sb="14" eb="16">
      <t>ショリ</t>
    </rPh>
    <phoneticPr fontId="2"/>
  </si>
  <si>
    <t>継続判定</t>
    <rPh sb="0" eb="2">
      <t>ケイゾク</t>
    </rPh>
    <rPh sb="2" eb="4">
      <t>ハンテイ</t>
    </rPh>
    <phoneticPr fontId="2"/>
  </si>
  <si>
    <t>必須バリデーション</t>
    <rPh sb="0" eb="2">
      <t>ヒッス</t>
    </rPh>
    <phoneticPr fontId="2"/>
  </si>
  <si>
    <t>終了する</t>
    <rPh sb="0" eb="2">
      <t>シュウリョウ</t>
    </rPh>
    <phoneticPr fontId="2"/>
  </si>
  <si>
    <t>説明</t>
    <rPh sb="0" eb="2">
      <t>セツメイ</t>
    </rPh>
    <phoneticPr fontId="2"/>
  </si>
  <si>
    <t>入出力名</t>
    <rPh sb="0" eb="4">
      <t>ニュウシュツリョクメイ</t>
    </rPh>
    <phoneticPr fontId="2"/>
  </si>
  <si>
    <t>種別</t>
    <rPh sb="0" eb="2">
      <t>シュベツ</t>
    </rPh>
    <phoneticPr fontId="2"/>
  </si>
  <si>
    <t>I/O</t>
    <phoneticPr fontId="2"/>
  </si>
  <si>
    <t>DBアクセス種別</t>
    <rPh sb="6" eb="8">
      <t>シュベツ</t>
    </rPh>
    <phoneticPr fontId="2"/>
  </si>
  <si>
    <t>C</t>
    <phoneticPr fontId="2"/>
  </si>
  <si>
    <t>R</t>
    <phoneticPr fontId="2"/>
  </si>
  <si>
    <t>U</t>
    <phoneticPr fontId="2"/>
  </si>
  <si>
    <t>D</t>
    <phoneticPr fontId="2"/>
  </si>
  <si>
    <t>ロック対象</t>
    <rPh sb="3" eb="5">
      <t>タイショウ</t>
    </rPh>
    <phoneticPr fontId="2"/>
  </si>
  <si>
    <t>テーブル</t>
    <phoneticPr fontId="2"/>
  </si>
  <si>
    <t>I</t>
    <phoneticPr fontId="2"/>
  </si>
  <si>
    <t>パラメータ名</t>
    <rPh sb="5" eb="6">
      <t>メイ</t>
    </rPh>
    <phoneticPr fontId="2"/>
  </si>
  <si>
    <t>戻り値説明</t>
    <rPh sb="0" eb="1">
      <t>モド</t>
    </rPh>
    <rPh sb="2" eb="3">
      <t>チ</t>
    </rPh>
    <rPh sb="3" eb="5">
      <t>セツメイ</t>
    </rPh>
    <phoneticPr fontId="2"/>
  </si>
  <si>
    <t>200</t>
    <phoneticPr fontId="2"/>
  </si>
  <si>
    <t>正常</t>
    <rPh sb="0" eb="2">
      <t>セイジョウ</t>
    </rPh>
    <phoneticPr fontId="2"/>
  </si>
  <si>
    <t>400</t>
    <phoneticPr fontId="2"/>
  </si>
  <si>
    <t>500</t>
    <phoneticPr fontId="2"/>
  </si>
  <si>
    <t>サーバーエラー</t>
    <phoneticPr fontId="2"/>
  </si>
  <si>
    <t>ユーザID</t>
    <phoneticPr fontId="2"/>
  </si>
  <si>
    <t>ユーザ名</t>
    <rPh sb="3" eb="4">
      <t>メイ</t>
    </rPh>
    <phoneticPr fontId="2"/>
  </si>
  <si>
    <t>API ID</t>
  </si>
  <si>
    <t>API名称</t>
    <rPh sb="3" eb="5">
      <t>メイショウ</t>
    </rPh>
    <phoneticPr fontId="5"/>
  </si>
  <si>
    <t>リクエストURL</t>
  </si>
  <si>
    <t>HTTPメソッド</t>
  </si>
  <si>
    <t>前提事項</t>
    <rPh sb="0" eb="2">
      <t>ゼンテイ</t>
    </rPh>
    <rPh sb="2" eb="4">
      <t>ジコウ</t>
    </rPh>
    <phoneticPr fontId="5"/>
  </si>
  <si>
    <t>なし</t>
    <phoneticPr fontId="2"/>
  </si>
  <si>
    <t>2.1. 入出力一覧</t>
    <rPh sb="5" eb="8">
      <t>ニュウシュツリョク</t>
    </rPh>
    <rPh sb="8" eb="10">
      <t>イチラン</t>
    </rPh>
    <phoneticPr fontId="2"/>
  </si>
  <si>
    <t>2.2. 画面イベント一覧</t>
    <rPh sb="5" eb="7">
      <t>ガメン</t>
    </rPh>
    <rPh sb="11" eb="13">
      <t>イチラン</t>
    </rPh>
    <phoneticPr fontId="2"/>
  </si>
  <si>
    <t>HTTPステータスコード</t>
  </si>
  <si>
    <t>HTTPステータスコード</t>
    <phoneticPr fontId="2"/>
  </si>
  <si>
    <t>バリデーションエラー</t>
    <phoneticPr fontId="2"/>
  </si>
  <si>
    <t>2.3. 入力データ定義</t>
    <rPh sb="5" eb="7">
      <t>ニュウリョク</t>
    </rPh>
    <rPh sb="10" eb="12">
      <t>テイギ</t>
    </rPh>
    <phoneticPr fontId="2"/>
  </si>
  <si>
    <t>2.3.1  項目定義</t>
    <rPh sb="7" eb="11">
      <t>コウモクテイギ</t>
    </rPh>
    <phoneticPr fontId="2"/>
  </si>
  <si>
    <t>2.4. 入力データ定義</t>
    <rPh sb="5" eb="7">
      <t>ニュウリョク</t>
    </rPh>
    <rPh sb="10" eb="12">
      <t>テイギ</t>
    </rPh>
    <phoneticPr fontId="2"/>
  </si>
  <si>
    <t>実施する。</t>
    <phoneticPr fontId="2"/>
  </si>
  <si>
    <t>入力データ項目の必須チェックを</t>
    <rPh sb="0" eb="2">
      <t>ニュウリョク</t>
    </rPh>
    <rPh sb="5" eb="7">
      <t>コウモク</t>
    </rPh>
    <rPh sb="8" eb="10">
      <t>ヒッス</t>
    </rPh>
    <phoneticPr fontId="2"/>
  </si>
  <si>
    <t>{項目名}がありません。</t>
    <rPh sb="1" eb="4">
      <t>コウモクメイ</t>
    </rPh>
    <phoneticPr fontId="2"/>
  </si>
  <si>
    <t>バリデーションエラーが発生した場合は業務例外を送出する。</t>
    <phoneticPr fontId="2"/>
  </si>
  <si>
    <t>項目名</t>
    <rPh sb="0" eb="3">
      <t>コウモクメイ</t>
    </rPh>
    <phoneticPr fontId="2"/>
  </si>
  <si>
    <t>編集仕様</t>
    <rPh sb="0" eb="4">
      <t>ヘンシュウシヨウ</t>
    </rPh>
    <phoneticPr fontId="2"/>
  </si>
  <si>
    <t>ユーザ画像</t>
    <rPh sb="3" eb="5">
      <t>ガゾウ</t>
    </rPh>
    <phoneticPr fontId="2"/>
  </si>
  <si>
    <t>2.5. 出力データ定義</t>
    <rPh sb="5" eb="7">
      <t>シュツリョク</t>
    </rPh>
    <rPh sb="10" eb="12">
      <t>テイギ</t>
    </rPh>
    <phoneticPr fontId="2"/>
  </si>
  <si>
    <t>2.5.1 項目定義</t>
    <rPh sb="6" eb="8">
      <t>コウモク</t>
    </rPh>
    <rPh sb="8" eb="10">
      <t>テイギ</t>
    </rPh>
    <phoneticPr fontId="2"/>
  </si>
  <si>
    <t>項目ID</t>
    <rPh sb="0" eb="2">
      <t>コウモク</t>
    </rPh>
    <phoneticPr fontId="2"/>
  </si>
  <si>
    <t>statusCode</t>
    <phoneticPr fontId="2"/>
  </si>
  <si>
    <t>ステータスコード</t>
    <phoneticPr fontId="2"/>
  </si>
  <si>
    <t>2.1. 入出力一覧</t>
    <rPh sb="5" eb="8">
      <t>ニュウシュツリョク</t>
    </rPh>
    <rPh sb="8" eb="10">
      <t>イチラン</t>
    </rPh>
    <phoneticPr fontId="5"/>
  </si>
  <si>
    <t>2.2. 処理結果一覧</t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</si>
  <si>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</si>
  <si>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</si>
  <si>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</si>
  <si>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投稿一覧取得</t>
    <rPh sb="0" eb="2">
      <t>トウコウ</t>
    </rPh>
    <rPh sb="2" eb="4">
      <t>イチラン</t>
    </rPh>
    <rPh sb="4" eb="6">
      <t>シュトク</t>
    </rPh>
    <phoneticPr fontId="2"/>
  </si>
  <si>
    <t>投稿一覧を取得する。</t>
    <rPh sb="0" eb="2">
      <t>トウコウ</t>
    </rPh>
    <rPh sb="2" eb="4">
      <t>イチラン</t>
    </rPh>
    <rPh sb="5" eb="7">
      <t>シュトク</t>
    </rPh>
    <phoneticPr fontId="2"/>
  </si>
  <si>
    <t>投稿一覧取得</t>
    <rPh sb="0" eb="6">
      <t>トウコウイチランシュトク</t>
    </rPh>
    <phoneticPr fontId="2"/>
  </si>
  <si>
    <t>GET</t>
    <phoneticPr fontId="2"/>
  </si>
  <si>
    <t>2. B1010501(投稿一覧取得)</t>
    <phoneticPr fontId="2"/>
  </si>
  <si>
    <t>B10105</t>
    <phoneticPr fontId="2"/>
  </si>
  <si>
    <t>システム機能設計書（API）
B10105/投稿一覧取得</t>
    <rPh sb="4" eb="6">
      <t>キノウ</t>
    </rPh>
    <rPh sb="6" eb="9">
      <t>セッケイショ</t>
    </rPh>
    <rPh sb="23" eb="25">
      <t>トウコウ</t>
    </rPh>
    <rPh sb="25" eb="27">
      <t>イチラン</t>
    </rPh>
    <rPh sb="27" eb="29">
      <t>シュトク</t>
    </rPh>
    <phoneticPr fontId="8"/>
  </si>
  <si>
    <t>1. API定義</t>
    <rPh sb="6" eb="8">
      <t>テイギ</t>
    </rPh>
    <phoneticPr fontId="4"/>
  </si>
  <si>
    <t>1. API定義</t>
    <rPh sb="6" eb="8">
      <t>テイギ</t>
    </rPh>
    <phoneticPr fontId="5"/>
  </si>
  <si>
    <t>1.1. AP取引概要</t>
    <rPh sb="7" eb="9">
      <t>トリヒキ</t>
    </rPh>
    <rPh sb="9" eb="11">
      <t>ガイヨウ</t>
    </rPh>
    <phoneticPr fontId="5"/>
  </si>
  <si>
    <t>1.1. API取引概要</t>
    <rPh sb="8" eb="10">
      <t>トリヒキ</t>
    </rPh>
    <rPh sb="10" eb="12">
      <t>ガイヨウ</t>
    </rPh>
    <phoneticPr fontId="4"/>
  </si>
  <si>
    <t>(2) 検索処理</t>
    <rPh sb="4" eb="6">
      <t>ケンサク</t>
    </rPh>
    <rPh sb="6" eb="8">
      <t>ショリ</t>
    </rPh>
    <phoneticPr fontId="2"/>
  </si>
  <si>
    <t>取得テーブル名</t>
    <rPh sb="0" eb="2">
      <t>シュトク</t>
    </rPh>
    <rPh sb="6" eb="7">
      <t>メイ</t>
    </rPh>
    <phoneticPr fontId="2"/>
  </si>
  <si>
    <t>取得カラム名</t>
    <rPh sb="0" eb="2">
      <t>シュトク</t>
    </rPh>
    <rPh sb="5" eb="6">
      <t>メイ</t>
    </rPh>
    <phoneticPr fontId="2"/>
  </si>
  <si>
    <t>投稿画像</t>
    <rPh sb="0" eb="4">
      <t>トウコウガゾウ</t>
    </rPh>
    <phoneticPr fontId="2"/>
  </si>
  <si>
    <t>詳細</t>
    <rPh sb="0" eb="2">
      <t>ショウサイ</t>
    </rPh>
    <phoneticPr fontId="2"/>
  </si>
  <si>
    <t>ソート順は作成日の昇順とする。</t>
    <rPh sb="3" eb="4">
      <t>ジュン</t>
    </rPh>
    <rPh sb="5" eb="7">
      <t>サクセイ</t>
    </rPh>
    <rPh sb="7" eb="8">
      <t>ビ</t>
    </rPh>
    <rPh sb="9" eb="11">
      <t>ショウジュン</t>
    </rPh>
    <phoneticPr fontId="5"/>
  </si>
  <si>
    <t>タイトル</t>
    <phoneticPr fontId="2"/>
  </si>
  <si>
    <t>テーブル名</t>
    <rPh sb="4" eb="5">
      <t>メイ</t>
    </rPh>
    <phoneticPr fontId="2"/>
  </si>
  <si>
    <t>UserName</t>
    <phoneticPr fontId="2"/>
  </si>
  <si>
    <t>UserImage</t>
    <phoneticPr fontId="2"/>
  </si>
  <si>
    <t>PostImage</t>
    <phoneticPr fontId="2"/>
  </si>
  <si>
    <t>Title</t>
    <phoneticPr fontId="2"/>
  </si>
  <si>
    <t>Discription</t>
    <phoneticPr fontId="2"/>
  </si>
  <si>
    <t>いいね管理</t>
    <rPh sb="3" eb="5">
      <t>カンリ</t>
    </rPh>
    <phoneticPr fontId="2"/>
  </si>
  <si>
    <t>結合条件</t>
    <rPh sb="0" eb="4">
      <t>ケツゴウジョウケン</t>
    </rPh>
    <phoneticPr fontId="2"/>
  </si>
  <si>
    <t>UserId</t>
    <phoneticPr fontId="2"/>
  </si>
  <si>
    <t>いいね管理．ユーザID = パラメータ．ユーザID</t>
    <phoneticPr fontId="2"/>
  </si>
  <si>
    <t>いいね管理．いいねID</t>
    <rPh sb="3" eb="5">
      <t>カンリ</t>
    </rPh>
    <phoneticPr fontId="2"/>
  </si>
  <si>
    <t>LikeId</t>
    <phoneticPr fontId="2"/>
  </si>
  <si>
    <t>いいねID</t>
    <phoneticPr fontId="2"/>
  </si>
  <si>
    <t>データがある場合はTrue、</t>
    <rPh sb="6" eb="8">
      <t>バアイ</t>
    </rPh>
    <phoneticPr fontId="2"/>
  </si>
  <si>
    <t>ない場合はFalse</t>
    <rPh sb="2" eb="4">
      <t>バアイ</t>
    </rPh>
    <phoneticPr fontId="2"/>
  </si>
  <si>
    <t>投稿</t>
    <rPh sb="0" eb="2">
      <t>トウコウ</t>
    </rPh>
    <phoneticPr fontId="2"/>
  </si>
  <si>
    <t>投稿</t>
    <phoneticPr fontId="2"/>
  </si>
  <si>
    <t>投稿．ユーザ名</t>
    <rPh sb="6" eb="7">
      <t>メイ</t>
    </rPh>
    <phoneticPr fontId="2"/>
  </si>
  <si>
    <t>投稿．ユーザ画像</t>
    <rPh sb="6" eb="8">
      <t>ガゾウ</t>
    </rPh>
    <phoneticPr fontId="2"/>
  </si>
  <si>
    <t>投稿．投稿画像</t>
    <rPh sb="3" eb="7">
      <t>トウコウガゾウ</t>
    </rPh>
    <phoneticPr fontId="2"/>
  </si>
  <si>
    <t>投稿．タイトル</t>
  </si>
  <si>
    <t>投稿．詳細</t>
    <rPh sb="3" eb="5">
      <t>ショウサイ</t>
    </rPh>
    <phoneticPr fontId="2"/>
  </si>
  <si>
    <t>投稿．投稿ID = いいね管理．投稿ID</t>
    <rPh sb="3" eb="5">
      <t>トウコウ</t>
    </rPh>
    <rPh sb="13" eb="15">
      <t>カンリ</t>
    </rPh>
    <rPh sb="16" eb="18">
      <t>トウコウ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</si>
</sst>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9"/>
      <name val="ＭＳ 明朝"/>
      <family val="1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4"/>
      <name val="Meiryo UI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51">
    <xf numFmtId="0" fontId="0" fillId="0" borderId="0" xfId="0"/>
    <xf numFmtId="0" fontId="1" fillId="2" borderId="0" xfId="0" applyFont="1" applyFill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6" fillId="0" borderId="0" xfId="1" applyFont="1"/>
    <xf numFmtId="0" fontId="6" fillId="0" borderId="0" xfId="1" applyFont="1" applyAlignment="1">
      <alignment horizontal="right"/>
    </xf>
    <xf numFmtId="0" fontId="6" fillId="0" borderId="0" xfId="1" applyFont="1" applyAlignment="1">
      <alignment vertical="top"/>
    </xf>
    <xf numFmtId="0" fontId="9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15" xfId="3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6" fillId="0" borderId="19" xfId="3" applyFont="1" applyBorder="1" applyAlignment="1">
      <alignment horizontal="center" vertical="top"/>
    </xf>
    <xf numFmtId="0" fontId="6" fillId="0" borderId="20" xfId="3" applyFont="1" applyBorder="1" applyAlignment="1">
      <alignment horizontal="center" vertical="top"/>
    </xf>
    <xf numFmtId="0" fontId="6" fillId="0" borderId="0" xfId="3" applyFont="1"/>
    <xf numFmtId="0" fontId="1" fillId="2" borderId="0" xfId="0" applyFont="1" applyFill="1" applyAlignment="1">
      <alignment vertical="top"/>
    </xf>
    <xf numFmtId="0" fontId="12" fillId="2" borderId="0" xfId="0" applyFont="1" applyFill="1"/>
    <xf numFmtId="0" fontId="7" fillId="2" borderId="0" xfId="0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9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2" xfId="0" applyFont="1" applyFill="1" applyBorder="1"/>
    <xf numFmtId="0" fontId="7" fillId="3" borderId="10" xfId="0" applyFont="1" applyFill="1" applyBorder="1"/>
    <xf numFmtId="0" fontId="7" fillId="3" borderId="9" xfId="0" applyFont="1" applyFill="1" applyBorder="1"/>
    <xf numFmtId="0" fontId="7" fillId="3" borderId="11" xfId="0" applyFont="1" applyFill="1" applyBorder="1"/>
    <xf numFmtId="0" fontId="7" fillId="2" borderId="10" xfId="0" applyFont="1" applyFill="1" applyBorder="1"/>
    <xf numFmtId="0" fontId="7" fillId="2" borderId="9" xfId="0" applyFont="1" applyFill="1" applyBorder="1"/>
    <xf numFmtId="0" fontId="7" fillId="2" borderId="11" xfId="0" applyFont="1" applyFill="1" applyBorder="1"/>
    <xf numFmtId="0" fontId="7" fillId="3" borderId="13" xfId="0" applyFont="1" applyFill="1" applyBorder="1"/>
    <xf numFmtId="0" fontId="7" fillId="3" borderId="12" xfId="0" applyFont="1" applyFill="1" applyBorder="1"/>
    <xf numFmtId="0" fontId="7" fillId="3" borderId="14" xfId="0" applyFont="1" applyFill="1" applyBorder="1"/>
    <xf numFmtId="0" fontId="7" fillId="3" borderId="7" xfId="0" applyFont="1" applyFill="1" applyBorder="1"/>
    <xf numFmtId="0" fontId="7" fillId="3" borderId="3" xfId="0" applyFont="1" applyFill="1" applyBorder="1"/>
    <xf numFmtId="0" fontId="7" fillId="3" borderId="8" xfId="0" applyFont="1" applyFill="1" applyBorder="1"/>
    <xf numFmtId="0" fontId="7" fillId="2" borderId="10" xfId="0" applyFont="1" applyFill="1" applyBorder="1" applyAlignment="1">
      <alignment horizontal="centerContinuous"/>
    </xf>
    <xf numFmtId="0" fontId="7" fillId="2" borderId="9" xfId="0" applyFont="1" applyFill="1" applyBorder="1" applyAlignment="1">
      <alignment horizontal="centerContinuous"/>
    </xf>
    <xf numFmtId="0" fontId="7" fillId="2" borderId="13" xfId="0" applyFont="1" applyFill="1" applyBorder="1"/>
    <xf numFmtId="0" fontId="7" fillId="2" borderId="12" xfId="0" applyFont="1" applyFill="1" applyBorder="1"/>
    <xf numFmtId="0" fontId="7" fillId="2" borderId="14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8" xfId="0" applyFont="1" applyFill="1" applyBorder="1"/>
    <xf numFmtId="0" fontId="7" fillId="3" borderId="21" xfId="0" applyFont="1" applyFill="1" applyBorder="1"/>
    <xf numFmtId="0" fontId="7" fillId="3" borderId="19" xfId="0" applyFont="1" applyFill="1" applyBorder="1"/>
    <xf numFmtId="0" fontId="7" fillId="3" borderId="20" xfId="0" applyFont="1" applyFill="1" applyBorder="1" applyAlignment="1">
      <alignment horizontal="center"/>
    </xf>
    <xf numFmtId="0" fontId="7" fillId="2" borderId="20" xfId="0" applyFont="1" applyFill="1" applyBorder="1"/>
    <xf numFmtId="0" fontId="7" fillId="2" borderId="20" xfId="0" applyFont="1" applyFill="1" applyBorder="1" applyAlignment="1">
      <alignment horizontal="center"/>
    </xf>
    <xf numFmtId="49" fontId="7" fillId="2" borderId="10" xfId="0" applyNumberFormat="1" applyFont="1" applyFill="1" applyBorder="1"/>
    <xf numFmtId="49" fontId="7" fillId="2" borderId="11" xfId="0" applyNumberFormat="1" applyFont="1" applyFill="1" applyBorder="1"/>
    <xf numFmtId="49" fontId="7" fillId="2" borderId="9" xfId="0" applyNumberFormat="1" applyFont="1" applyFill="1" applyBorder="1"/>
    <xf numFmtId="0" fontId="7" fillId="2" borderId="2" xfId="0" applyFont="1" applyFill="1" applyBorder="1"/>
    <xf numFmtId="0" fontId="7" fillId="2" borderId="1" xfId="0" applyFont="1" applyFill="1" applyBorder="1"/>
    <xf numFmtId="0" fontId="6" fillId="0" borderId="10" xfId="3" applyFont="1" applyBorder="1" applyAlignment="1">
      <alignment horizontal="center" vertical="top"/>
    </xf>
    <xf numFmtId="0" fontId="6" fillId="0" borderId="9" xfId="3" applyFont="1" applyBorder="1" applyAlignment="1">
      <alignment horizontal="center" vertical="top"/>
    </xf>
    <xf numFmtId="14" fontId="6" fillId="0" borderId="10" xfId="3" applyNumberFormat="1" applyFont="1" applyBorder="1" applyAlignment="1">
      <alignment horizontal="center" vertical="top"/>
    </xf>
    <xf numFmtId="14" fontId="6" fillId="0" borderId="11" xfId="3" applyNumberFormat="1" applyFont="1" applyBorder="1" applyAlignment="1">
      <alignment horizontal="center" vertical="top"/>
    </xf>
    <xf numFmtId="14" fontId="6" fillId="0" borderId="9" xfId="3" applyNumberFormat="1" applyFont="1" applyBorder="1" applyAlignment="1">
      <alignment horizontal="center" vertical="top"/>
    </xf>
    <xf numFmtId="0" fontId="6" fillId="0" borderId="11" xfId="3" applyFont="1" applyBorder="1" applyAlignment="1">
      <alignment horizontal="center" vertical="top"/>
    </xf>
    <xf numFmtId="0" fontId="6" fillId="0" borderId="10" xfId="3" applyFont="1" applyBorder="1" applyAlignment="1">
      <alignment horizontal="left" vertical="top"/>
    </xf>
    <xf numFmtId="0" fontId="6" fillId="0" borderId="11" xfId="3" applyFont="1" applyBorder="1" applyAlignment="1">
      <alignment horizontal="left" vertical="top"/>
    </xf>
    <xf numFmtId="0" fontId="6" fillId="0" borderId="9" xfId="3" applyFont="1" applyBorder="1" applyAlignment="1">
      <alignment horizontal="left" vertical="top"/>
    </xf>
    <xf numFmtId="0" fontId="6" fillId="0" borderId="10" xfId="3" applyFont="1" applyBorder="1" applyAlignment="1">
      <alignment horizontal="left" vertical="top" wrapText="1"/>
    </xf>
    <xf numFmtId="0" fontId="6" fillId="0" borderId="11" xfId="3" applyFont="1" applyBorder="1" applyAlignment="1">
      <alignment horizontal="left" vertical="top" wrapText="1"/>
    </xf>
    <xf numFmtId="0" fontId="6" fillId="0" borderId="9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top"/>
    </xf>
    <xf numFmtId="0" fontId="6" fillId="0" borderId="6" xfId="3" applyFont="1" applyBorder="1" applyAlignment="1">
      <alignment horizontal="center" vertical="top"/>
    </xf>
    <xf numFmtId="14" fontId="6" fillId="0" borderId="4" xfId="3" quotePrefix="1" applyNumberFormat="1" applyFont="1" applyBorder="1" applyAlignment="1">
      <alignment horizontal="center" vertical="top"/>
    </xf>
    <xf numFmtId="14" fontId="6" fillId="0" borderId="5" xfId="3" quotePrefix="1" applyNumberFormat="1" applyFont="1" applyBorder="1" applyAlignment="1">
      <alignment horizontal="center" vertical="top"/>
    </xf>
    <xf numFmtId="14" fontId="6" fillId="0" borderId="6" xfId="3" quotePrefix="1" applyNumberFormat="1" applyFont="1" applyBorder="1" applyAlignment="1">
      <alignment horizontal="center" vertical="top"/>
    </xf>
    <xf numFmtId="0" fontId="6" fillId="0" borderId="5" xfId="3" applyFont="1" applyBorder="1" applyAlignment="1">
      <alignment horizontal="center" vertical="top"/>
    </xf>
    <xf numFmtId="0" fontId="6" fillId="0" borderId="4" xfId="3" applyFont="1" applyBorder="1" applyAlignment="1">
      <alignment horizontal="left" vertical="top"/>
    </xf>
    <xf numFmtId="0" fontId="6" fillId="0" borderId="5" xfId="3" applyFont="1" applyBorder="1" applyAlignment="1">
      <alignment horizontal="left" vertical="top"/>
    </xf>
    <xf numFmtId="0" fontId="6" fillId="0" borderId="6" xfId="3" applyFont="1" applyBorder="1" applyAlignment="1">
      <alignment horizontal="left" vertical="top"/>
    </xf>
    <xf numFmtId="0" fontId="6" fillId="0" borderId="4" xfId="3" applyFont="1" applyBorder="1" applyAlignment="1">
      <alignment horizontal="left" vertical="top" wrapText="1"/>
    </xf>
    <xf numFmtId="0" fontId="6" fillId="0" borderId="5" xfId="3" applyFont="1" applyBorder="1" applyAlignment="1">
      <alignment horizontal="left" vertical="top" wrapText="1"/>
    </xf>
    <xf numFmtId="0" fontId="6" fillId="0" borderId="6" xfId="3" applyFont="1" applyBorder="1" applyAlignment="1">
      <alignment horizontal="left" vertical="top" wrapText="1"/>
    </xf>
    <xf numFmtId="176" fontId="6" fillId="0" borderId="10" xfId="3" applyNumberFormat="1" applyFont="1" applyBorder="1" applyAlignment="1">
      <alignment horizontal="right"/>
    </xf>
    <xf numFmtId="176" fontId="6" fillId="0" borderId="11" xfId="3" applyNumberFormat="1" applyFont="1" applyBorder="1" applyAlignment="1">
      <alignment horizontal="right"/>
    </xf>
    <xf numFmtId="176" fontId="6" fillId="0" borderId="9" xfId="3" applyNumberFormat="1" applyFont="1" applyBorder="1" applyAlignment="1">
      <alignment horizontal="right"/>
    </xf>
    <xf numFmtId="0" fontId="6" fillId="0" borderId="16" xfId="3" applyFont="1" applyBorder="1" applyAlignment="1">
      <alignment horizontal="center" vertical="center"/>
    </xf>
    <xf numFmtId="0" fontId="6" fillId="0" borderId="17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top"/>
    </xf>
    <xf numFmtId="0" fontId="6" fillId="4" borderId="11" xfId="1" applyFont="1" applyFill="1" applyBorder="1" applyAlignment="1">
      <alignment horizontal="left" vertical="top"/>
    </xf>
    <xf numFmtId="0" fontId="6" fillId="4" borderId="9" xfId="1" applyFont="1" applyFill="1" applyBorder="1" applyAlignment="1">
      <alignment horizontal="left" vertical="top"/>
    </xf>
    <xf numFmtId="0" fontId="7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0" xfId="1" applyFont="1" applyBorder="1" applyAlignment="1">
      <alignment horizontal="left" vertical="top"/>
    </xf>
    <xf numFmtId="0" fontId="6" fillId="0" borderId="11" xfId="1" applyFont="1" applyBorder="1" applyAlignment="1">
      <alignment horizontal="left" vertical="top"/>
    </xf>
    <xf numFmtId="0" fontId="6" fillId="0" borderId="9" xfId="1" applyFont="1" applyBorder="1" applyAlignment="1">
      <alignment horizontal="left" vertical="top"/>
    </xf>
    <xf numFmtId="0" fontId="7" fillId="4" borderId="13" xfId="1" applyFont="1" applyFill="1" applyBorder="1" applyAlignment="1">
      <alignment horizontal="left" vertical="top"/>
    </xf>
    <xf numFmtId="0" fontId="7" fillId="4" borderId="14" xfId="1" applyFont="1" applyFill="1" applyBorder="1" applyAlignment="1">
      <alignment horizontal="left" vertical="top"/>
    </xf>
    <xf numFmtId="0" fontId="7" fillId="4" borderId="12" xfId="1" applyFont="1" applyFill="1" applyBorder="1" applyAlignment="1">
      <alignment horizontal="left" vertical="top"/>
    </xf>
    <xf numFmtId="0" fontId="7" fillId="4" borderId="2" xfId="1" applyFont="1" applyFill="1" applyBorder="1" applyAlignment="1">
      <alignment horizontal="left" vertical="top"/>
    </xf>
    <xf numFmtId="0" fontId="7" fillId="4" borderId="0" xfId="1" applyFont="1" applyFill="1" applyAlignment="1">
      <alignment horizontal="left" vertical="top"/>
    </xf>
    <xf numFmtId="0" fontId="7" fillId="4" borderId="1" xfId="1" applyFont="1" applyFill="1" applyBorder="1" applyAlignment="1">
      <alignment horizontal="left" vertical="top"/>
    </xf>
    <xf numFmtId="0" fontId="7" fillId="4" borderId="7" xfId="1" applyFont="1" applyFill="1" applyBorder="1" applyAlignment="1">
      <alignment horizontal="left" vertical="top"/>
    </xf>
    <xf numFmtId="0" fontId="7" fillId="4" borderId="8" xfId="1" applyFont="1" applyFill="1" applyBorder="1" applyAlignment="1">
      <alignment horizontal="left" vertical="top"/>
    </xf>
    <xf numFmtId="0" fontId="7" fillId="4" borderId="3" xfId="1" applyFont="1" applyFill="1" applyBorder="1" applyAlignment="1">
      <alignment horizontal="left" vertical="top"/>
    </xf>
    <xf numFmtId="0" fontId="7" fillId="0" borderId="13" xfId="1" applyFont="1" applyBorder="1" applyAlignment="1">
      <alignment horizontal="left" vertical="top" wrapText="1"/>
    </xf>
    <xf numFmtId="0" fontId="6" fillId="0" borderId="14" xfId="1" applyFont="1" applyBorder="1" applyAlignment="1">
      <alignment horizontal="left" vertical="top"/>
    </xf>
    <xf numFmtId="0" fontId="6" fillId="0" borderId="12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14" fontId="6" fillId="0" borderId="10" xfId="1" applyNumberFormat="1" applyFont="1" applyBorder="1" applyAlignment="1">
      <alignment horizontal="left" vertical="top"/>
    </xf>
    <xf numFmtId="14" fontId="6" fillId="0" borderId="11" xfId="1" applyNumberFormat="1" applyFont="1" applyBorder="1" applyAlignment="1">
      <alignment horizontal="left" vertical="top"/>
    </xf>
    <xf numFmtId="14" fontId="6" fillId="0" borderId="9" xfId="1" applyNumberFormat="1" applyFont="1" applyBorder="1" applyAlignment="1">
      <alignment horizontal="left" vertical="top"/>
    </xf>
    <xf numFmtId="0" fontId="6" fillId="4" borderId="10" xfId="1" applyFont="1" applyFill="1" applyBorder="1" applyAlignment="1">
      <alignment horizontal="left"/>
    </xf>
    <xf numFmtId="0" fontId="6" fillId="4" borderId="9" xfId="1" applyFont="1" applyFill="1" applyBorder="1" applyAlignment="1">
      <alignment horizontal="left"/>
    </xf>
    <xf numFmtId="0" fontId="6" fillId="4" borderId="10" xfId="1" applyFont="1" applyFill="1" applyBorder="1" applyAlignment="1">
      <alignment vertical="top"/>
    </xf>
    <xf numFmtId="0" fontId="6" fillId="4" borderId="11" xfId="1" applyFont="1" applyFill="1" applyBorder="1" applyAlignment="1">
      <alignment vertical="top"/>
    </xf>
    <xf numFmtId="0" fontId="6" fillId="4" borderId="9" xfId="1" applyFont="1" applyFill="1" applyBorder="1" applyAlignment="1">
      <alignment vertical="top"/>
    </xf>
    <xf numFmtId="0" fontId="7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7" fillId="4" borderId="13" xfId="1" applyFont="1" applyFill="1" applyBorder="1" applyAlignment="1">
      <alignment vertical="top"/>
    </xf>
    <xf numFmtId="0" fontId="7" fillId="4" borderId="14" xfId="1" applyFont="1" applyFill="1" applyBorder="1" applyAlignment="1">
      <alignment vertical="top"/>
    </xf>
    <xf numFmtId="0" fontId="7" fillId="4" borderId="12" xfId="1" applyFont="1" applyFill="1" applyBorder="1" applyAlignment="1">
      <alignment vertical="top"/>
    </xf>
    <xf numFmtId="0" fontId="7" fillId="4" borderId="2" xfId="1" applyFont="1" applyFill="1" applyBorder="1" applyAlignment="1">
      <alignment vertical="top"/>
    </xf>
    <xf numFmtId="0" fontId="7" fillId="4" borderId="0" xfId="1" applyFont="1" applyFill="1" applyAlignment="1">
      <alignment vertical="top"/>
    </xf>
    <xf numFmtId="0" fontId="7" fillId="4" borderId="1" xfId="1" applyFont="1" applyFill="1" applyBorder="1" applyAlignment="1">
      <alignment vertical="top"/>
    </xf>
    <xf numFmtId="0" fontId="7" fillId="4" borderId="7" xfId="1" applyFont="1" applyFill="1" applyBorder="1" applyAlignment="1">
      <alignment vertical="top"/>
    </xf>
    <xf numFmtId="0" fontId="7" fillId="4" borderId="8" xfId="1" applyFont="1" applyFill="1" applyBorder="1" applyAlignment="1">
      <alignment vertical="top"/>
    </xf>
    <xf numFmtId="0" fontId="7" fillId="4" borderId="3" xfId="1" applyFont="1" applyFill="1" applyBorder="1" applyAlignment="1">
      <alignment vertical="top"/>
    </xf>
    <xf numFmtId="0" fontId="7" fillId="0" borderId="13" xfId="1" applyFont="1" applyBorder="1" applyAlignment="1">
      <alignment vertical="top" wrapText="1"/>
    </xf>
    <xf numFmtId="0" fontId="6" fillId="0" borderId="14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6" fillId="0" borderId="2" xfId="1" applyFont="1" applyBorder="1" applyAlignment="1">
      <alignment vertical="top"/>
    </xf>
    <xf numFmtId="0" fontId="6" fillId="0" borderId="0" xfId="1" applyFont="1" applyAlignment="1">
      <alignment vertical="top"/>
    </xf>
    <xf numFmtId="0" fontId="6" fillId="0" borderId="1" xfId="1" applyFont="1" applyBorder="1" applyAlignment="1">
      <alignment vertical="top"/>
    </xf>
    <xf numFmtId="0" fontId="6" fillId="0" borderId="7" xfId="1" applyFont="1" applyBorder="1" applyAlignment="1">
      <alignment vertical="top"/>
    </xf>
    <xf numFmtId="0" fontId="6" fillId="0" borderId="8" xfId="1" applyFont="1" applyBorder="1" applyAlignment="1">
      <alignment vertical="top"/>
    </xf>
    <xf numFmtId="0" fontId="6" fillId="0" borderId="3" xfId="1" applyFont="1" applyBorder="1" applyAlignment="1">
      <alignment vertical="top"/>
    </xf>
    <xf numFmtId="176" fontId="6" fillId="0" borderId="10" xfId="3" applyNumberFormat="1" applyFont="1" applyBorder="1" applyAlignment="1">
      <alignment vertical="top"/>
    </xf>
    <xf numFmtId="176" fontId="6" fillId="0" borderId="11" xfId="3" applyNumberFormat="1" applyFont="1" applyBorder="1" applyAlignment="1">
      <alignment vertical="top"/>
    </xf>
    <xf numFmtId="176" fontId="6" fillId="0" borderId="9" xfId="3" applyNumberFormat="1" applyFont="1" applyBorder="1" applyAlignment="1">
      <alignment vertical="top"/>
    </xf>
    <xf numFmtId="14" fontId="6" fillId="0" borderId="10" xfId="1" applyNumberFormat="1" applyFont="1" applyBorder="1" applyAlignment="1">
      <alignment vertical="top"/>
    </xf>
    <xf numFmtId="14" fontId="6" fillId="0" borderId="11" xfId="1" applyNumberFormat="1" applyFont="1" applyBorder="1" applyAlignment="1">
      <alignment vertical="top"/>
    </xf>
    <xf numFmtId="14" fontId="6" fillId="0" borderId="9" xfId="1" applyNumberFormat="1" applyFont="1" applyBorder="1" applyAlignment="1">
      <alignment vertical="top"/>
    </xf>
  </cellXfs>
  <cellStyles count="4">
    <cellStyle name="標準" xfId="0" builtinId="0"/>
    <cellStyle name="標準 2" xfId="3" xr:uid="{258CD0A9-E13F-4506-9AD2-92CEF7E44CC9}"/>
    <cellStyle name="標準_画面標準" xfId="1" xr:uid="{6AFFAE5E-8D73-49F5-8078-C6D751DED011}"/>
    <cellStyle name="標準_画面標準定義" xfId="2" xr:uid="{D4713C6F-F991-4838-814F-4D72B4BE68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Relationship Id="rId1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変更履歴"/>
      <sheetName val="目次"/>
      <sheetName val="1.  画面取引定義"/>
      <sheetName val="2. WA1020101(プロジェクト登録画面)"/>
      <sheetName val="3. WA1020102(プロジェクト登録確認画面)"/>
      <sheetName val="4. WA1020103(プロジェクト登録完了画面)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-</v>
          </cell>
          <cell r="C2" t="str">
            <v>-</v>
          </cell>
        </row>
        <row r="3">
          <cell r="A3" t="str">
            <v>label</v>
          </cell>
          <cell r="C3" t="str">
            <v>テーブル</v>
          </cell>
        </row>
        <row r="4">
          <cell r="A4" t="str">
            <v>text</v>
          </cell>
          <cell r="C4" t="str">
            <v>電文</v>
          </cell>
        </row>
        <row r="5">
          <cell r="A5" t="str">
            <v>text(disable)</v>
          </cell>
          <cell r="C5" t="str">
            <v>I/Fファイル</v>
          </cell>
        </row>
        <row r="6">
          <cell r="A6" t="str">
            <v>textarea</v>
          </cell>
          <cell r="C6" t="str">
            <v>帳票</v>
          </cell>
        </row>
        <row r="7">
          <cell r="A7" t="str">
            <v>radio</v>
          </cell>
          <cell r="C7" t="str">
            <v>電子メール</v>
          </cell>
        </row>
        <row r="8">
          <cell r="A8" t="str">
            <v>checkbox</v>
          </cell>
        </row>
        <row r="9">
          <cell r="A9" t="str">
            <v>select(pulldown)</v>
          </cell>
        </row>
        <row r="10">
          <cell r="A10" t="str">
            <v>select(multiple)</v>
          </cell>
        </row>
        <row r="11">
          <cell r="A11" t="str">
            <v>password</v>
          </cell>
        </row>
        <row r="12">
          <cell r="A12" t="str">
            <v>calendar</v>
          </cell>
        </row>
        <row r="13">
          <cell r="A13" t="str">
            <v>hidden</v>
          </cell>
        </row>
        <row r="14">
          <cell r="A14" t="str">
            <v>file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A94C-DFA2-447B-B189-0B274C17D85D}">
  <sheetPr>
    <pageSetUpPr fitToPage="1"/>
  </sheetPr>
  <dimension ref="A1:AN34"/>
  <sheetViews>
    <sheetView showGridLines="0" tabSelected="1" view="pageBreakPreview" zoomScale="85" zoomScaleNormal="100" zoomScaleSheetLayoutView="85" workbookViewId="0">
      <selection sqref="A1:D1"/>
    </sheetView>
  </sheetViews>
  <sheetFormatPr defaultColWidth="3.58203125" defaultRowHeight="13.5"/>
  <cols>
    <col min="1" max="12" width="3.58203125" style="19"/>
    <col min="13" max="13" width="3.58203125" style="19" customWidth="1"/>
    <col min="14" max="16384" width="3.58203125" style="19"/>
  </cols>
  <sheetData>
    <row r="1" spans="1:40" s="10" customFormat="1">
      <c r="A1" s="89" t="s">
        <v>8</v>
      </c>
      <c r="B1" s="90"/>
      <c r="C1" s="90"/>
      <c r="D1" s="91"/>
      <c r="E1" s="92" t="s">
        <v>9</v>
      </c>
      <c r="F1" s="93"/>
      <c r="G1" s="93"/>
      <c r="H1" s="93"/>
      <c r="I1" s="93"/>
      <c r="J1" s="93"/>
      <c r="K1" s="93"/>
      <c r="L1" s="93"/>
      <c r="M1" s="93"/>
      <c r="N1" s="94"/>
      <c r="O1" s="98" t="s">
        <v>10</v>
      </c>
      <c r="P1" s="99"/>
      <c r="Q1" s="99"/>
      <c r="R1" s="100"/>
      <c r="S1" s="107" t="s">
        <v>96</v>
      </c>
      <c r="T1" s="108"/>
      <c r="U1" s="108"/>
      <c r="V1" s="108"/>
      <c r="W1" s="108"/>
      <c r="X1" s="108"/>
      <c r="Y1" s="108"/>
      <c r="Z1" s="109"/>
      <c r="AA1" s="89" t="s">
        <v>11</v>
      </c>
      <c r="AB1" s="91"/>
      <c r="AC1" s="116" t="str">
        <f>IF(AF8="","",AF8)</f>
        <v>安藤</v>
      </c>
      <c r="AD1" s="117"/>
      <c r="AE1" s="117"/>
      <c r="AF1" s="118"/>
      <c r="AG1" s="83">
        <f>IF(D8="","",D8)</f>
        <v>45812</v>
      </c>
      <c r="AH1" s="84"/>
      <c r="AI1" s="85"/>
      <c r="AJ1" s="8"/>
      <c r="AK1" s="8"/>
      <c r="AL1" s="8"/>
      <c r="AM1" s="8"/>
      <c r="AN1" s="9"/>
    </row>
    <row r="2" spans="1:40" s="10" customFormat="1">
      <c r="A2" s="89" t="s">
        <v>12</v>
      </c>
      <c r="B2" s="90"/>
      <c r="C2" s="90"/>
      <c r="D2" s="91"/>
      <c r="E2" s="92" t="s">
        <v>9</v>
      </c>
      <c r="F2" s="93"/>
      <c r="G2" s="93"/>
      <c r="H2" s="93"/>
      <c r="I2" s="93"/>
      <c r="J2" s="93"/>
      <c r="K2" s="93"/>
      <c r="L2" s="93"/>
      <c r="M2" s="93"/>
      <c r="N2" s="94"/>
      <c r="O2" s="101"/>
      <c r="P2" s="102"/>
      <c r="Q2" s="102"/>
      <c r="R2" s="103"/>
      <c r="S2" s="110"/>
      <c r="T2" s="111"/>
      <c r="U2" s="111"/>
      <c r="V2" s="111"/>
      <c r="W2" s="111"/>
      <c r="X2" s="111"/>
      <c r="Y2" s="111"/>
      <c r="Z2" s="112"/>
      <c r="AA2" s="89" t="s">
        <v>13</v>
      </c>
      <c r="AB2" s="91"/>
      <c r="AC2" s="95" t="str">
        <f ca="1">IF(COUNTA(AF9:AF33)&lt;&gt;0,INDIRECT("AF"&amp;(COUNTA(AF9:AF33)+8)),"")</f>
        <v/>
      </c>
      <c r="AD2" s="96"/>
      <c r="AE2" s="96"/>
      <c r="AF2" s="97"/>
      <c r="AG2" s="83" t="str">
        <f>IF(D9="","",MAX(D9:F33))</f>
        <v/>
      </c>
      <c r="AH2" s="84"/>
      <c r="AI2" s="85"/>
      <c r="AJ2" s="8"/>
      <c r="AK2" s="8"/>
      <c r="AL2" s="8"/>
      <c r="AM2" s="8"/>
      <c r="AN2" s="8"/>
    </row>
    <row r="3" spans="1:40" s="10" customFormat="1">
      <c r="A3" s="89" t="s">
        <v>14</v>
      </c>
      <c r="B3" s="90"/>
      <c r="C3" s="90"/>
      <c r="D3" s="91"/>
      <c r="E3" s="92"/>
      <c r="F3" s="93"/>
      <c r="G3" s="93"/>
      <c r="H3" s="93"/>
      <c r="I3" s="93"/>
      <c r="J3" s="93"/>
      <c r="K3" s="93"/>
      <c r="L3" s="93"/>
      <c r="M3" s="93"/>
      <c r="N3" s="94"/>
      <c r="O3" s="104"/>
      <c r="P3" s="105"/>
      <c r="Q3" s="105"/>
      <c r="R3" s="106"/>
      <c r="S3" s="113"/>
      <c r="T3" s="114"/>
      <c r="U3" s="114"/>
      <c r="V3" s="114"/>
      <c r="W3" s="114"/>
      <c r="X3" s="114"/>
      <c r="Y3" s="114"/>
      <c r="Z3" s="115"/>
      <c r="AA3" s="119"/>
      <c r="AB3" s="120"/>
      <c r="AC3" s="116"/>
      <c r="AD3" s="117"/>
      <c r="AE3" s="117"/>
      <c r="AF3" s="118"/>
      <c r="AG3" s="83"/>
      <c r="AH3" s="84"/>
      <c r="AI3" s="85"/>
      <c r="AJ3" s="8"/>
      <c r="AK3" s="8"/>
      <c r="AL3" s="8"/>
      <c r="AM3" s="8"/>
      <c r="AN3" s="8"/>
    </row>
    <row r="5" spans="1:40" s="10" customFormat="1" ht="22.5" customHeight="1">
      <c r="N5" s="11" t="s">
        <v>15</v>
      </c>
      <c r="AA5" s="12"/>
      <c r="AB5" s="12"/>
      <c r="AC5" s="13"/>
      <c r="AD5" s="14"/>
      <c r="AE5" s="14"/>
      <c r="AF5" s="14"/>
      <c r="AG5" s="12"/>
      <c r="AH5" s="12"/>
      <c r="AI5" s="12"/>
    </row>
    <row r="6" spans="1:40" s="10" customFormat="1" ht="15" customHeight="1">
      <c r="N6" s="8"/>
      <c r="AA6" s="12"/>
      <c r="AB6" s="12"/>
      <c r="AC6" s="13"/>
      <c r="AD6" s="14"/>
      <c r="AE6" s="14"/>
      <c r="AF6" s="14"/>
      <c r="AG6" s="12"/>
      <c r="AH6" s="12"/>
      <c r="AI6" s="12"/>
    </row>
    <row r="7" spans="1:40" s="16" customFormat="1" ht="15" customHeight="1" thickBot="1">
      <c r="A7" s="15" t="s">
        <v>16</v>
      </c>
      <c r="B7" s="86" t="s">
        <v>17</v>
      </c>
      <c r="C7" s="87"/>
      <c r="D7" s="86" t="s">
        <v>18</v>
      </c>
      <c r="E7" s="88"/>
      <c r="F7" s="87"/>
      <c r="G7" s="86" t="s">
        <v>19</v>
      </c>
      <c r="H7" s="88"/>
      <c r="I7" s="87"/>
      <c r="J7" s="86" t="s">
        <v>20</v>
      </c>
      <c r="K7" s="88"/>
      <c r="L7" s="88"/>
      <c r="M7" s="88"/>
      <c r="N7" s="88"/>
      <c r="O7" s="88"/>
      <c r="P7" s="87"/>
      <c r="Q7" s="86" t="s">
        <v>21</v>
      </c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7"/>
      <c r="AF7" s="86" t="s">
        <v>22</v>
      </c>
      <c r="AG7" s="88"/>
      <c r="AH7" s="88"/>
      <c r="AI7" s="87"/>
    </row>
    <row r="8" spans="1:40" s="16" customFormat="1" ht="15" customHeight="1" thickTop="1">
      <c r="A8" s="17">
        <v>1</v>
      </c>
      <c r="B8" s="71" t="s">
        <v>23</v>
      </c>
      <c r="C8" s="72"/>
      <c r="D8" s="73">
        <v>45812</v>
      </c>
      <c r="E8" s="74"/>
      <c r="F8" s="75"/>
      <c r="G8" s="71" t="s">
        <v>24</v>
      </c>
      <c r="H8" s="76"/>
      <c r="I8" s="72"/>
      <c r="J8" s="77" t="s">
        <v>25</v>
      </c>
      <c r="K8" s="78"/>
      <c r="L8" s="78"/>
      <c r="M8" s="78"/>
      <c r="N8" s="78"/>
      <c r="O8" s="78"/>
      <c r="P8" s="79"/>
      <c r="Q8" s="80" t="s">
        <v>26</v>
      </c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2"/>
      <c r="AF8" s="77" t="s">
        <v>27</v>
      </c>
      <c r="AG8" s="78"/>
      <c r="AH8" s="78"/>
      <c r="AI8" s="79"/>
    </row>
    <row r="9" spans="1:40" s="16" customFormat="1" ht="15" customHeight="1">
      <c r="A9" s="18"/>
      <c r="B9" s="59"/>
      <c r="C9" s="60"/>
      <c r="D9" s="61"/>
      <c r="E9" s="62"/>
      <c r="F9" s="63"/>
      <c r="G9" s="59"/>
      <c r="H9" s="64"/>
      <c r="I9" s="60"/>
      <c r="J9" s="65"/>
      <c r="K9" s="66"/>
      <c r="L9" s="66"/>
      <c r="M9" s="66"/>
      <c r="N9" s="66"/>
      <c r="O9" s="66"/>
      <c r="P9" s="67"/>
      <c r="Q9" s="68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70"/>
      <c r="AF9" s="65"/>
      <c r="AG9" s="66"/>
      <c r="AH9" s="66"/>
      <c r="AI9" s="67"/>
    </row>
    <row r="10" spans="1:40" s="16" customFormat="1" ht="15" customHeight="1">
      <c r="A10" s="18"/>
      <c r="B10" s="59"/>
      <c r="C10" s="60"/>
      <c r="D10" s="61"/>
      <c r="E10" s="62"/>
      <c r="F10" s="63"/>
      <c r="G10" s="59"/>
      <c r="H10" s="64"/>
      <c r="I10" s="60"/>
      <c r="J10" s="65"/>
      <c r="K10" s="66"/>
      <c r="L10" s="66"/>
      <c r="M10" s="66"/>
      <c r="N10" s="66"/>
      <c r="O10" s="66"/>
      <c r="P10" s="67"/>
      <c r="Q10" s="68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70"/>
      <c r="AF10" s="65"/>
      <c r="AG10" s="66"/>
      <c r="AH10" s="66"/>
      <c r="AI10" s="67"/>
    </row>
    <row r="11" spans="1:40" s="16" customFormat="1" ht="15" customHeight="1">
      <c r="A11" s="18"/>
      <c r="B11" s="59"/>
      <c r="C11" s="60"/>
      <c r="D11" s="61"/>
      <c r="E11" s="62"/>
      <c r="F11" s="63"/>
      <c r="G11" s="59"/>
      <c r="H11" s="64"/>
      <c r="I11" s="60"/>
      <c r="J11" s="65"/>
      <c r="K11" s="66"/>
      <c r="L11" s="66"/>
      <c r="M11" s="66"/>
      <c r="N11" s="66"/>
      <c r="O11" s="66"/>
      <c r="P11" s="67"/>
      <c r="Q11" s="68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70"/>
      <c r="AF11" s="65"/>
      <c r="AG11" s="66"/>
      <c r="AH11" s="66"/>
      <c r="AI11" s="67"/>
    </row>
    <row r="12" spans="1:40" s="16" customFormat="1" ht="15" customHeight="1">
      <c r="A12" s="18"/>
      <c r="B12" s="59"/>
      <c r="C12" s="60"/>
      <c r="D12" s="61"/>
      <c r="E12" s="62"/>
      <c r="F12" s="63"/>
      <c r="G12" s="59"/>
      <c r="H12" s="64"/>
      <c r="I12" s="60"/>
      <c r="J12" s="65"/>
      <c r="K12" s="66"/>
      <c r="L12" s="66"/>
      <c r="M12" s="66"/>
      <c r="N12" s="66"/>
      <c r="O12" s="66"/>
      <c r="P12" s="67"/>
      <c r="Q12" s="68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70"/>
      <c r="AF12" s="65"/>
      <c r="AG12" s="66"/>
      <c r="AH12" s="66"/>
      <c r="AI12" s="67"/>
    </row>
    <row r="13" spans="1:40" s="16" customFormat="1" ht="15" customHeight="1">
      <c r="A13" s="18"/>
      <c r="B13" s="59"/>
      <c r="C13" s="60"/>
      <c r="D13" s="61"/>
      <c r="E13" s="62"/>
      <c r="F13" s="63"/>
      <c r="G13" s="59"/>
      <c r="H13" s="64"/>
      <c r="I13" s="60"/>
      <c r="J13" s="65"/>
      <c r="K13" s="66"/>
      <c r="L13" s="66"/>
      <c r="M13" s="66"/>
      <c r="N13" s="66"/>
      <c r="O13" s="66"/>
      <c r="P13" s="67"/>
      <c r="Q13" s="68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70"/>
      <c r="AF13" s="65"/>
      <c r="AG13" s="66"/>
      <c r="AH13" s="66"/>
      <c r="AI13" s="67"/>
    </row>
    <row r="14" spans="1:40" s="16" customFormat="1" ht="15" customHeight="1">
      <c r="A14" s="18"/>
      <c r="B14" s="59"/>
      <c r="C14" s="60"/>
      <c r="D14" s="61"/>
      <c r="E14" s="62"/>
      <c r="F14" s="63"/>
      <c r="G14" s="59"/>
      <c r="H14" s="64"/>
      <c r="I14" s="60"/>
      <c r="J14" s="65"/>
      <c r="K14" s="66"/>
      <c r="L14" s="66"/>
      <c r="M14" s="66"/>
      <c r="N14" s="66"/>
      <c r="O14" s="66"/>
      <c r="P14" s="67"/>
      <c r="Q14" s="68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70"/>
      <c r="AF14" s="65"/>
      <c r="AG14" s="66"/>
      <c r="AH14" s="66"/>
      <c r="AI14" s="67"/>
    </row>
    <row r="15" spans="1:40" s="16" customFormat="1" ht="15" customHeight="1">
      <c r="A15" s="18"/>
      <c r="B15" s="59"/>
      <c r="C15" s="60"/>
      <c r="D15" s="61"/>
      <c r="E15" s="62"/>
      <c r="F15" s="63"/>
      <c r="G15" s="59"/>
      <c r="H15" s="64"/>
      <c r="I15" s="60"/>
      <c r="J15" s="65"/>
      <c r="K15" s="66"/>
      <c r="L15" s="66"/>
      <c r="M15" s="66"/>
      <c r="N15" s="66"/>
      <c r="O15" s="66"/>
      <c r="P15" s="67"/>
      <c r="Q15" s="68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70"/>
      <c r="AF15" s="65"/>
      <c r="AG15" s="66"/>
      <c r="AH15" s="66"/>
      <c r="AI15" s="67"/>
    </row>
    <row r="16" spans="1:40" s="16" customFormat="1" ht="15" customHeight="1">
      <c r="A16" s="18"/>
      <c r="B16" s="59"/>
      <c r="C16" s="60"/>
      <c r="D16" s="61"/>
      <c r="E16" s="62"/>
      <c r="F16" s="63"/>
      <c r="G16" s="59"/>
      <c r="H16" s="64"/>
      <c r="I16" s="60"/>
      <c r="J16" s="65"/>
      <c r="K16" s="66"/>
      <c r="L16" s="66"/>
      <c r="M16" s="66"/>
      <c r="N16" s="66"/>
      <c r="O16" s="66"/>
      <c r="P16" s="67"/>
      <c r="Q16" s="68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70"/>
      <c r="AF16" s="65"/>
      <c r="AG16" s="66"/>
      <c r="AH16" s="66"/>
      <c r="AI16" s="67"/>
    </row>
    <row r="17" spans="1:35" s="16" customFormat="1" ht="15" customHeight="1">
      <c r="A17" s="18"/>
      <c r="B17" s="59"/>
      <c r="C17" s="60"/>
      <c r="D17" s="61"/>
      <c r="E17" s="62"/>
      <c r="F17" s="63"/>
      <c r="G17" s="59"/>
      <c r="H17" s="64"/>
      <c r="I17" s="60"/>
      <c r="J17" s="65"/>
      <c r="K17" s="66"/>
      <c r="L17" s="66"/>
      <c r="M17" s="66"/>
      <c r="N17" s="66"/>
      <c r="O17" s="66"/>
      <c r="P17" s="67"/>
      <c r="Q17" s="68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70"/>
      <c r="AF17" s="65"/>
      <c r="AG17" s="66"/>
      <c r="AH17" s="66"/>
      <c r="AI17" s="67"/>
    </row>
    <row r="18" spans="1:35" s="16" customFormat="1" ht="15" customHeight="1">
      <c r="A18" s="18"/>
      <c r="B18" s="59"/>
      <c r="C18" s="60"/>
      <c r="D18" s="61"/>
      <c r="E18" s="62"/>
      <c r="F18" s="63"/>
      <c r="G18" s="59"/>
      <c r="H18" s="64"/>
      <c r="I18" s="60"/>
      <c r="J18" s="65"/>
      <c r="K18" s="66"/>
      <c r="L18" s="66"/>
      <c r="M18" s="66"/>
      <c r="N18" s="66"/>
      <c r="O18" s="66"/>
      <c r="P18" s="67"/>
      <c r="Q18" s="68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70"/>
      <c r="AF18" s="65"/>
      <c r="AG18" s="66"/>
      <c r="AH18" s="66"/>
      <c r="AI18" s="67"/>
    </row>
    <row r="19" spans="1:35" s="16" customFormat="1" ht="15" customHeight="1">
      <c r="A19" s="18"/>
      <c r="B19" s="59"/>
      <c r="C19" s="60"/>
      <c r="D19" s="61"/>
      <c r="E19" s="62"/>
      <c r="F19" s="63"/>
      <c r="G19" s="59"/>
      <c r="H19" s="64"/>
      <c r="I19" s="60"/>
      <c r="J19" s="65"/>
      <c r="K19" s="66"/>
      <c r="L19" s="66"/>
      <c r="M19" s="66"/>
      <c r="N19" s="66"/>
      <c r="O19" s="66"/>
      <c r="P19" s="67"/>
      <c r="Q19" s="68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70"/>
      <c r="AF19" s="65"/>
      <c r="AG19" s="66"/>
      <c r="AH19" s="66"/>
      <c r="AI19" s="67"/>
    </row>
    <row r="20" spans="1:35" s="16" customFormat="1" ht="15" customHeight="1">
      <c r="A20" s="18"/>
      <c r="B20" s="59"/>
      <c r="C20" s="60"/>
      <c r="D20" s="61"/>
      <c r="E20" s="62"/>
      <c r="F20" s="63"/>
      <c r="G20" s="59"/>
      <c r="H20" s="64"/>
      <c r="I20" s="60"/>
      <c r="J20" s="65"/>
      <c r="K20" s="66"/>
      <c r="L20" s="66"/>
      <c r="M20" s="66"/>
      <c r="N20" s="66"/>
      <c r="O20" s="66"/>
      <c r="P20" s="67"/>
      <c r="Q20" s="68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70"/>
      <c r="AF20" s="65"/>
      <c r="AG20" s="66"/>
      <c r="AH20" s="66"/>
      <c r="AI20" s="67"/>
    </row>
    <row r="21" spans="1:35" s="16" customFormat="1" ht="15" customHeight="1">
      <c r="A21" s="18"/>
      <c r="B21" s="59"/>
      <c r="C21" s="60"/>
      <c r="D21" s="61"/>
      <c r="E21" s="62"/>
      <c r="F21" s="63"/>
      <c r="G21" s="59"/>
      <c r="H21" s="64"/>
      <c r="I21" s="60"/>
      <c r="J21" s="65"/>
      <c r="K21" s="66"/>
      <c r="L21" s="66"/>
      <c r="M21" s="66"/>
      <c r="N21" s="66"/>
      <c r="O21" s="66"/>
      <c r="P21" s="67"/>
      <c r="Q21" s="68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70"/>
      <c r="AF21" s="65"/>
      <c r="AG21" s="66"/>
      <c r="AH21" s="66"/>
      <c r="AI21" s="67"/>
    </row>
    <row r="22" spans="1:35" s="16" customFormat="1" ht="15" customHeight="1">
      <c r="A22" s="18"/>
      <c r="B22" s="59"/>
      <c r="C22" s="60"/>
      <c r="D22" s="61"/>
      <c r="E22" s="62"/>
      <c r="F22" s="63"/>
      <c r="G22" s="59"/>
      <c r="H22" s="64"/>
      <c r="I22" s="60"/>
      <c r="J22" s="65"/>
      <c r="K22" s="66"/>
      <c r="L22" s="66"/>
      <c r="M22" s="66"/>
      <c r="N22" s="66"/>
      <c r="O22" s="66"/>
      <c r="P22" s="67"/>
      <c r="Q22" s="68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70"/>
      <c r="AF22" s="65"/>
      <c r="AG22" s="66"/>
      <c r="AH22" s="66"/>
      <c r="AI22" s="67"/>
    </row>
    <row r="23" spans="1:35" s="16" customFormat="1" ht="15" customHeight="1">
      <c r="A23" s="18"/>
      <c r="B23" s="59"/>
      <c r="C23" s="60"/>
      <c r="D23" s="61"/>
      <c r="E23" s="62"/>
      <c r="F23" s="63"/>
      <c r="G23" s="59"/>
      <c r="H23" s="64"/>
      <c r="I23" s="60"/>
      <c r="J23" s="65"/>
      <c r="K23" s="66"/>
      <c r="L23" s="66"/>
      <c r="M23" s="66"/>
      <c r="N23" s="66"/>
      <c r="O23" s="66"/>
      <c r="P23" s="67"/>
      <c r="Q23" s="68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70"/>
      <c r="AF23" s="65"/>
      <c r="AG23" s="66"/>
      <c r="AH23" s="66"/>
      <c r="AI23" s="67"/>
    </row>
    <row r="24" spans="1:35" s="16" customFormat="1" ht="15" customHeight="1">
      <c r="A24" s="18"/>
      <c r="B24" s="59"/>
      <c r="C24" s="60"/>
      <c r="D24" s="61"/>
      <c r="E24" s="62"/>
      <c r="F24" s="63"/>
      <c r="G24" s="59"/>
      <c r="H24" s="64"/>
      <c r="I24" s="60"/>
      <c r="J24" s="65"/>
      <c r="K24" s="66"/>
      <c r="L24" s="66"/>
      <c r="M24" s="66"/>
      <c r="N24" s="66"/>
      <c r="O24" s="66"/>
      <c r="P24" s="67"/>
      <c r="Q24" s="68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70"/>
      <c r="AF24" s="65"/>
      <c r="AG24" s="66"/>
      <c r="AH24" s="66"/>
      <c r="AI24" s="67"/>
    </row>
    <row r="25" spans="1:35" s="16" customFormat="1" ht="15" customHeight="1">
      <c r="A25" s="18"/>
      <c r="B25" s="59"/>
      <c r="C25" s="60"/>
      <c r="D25" s="61"/>
      <c r="E25" s="62"/>
      <c r="F25" s="63"/>
      <c r="G25" s="59"/>
      <c r="H25" s="64"/>
      <c r="I25" s="60"/>
      <c r="J25" s="65"/>
      <c r="K25" s="66"/>
      <c r="L25" s="66"/>
      <c r="M25" s="66"/>
      <c r="N25" s="66"/>
      <c r="O25" s="66"/>
      <c r="P25" s="67"/>
      <c r="Q25" s="68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70"/>
      <c r="AF25" s="65"/>
      <c r="AG25" s="66"/>
      <c r="AH25" s="66"/>
      <c r="AI25" s="67"/>
    </row>
    <row r="26" spans="1:35" s="16" customFormat="1" ht="15" customHeight="1">
      <c r="A26" s="18"/>
      <c r="B26" s="59"/>
      <c r="C26" s="60"/>
      <c r="D26" s="61"/>
      <c r="E26" s="62"/>
      <c r="F26" s="63"/>
      <c r="G26" s="59"/>
      <c r="H26" s="64"/>
      <c r="I26" s="60"/>
      <c r="J26" s="65"/>
      <c r="K26" s="66"/>
      <c r="L26" s="66"/>
      <c r="M26" s="66"/>
      <c r="N26" s="66"/>
      <c r="O26" s="66"/>
      <c r="P26" s="67"/>
      <c r="Q26" s="68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70"/>
      <c r="AF26" s="65"/>
      <c r="AG26" s="66"/>
      <c r="AH26" s="66"/>
      <c r="AI26" s="67"/>
    </row>
    <row r="27" spans="1:35" s="16" customFormat="1" ht="15" customHeight="1">
      <c r="A27" s="18"/>
      <c r="B27" s="59"/>
      <c r="C27" s="60"/>
      <c r="D27" s="61"/>
      <c r="E27" s="62"/>
      <c r="F27" s="63"/>
      <c r="G27" s="59"/>
      <c r="H27" s="64"/>
      <c r="I27" s="60"/>
      <c r="J27" s="65"/>
      <c r="K27" s="66"/>
      <c r="L27" s="66"/>
      <c r="M27" s="66"/>
      <c r="N27" s="66"/>
      <c r="O27" s="66"/>
      <c r="P27" s="67"/>
      <c r="Q27" s="68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70"/>
      <c r="AF27" s="65"/>
      <c r="AG27" s="66"/>
      <c r="AH27" s="66"/>
      <c r="AI27" s="67"/>
    </row>
    <row r="28" spans="1:35" s="16" customFormat="1" ht="15" customHeight="1">
      <c r="A28" s="18"/>
      <c r="B28" s="59"/>
      <c r="C28" s="60"/>
      <c r="D28" s="61"/>
      <c r="E28" s="62"/>
      <c r="F28" s="63"/>
      <c r="G28" s="59"/>
      <c r="H28" s="64"/>
      <c r="I28" s="60"/>
      <c r="J28" s="65"/>
      <c r="K28" s="66"/>
      <c r="L28" s="66"/>
      <c r="M28" s="66"/>
      <c r="N28" s="66"/>
      <c r="O28" s="66"/>
      <c r="P28" s="67"/>
      <c r="Q28" s="68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70"/>
      <c r="AF28" s="65"/>
      <c r="AG28" s="66"/>
      <c r="AH28" s="66"/>
      <c r="AI28" s="67"/>
    </row>
    <row r="29" spans="1:35" s="16" customFormat="1" ht="15" customHeight="1">
      <c r="A29" s="18"/>
      <c r="B29" s="59"/>
      <c r="C29" s="60"/>
      <c r="D29" s="61"/>
      <c r="E29" s="62"/>
      <c r="F29" s="63"/>
      <c r="G29" s="59"/>
      <c r="H29" s="64"/>
      <c r="I29" s="60"/>
      <c r="J29" s="65"/>
      <c r="K29" s="66"/>
      <c r="L29" s="66"/>
      <c r="M29" s="66"/>
      <c r="N29" s="66"/>
      <c r="O29" s="66"/>
      <c r="P29" s="67"/>
      <c r="Q29" s="68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70"/>
      <c r="AF29" s="65"/>
      <c r="AG29" s="66"/>
      <c r="AH29" s="66"/>
      <c r="AI29" s="67"/>
    </row>
    <row r="30" spans="1:35" s="16" customFormat="1" ht="15" customHeight="1">
      <c r="A30" s="18"/>
      <c r="B30" s="59"/>
      <c r="C30" s="60"/>
      <c r="D30" s="61"/>
      <c r="E30" s="62"/>
      <c r="F30" s="63"/>
      <c r="G30" s="59"/>
      <c r="H30" s="64"/>
      <c r="I30" s="60"/>
      <c r="J30" s="65"/>
      <c r="K30" s="66"/>
      <c r="L30" s="66"/>
      <c r="M30" s="66"/>
      <c r="N30" s="66"/>
      <c r="O30" s="66"/>
      <c r="P30" s="67"/>
      <c r="Q30" s="68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70"/>
      <c r="AF30" s="65"/>
      <c r="AG30" s="66"/>
      <c r="AH30" s="66"/>
      <c r="AI30" s="67"/>
    </row>
    <row r="31" spans="1:35" s="16" customFormat="1" ht="15" customHeight="1">
      <c r="A31" s="18"/>
      <c r="B31" s="59"/>
      <c r="C31" s="60"/>
      <c r="D31" s="61"/>
      <c r="E31" s="62"/>
      <c r="F31" s="63"/>
      <c r="G31" s="59"/>
      <c r="H31" s="64"/>
      <c r="I31" s="60"/>
      <c r="J31" s="65"/>
      <c r="K31" s="66"/>
      <c r="L31" s="66"/>
      <c r="M31" s="66"/>
      <c r="N31" s="66"/>
      <c r="O31" s="66"/>
      <c r="P31" s="67"/>
      <c r="Q31" s="68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70"/>
      <c r="AF31" s="65"/>
      <c r="AG31" s="66"/>
      <c r="AH31" s="66"/>
      <c r="AI31" s="67"/>
    </row>
    <row r="32" spans="1:35" s="16" customFormat="1" ht="15" customHeight="1">
      <c r="A32" s="18"/>
      <c r="B32" s="59"/>
      <c r="C32" s="60"/>
      <c r="D32" s="61"/>
      <c r="E32" s="62"/>
      <c r="F32" s="63"/>
      <c r="G32" s="59"/>
      <c r="H32" s="64"/>
      <c r="I32" s="60"/>
      <c r="J32" s="65"/>
      <c r="K32" s="66"/>
      <c r="L32" s="66"/>
      <c r="M32" s="66"/>
      <c r="N32" s="66"/>
      <c r="O32" s="66"/>
      <c r="P32" s="67"/>
      <c r="Q32" s="68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70"/>
      <c r="AF32" s="65"/>
      <c r="AG32" s="66"/>
      <c r="AH32" s="66"/>
      <c r="AI32" s="67"/>
    </row>
    <row r="33" spans="1:35" s="16" customFormat="1" ht="15" customHeight="1">
      <c r="A33" s="18"/>
      <c r="B33" s="59"/>
      <c r="C33" s="60"/>
      <c r="D33" s="61"/>
      <c r="E33" s="62"/>
      <c r="F33" s="63"/>
      <c r="G33" s="59"/>
      <c r="H33" s="64"/>
      <c r="I33" s="60"/>
      <c r="J33" s="65"/>
      <c r="K33" s="66"/>
      <c r="L33" s="66"/>
      <c r="M33" s="66"/>
      <c r="N33" s="66"/>
      <c r="O33" s="66"/>
      <c r="P33" s="67"/>
      <c r="Q33" s="68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70"/>
      <c r="AF33" s="65"/>
      <c r="AG33" s="66"/>
      <c r="AH33" s="66"/>
      <c r="AI33" s="67"/>
    </row>
    <row r="34" spans="1:35" s="16" customFormat="1" ht="1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047-7958-4D23-939F-0FFDDC54386C}">
  <dimension ref="A1:AI15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 s="20" customFormat="1">
      <c r="A1" s="121" t="s">
        <v>8</v>
      </c>
      <c r="B1" s="122"/>
      <c r="C1" s="122"/>
      <c r="D1" s="123"/>
      <c r="E1" s="124" t="str">
        <f>IF(変更履歴!E1="","",変更履歴!E1)</f>
        <v>SNSブログ作成</v>
      </c>
      <c r="F1" s="125"/>
      <c r="G1" s="125"/>
      <c r="H1" s="125"/>
      <c r="I1" s="125"/>
      <c r="J1" s="125"/>
      <c r="K1" s="125"/>
      <c r="L1" s="125"/>
      <c r="M1" s="125"/>
      <c r="N1" s="126"/>
      <c r="O1" s="127" t="s">
        <v>10</v>
      </c>
      <c r="P1" s="128"/>
      <c r="Q1" s="128"/>
      <c r="R1" s="129"/>
      <c r="S1" s="136" t="str">
        <f>変更履歴!S1</f>
        <v>システム機能設計書（API）
B10105/投稿一覧取得</v>
      </c>
      <c r="T1" s="137"/>
      <c r="U1" s="137"/>
      <c r="V1" s="137"/>
      <c r="W1" s="137"/>
      <c r="X1" s="137"/>
      <c r="Y1" s="137"/>
      <c r="Z1" s="138"/>
      <c r="AA1" s="121" t="s">
        <v>11</v>
      </c>
      <c r="AB1" s="123"/>
      <c r="AC1" s="148" t="str">
        <f>IF(変更履歴!AC1="","",変更履歴!AC1)</f>
        <v>安藤</v>
      </c>
      <c r="AD1" s="149"/>
      <c r="AE1" s="149"/>
      <c r="AF1" s="150"/>
      <c r="AG1" s="145">
        <f>IF(変更履歴!AG1="","",変更履歴!AG1)</f>
        <v>45812</v>
      </c>
      <c r="AH1" s="146"/>
      <c r="AI1" s="147"/>
    </row>
    <row r="2" spans="1:35" s="20" customFormat="1">
      <c r="A2" s="121" t="s">
        <v>12</v>
      </c>
      <c r="B2" s="122"/>
      <c r="C2" s="122"/>
      <c r="D2" s="123"/>
      <c r="E2" s="124" t="str">
        <f>IF(変更履歴!E2="","",変更履歴!E2)</f>
        <v>SNSブログ作成</v>
      </c>
      <c r="F2" s="125"/>
      <c r="G2" s="125"/>
      <c r="H2" s="125"/>
      <c r="I2" s="125"/>
      <c r="J2" s="125"/>
      <c r="K2" s="125"/>
      <c r="L2" s="125"/>
      <c r="M2" s="125"/>
      <c r="N2" s="126"/>
      <c r="O2" s="130"/>
      <c r="P2" s="131"/>
      <c r="Q2" s="131"/>
      <c r="R2" s="132"/>
      <c r="S2" s="139"/>
      <c r="T2" s="140"/>
      <c r="U2" s="140"/>
      <c r="V2" s="140"/>
      <c r="W2" s="140"/>
      <c r="X2" s="140"/>
      <c r="Y2" s="140"/>
      <c r="Z2" s="141"/>
      <c r="AA2" s="121" t="s">
        <v>13</v>
      </c>
      <c r="AB2" s="123"/>
      <c r="AC2" s="148" t="str">
        <f ca="1">IF(変更履歴!AC2="","",変更履歴!AC2)</f>
        <v/>
      </c>
      <c r="AD2" s="149"/>
      <c r="AE2" s="149"/>
      <c r="AF2" s="150"/>
      <c r="AG2" s="145" t="str">
        <f>IF(変更履歴!AG2="","",変更履歴!AG2)</f>
        <v/>
      </c>
      <c r="AH2" s="146"/>
      <c r="AI2" s="147"/>
    </row>
    <row r="3" spans="1:35" s="20" customFormat="1">
      <c r="A3" s="121" t="s">
        <v>14</v>
      </c>
      <c r="B3" s="122"/>
      <c r="C3" s="122"/>
      <c r="D3" s="123"/>
      <c r="E3" s="124" t="str">
        <f>IF(変更履歴!E3="","",変更履歴!E3)</f>
        <v/>
      </c>
      <c r="F3" s="125"/>
      <c r="G3" s="125"/>
      <c r="H3" s="125"/>
      <c r="I3" s="125"/>
      <c r="J3" s="125"/>
      <c r="K3" s="125"/>
      <c r="L3" s="125"/>
      <c r="M3" s="125"/>
      <c r="N3" s="126"/>
      <c r="O3" s="133"/>
      <c r="P3" s="134"/>
      <c r="Q3" s="134"/>
      <c r="R3" s="135"/>
      <c r="S3" s="142"/>
      <c r="T3" s="143"/>
      <c r="U3" s="143"/>
      <c r="V3" s="143"/>
      <c r="W3" s="143"/>
      <c r="X3" s="143"/>
      <c r="Y3" s="143"/>
      <c r="Z3" s="144"/>
      <c r="AA3" s="121"/>
      <c r="AB3" s="123"/>
      <c r="AC3" s="148" t="str">
        <f>IF(変更履歴!AC3="","",変更履歴!AC3)</f>
        <v/>
      </c>
      <c r="AD3" s="149"/>
      <c r="AE3" s="149"/>
      <c r="AF3" s="150"/>
      <c r="AG3" s="145" t="str">
        <f>IF(変更履歴!AG3="","",変更履歴!AG3)</f>
        <v/>
      </c>
      <c r="AH3" s="146"/>
      <c r="AI3" s="147"/>
    </row>
    <row r="5" spans="1:35" ht="19.5">
      <c r="Q5" s="21" t="s">
        <v>28</v>
      </c>
    </row>
    <row r="7" spans="1:35" s="22" customFormat="1" ht="13.5">
      <c r="B7" s="22" t="s">
        <v>97</v>
      </c>
    </row>
    <row r="8" spans="1:35" s="22" customFormat="1" ht="13.5">
      <c r="C8" s="22" t="s">
        <v>100</v>
      </c>
    </row>
    <row r="9" spans="1:35" s="22" customFormat="1" ht="13.5"/>
    <row r="10" spans="1:35" s="22" customFormat="1" ht="13.5">
      <c r="B10" s="22" t="s">
        <v>94</v>
      </c>
    </row>
    <row r="11" spans="1:35" s="22" customFormat="1" ht="13.5">
      <c r="C11" s="22" t="s">
        <v>85</v>
      </c>
    </row>
    <row r="12" spans="1:35" s="22" customFormat="1" ht="13.5">
      <c r="C12" s="22" t="s">
        <v>86</v>
      </c>
    </row>
    <row r="13" spans="1:35" s="22" customFormat="1" ht="13.5">
      <c r="C13" s="22" t="s">
        <v>87</v>
      </c>
    </row>
    <row r="14" spans="1:35" s="22" customFormat="1" ht="13.5">
      <c r="C14" s="22" t="s">
        <v>88</v>
      </c>
    </row>
    <row r="15" spans="1:35" s="22" customFormat="1" ht="13.5">
      <c r="C15" s="22" t="s">
        <v>89</v>
      </c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81EE-F9B0-4FF3-A728-90A47E73D7CB}">
  <dimension ref="A1:AI15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>
      <c r="A1" s="89" t="s">
        <v>8</v>
      </c>
      <c r="B1" s="90"/>
      <c r="C1" s="90"/>
      <c r="D1" s="91"/>
      <c r="E1" s="92" t="str">
        <f>IF(変更履歴!E1="","",変更履歴!E1)</f>
        <v>SNSブログ作成</v>
      </c>
      <c r="F1" s="93"/>
      <c r="G1" s="93"/>
      <c r="H1" s="93"/>
      <c r="I1" s="93"/>
      <c r="J1" s="93"/>
      <c r="K1" s="93"/>
      <c r="L1" s="93"/>
      <c r="M1" s="93"/>
      <c r="N1" s="94"/>
      <c r="O1" s="98" t="s">
        <v>10</v>
      </c>
      <c r="P1" s="99"/>
      <c r="Q1" s="99"/>
      <c r="R1" s="100"/>
      <c r="S1" s="107" t="str">
        <f>変更履歴!S1</f>
        <v>システム機能設計書（API）
B10105/投稿一覧取得</v>
      </c>
      <c r="T1" s="108"/>
      <c r="U1" s="108"/>
      <c r="V1" s="108"/>
      <c r="W1" s="108"/>
      <c r="X1" s="108"/>
      <c r="Y1" s="108"/>
      <c r="Z1" s="109"/>
      <c r="AA1" s="89" t="s">
        <v>11</v>
      </c>
      <c r="AB1" s="91"/>
      <c r="AC1" s="116" t="str">
        <f>IF(変更履歴!AC1="","",変更履歴!AC1)</f>
        <v>安藤</v>
      </c>
      <c r="AD1" s="117"/>
      <c r="AE1" s="117"/>
      <c r="AF1" s="118"/>
      <c r="AG1" s="83">
        <f>IF(変更履歴!AG1="","",変更履歴!AG1)</f>
        <v>45812</v>
      </c>
      <c r="AH1" s="84"/>
      <c r="AI1" s="85"/>
    </row>
    <row r="2" spans="1:35">
      <c r="A2" s="89" t="s">
        <v>12</v>
      </c>
      <c r="B2" s="90"/>
      <c r="C2" s="90"/>
      <c r="D2" s="91"/>
      <c r="E2" s="92" t="str">
        <f>IF(変更履歴!E2="","",変更履歴!E2)</f>
        <v>SNSブログ作成</v>
      </c>
      <c r="F2" s="93"/>
      <c r="G2" s="93"/>
      <c r="H2" s="93"/>
      <c r="I2" s="93"/>
      <c r="J2" s="93"/>
      <c r="K2" s="93"/>
      <c r="L2" s="93"/>
      <c r="M2" s="93"/>
      <c r="N2" s="94"/>
      <c r="O2" s="101"/>
      <c r="P2" s="102"/>
      <c r="Q2" s="102"/>
      <c r="R2" s="103"/>
      <c r="S2" s="110"/>
      <c r="T2" s="111"/>
      <c r="U2" s="111"/>
      <c r="V2" s="111"/>
      <c r="W2" s="111"/>
      <c r="X2" s="111"/>
      <c r="Y2" s="111"/>
      <c r="Z2" s="112"/>
      <c r="AA2" s="89" t="s">
        <v>13</v>
      </c>
      <c r="AB2" s="91"/>
      <c r="AC2" s="116" t="str">
        <f ca="1">IF(変更履歴!AC2="","",変更履歴!AC2)</f>
        <v/>
      </c>
      <c r="AD2" s="117"/>
      <c r="AE2" s="117"/>
      <c r="AF2" s="118"/>
      <c r="AG2" s="83" t="str">
        <f>IF(変更履歴!AG2="","",変更履歴!AG2)</f>
        <v/>
      </c>
      <c r="AH2" s="84"/>
      <c r="AI2" s="85"/>
    </row>
    <row r="3" spans="1:35">
      <c r="A3" s="89" t="s">
        <v>14</v>
      </c>
      <c r="B3" s="90"/>
      <c r="C3" s="90"/>
      <c r="D3" s="91"/>
      <c r="E3" s="92" t="str">
        <f>IF(変更履歴!E3="","",変更履歴!E3)</f>
        <v/>
      </c>
      <c r="F3" s="93"/>
      <c r="G3" s="93"/>
      <c r="H3" s="93"/>
      <c r="I3" s="93"/>
      <c r="J3" s="93"/>
      <c r="K3" s="93"/>
      <c r="L3" s="93"/>
      <c r="M3" s="93"/>
      <c r="N3" s="94"/>
      <c r="O3" s="104"/>
      <c r="P3" s="105"/>
      <c r="Q3" s="105"/>
      <c r="R3" s="106"/>
      <c r="S3" s="113"/>
      <c r="T3" s="114"/>
      <c r="U3" s="114"/>
      <c r="V3" s="114"/>
      <c r="W3" s="114"/>
      <c r="X3" s="114"/>
      <c r="Y3" s="114"/>
      <c r="Z3" s="115"/>
      <c r="AA3" s="119"/>
      <c r="AB3" s="120"/>
      <c r="AC3" s="116" t="str">
        <f>IF(変更履歴!AC3="","",変更履歴!AC3)</f>
        <v/>
      </c>
      <c r="AD3" s="117"/>
      <c r="AE3" s="117"/>
      <c r="AF3" s="118"/>
      <c r="AG3" s="83" t="str">
        <f>IF(変更履歴!AG3="","",変更履歴!AG3)</f>
        <v/>
      </c>
      <c r="AH3" s="84"/>
      <c r="AI3" s="85"/>
    </row>
    <row r="5" spans="1:35">
      <c r="B5" s="1" t="s">
        <v>98</v>
      </c>
    </row>
    <row r="6" spans="1:35">
      <c r="C6" s="1" t="s">
        <v>99</v>
      </c>
    </row>
    <row r="8" spans="1:35">
      <c r="C8" s="23" t="s">
        <v>29</v>
      </c>
      <c r="D8" s="24"/>
      <c r="E8" s="24"/>
      <c r="F8" s="24"/>
      <c r="G8" s="24"/>
      <c r="H8" s="25"/>
      <c r="I8" s="3" t="s">
        <v>95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2"/>
    </row>
    <row r="9" spans="1:35">
      <c r="C9" s="23" t="s">
        <v>0</v>
      </c>
      <c r="D9" s="24"/>
      <c r="E9" s="24"/>
      <c r="F9" s="24"/>
      <c r="G9" s="24"/>
      <c r="H9" s="25"/>
      <c r="I9" s="3" t="s">
        <v>90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2"/>
    </row>
    <row r="10" spans="1:35">
      <c r="C10" s="26" t="s">
        <v>1</v>
      </c>
      <c r="D10" s="27"/>
      <c r="E10" s="27"/>
      <c r="F10" s="27"/>
      <c r="G10" s="27"/>
      <c r="H10" s="28"/>
      <c r="I10" s="6" t="s">
        <v>91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5"/>
    </row>
    <row r="11" spans="1:35">
      <c r="C11" s="23" t="s">
        <v>59</v>
      </c>
      <c r="D11" s="24"/>
      <c r="E11" s="24"/>
      <c r="F11" s="24"/>
      <c r="G11" s="24"/>
      <c r="H11" s="25"/>
      <c r="I11" s="3" t="s">
        <v>95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/>
    </row>
    <row r="12" spans="1:35">
      <c r="C12" s="23" t="s">
        <v>60</v>
      </c>
      <c r="D12" s="24"/>
      <c r="E12" s="24"/>
      <c r="F12" s="24"/>
      <c r="G12" s="24"/>
      <c r="H12" s="25"/>
      <c r="I12" s="3" t="s">
        <v>92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2"/>
    </row>
    <row r="13" spans="1:35">
      <c r="C13" s="23" t="s">
        <v>61</v>
      </c>
      <c r="D13" s="24"/>
      <c r="E13" s="24"/>
      <c r="F13" s="24"/>
      <c r="G13" s="24"/>
      <c r="H13" s="25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2"/>
    </row>
    <row r="14" spans="1:35">
      <c r="C14" s="23" t="s">
        <v>62</v>
      </c>
      <c r="D14" s="24"/>
      <c r="E14" s="24"/>
      <c r="F14" s="24"/>
      <c r="G14" s="24"/>
      <c r="H14" s="25"/>
      <c r="I14" s="3" t="s">
        <v>93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2"/>
    </row>
    <row r="15" spans="1:35">
      <c r="C15" s="23" t="s">
        <v>63</v>
      </c>
      <c r="D15" s="24"/>
      <c r="E15" s="24"/>
      <c r="F15" s="24"/>
      <c r="G15" s="24"/>
      <c r="H15" s="25"/>
      <c r="I15" s="3" t="s">
        <v>64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59B1-6C9A-43EC-9442-CBC11D0BAE59}">
  <dimension ref="A1:AI73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2" customWidth="1"/>
    <col min="36" max="16384" width="3.58203125" style="22"/>
  </cols>
  <sheetData>
    <row r="1" spans="1:35">
      <c r="A1" s="89" t="s">
        <v>8</v>
      </c>
      <c r="B1" s="90"/>
      <c r="C1" s="90"/>
      <c r="D1" s="91"/>
      <c r="E1" s="92" t="str">
        <f>IF(変更履歴!E1="","",変更履歴!E1)</f>
        <v>SNSブログ作成</v>
      </c>
      <c r="F1" s="93"/>
      <c r="G1" s="93"/>
      <c r="H1" s="93"/>
      <c r="I1" s="93"/>
      <c r="J1" s="93"/>
      <c r="K1" s="93"/>
      <c r="L1" s="93"/>
      <c r="M1" s="93"/>
      <c r="N1" s="94"/>
      <c r="O1" s="98" t="s">
        <v>10</v>
      </c>
      <c r="P1" s="99"/>
      <c r="Q1" s="99"/>
      <c r="R1" s="100"/>
      <c r="S1" s="107" t="str">
        <f>変更履歴!S1</f>
        <v>システム機能設計書（API）
B10105/投稿一覧取得</v>
      </c>
      <c r="T1" s="108"/>
      <c r="U1" s="108"/>
      <c r="V1" s="108"/>
      <c r="W1" s="108"/>
      <c r="X1" s="108"/>
      <c r="Y1" s="108"/>
      <c r="Z1" s="109"/>
      <c r="AA1" s="89" t="s">
        <v>11</v>
      </c>
      <c r="AB1" s="91"/>
      <c r="AC1" s="116" t="str">
        <f>IF(変更履歴!AC1="","",変更履歴!AC1)</f>
        <v>安藤</v>
      </c>
      <c r="AD1" s="117"/>
      <c r="AE1" s="117"/>
      <c r="AF1" s="118"/>
      <c r="AG1" s="83">
        <f>IF(変更履歴!AG1="","",変更履歴!AG1)</f>
        <v>45812</v>
      </c>
      <c r="AH1" s="84"/>
      <c r="AI1" s="85"/>
    </row>
    <row r="2" spans="1:35">
      <c r="A2" s="89" t="s">
        <v>12</v>
      </c>
      <c r="B2" s="90"/>
      <c r="C2" s="90"/>
      <c r="D2" s="91"/>
      <c r="E2" s="92" t="str">
        <f>IF(変更履歴!E2="","",変更履歴!E2)</f>
        <v>SNSブログ作成</v>
      </c>
      <c r="F2" s="93"/>
      <c r="G2" s="93"/>
      <c r="H2" s="93"/>
      <c r="I2" s="93"/>
      <c r="J2" s="93"/>
      <c r="K2" s="93"/>
      <c r="L2" s="93"/>
      <c r="M2" s="93"/>
      <c r="N2" s="94"/>
      <c r="O2" s="101"/>
      <c r="P2" s="102"/>
      <c r="Q2" s="102"/>
      <c r="R2" s="103"/>
      <c r="S2" s="110"/>
      <c r="T2" s="111"/>
      <c r="U2" s="111"/>
      <c r="V2" s="111"/>
      <c r="W2" s="111"/>
      <c r="X2" s="111"/>
      <c r="Y2" s="111"/>
      <c r="Z2" s="112"/>
      <c r="AA2" s="89" t="s">
        <v>13</v>
      </c>
      <c r="AB2" s="91"/>
      <c r="AC2" s="116" t="str">
        <f ca="1">IF(変更履歴!AC2="","",変更履歴!AC2)</f>
        <v/>
      </c>
      <c r="AD2" s="117"/>
      <c r="AE2" s="117"/>
      <c r="AF2" s="118"/>
      <c r="AG2" s="83" t="str">
        <f>IF(変更履歴!AG2="","",変更履歴!AG2)</f>
        <v/>
      </c>
      <c r="AH2" s="84"/>
      <c r="AI2" s="85"/>
    </row>
    <row r="3" spans="1:35">
      <c r="A3" s="89" t="s">
        <v>14</v>
      </c>
      <c r="B3" s="90"/>
      <c r="C3" s="90"/>
      <c r="D3" s="91"/>
      <c r="E3" s="92" t="str">
        <f>IF(変更履歴!E3="","",変更履歴!E3)</f>
        <v/>
      </c>
      <c r="F3" s="93"/>
      <c r="G3" s="93"/>
      <c r="H3" s="93"/>
      <c r="I3" s="93"/>
      <c r="J3" s="93"/>
      <c r="K3" s="93"/>
      <c r="L3" s="93"/>
      <c r="M3" s="93"/>
      <c r="N3" s="94"/>
      <c r="O3" s="104"/>
      <c r="P3" s="105"/>
      <c r="Q3" s="105"/>
      <c r="R3" s="106"/>
      <c r="S3" s="113"/>
      <c r="T3" s="114"/>
      <c r="U3" s="114"/>
      <c r="V3" s="114"/>
      <c r="W3" s="114"/>
      <c r="X3" s="114"/>
      <c r="Y3" s="114"/>
      <c r="Z3" s="115"/>
      <c r="AA3" s="119"/>
      <c r="AB3" s="120"/>
      <c r="AC3" s="116" t="str">
        <f>IF(変更履歴!AC3="","",変更履歴!AC3)</f>
        <v/>
      </c>
      <c r="AD3" s="117"/>
      <c r="AE3" s="117"/>
      <c r="AF3" s="118"/>
      <c r="AG3" s="83" t="str">
        <f>IF(変更履歴!AG3="","",変更履歴!AG3)</f>
        <v/>
      </c>
      <c r="AH3" s="84"/>
      <c r="AI3" s="85"/>
    </row>
    <row r="5" spans="1:35">
      <c r="B5" s="22" t="s">
        <v>94</v>
      </c>
    </row>
    <row r="6" spans="1:35">
      <c r="C6" s="22" t="s">
        <v>65</v>
      </c>
    </row>
    <row r="8" spans="1:35">
      <c r="D8" s="35" t="s">
        <v>2</v>
      </c>
      <c r="E8" s="37"/>
      <c r="F8" s="35" t="s">
        <v>39</v>
      </c>
      <c r="G8" s="37"/>
      <c r="H8" s="37"/>
      <c r="I8" s="37"/>
      <c r="J8" s="36"/>
      <c r="K8" s="35" t="s">
        <v>40</v>
      </c>
      <c r="L8" s="37"/>
      <c r="M8" s="37"/>
      <c r="N8" s="37"/>
      <c r="O8" s="37"/>
      <c r="P8" s="36"/>
      <c r="Q8" s="49" t="s">
        <v>41</v>
      </c>
      <c r="R8" s="29" t="s">
        <v>42</v>
      </c>
      <c r="S8" s="31"/>
      <c r="T8" s="31"/>
      <c r="U8" s="31"/>
      <c r="V8" s="31"/>
      <c r="W8" s="30"/>
      <c r="X8" s="35" t="s">
        <v>3</v>
      </c>
      <c r="Y8" s="37"/>
      <c r="Z8" s="37"/>
      <c r="AA8" s="37"/>
      <c r="AB8" s="37"/>
      <c r="AC8" s="37"/>
      <c r="AD8" s="37"/>
      <c r="AE8" s="37"/>
      <c r="AF8" s="37"/>
      <c r="AG8" s="37"/>
      <c r="AH8" s="36"/>
    </row>
    <row r="9" spans="1:35">
      <c r="D9" s="38"/>
      <c r="E9" s="40"/>
      <c r="F9" s="38"/>
      <c r="G9" s="40"/>
      <c r="H9" s="40"/>
      <c r="I9" s="40"/>
      <c r="J9" s="39"/>
      <c r="K9" s="38"/>
      <c r="L9" s="40"/>
      <c r="M9" s="40"/>
      <c r="N9" s="40"/>
      <c r="O9" s="40"/>
      <c r="P9" s="39"/>
      <c r="Q9" s="50"/>
      <c r="R9" s="51" t="s">
        <v>43</v>
      </c>
      <c r="S9" s="51" t="s">
        <v>44</v>
      </c>
      <c r="T9" s="51" t="s">
        <v>45</v>
      </c>
      <c r="U9" s="51" t="s">
        <v>46</v>
      </c>
      <c r="V9" s="29" t="s">
        <v>47</v>
      </c>
      <c r="W9" s="30"/>
      <c r="X9" s="38"/>
      <c r="Y9" s="40"/>
      <c r="Z9" s="40"/>
      <c r="AA9" s="40"/>
      <c r="AB9" s="40"/>
      <c r="AC9" s="40"/>
      <c r="AD9" s="40"/>
      <c r="AE9" s="40"/>
      <c r="AF9" s="40"/>
      <c r="AG9" s="40"/>
      <c r="AH9" s="39"/>
    </row>
    <row r="10" spans="1:35">
      <c r="D10" s="32"/>
      <c r="E10" s="34">
        <v>1</v>
      </c>
      <c r="F10" s="32" t="s">
        <v>123</v>
      </c>
      <c r="G10" s="34"/>
      <c r="H10" s="34"/>
      <c r="I10" s="34"/>
      <c r="J10" s="33"/>
      <c r="K10" s="32" t="s">
        <v>48</v>
      </c>
      <c r="L10" s="34"/>
      <c r="M10" s="34"/>
      <c r="N10" s="34"/>
      <c r="O10" s="34"/>
      <c r="P10" s="33"/>
      <c r="Q10" s="52" t="s">
        <v>49</v>
      </c>
      <c r="R10" s="53" t="s">
        <v>30</v>
      </c>
      <c r="S10" s="53" t="s">
        <v>31</v>
      </c>
      <c r="T10" s="53" t="s">
        <v>30</v>
      </c>
      <c r="U10" s="53" t="s">
        <v>30</v>
      </c>
      <c r="V10" s="41" t="s">
        <v>30</v>
      </c>
      <c r="W10" s="42"/>
      <c r="X10" s="32" t="s">
        <v>30</v>
      </c>
      <c r="Y10" s="34"/>
      <c r="Z10" s="34"/>
      <c r="AA10" s="34"/>
      <c r="AB10" s="34"/>
      <c r="AC10" s="34"/>
      <c r="AD10" s="34"/>
      <c r="AE10" s="34"/>
      <c r="AF10" s="34"/>
      <c r="AG10" s="34"/>
      <c r="AH10" s="33"/>
    </row>
    <row r="11" spans="1:35">
      <c r="D11" s="32"/>
      <c r="E11" s="34">
        <v>2</v>
      </c>
      <c r="F11" s="32" t="s">
        <v>114</v>
      </c>
      <c r="G11" s="34"/>
      <c r="H11" s="34"/>
      <c r="I11" s="34"/>
      <c r="J11" s="33"/>
      <c r="K11" s="32" t="s">
        <v>48</v>
      </c>
      <c r="L11" s="34"/>
      <c r="M11" s="34"/>
      <c r="N11" s="34"/>
      <c r="O11" s="34"/>
      <c r="P11" s="33"/>
      <c r="Q11" s="52" t="s">
        <v>49</v>
      </c>
      <c r="R11" s="53" t="s">
        <v>30</v>
      </c>
      <c r="S11" s="53" t="s">
        <v>31</v>
      </c>
      <c r="T11" s="53" t="s">
        <v>30</v>
      </c>
      <c r="U11" s="53" t="s">
        <v>30</v>
      </c>
      <c r="V11" s="41" t="s">
        <v>30</v>
      </c>
      <c r="W11" s="42"/>
      <c r="X11" s="32" t="s">
        <v>30</v>
      </c>
      <c r="Y11" s="34"/>
      <c r="Z11" s="34"/>
      <c r="AA11" s="34"/>
      <c r="AB11" s="34"/>
      <c r="AC11" s="34"/>
      <c r="AD11" s="34"/>
      <c r="AE11" s="34"/>
      <c r="AF11" s="34"/>
      <c r="AG11" s="34"/>
      <c r="AH11" s="33"/>
    </row>
    <row r="14" spans="1:35">
      <c r="C14" s="22" t="s">
        <v>66</v>
      </c>
    </row>
    <row r="16" spans="1:35">
      <c r="D16" s="35" t="s">
        <v>2</v>
      </c>
      <c r="E16" s="36"/>
      <c r="F16" s="29" t="s">
        <v>68</v>
      </c>
      <c r="G16" s="31"/>
      <c r="H16" s="31"/>
      <c r="I16" s="31"/>
      <c r="J16" s="31"/>
      <c r="K16" s="31"/>
      <c r="L16" s="29" t="s">
        <v>51</v>
      </c>
      <c r="M16" s="31"/>
      <c r="N16" s="31"/>
      <c r="O16" s="30"/>
    </row>
    <row r="17" spans="3:30">
      <c r="D17" s="32"/>
      <c r="E17" s="33">
        <v>1</v>
      </c>
      <c r="F17" s="54" t="s">
        <v>52</v>
      </c>
      <c r="G17" s="55"/>
      <c r="H17" s="55"/>
      <c r="I17" s="55"/>
      <c r="J17" s="55"/>
      <c r="K17" s="56"/>
      <c r="L17" s="32" t="s">
        <v>53</v>
      </c>
      <c r="M17" s="34"/>
      <c r="N17" s="34"/>
      <c r="O17" s="33"/>
    </row>
    <row r="18" spans="3:30">
      <c r="D18" s="32"/>
      <c r="E18" s="33">
        <v>2</v>
      </c>
      <c r="F18" s="54" t="s">
        <v>54</v>
      </c>
      <c r="G18" s="55"/>
      <c r="H18" s="55"/>
      <c r="I18" s="55"/>
      <c r="J18" s="55"/>
      <c r="K18" s="56"/>
      <c r="L18" s="32" t="s">
        <v>69</v>
      </c>
      <c r="M18" s="34"/>
      <c r="N18" s="34"/>
      <c r="O18" s="33"/>
    </row>
    <row r="19" spans="3:30">
      <c r="D19" s="32"/>
      <c r="E19" s="33">
        <v>3</v>
      </c>
      <c r="F19" s="54" t="s">
        <v>55</v>
      </c>
      <c r="G19" s="55"/>
      <c r="H19" s="55"/>
      <c r="I19" s="55"/>
      <c r="J19" s="55"/>
      <c r="K19" s="56"/>
      <c r="L19" s="32" t="s">
        <v>56</v>
      </c>
      <c r="M19" s="34"/>
      <c r="N19" s="34"/>
      <c r="O19" s="33"/>
    </row>
    <row r="22" spans="3:30">
      <c r="C22" s="22" t="s">
        <v>70</v>
      </c>
    </row>
    <row r="23" spans="3:30">
      <c r="D23" s="22" t="s">
        <v>71</v>
      </c>
    </row>
    <row r="25" spans="3:30">
      <c r="E25" s="35" t="s">
        <v>2</v>
      </c>
      <c r="F25" s="36"/>
      <c r="G25" s="29" t="s">
        <v>50</v>
      </c>
      <c r="H25" s="31"/>
      <c r="I25" s="31"/>
      <c r="J25" s="31"/>
      <c r="K25" s="31"/>
      <c r="L25" s="31"/>
      <c r="M25" s="29" t="s">
        <v>38</v>
      </c>
      <c r="N25" s="31"/>
      <c r="O25" s="31"/>
      <c r="P25" s="31"/>
      <c r="Q25" s="31"/>
      <c r="R25" s="31"/>
      <c r="S25" s="31"/>
      <c r="T25" s="30"/>
      <c r="U25" s="35" t="s">
        <v>4</v>
      </c>
      <c r="V25" s="36"/>
      <c r="W25" s="29" t="s">
        <v>5</v>
      </c>
      <c r="X25" s="31"/>
      <c r="Y25" s="31"/>
      <c r="Z25" s="31"/>
      <c r="AA25" s="31"/>
      <c r="AB25" s="31"/>
      <c r="AC25" s="31"/>
      <c r="AD25" s="30"/>
    </row>
    <row r="26" spans="3:30">
      <c r="E26" s="32"/>
      <c r="F26" s="33">
        <v>1</v>
      </c>
      <c r="G26" s="54" t="s">
        <v>116</v>
      </c>
      <c r="H26" s="55"/>
      <c r="I26" s="55"/>
      <c r="J26" s="55"/>
      <c r="K26" s="55"/>
      <c r="L26" s="55"/>
      <c r="M26" s="46" t="s">
        <v>57</v>
      </c>
      <c r="N26" s="48"/>
      <c r="O26" s="48"/>
      <c r="P26" s="48"/>
      <c r="Q26" s="48"/>
      <c r="R26" s="48"/>
      <c r="S26" s="48"/>
      <c r="T26" s="47"/>
      <c r="U26" s="41" t="s">
        <v>31</v>
      </c>
      <c r="V26" s="42"/>
      <c r="W26" s="46" t="s">
        <v>30</v>
      </c>
      <c r="X26" s="48"/>
      <c r="Y26" s="48"/>
      <c r="Z26" s="48"/>
      <c r="AA26" s="48"/>
      <c r="AB26" s="48"/>
      <c r="AC26" s="48"/>
      <c r="AD26" s="47"/>
    </row>
    <row r="29" spans="3:30">
      <c r="C29" s="22" t="s">
        <v>72</v>
      </c>
    </row>
    <row r="31" spans="3:30">
      <c r="D31" s="22" t="s">
        <v>32</v>
      </c>
    </row>
    <row r="33" spans="4:34">
      <c r="E33" s="35" t="s">
        <v>2</v>
      </c>
      <c r="F33" s="36"/>
      <c r="G33" s="35" t="s">
        <v>6</v>
      </c>
      <c r="H33" s="37"/>
      <c r="I33" s="37"/>
      <c r="J33" s="37"/>
      <c r="K33" s="37"/>
      <c r="L33" s="36"/>
      <c r="M33" s="35" t="s">
        <v>7</v>
      </c>
      <c r="N33" s="37"/>
      <c r="O33" s="37"/>
      <c r="P33" s="37"/>
      <c r="Q33" s="37"/>
      <c r="R33" s="37"/>
      <c r="S33" s="36"/>
      <c r="T33" s="35" t="s">
        <v>33</v>
      </c>
      <c r="U33" s="37"/>
      <c r="V33" s="37"/>
      <c r="W33" s="37"/>
      <c r="X33" s="37"/>
      <c r="Y33" s="37"/>
      <c r="Z33" s="36"/>
      <c r="AA33" s="35" t="s">
        <v>34</v>
      </c>
      <c r="AB33" s="37"/>
      <c r="AC33" s="37"/>
      <c r="AD33" s="37"/>
      <c r="AE33" s="37"/>
      <c r="AF33" s="37"/>
      <c r="AG33" s="36"/>
    </row>
    <row r="34" spans="4:34">
      <c r="E34" s="38"/>
      <c r="F34" s="39"/>
      <c r="G34" s="38"/>
      <c r="H34" s="40"/>
      <c r="I34" s="40"/>
      <c r="J34" s="40"/>
      <c r="K34" s="40"/>
      <c r="L34" s="39"/>
      <c r="M34" s="38"/>
      <c r="N34" s="40"/>
      <c r="O34" s="40"/>
      <c r="P34" s="40"/>
      <c r="Q34" s="40"/>
      <c r="R34" s="40"/>
      <c r="S34" s="39"/>
      <c r="T34" s="38"/>
      <c r="U34" s="40"/>
      <c r="V34" s="40"/>
      <c r="W34" s="40"/>
      <c r="X34" s="40"/>
      <c r="Y34" s="40"/>
      <c r="Z34" s="39"/>
      <c r="AA34" s="38" t="s">
        <v>35</v>
      </c>
      <c r="AB34" s="40"/>
      <c r="AC34" s="40"/>
      <c r="AD34" s="40"/>
      <c r="AE34" s="40"/>
      <c r="AF34" s="40"/>
      <c r="AG34" s="39"/>
    </row>
    <row r="35" spans="4:34">
      <c r="E35" s="43"/>
      <c r="F35" s="44">
        <v>1</v>
      </c>
      <c r="G35" s="43" t="s">
        <v>36</v>
      </c>
      <c r="H35" s="45"/>
      <c r="I35" s="45"/>
      <c r="J35" s="45"/>
      <c r="K35" s="45"/>
      <c r="L35" s="44"/>
      <c r="M35" s="43" t="s">
        <v>74</v>
      </c>
      <c r="N35" s="45"/>
      <c r="O35" s="45"/>
      <c r="P35" s="45"/>
      <c r="Q35" s="45"/>
      <c r="R35" s="45"/>
      <c r="S35" s="44"/>
      <c r="T35" s="43" t="s">
        <v>75</v>
      </c>
      <c r="U35" s="45"/>
      <c r="V35" s="45"/>
      <c r="W35" s="45"/>
      <c r="X35" s="45"/>
      <c r="Y35" s="45"/>
      <c r="Z35" s="44"/>
      <c r="AA35" s="43" t="s">
        <v>37</v>
      </c>
      <c r="AB35" s="45"/>
      <c r="AC35" s="45"/>
      <c r="AD35" s="45"/>
      <c r="AE35" s="45"/>
      <c r="AF35" s="45"/>
      <c r="AG35" s="44"/>
    </row>
    <row r="36" spans="4:34">
      <c r="E36" s="46"/>
      <c r="F36" s="47"/>
      <c r="G36" s="46"/>
      <c r="H36" s="48"/>
      <c r="I36" s="48"/>
      <c r="J36" s="48"/>
      <c r="K36" s="48"/>
      <c r="L36" s="47"/>
      <c r="M36" s="46" t="s">
        <v>73</v>
      </c>
      <c r="N36" s="48"/>
      <c r="O36" s="48"/>
      <c r="P36" s="48"/>
      <c r="Q36" s="48"/>
      <c r="R36" s="48"/>
      <c r="S36" s="47"/>
      <c r="T36" s="46"/>
      <c r="U36" s="48"/>
      <c r="V36" s="48"/>
      <c r="W36" s="48"/>
      <c r="X36" s="48"/>
      <c r="Y36" s="48"/>
      <c r="Z36" s="47"/>
      <c r="AA36" s="46"/>
      <c r="AB36" s="48"/>
      <c r="AC36" s="48"/>
      <c r="AD36" s="48"/>
      <c r="AE36" s="48"/>
      <c r="AF36" s="48"/>
      <c r="AG36" s="47"/>
    </row>
    <row r="38" spans="4:34">
      <c r="E38" s="22" t="s">
        <v>76</v>
      </c>
    </row>
    <row r="39" spans="4:34">
      <c r="E39" s="29" t="s">
        <v>67</v>
      </c>
      <c r="F39" s="31"/>
      <c r="G39" s="31"/>
      <c r="H39" s="31"/>
      <c r="I39" s="30"/>
    </row>
    <row r="40" spans="4:34">
      <c r="E40" s="54" t="s">
        <v>54</v>
      </c>
      <c r="F40" s="34"/>
      <c r="G40" s="34"/>
      <c r="H40" s="34"/>
      <c r="I40" s="33"/>
    </row>
    <row r="43" spans="4:34">
      <c r="D43" s="22" t="s">
        <v>101</v>
      </c>
    </row>
    <row r="45" spans="4:34">
      <c r="E45" s="29" t="s">
        <v>102</v>
      </c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0"/>
      <c r="T45" s="31" t="s">
        <v>103</v>
      </c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0"/>
    </row>
    <row r="46" spans="4:34">
      <c r="E46" s="43" t="s">
        <v>124</v>
      </c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4"/>
      <c r="T46" s="32" t="s">
        <v>125</v>
      </c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3"/>
    </row>
    <row r="47" spans="4:34">
      <c r="E47" s="57" t="s">
        <v>114</v>
      </c>
      <c r="S47" s="58"/>
      <c r="T47" s="32" t="s">
        <v>126</v>
      </c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3"/>
    </row>
    <row r="48" spans="4:34">
      <c r="E48" s="57"/>
      <c r="S48" s="58"/>
      <c r="T48" s="32" t="s">
        <v>127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3"/>
    </row>
    <row r="49" spans="3:34">
      <c r="E49" s="57"/>
      <c r="S49" s="58"/>
      <c r="T49" s="32" t="s">
        <v>128</v>
      </c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3"/>
    </row>
    <row r="50" spans="3:34">
      <c r="E50" s="57"/>
      <c r="S50" s="58"/>
      <c r="T50" s="32" t="s">
        <v>129</v>
      </c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3"/>
    </row>
    <row r="51" spans="3:34">
      <c r="E51" s="46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7"/>
      <c r="T51" s="32" t="s">
        <v>118</v>
      </c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3"/>
    </row>
    <row r="52" spans="3:34">
      <c r="E52" s="29" t="s">
        <v>115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0"/>
    </row>
    <row r="53" spans="3:34">
      <c r="E53" s="57"/>
      <c r="AH53" s="58"/>
    </row>
    <row r="54" spans="3:34">
      <c r="E54" s="57"/>
      <c r="F54" s="22" t="s">
        <v>130</v>
      </c>
      <c r="AH54" s="58"/>
    </row>
    <row r="55" spans="3:34">
      <c r="E55" s="57"/>
      <c r="F55" s="22" t="s">
        <v>117</v>
      </c>
      <c r="AH55" s="58"/>
    </row>
    <row r="56" spans="3:34">
      <c r="E56" s="46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7"/>
    </row>
    <row r="58" spans="3:34">
      <c r="E58" s="22" t="s">
        <v>106</v>
      </c>
    </row>
    <row r="61" spans="3:34">
      <c r="C61" s="22" t="s">
        <v>80</v>
      </c>
    </row>
    <row r="63" spans="3:34">
      <c r="D63" s="22" t="s">
        <v>81</v>
      </c>
    </row>
    <row r="65" spans="5:34">
      <c r="E65" s="35" t="s">
        <v>2</v>
      </c>
      <c r="F65" s="36"/>
      <c r="G65" s="29" t="s">
        <v>82</v>
      </c>
      <c r="H65" s="31"/>
      <c r="I65" s="31"/>
      <c r="J65" s="31"/>
      <c r="K65" s="30"/>
      <c r="L65" s="29" t="s">
        <v>77</v>
      </c>
      <c r="M65" s="31"/>
      <c r="N65" s="31"/>
      <c r="O65" s="31"/>
      <c r="P65" s="30"/>
      <c r="Q65" s="35" t="s">
        <v>108</v>
      </c>
      <c r="R65" s="37"/>
      <c r="S65" s="37"/>
      <c r="T65" s="37"/>
      <c r="U65" s="36"/>
      <c r="V65" s="35" t="s">
        <v>78</v>
      </c>
      <c r="W65" s="37"/>
      <c r="X65" s="37"/>
      <c r="Y65" s="37"/>
      <c r="Z65" s="37"/>
      <c r="AA65" s="36"/>
      <c r="AB65" s="35" t="s">
        <v>3</v>
      </c>
      <c r="AC65" s="37"/>
      <c r="AD65" s="37"/>
      <c r="AE65" s="37"/>
      <c r="AF65" s="37"/>
      <c r="AG65" s="37"/>
      <c r="AH65" s="36"/>
    </row>
    <row r="66" spans="5:34">
      <c r="E66" s="32"/>
      <c r="F66" s="34">
        <v>1</v>
      </c>
      <c r="G66" s="32" t="s">
        <v>83</v>
      </c>
      <c r="H66" s="34"/>
      <c r="I66" s="34"/>
      <c r="J66" s="34"/>
      <c r="K66" s="33"/>
      <c r="L66" s="32" t="s">
        <v>84</v>
      </c>
      <c r="M66" s="34"/>
      <c r="N66" s="34"/>
      <c r="O66" s="34"/>
      <c r="P66" s="34"/>
      <c r="Q66" s="32" t="s">
        <v>30</v>
      </c>
      <c r="R66" s="34"/>
      <c r="S66" s="34"/>
      <c r="T66" s="34"/>
      <c r="U66" s="33"/>
      <c r="V66" s="32" t="s">
        <v>30</v>
      </c>
      <c r="W66" s="34"/>
      <c r="X66" s="34"/>
      <c r="Y66" s="34"/>
      <c r="Z66" s="34"/>
      <c r="AA66" s="33"/>
      <c r="AB66" s="32" t="s">
        <v>30</v>
      </c>
      <c r="AC66" s="34"/>
      <c r="AD66" s="34"/>
      <c r="AE66" s="34"/>
      <c r="AF66" s="34"/>
      <c r="AG66" s="34"/>
      <c r="AH66" s="33"/>
    </row>
    <row r="67" spans="5:34">
      <c r="E67" s="32"/>
      <c r="F67" s="34">
        <v>2</v>
      </c>
      <c r="G67" s="32" t="s">
        <v>109</v>
      </c>
      <c r="H67" s="34"/>
      <c r="I67" s="34"/>
      <c r="J67" s="34"/>
      <c r="K67" s="33"/>
      <c r="L67" s="32" t="s">
        <v>58</v>
      </c>
      <c r="M67" s="34"/>
      <c r="N67" s="34"/>
      <c r="O67" s="34"/>
      <c r="P67" s="34"/>
      <c r="Q67" s="32" t="s">
        <v>124</v>
      </c>
      <c r="R67" s="34"/>
      <c r="S67" s="34"/>
      <c r="T67" s="34"/>
      <c r="U67" s="33"/>
      <c r="V67" s="32" t="s">
        <v>30</v>
      </c>
      <c r="W67" s="34"/>
      <c r="X67" s="34"/>
      <c r="Y67" s="34"/>
      <c r="Z67" s="34"/>
      <c r="AA67" s="33"/>
      <c r="AB67" s="32" t="s">
        <v>30</v>
      </c>
      <c r="AC67" s="34"/>
      <c r="AD67" s="34"/>
      <c r="AE67" s="34"/>
      <c r="AF67" s="34"/>
      <c r="AG67" s="34"/>
      <c r="AH67" s="33"/>
    </row>
    <row r="68" spans="5:34">
      <c r="E68" s="32"/>
      <c r="F68" s="34">
        <v>3</v>
      </c>
      <c r="G68" s="32" t="s">
        <v>110</v>
      </c>
      <c r="H68" s="34"/>
      <c r="I68" s="34"/>
      <c r="J68" s="34"/>
      <c r="K68" s="33"/>
      <c r="L68" s="32" t="s">
        <v>79</v>
      </c>
      <c r="M68" s="34"/>
      <c r="N68" s="34"/>
      <c r="O68" s="34"/>
      <c r="P68" s="34"/>
      <c r="Q68" s="32" t="s">
        <v>124</v>
      </c>
      <c r="R68" s="34"/>
      <c r="S68" s="34"/>
      <c r="T68" s="34"/>
      <c r="U68" s="33"/>
      <c r="V68" s="32" t="s">
        <v>30</v>
      </c>
      <c r="W68" s="34"/>
      <c r="X68" s="34"/>
      <c r="Y68" s="34"/>
      <c r="Z68" s="34"/>
      <c r="AA68" s="33"/>
      <c r="AB68" s="32" t="s">
        <v>30</v>
      </c>
      <c r="AC68" s="34"/>
      <c r="AD68" s="34"/>
      <c r="AE68" s="34"/>
      <c r="AF68" s="34"/>
      <c r="AG68" s="34"/>
      <c r="AH68" s="33"/>
    </row>
    <row r="69" spans="5:34">
      <c r="E69" s="32"/>
      <c r="F69" s="34">
        <v>4</v>
      </c>
      <c r="G69" s="32" t="s">
        <v>111</v>
      </c>
      <c r="H69" s="34"/>
      <c r="I69" s="34"/>
      <c r="J69" s="34"/>
      <c r="K69" s="33"/>
      <c r="L69" s="32" t="s">
        <v>104</v>
      </c>
      <c r="M69" s="34"/>
      <c r="N69" s="34"/>
      <c r="O69" s="34"/>
      <c r="P69" s="34"/>
      <c r="Q69" s="32" t="s">
        <v>124</v>
      </c>
      <c r="R69" s="34"/>
      <c r="S69" s="34"/>
      <c r="T69" s="34"/>
      <c r="U69" s="33"/>
      <c r="V69" s="32" t="s">
        <v>30</v>
      </c>
      <c r="W69" s="34"/>
      <c r="X69" s="34"/>
      <c r="Y69" s="34"/>
      <c r="Z69" s="34"/>
      <c r="AA69" s="33"/>
      <c r="AB69" s="32" t="s">
        <v>30</v>
      </c>
      <c r="AC69" s="34"/>
      <c r="AD69" s="34"/>
      <c r="AE69" s="34"/>
      <c r="AF69" s="34"/>
      <c r="AG69" s="34"/>
      <c r="AH69" s="33"/>
    </row>
    <row r="70" spans="5:34">
      <c r="E70" s="32"/>
      <c r="F70" s="34">
        <v>5</v>
      </c>
      <c r="G70" s="32" t="s">
        <v>112</v>
      </c>
      <c r="H70" s="34"/>
      <c r="I70" s="34"/>
      <c r="J70" s="34"/>
      <c r="K70" s="33"/>
      <c r="L70" s="32" t="s">
        <v>107</v>
      </c>
      <c r="M70" s="34"/>
      <c r="N70" s="34"/>
      <c r="O70" s="34"/>
      <c r="P70" s="34"/>
      <c r="Q70" s="32" t="s">
        <v>124</v>
      </c>
      <c r="R70" s="34"/>
      <c r="S70" s="34"/>
      <c r="T70" s="34"/>
      <c r="U70" s="33"/>
      <c r="V70" s="32" t="s">
        <v>30</v>
      </c>
      <c r="W70" s="34"/>
      <c r="X70" s="34"/>
      <c r="Y70" s="34"/>
      <c r="Z70" s="34"/>
      <c r="AA70" s="33"/>
      <c r="AB70" s="32" t="s">
        <v>30</v>
      </c>
      <c r="AC70" s="34"/>
      <c r="AD70" s="34"/>
      <c r="AE70" s="34"/>
      <c r="AF70" s="34"/>
      <c r="AG70" s="34"/>
      <c r="AH70" s="33"/>
    </row>
    <row r="71" spans="5:34">
      <c r="E71" s="32"/>
      <c r="F71" s="34">
        <v>6</v>
      </c>
      <c r="G71" s="32" t="s">
        <v>113</v>
      </c>
      <c r="H71" s="34"/>
      <c r="I71" s="34"/>
      <c r="J71" s="34"/>
      <c r="K71" s="33"/>
      <c r="L71" s="32" t="s">
        <v>105</v>
      </c>
      <c r="M71" s="34"/>
      <c r="N71" s="34"/>
      <c r="O71" s="34"/>
      <c r="P71" s="34"/>
      <c r="Q71" s="32" t="s">
        <v>124</v>
      </c>
      <c r="R71" s="34"/>
      <c r="S71" s="34"/>
      <c r="T71" s="34"/>
      <c r="U71" s="33"/>
      <c r="V71" s="32" t="s">
        <v>30</v>
      </c>
      <c r="W71" s="34"/>
      <c r="X71" s="34"/>
      <c r="Y71" s="34"/>
      <c r="Z71" s="34"/>
      <c r="AA71" s="33"/>
      <c r="AB71" s="32" t="s">
        <v>30</v>
      </c>
      <c r="AC71" s="34"/>
      <c r="AD71" s="34"/>
      <c r="AE71" s="34"/>
      <c r="AF71" s="34"/>
      <c r="AG71" s="34"/>
      <c r="AH71" s="33"/>
    </row>
    <row r="72" spans="5:34">
      <c r="E72" s="43"/>
      <c r="F72" s="44">
        <v>7</v>
      </c>
      <c r="G72" s="43" t="s">
        <v>119</v>
      </c>
      <c r="H72" s="45"/>
      <c r="I72" s="45"/>
      <c r="J72" s="45"/>
      <c r="K72" s="44"/>
      <c r="L72" s="43" t="s">
        <v>120</v>
      </c>
      <c r="M72" s="45"/>
      <c r="N72" s="45"/>
      <c r="O72" s="45"/>
      <c r="P72" s="44"/>
      <c r="Q72" s="43" t="s">
        <v>114</v>
      </c>
      <c r="R72" s="45"/>
      <c r="S72" s="45"/>
      <c r="T72" s="45"/>
      <c r="U72" s="44"/>
      <c r="V72" s="43" t="s">
        <v>121</v>
      </c>
      <c r="W72" s="45"/>
      <c r="X72" s="45"/>
      <c r="Y72" s="45"/>
      <c r="Z72" s="45"/>
      <c r="AA72" s="44"/>
      <c r="AB72" s="43" t="s">
        <v>30</v>
      </c>
      <c r="AC72" s="45"/>
      <c r="AD72" s="45"/>
      <c r="AE72" s="45"/>
      <c r="AF72" s="45"/>
      <c r="AG72" s="45"/>
      <c r="AH72" s="44"/>
    </row>
    <row r="73" spans="5:34">
      <c r="E73" s="46"/>
      <c r="F73" s="47"/>
      <c r="G73" s="46"/>
      <c r="H73" s="48"/>
      <c r="I73" s="48"/>
      <c r="J73" s="48"/>
      <c r="K73" s="47"/>
      <c r="L73" s="46"/>
      <c r="M73" s="48"/>
      <c r="N73" s="48"/>
      <c r="O73" s="48"/>
      <c r="P73" s="47"/>
      <c r="Q73" s="46"/>
      <c r="R73" s="48"/>
      <c r="S73" s="48"/>
      <c r="T73" s="48"/>
      <c r="U73" s="47"/>
      <c r="V73" s="46" t="s">
        <v>122</v>
      </c>
      <c r="W73" s="48"/>
      <c r="X73" s="48"/>
      <c r="Y73" s="48"/>
      <c r="Z73" s="48"/>
      <c r="AA73" s="47"/>
      <c r="AB73" s="46"/>
      <c r="AC73" s="48"/>
      <c r="AD73" s="48"/>
      <c r="AE73" s="48"/>
      <c r="AF73" s="48"/>
      <c r="AG73" s="48"/>
      <c r="AH73" s="47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変更履歴</vt:lpstr>
      <vt:lpstr>目次</vt:lpstr>
      <vt:lpstr>1. API定義</vt:lpstr>
      <vt:lpstr>2. B1010501(投稿一覧取得)</vt:lpstr>
      <vt:lpstr>'2. B1010501(投稿一覧取得)'!Print_Area</vt:lpstr>
      <vt:lpstr>変更履歴!Print_Area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安藤謙伸</dc:creator>
  <cp:lastModifiedBy>謙伸 安藤</cp:lastModifiedBy>
  <dcterms:created xsi:type="dcterms:W3CDTF">2015-06-05T18:19:34Z</dcterms:created>
  <dcterms:modified xsi:type="dcterms:W3CDTF">2025-06-11T14:31:45Z</dcterms:modified>
</cp:coreProperties>
</file>