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a7a4bfda367e78ef/デスクトップ/ブログウェブアプリ開発/02_詳細設計/03_API設計書/"/>
    </mc:Choice>
  </mc:AlternateContent>
  <xr:revisionPtr revIDLastSave="84" documentId="13_ncr:1_{B2075384-CAE7-4E71-8B15-435C47C91002}" xr6:coauthVersionLast="47" xr6:coauthVersionMax="47" xr10:uidLastSave="{513B821D-1BAA-447F-BC94-AC7880B7A93F}"/>
  <bookViews>
    <workbookView xWindow="9045" yWindow="-16320" windowWidth="29040" windowHeight="15720" xr2:uid="{00000000-000D-0000-FFFF-FFFF00000000}"/>
  </bookViews>
  <sheets>
    <sheet name="変更履歴" sheetId="8" r:id="rId1"/>
    <sheet name="目次" sheetId="9" r:id="rId2"/>
    <sheet name="1. API定義" sheetId="10" r:id="rId3"/>
    <sheet name="2. B1011201(自投稿取得)" sheetId="13" r:id="rId4"/>
  </sheets>
  <externalReferences>
    <externalReference r:id="rId5"/>
  </externalReferences>
  <definedNames>
    <definedName name="_xlnm.Print_Area" localSheetId="3">'2. B1011201(自投稿取得)'!$A$1:$AJ$66</definedName>
    <definedName name="_xlnm.Print_Area" localSheetId="0">変更履歴!$A$1:$AI$34</definedName>
    <definedName name="画面項目種類">[1]データ!$A$2:$A$14</definedName>
    <definedName name="種別一覧">[1]データ!$C$2:$C$7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" i="10" l="1"/>
  <c r="AG3" i="13" l="1"/>
  <c r="AC3" i="13"/>
  <c r="E3" i="13"/>
  <c r="AG2" i="13"/>
  <c r="E2" i="13"/>
  <c r="AC1" i="13"/>
  <c r="S1" i="13"/>
  <c r="E1" i="13"/>
  <c r="AG3" i="10" l="1"/>
  <c r="AC3" i="10"/>
  <c r="E3" i="10"/>
  <c r="E2" i="10"/>
  <c r="E1" i="10"/>
  <c r="AG3" i="9"/>
  <c r="AC3" i="9"/>
  <c r="E3" i="9"/>
  <c r="AG2" i="9"/>
  <c r="E2" i="9"/>
  <c r="AC1" i="9"/>
  <c r="S1" i="9"/>
  <c r="E1" i="9"/>
  <c r="AG2" i="8"/>
  <c r="AC2" i="8"/>
  <c r="AG1" i="8"/>
  <c r="AC1" i="8"/>
  <c r="AC1" i="10" s="1"/>
  <c r="AG1" i="10" l="1"/>
  <c r="AG1" i="13"/>
  <c r="AC2" i="13"/>
  <c r="AC2" i="9"/>
  <c r="AG2" i="10"/>
  <c r="AG1" i="9"/>
  <c r="AC2" i="10"/>
</calcChain>
</file>

<file path=xl/sharedStrings.xml><?xml version="1.0" encoding="utf-8"?>
<sst xmlns="http://schemas.openxmlformats.org/spreadsheetml/2006/main" count="163" uniqueCount="116">
  <si>
    <t>機能名</t>
    <rPh sb="0" eb="3">
      <t>キノウメイ</t>
    </rPh>
    <phoneticPr fontId="2"/>
  </si>
  <si>
    <t>機能概要</t>
    <rPh sb="0" eb="4">
      <t>キノウガイヨウ</t>
    </rPh>
    <phoneticPr fontId="2"/>
  </si>
  <si>
    <t>No.</t>
    <phoneticPr fontId="2"/>
  </si>
  <si>
    <t>備考</t>
    <rPh sb="0" eb="2">
      <t>ビコウ</t>
    </rPh>
    <phoneticPr fontId="2"/>
  </si>
  <si>
    <t>必須</t>
    <rPh sb="0" eb="2">
      <t>ヒッス</t>
    </rPh>
    <phoneticPr fontId="2"/>
  </si>
  <si>
    <t>ドメイン名</t>
    <rPh sb="4" eb="5">
      <t>メイ</t>
    </rPh>
    <phoneticPr fontId="2"/>
  </si>
  <si>
    <t>バリデーション名</t>
    <rPh sb="7" eb="8">
      <t>メイ</t>
    </rPh>
    <phoneticPr fontId="2"/>
  </si>
  <si>
    <t>バリデーション内容</t>
    <rPh sb="7" eb="9">
      <t>ナイヨウ</t>
    </rPh>
    <phoneticPr fontId="2"/>
  </si>
  <si>
    <t>PJ名</t>
  </si>
  <si>
    <t>SNSブログ作成</t>
    <rPh sb="6" eb="8">
      <t>サクセイ</t>
    </rPh>
    <phoneticPr fontId="2"/>
  </si>
  <si>
    <t>成果物名</t>
  </si>
  <si>
    <t>作成</t>
  </si>
  <si>
    <t>システム名</t>
  </si>
  <si>
    <t>変更</t>
  </si>
  <si>
    <t>サブシステム名</t>
  </si>
  <si>
    <t>変更履歴（ 1　/ 1 ）</t>
  </si>
  <si>
    <t>No.</t>
    <phoneticPr fontId="10"/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</si>
  <si>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</si>
  <si>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</si>
  <si>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</si>
  <si>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</si>
  <si>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</si>
  <si>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</si>
  <si>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1.0版</t>
    <rPh sb="3" eb="4">
      <t>ハン</t>
    </rPh>
    <phoneticPr fontId="10"/>
  </si>
  <si>
    <t>新規</t>
    <rPh sb="0" eb="2">
      <t>シンキ</t>
    </rPh>
    <phoneticPr fontId="10"/>
  </si>
  <si>
    <t>-</t>
    <phoneticPr fontId="11"/>
  </si>
  <si>
    <t>(新規作成)</t>
    <rPh sb="1" eb="5">
      <t>シンキサクセイ</t>
    </rPh>
    <phoneticPr fontId="10"/>
  </si>
  <si>
    <t>安藤</t>
    <rPh sb="0" eb="2">
      <t>アンドウ</t>
    </rPh>
    <phoneticPr fontId="11"/>
  </si>
  <si>
    <t>目次</t>
    <rPh sb="0" eb="2">
      <t>モクジ</t>
    </rPh>
    <phoneticPr fontId="3"/>
  </si>
  <si>
    <t>機能ID</t>
    <rPh sb="0" eb="2">
      <t>キノウ</t>
    </rPh>
    <phoneticPr fontId="2"/>
  </si>
  <si>
    <t>-</t>
    <phoneticPr fontId="2"/>
  </si>
  <si>
    <t>〇</t>
    <phoneticPr fontId="2"/>
  </si>
  <si>
    <t>(1) バリデーション処理</t>
    <rPh sb="11" eb="13">
      <t>ショリ</t>
    </rPh>
    <phoneticPr fontId="2"/>
  </si>
  <si>
    <t>メッセージ内容</t>
    <rPh sb="5" eb="7">
      <t>ナイヨウ</t>
    </rPh>
    <phoneticPr fontId="2"/>
  </si>
  <si>
    <t>エラー発生時のバリデーション処理</t>
    <rPh sb="3" eb="6">
      <t>ハッセイジ</t>
    </rPh>
    <rPh sb="14" eb="16">
      <t>ショリ</t>
    </rPh>
    <phoneticPr fontId="2"/>
  </si>
  <si>
    <t>継続判定</t>
    <rPh sb="0" eb="2">
      <t>ケイゾク</t>
    </rPh>
    <rPh sb="2" eb="4">
      <t>ハンテイ</t>
    </rPh>
    <phoneticPr fontId="2"/>
  </si>
  <si>
    <t>必須バリデーション</t>
    <rPh sb="0" eb="2">
      <t>ヒッス</t>
    </rPh>
    <phoneticPr fontId="2"/>
  </si>
  <si>
    <t>終了する</t>
    <rPh sb="0" eb="2">
      <t>シュウリョウ</t>
    </rPh>
    <phoneticPr fontId="2"/>
  </si>
  <si>
    <t>説明</t>
    <rPh sb="0" eb="2">
      <t>セツメイ</t>
    </rPh>
    <phoneticPr fontId="2"/>
  </si>
  <si>
    <t>入出力名</t>
    <rPh sb="0" eb="4">
      <t>ニュウシュツリョクメイ</t>
    </rPh>
    <phoneticPr fontId="2"/>
  </si>
  <si>
    <t>種別</t>
    <rPh sb="0" eb="2">
      <t>シュベツ</t>
    </rPh>
    <phoneticPr fontId="2"/>
  </si>
  <si>
    <t>I/O</t>
    <phoneticPr fontId="2"/>
  </si>
  <si>
    <t>DBアクセス種別</t>
    <rPh sb="6" eb="8">
      <t>シュベツ</t>
    </rPh>
    <phoneticPr fontId="2"/>
  </si>
  <si>
    <t>C</t>
    <phoneticPr fontId="2"/>
  </si>
  <si>
    <t>R</t>
    <phoneticPr fontId="2"/>
  </si>
  <si>
    <t>U</t>
    <phoneticPr fontId="2"/>
  </si>
  <si>
    <t>D</t>
    <phoneticPr fontId="2"/>
  </si>
  <si>
    <t>ロック対象</t>
    <rPh sb="3" eb="5">
      <t>タイショウ</t>
    </rPh>
    <phoneticPr fontId="2"/>
  </si>
  <si>
    <t>テーブル</t>
    <phoneticPr fontId="2"/>
  </si>
  <si>
    <t>I</t>
    <phoneticPr fontId="2"/>
  </si>
  <si>
    <t>パラメータ名</t>
    <rPh sb="5" eb="6">
      <t>メイ</t>
    </rPh>
    <phoneticPr fontId="2"/>
  </si>
  <si>
    <t>戻り値説明</t>
    <rPh sb="0" eb="1">
      <t>モド</t>
    </rPh>
    <rPh sb="2" eb="3">
      <t>チ</t>
    </rPh>
    <rPh sb="3" eb="5">
      <t>セツメイ</t>
    </rPh>
    <phoneticPr fontId="2"/>
  </si>
  <si>
    <t>200</t>
    <phoneticPr fontId="2"/>
  </si>
  <si>
    <t>正常</t>
    <rPh sb="0" eb="2">
      <t>セイジョウ</t>
    </rPh>
    <phoneticPr fontId="2"/>
  </si>
  <si>
    <t>400</t>
    <phoneticPr fontId="2"/>
  </si>
  <si>
    <t>500</t>
    <phoneticPr fontId="2"/>
  </si>
  <si>
    <t>サーバーエラー</t>
    <phoneticPr fontId="2"/>
  </si>
  <si>
    <t>ユーザID</t>
    <phoneticPr fontId="2"/>
  </si>
  <si>
    <t>API ID</t>
  </si>
  <si>
    <t>API名称</t>
    <rPh sb="3" eb="5">
      <t>メイショウ</t>
    </rPh>
    <phoneticPr fontId="5"/>
  </si>
  <si>
    <t>リクエストURL</t>
  </si>
  <si>
    <t>HTTPメソッド</t>
  </si>
  <si>
    <t>前提事項</t>
    <rPh sb="0" eb="2">
      <t>ゼンテイ</t>
    </rPh>
    <rPh sb="2" eb="4">
      <t>ジコウ</t>
    </rPh>
    <phoneticPr fontId="5"/>
  </si>
  <si>
    <t>なし</t>
    <phoneticPr fontId="2"/>
  </si>
  <si>
    <t>2.1. 入出力一覧</t>
    <rPh sb="5" eb="8">
      <t>ニュウシュツリョク</t>
    </rPh>
    <rPh sb="8" eb="10">
      <t>イチラン</t>
    </rPh>
    <phoneticPr fontId="2"/>
  </si>
  <si>
    <t>2.2. 画面イベント一覧</t>
    <rPh sb="5" eb="7">
      <t>ガメン</t>
    </rPh>
    <rPh sb="11" eb="13">
      <t>イチラン</t>
    </rPh>
    <phoneticPr fontId="2"/>
  </si>
  <si>
    <t>HTTPステータスコード</t>
  </si>
  <si>
    <t>HTTPステータスコード</t>
    <phoneticPr fontId="2"/>
  </si>
  <si>
    <t>バリデーションエラー</t>
    <phoneticPr fontId="2"/>
  </si>
  <si>
    <t>2.3. 入力データ定義</t>
    <rPh sb="5" eb="7">
      <t>ニュウリョク</t>
    </rPh>
    <rPh sb="10" eb="12">
      <t>テイギ</t>
    </rPh>
    <phoneticPr fontId="2"/>
  </si>
  <si>
    <t>2.3.1  項目定義</t>
    <rPh sb="7" eb="11">
      <t>コウモクテイギ</t>
    </rPh>
    <phoneticPr fontId="2"/>
  </si>
  <si>
    <t>2.4. 入力データ定義</t>
    <rPh sb="5" eb="7">
      <t>ニュウリョク</t>
    </rPh>
    <rPh sb="10" eb="12">
      <t>テイギ</t>
    </rPh>
    <phoneticPr fontId="2"/>
  </si>
  <si>
    <t>実施する。</t>
    <phoneticPr fontId="2"/>
  </si>
  <si>
    <t>入力データ項目の必須チェックを</t>
    <rPh sb="0" eb="2">
      <t>ニュウリョク</t>
    </rPh>
    <rPh sb="5" eb="7">
      <t>コウモク</t>
    </rPh>
    <rPh sb="8" eb="10">
      <t>ヒッス</t>
    </rPh>
    <phoneticPr fontId="2"/>
  </si>
  <si>
    <t>{項目名}がありません。</t>
    <rPh sb="1" eb="4">
      <t>コウモクメイ</t>
    </rPh>
    <phoneticPr fontId="2"/>
  </si>
  <si>
    <t>バリデーションエラーが発生した場合は業務例外を送出する。</t>
    <phoneticPr fontId="2"/>
  </si>
  <si>
    <t>項目名</t>
    <rPh sb="0" eb="3">
      <t>コウモクメイ</t>
    </rPh>
    <phoneticPr fontId="2"/>
  </si>
  <si>
    <t>編集仕様</t>
    <rPh sb="0" eb="4">
      <t>ヘンシュウシヨウ</t>
    </rPh>
    <phoneticPr fontId="2"/>
  </si>
  <si>
    <t>2.5. 出力データ定義</t>
    <rPh sb="5" eb="7">
      <t>シュツリョク</t>
    </rPh>
    <rPh sb="10" eb="12">
      <t>テイギ</t>
    </rPh>
    <phoneticPr fontId="2"/>
  </si>
  <si>
    <t>2.5.1 項目定義</t>
    <rPh sb="6" eb="8">
      <t>コウモク</t>
    </rPh>
    <rPh sb="8" eb="10">
      <t>テイギ</t>
    </rPh>
    <phoneticPr fontId="2"/>
  </si>
  <si>
    <t>項目ID</t>
    <rPh sb="0" eb="2">
      <t>コウモク</t>
    </rPh>
    <phoneticPr fontId="2"/>
  </si>
  <si>
    <t>statusCode</t>
    <phoneticPr fontId="2"/>
  </si>
  <si>
    <t>ステータスコード</t>
    <phoneticPr fontId="2"/>
  </si>
  <si>
    <t>2.1. 入出力一覧</t>
    <rPh sb="5" eb="8">
      <t>ニュウシュツリョク</t>
    </rPh>
    <rPh sb="8" eb="10">
      <t>イチラン</t>
    </rPh>
    <phoneticPr fontId="5"/>
  </si>
  <si>
    <t>2.2. 処理結果一覧</t>
  </si>
  <si>
    <t>2.3. 入力データ定義</t>
    <rPh sb="5" eb="7">
      <t>ニュウリョク</t>
    </rPh>
    <rPh sb="10" eb="12">
      <t>テイギ</t>
    </rPh>
    <phoneticPr fontId="5"/>
  </si>
  <si>
    <t>2.4. 処理詳細</t>
    <rPh sb="5" eb="7">
      <t>ショリ</t>
    </rPh>
    <rPh sb="7" eb="9">
      <t>ショウサイ</t>
    </rPh>
    <phoneticPr fontId="5"/>
  </si>
  <si>
    <t>2.5. 出力データ定義</t>
    <rPh sb="5" eb="7">
      <t>シュツリョク</t>
    </rPh>
    <rPh sb="10" eb="12">
      <t>テイギ</t>
    </rPh>
    <phoneticPr fontId="5"/>
  </si>
  <si>
    <t>GET</t>
    <phoneticPr fontId="2"/>
  </si>
  <si>
    <t>1. API定義</t>
    <rPh sb="6" eb="8">
      <t>テイギ</t>
    </rPh>
    <phoneticPr fontId="4"/>
  </si>
  <si>
    <t>1. API定義</t>
    <rPh sb="6" eb="8">
      <t>テイギ</t>
    </rPh>
    <phoneticPr fontId="5"/>
  </si>
  <si>
    <t>1.1. AP取引概要</t>
    <rPh sb="7" eb="9">
      <t>トリヒキ</t>
    </rPh>
    <rPh sb="9" eb="11">
      <t>ガイヨウ</t>
    </rPh>
    <phoneticPr fontId="5"/>
  </si>
  <si>
    <t>1.1. API取引概要</t>
    <rPh sb="8" eb="10">
      <t>トリヒキ</t>
    </rPh>
    <rPh sb="10" eb="12">
      <t>ガイヨウ</t>
    </rPh>
    <phoneticPr fontId="4"/>
  </si>
  <si>
    <t>(2) 検索処理</t>
    <rPh sb="4" eb="6">
      <t>ケンサク</t>
    </rPh>
    <rPh sb="6" eb="8">
      <t>ショリ</t>
    </rPh>
    <phoneticPr fontId="2"/>
  </si>
  <si>
    <t>取得テーブル名</t>
    <rPh sb="0" eb="2">
      <t>シュトク</t>
    </rPh>
    <rPh sb="6" eb="7">
      <t>メイ</t>
    </rPh>
    <phoneticPr fontId="2"/>
  </si>
  <si>
    <t>取得カラム名</t>
    <rPh sb="0" eb="2">
      <t>シュトク</t>
    </rPh>
    <rPh sb="5" eb="6">
      <t>メイ</t>
    </rPh>
    <phoneticPr fontId="2"/>
  </si>
  <si>
    <t>投稿画像</t>
    <rPh sb="0" eb="4">
      <t>トウコウガゾウ</t>
    </rPh>
    <phoneticPr fontId="2"/>
  </si>
  <si>
    <t>詳細</t>
    <rPh sb="0" eb="2">
      <t>ショウサイ</t>
    </rPh>
    <phoneticPr fontId="2"/>
  </si>
  <si>
    <t>ソート順は作成日の昇順とする。</t>
    <rPh sb="3" eb="4">
      <t>ジュン</t>
    </rPh>
    <rPh sb="5" eb="7">
      <t>サクセイ</t>
    </rPh>
    <rPh sb="7" eb="8">
      <t>ビ</t>
    </rPh>
    <rPh sb="9" eb="11">
      <t>ショウジュン</t>
    </rPh>
    <phoneticPr fontId="5"/>
  </si>
  <si>
    <t>タイトル</t>
    <phoneticPr fontId="2"/>
  </si>
  <si>
    <t>テーブル名</t>
    <rPh sb="4" eb="5">
      <t>メイ</t>
    </rPh>
    <phoneticPr fontId="2"/>
  </si>
  <si>
    <t>PostImage</t>
    <phoneticPr fontId="2"/>
  </si>
  <si>
    <t>Title</t>
    <phoneticPr fontId="2"/>
  </si>
  <si>
    <t>Discription</t>
    <phoneticPr fontId="2"/>
  </si>
  <si>
    <t>検索条件</t>
    <rPh sb="0" eb="2">
      <t>ケンサク</t>
    </rPh>
    <rPh sb="2" eb="4">
      <t>ジョウケン</t>
    </rPh>
    <phoneticPr fontId="2"/>
  </si>
  <si>
    <t>システム機能設計書（API）
B10112/自投稿一覧取得</t>
    <rPh sb="4" eb="6">
      <t>キノウ</t>
    </rPh>
    <rPh sb="6" eb="9">
      <t>セッケイショ</t>
    </rPh>
    <rPh sb="23" eb="24">
      <t>ジ</t>
    </rPh>
    <rPh sb="24" eb="26">
      <t>トウコウ</t>
    </rPh>
    <rPh sb="26" eb="28">
      <t>イチラン</t>
    </rPh>
    <rPh sb="28" eb="30">
      <t>シュトク</t>
    </rPh>
    <phoneticPr fontId="8"/>
  </si>
  <si>
    <t>2. B1011201(自投稿取得)</t>
    <phoneticPr fontId="2"/>
  </si>
  <si>
    <t>B10112</t>
    <phoneticPr fontId="2"/>
  </si>
  <si>
    <t>自投稿取得</t>
    <rPh sb="0" eb="1">
      <t>ジ</t>
    </rPh>
    <rPh sb="1" eb="3">
      <t>トウコウ</t>
    </rPh>
    <rPh sb="3" eb="5">
      <t>シュトク</t>
    </rPh>
    <phoneticPr fontId="2"/>
  </si>
  <si>
    <t>ユーザが選択した投稿を取得する。</t>
    <rPh sb="4" eb="6">
      <t>センタク</t>
    </rPh>
    <rPh sb="8" eb="10">
      <t>トウコウ</t>
    </rPh>
    <rPh sb="11" eb="13">
      <t>シュトク</t>
    </rPh>
    <phoneticPr fontId="2"/>
  </si>
  <si>
    <t>PostId</t>
    <phoneticPr fontId="2"/>
  </si>
  <si>
    <t>投稿</t>
    <rPh sb="0" eb="2">
      <t>トウコウ</t>
    </rPh>
    <phoneticPr fontId="2"/>
  </si>
  <si>
    <t>投稿．投稿ID = パラメータ．投稿ID</t>
    <rPh sb="3" eb="5">
      <t>トウコウ</t>
    </rPh>
    <rPh sb="16" eb="18">
      <t>トウコウ</t>
    </rPh>
    <phoneticPr fontId="2"/>
  </si>
  <si>
    <t>投稿．投稿画像</t>
    <rPh sb="3" eb="7">
      <t>トウコウガゾウ</t>
    </rPh>
    <phoneticPr fontId="2"/>
  </si>
  <si>
    <t>投稿．タイトル</t>
    <phoneticPr fontId="2"/>
  </si>
  <si>
    <t>投稿．詳細</t>
    <rPh sb="3" eb="5">
      <t>ショウサイ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</si>
</sst>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>
    <font>
      <sz val="11"/>
      <color theme="1"/>
      <name val="Yu Gothic"/>
      <family val="2"/>
      <scheme val="minor"/>
    </font>
    <font>
      <sz val="11"/>
      <color theme="1"/>
      <name val="Meiryo UI"/>
      <family val="3"/>
      <charset val="128"/>
    </font>
    <font>
      <sz val="6"/>
      <name val="Yu Gothic"/>
      <family val="3"/>
      <charset val="128"/>
      <scheme val="minor"/>
    </font>
    <font>
      <sz val="11"/>
      <color rgb="FF9C0006"/>
      <name val="Yu Gothic"/>
      <family val="2"/>
      <charset val="128"/>
      <scheme val="minor"/>
    </font>
    <font>
      <sz val="11"/>
      <color rgb="FF9C5700"/>
      <name val="Yu Gothic"/>
      <family val="2"/>
      <charset val="128"/>
      <scheme val="minor"/>
    </font>
    <font>
      <sz val="9"/>
      <name val="ＭＳ 明朝"/>
      <family val="1"/>
      <charset val="128"/>
    </font>
    <font>
      <sz val="10"/>
      <name val="Meiryo UI"/>
      <family val="3"/>
      <charset val="128"/>
    </font>
    <font>
      <sz val="10"/>
      <color theme="1"/>
      <name val="Meiryo UI"/>
      <family val="3"/>
      <charset val="128"/>
    </font>
    <font>
      <sz val="6"/>
      <name val="ＭＳ Ｐゴシック"/>
      <family val="3"/>
      <charset val="128"/>
    </font>
    <font>
      <sz val="14"/>
      <name val="Meiryo UI"/>
      <family val="3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4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5" fillId="0" borderId="0"/>
    <xf numFmtId="0" fontId="5" fillId="0" borderId="0"/>
  </cellStyleXfs>
  <cellXfs count="151">
    <xf numFmtId="0" fontId="0" fillId="0" borderId="0" xfId="0"/>
    <xf numFmtId="0" fontId="1" fillId="2" borderId="0" xfId="0" applyFont="1" applyFill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1" fillId="2" borderId="13" xfId="0" applyFont="1" applyFill="1" applyBorder="1"/>
    <xf numFmtId="0" fontId="1" fillId="2" borderId="14" xfId="0" applyFont="1" applyFill="1" applyBorder="1"/>
    <xf numFmtId="0" fontId="6" fillId="0" borderId="0" xfId="1" applyFont="1"/>
    <xf numFmtId="0" fontId="6" fillId="0" borderId="0" xfId="1" applyFont="1" applyAlignment="1">
      <alignment horizontal="right"/>
    </xf>
    <xf numFmtId="0" fontId="6" fillId="0" borderId="0" xfId="1" applyFont="1" applyAlignment="1">
      <alignment vertical="top"/>
    </xf>
    <xf numFmtId="0" fontId="9" fillId="0" borderId="0" xfId="1" applyFont="1"/>
    <xf numFmtId="0" fontId="6" fillId="0" borderId="0" xfId="1" applyFont="1" applyAlignment="1">
      <alignment horizontal="center" vertical="center"/>
    </xf>
    <xf numFmtId="0" fontId="6" fillId="0" borderId="0" xfId="1" quotePrefix="1" applyFont="1" applyAlignment="1">
      <alignment vertical="center"/>
    </xf>
    <xf numFmtId="0" fontId="6" fillId="0" borderId="0" xfId="1" applyFont="1" applyAlignment="1">
      <alignment vertical="center"/>
    </xf>
    <xf numFmtId="0" fontId="6" fillId="0" borderId="15" xfId="3" applyFont="1" applyBorder="1" applyAlignment="1">
      <alignment horizontal="center" vertical="center"/>
    </xf>
    <xf numFmtId="0" fontId="7" fillId="0" borderId="0" xfId="1" applyFont="1" applyAlignment="1">
      <alignment horizontal="left" vertical="center"/>
    </xf>
    <xf numFmtId="0" fontId="6" fillId="0" borderId="19" xfId="3" applyFont="1" applyBorder="1" applyAlignment="1">
      <alignment horizontal="center" vertical="top"/>
    </xf>
    <xf numFmtId="0" fontId="6" fillId="0" borderId="20" xfId="3" applyFont="1" applyBorder="1" applyAlignment="1">
      <alignment horizontal="center" vertical="top"/>
    </xf>
    <xf numFmtId="0" fontId="6" fillId="0" borderId="0" xfId="3" applyFont="1"/>
    <xf numFmtId="0" fontId="1" fillId="2" borderId="0" xfId="0" applyFont="1" applyFill="1" applyAlignment="1">
      <alignment vertical="top"/>
    </xf>
    <xf numFmtId="0" fontId="12" fillId="2" borderId="0" xfId="0" applyFont="1" applyFill="1"/>
    <xf numFmtId="0" fontId="7" fillId="2" borderId="0" xfId="0" applyFont="1" applyFill="1"/>
    <xf numFmtId="0" fontId="1" fillId="3" borderId="10" xfId="0" applyFont="1" applyFill="1" applyBorder="1"/>
    <xf numFmtId="0" fontId="1" fillId="3" borderId="11" xfId="0" applyFont="1" applyFill="1" applyBorder="1"/>
    <xf numFmtId="0" fontId="1" fillId="3" borderId="9" xfId="0" applyFont="1" applyFill="1" applyBorder="1"/>
    <xf numFmtId="0" fontId="1" fillId="3" borderId="13" xfId="0" applyFont="1" applyFill="1" applyBorder="1"/>
    <xf numFmtId="0" fontId="1" fillId="3" borderId="14" xfId="0" applyFont="1" applyFill="1" applyBorder="1"/>
    <xf numFmtId="0" fontId="1" fillId="3" borderId="12" xfId="0" applyFont="1" applyFill="1" applyBorder="1"/>
    <xf numFmtId="0" fontId="7" fillId="3" borderId="10" xfId="0" applyFont="1" applyFill="1" applyBorder="1"/>
    <xf numFmtId="0" fontId="7" fillId="3" borderId="9" xfId="0" applyFont="1" applyFill="1" applyBorder="1"/>
    <xf numFmtId="0" fontId="7" fillId="3" borderId="11" xfId="0" applyFont="1" applyFill="1" applyBorder="1"/>
    <xf numFmtId="0" fontId="7" fillId="2" borderId="10" xfId="0" applyFont="1" applyFill="1" applyBorder="1"/>
    <xf numFmtId="0" fontId="7" fillId="2" borderId="9" xfId="0" applyFont="1" applyFill="1" applyBorder="1"/>
    <xf numFmtId="0" fontId="7" fillId="2" borderId="11" xfId="0" applyFont="1" applyFill="1" applyBorder="1"/>
    <xf numFmtId="0" fontId="7" fillId="3" borderId="13" xfId="0" applyFont="1" applyFill="1" applyBorder="1"/>
    <xf numFmtId="0" fontId="7" fillId="3" borderId="12" xfId="0" applyFont="1" applyFill="1" applyBorder="1"/>
    <xf numFmtId="0" fontId="7" fillId="3" borderId="14" xfId="0" applyFont="1" applyFill="1" applyBorder="1"/>
    <xf numFmtId="0" fontId="7" fillId="3" borderId="7" xfId="0" applyFont="1" applyFill="1" applyBorder="1"/>
    <xf numFmtId="0" fontId="7" fillId="3" borderId="3" xfId="0" applyFont="1" applyFill="1" applyBorder="1"/>
    <xf numFmtId="0" fontId="7" fillId="3" borderId="8" xfId="0" applyFont="1" applyFill="1" applyBorder="1"/>
    <xf numFmtId="0" fontId="7" fillId="2" borderId="10" xfId="0" applyFont="1" applyFill="1" applyBorder="1" applyAlignment="1">
      <alignment horizontal="centerContinuous"/>
    </xf>
    <xf numFmtId="0" fontId="7" fillId="2" borderId="9" xfId="0" applyFont="1" applyFill="1" applyBorder="1" applyAlignment="1">
      <alignment horizontal="centerContinuous"/>
    </xf>
    <xf numFmtId="0" fontId="7" fillId="2" borderId="13" xfId="0" applyFont="1" applyFill="1" applyBorder="1"/>
    <xf numFmtId="0" fontId="7" fillId="2" borderId="12" xfId="0" applyFont="1" applyFill="1" applyBorder="1"/>
    <xf numFmtId="0" fontId="7" fillId="2" borderId="14" xfId="0" applyFont="1" applyFill="1" applyBorder="1"/>
    <xf numFmtId="0" fontId="7" fillId="2" borderId="7" xfId="0" applyFont="1" applyFill="1" applyBorder="1"/>
    <xf numFmtId="0" fontId="7" fillId="2" borderId="3" xfId="0" applyFont="1" applyFill="1" applyBorder="1"/>
    <xf numFmtId="0" fontId="7" fillId="2" borderId="8" xfId="0" applyFont="1" applyFill="1" applyBorder="1"/>
    <xf numFmtId="0" fontId="7" fillId="3" borderId="21" xfId="0" applyFont="1" applyFill="1" applyBorder="1"/>
    <xf numFmtId="0" fontId="7" fillId="3" borderId="19" xfId="0" applyFont="1" applyFill="1" applyBorder="1"/>
    <xf numFmtId="0" fontId="7" fillId="3" borderId="20" xfId="0" applyFont="1" applyFill="1" applyBorder="1" applyAlignment="1">
      <alignment horizontal="center"/>
    </xf>
    <xf numFmtId="0" fontId="7" fillId="2" borderId="20" xfId="0" applyFont="1" applyFill="1" applyBorder="1"/>
    <xf numFmtId="0" fontId="7" fillId="2" borderId="20" xfId="0" applyFont="1" applyFill="1" applyBorder="1" applyAlignment="1">
      <alignment horizontal="center"/>
    </xf>
    <xf numFmtId="49" fontId="7" fillId="2" borderId="10" xfId="0" applyNumberFormat="1" applyFont="1" applyFill="1" applyBorder="1"/>
    <xf numFmtId="49" fontId="7" fillId="2" borderId="11" xfId="0" applyNumberFormat="1" applyFont="1" applyFill="1" applyBorder="1"/>
    <xf numFmtId="49" fontId="7" fillId="2" borderId="9" xfId="0" applyNumberFormat="1" applyFont="1" applyFill="1" applyBorder="1"/>
    <xf numFmtId="0" fontId="7" fillId="2" borderId="2" xfId="0" applyFont="1" applyFill="1" applyBorder="1"/>
    <xf numFmtId="0" fontId="7" fillId="2" borderId="1" xfId="0" applyFont="1" applyFill="1" applyBorder="1"/>
    <xf numFmtId="176" fontId="6" fillId="0" borderId="10" xfId="3" applyNumberFormat="1" applyFont="1" applyBorder="1" applyAlignment="1">
      <alignment horizontal="right"/>
    </xf>
    <xf numFmtId="176" fontId="6" fillId="0" borderId="11" xfId="3" applyNumberFormat="1" applyFont="1" applyBorder="1" applyAlignment="1">
      <alignment horizontal="right"/>
    </xf>
    <xf numFmtId="176" fontId="6" fillId="0" borderId="9" xfId="3" applyNumberFormat="1" applyFont="1" applyBorder="1" applyAlignment="1">
      <alignment horizontal="right"/>
    </xf>
    <xf numFmtId="0" fontId="6" fillId="0" borderId="16" xfId="3" applyFont="1" applyBorder="1" applyAlignment="1">
      <alignment horizontal="center" vertical="center"/>
    </xf>
    <xf numFmtId="0" fontId="6" fillId="0" borderId="17" xfId="3" applyFont="1" applyBorder="1" applyAlignment="1">
      <alignment horizontal="center" vertical="center"/>
    </xf>
    <xf numFmtId="0" fontId="6" fillId="0" borderId="18" xfId="3" applyFont="1" applyBorder="1" applyAlignment="1">
      <alignment horizontal="center" vertical="center"/>
    </xf>
    <xf numFmtId="0" fontId="6" fillId="4" borderId="10" xfId="1" applyFont="1" applyFill="1" applyBorder="1" applyAlignment="1">
      <alignment horizontal="left" vertical="top"/>
    </xf>
    <xf numFmtId="0" fontId="6" fillId="4" borderId="11" xfId="1" applyFont="1" applyFill="1" applyBorder="1" applyAlignment="1">
      <alignment horizontal="left" vertical="top"/>
    </xf>
    <xf numFmtId="0" fontId="6" fillId="4" borderId="9" xfId="1" applyFont="1" applyFill="1" applyBorder="1" applyAlignment="1">
      <alignment horizontal="left" vertical="top"/>
    </xf>
    <xf numFmtId="0" fontId="7" fillId="0" borderId="10" xfId="2" applyFont="1" applyBorder="1" applyAlignment="1">
      <alignment horizontal="left" vertical="top"/>
    </xf>
    <xf numFmtId="0" fontId="6" fillId="0" borderId="11" xfId="2" applyFont="1" applyBorder="1" applyAlignment="1">
      <alignment horizontal="left" vertical="top"/>
    </xf>
    <xf numFmtId="0" fontId="6" fillId="0" borderId="9" xfId="2" applyFont="1" applyBorder="1" applyAlignment="1">
      <alignment horizontal="left" vertical="top"/>
    </xf>
    <xf numFmtId="0" fontId="6" fillId="0" borderId="10" xfId="1" applyFont="1" applyBorder="1" applyAlignment="1">
      <alignment horizontal="left" vertical="top"/>
    </xf>
    <xf numFmtId="0" fontId="6" fillId="0" borderId="11" xfId="1" applyFont="1" applyBorder="1" applyAlignment="1">
      <alignment horizontal="left" vertical="top"/>
    </xf>
    <xf numFmtId="0" fontId="6" fillId="0" borderId="9" xfId="1" applyFont="1" applyBorder="1" applyAlignment="1">
      <alignment horizontal="left" vertical="top"/>
    </xf>
    <xf numFmtId="0" fontId="7" fillId="4" borderId="13" xfId="1" applyFont="1" applyFill="1" applyBorder="1" applyAlignment="1">
      <alignment horizontal="left" vertical="top"/>
    </xf>
    <xf numFmtId="0" fontId="7" fillId="4" borderId="14" xfId="1" applyFont="1" applyFill="1" applyBorder="1" applyAlignment="1">
      <alignment horizontal="left" vertical="top"/>
    </xf>
    <xf numFmtId="0" fontId="7" fillId="4" borderId="12" xfId="1" applyFont="1" applyFill="1" applyBorder="1" applyAlignment="1">
      <alignment horizontal="left" vertical="top"/>
    </xf>
    <xf numFmtId="0" fontId="7" fillId="4" borderId="2" xfId="1" applyFont="1" applyFill="1" applyBorder="1" applyAlignment="1">
      <alignment horizontal="left" vertical="top"/>
    </xf>
    <xf numFmtId="0" fontId="7" fillId="4" borderId="0" xfId="1" applyFont="1" applyFill="1" applyAlignment="1">
      <alignment horizontal="left" vertical="top"/>
    </xf>
    <xf numFmtId="0" fontId="7" fillId="4" borderId="1" xfId="1" applyFont="1" applyFill="1" applyBorder="1" applyAlignment="1">
      <alignment horizontal="left" vertical="top"/>
    </xf>
    <xf numFmtId="0" fontId="7" fillId="4" borderId="7" xfId="1" applyFont="1" applyFill="1" applyBorder="1" applyAlignment="1">
      <alignment horizontal="left" vertical="top"/>
    </xf>
    <xf numFmtId="0" fontId="7" fillId="4" borderId="8" xfId="1" applyFont="1" applyFill="1" applyBorder="1" applyAlignment="1">
      <alignment horizontal="left" vertical="top"/>
    </xf>
    <xf numFmtId="0" fontId="7" fillId="4" borderId="3" xfId="1" applyFont="1" applyFill="1" applyBorder="1" applyAlignment="1">
      <alignment horizontal="left" vertical="top"/>
    </xf>
    <xf numFmtId="0" fontId="7" fillId="0" borderId="13" xfId="1" applyFont="1" applyBorder="1" applyAlignment="1">
      <alignment horizontal="left" vertical="top" wrapText="1"/>
    </xf>
    <xf numFmtId="0" fontId="6" fillId="0" borderId="14" xfId="1" applyFont="1" applyBorder="1" applyAlignment="1">
      <alignment horizontal="left" vertical="top"/>
    </xf>
    <xf numFmtId="0" fontId="6" fillId="0" borderId="12" xfId="1" applyFont="1" applyBorder="1" applyAlignment="1">
      <alignment horizontal="left" vertical="top"/>
    </xf>
    <xf numFmtId="0" fontId="6" fillId="0" borderId="2" xfId="1" applyFont="1" applyBorder="1" applyAlignment="1">
      <alignment horizontal="left" vertical="top"/>
    </xf>
    <xf numFmtId="0" fontId="6" fillId="0" borderId="0" xfId="1" applyFont="1" applyAlignment="1">
      <alignment horizontal="left" vertical="top"/>
    </xf>
    <xf numFmtId="0" fontId="6" fillId="0" borderId="1" xfId="1" applyFont="1" applyBorder="1" applyAlignment="1">
      <alignment horizontal="left" vertical="top"/>
    </xf>
    <xf numFmtId="0" fontId="6" fillId="0" borderId="7" xfId="1" applyFont="1" applyBorder="1" applyAlignment="1">
      <alignment horizontal="left" vertical="top"/>
    </xf>
    <xf numFmtId="0" fontId="6" fillId="0" borderId="8" xfId="1" applyFont="1" applyBorder="1" applyAlignment="1">
      <alignment horizontal="left" vertical="top"/>
    </xf>
    <xf numFmtId="0" fontId="6" fillId="0" borderId="3" xfId="1" applyFont="1" applyBorder="1" applyAlignment="1">
      <alignment horizontal="left" vertical="top"/>
    </xf>
    <xf numFmtId="14" fontId="6" fillId="0" borderId="10" xfId="1" applyNumberFormat="1" applyFont="1" applyBorder="1" applyAlignment="1">
      <alignment horizontal="left" vertical="top"/>
    </xf>
    <xf numFmtId="14" fontId="6" fillId="0" borderId="11" xfId="1" applyNumberFormat="1" applyFont="1" applyBorder="1" applyAlignment="1">
      <alignment horizontal="left" vertical="top"/>
    </xf>
    <xf numFmtId="14" fontId="6" fillId="0" borderId="9" xfId="1" applyNumberFormat="1" applyFont="1" applyBorder="1" applyAlignment="1">
      <alignment horizontal="left" vertical="top"/>
    </xf>
    <xf numFmtId="0" fontId="6" fillId="4" borderId="10" xfId="1" applyFont="1" applyFill="1" applyBorder="1" applyAlignment="1">
      <alignment horizontal="left"/>
    </xf>
    <xf numFmtId="0" fontId="6" fillId="4" borderId="9" xfId="1" applyFont="1" applyFill="1" applyBorder="1" applyAlignment="1">
      <alignment horizontal="left"/>
    </xf>
    <xf numFmtId="0" fontId="6" fillId="0" borderId="10" xfId="3" applyFont="1" applyBorder="1" applyAlignment="1">
      <alignment horizontal="center" vertical="top"/>
    </xf>
    <xf numFmtId="0" fontId="6" fillId="0" borderId="9" xfId="3" applyFont="1" applyBorder="1" applyAlignment="1">
      <alignment horizontal="center" vertical="top"/>
    </xf>
    <xf numFmtId="14" fontId="6" fillId="0" borderId="10" xfId="3" applyNumberFormat="1" applyFont="1" applyBorder="1" applyAlignment="1">
      <alignment horizontal="center" vertical="top"/>
    </xf>
    <xf numFmtId="14" fontId="6" fillId="0" borderId="11" xfId="3" applyNumberFormat="1" applyFont="1" applyBorder="1" applyAlignment="1">
      <alignment horizontal="center" vertical="top"/>
    </xf>
    <xf numFmtId="14" fontId="6" fillId="0" borderId="9" xfId="3" applyNumberFormat="1" applyFont="1" applyBorder="1" applyAlignment="1">
      <alignment horizontal="center" vertical="top"/>
    </xf>
    <xf numFmtId="0" fontId="6" fillId="0" borderId="11" xfId="3" applyFont="1" applyBorder="1" applyAlignment="1">
      <alignment horizontal="center" vertical="top"/>
    </xf>
    <xf numFmtId="0" fontId="6" fillId="0" borderId="10" xfId="3" applyFont="1" applyBorder="1" applyAlignment="1">
      <alignment horizontal="left" vertical="top"/>
    </xf>
    <xf numFmtId="0" fontId="6" fillId="0" borderId="11" xfId="3" applyFont="1" applyBorder="1" applyAlignment="1">
      <alignment horizontal="left" vertical="top"/>
    </xf>
    <xf numFmtId="0" fontId="6" fillId="0" borderId="9" xfId="3" applyFont="1" applyBorder="1" applyAlignment="1">
      <alignment horizontal="left" vertical="top"/>
    </xf>
    <xf numFmtId="0" fontId="6" fillId="0" borderId="10" xfId="3" applyFont="1" applyBorder="1" applyAlignment="1">
      <alignment horizontal="left" vertical="top" wrapText="1"/>
    </xf>
    <xf numFmtId="0" fontId="6" fillId="0" borderId="11" xfId="3" applyFont="1" applyBorder="1" applyAlignment="1">
      <alignment horizontal="left" vertical="top" wrapText="1"/>
    </xf>
    <xf numFmtId="0" fontId="6" fillId="0" borderId="9" xfId="3" applyFont="1" applyBorder="1" applyAlignment="1">
      <alignment horizontal="left" vertical="top" wrapText="1"/>
    </xf>
    <xf numFmtId="0" fontId="6" fillId="0" borderId="4" xfId="3" applyFont="1" applyBorder="1" applyAlignment="1">
      <alignment horizontal="center" vertical="top"/>
    </xf>
    <xf numFmtId="0" fontId="6" fillId="0" borderId="6" xfId="3" applyFont="1" applyBorder="1" applyAlignment="1">
      <alignment horizontal="center" vertical="top"/>
    </xf>
    <xf numFmtId="14" fontId="6" fillId="0" borderId="4" xfId="3" quotePrefix="1" applyNumberFormat="1" applyFont="1" applyBorder="1" applyAlignment="1">
      <alignment horizontal="center" vertical="top"/>
    </xf>
    <xf numFmtId="14" fontId="6" fillId="0" borderId="5" xfId="3" quotePrefix="1" applyNumberFormat="1" applyFont="1" applyBorder="1" applyAlignment="1">
      <alignment horizontal="center" vertical="top"/>
    </xf>
    <xf numFmtId="14" fontId="6" fillId="0" borderId="6" xfId="3" quotePrefix="1" applyNumberFormat="1" applyFont="1" applyBorder="1" applyAlignment="1">
      <alignment horizontal="center" vertical="top"/>
    </xf>
    <xf numFmtId="0" fontId="6" fillId="0" borderId="5" xfId="3" applyFont="1" applyBorder="1" applyAlignment="1">
      <alignment horizontal="center" vertical="top"/>
    </xf>
    <xf numFmtId="0" fontId="6" fillId="0" borderId="4" xfId="3" applyFont="1" applyBorder="1" applyAlignment="1">
      <alignment horizontal="left" vertical="top"/>
    </xf>
    <xf numFmtId="0" fontId="6" fillId="0" borderId="5" xfId="3" applyFont="1" applyBorder="1" applyAlignment="1">
      <alignment horizontal="left" vertical="top"/>
    </xf>
    <xf numFmtId="0" fontId="6" fillId="0" borderId="6" xfId="3" applyFont="1" applyBorder="1" applyAlignment="1">
      <alignment horizontal="left" vertical="top"/>
    </xf>
    <xf numFmtId="0" fontId="6" fillId="0" borderId="4" xfId="3" applyFont="1" applyBorder="1" applyAlignment="1">
      <alignment horizontal="left" vertical="top" wrapText="1"/>
    </xf>
    <xf numFmtId="0" fontId="6" fillId="0" borderId="5" xfId="3" applyFont="1" applyBorder="1" applyAlignment="1">
      <alignment horizontal="left" vertical="top" wrapText="1"/>
    </xf>
    <xf numFmtId="0" fontId="6" fillId="0" borderId="6" xfId="3" applyFont="1" applyBorder="1" applyAlignment="1">
      <alignment horizontal="left" vertical="top" wrapText="1"/>
    </xf>
    <xf numFmtId="176" fontId="6" fillId="0" borderId="10" xfId="3" applyNumberFormat="1" applyFont="1" applyBorder="1" applyAlignment="1">
      <alignment vertical="top"/>
    </xf>
    <xf numFmtId="176" fontId="6" fillId="0" borderId="11" xfId="3" applyNumberFormat="1" applyFont="1" applyBorder="1" applyAlignment="1">
      <alignment vertical="top"/>
    </xf>
    <xf numFmtId="176" fontId="6" fillId="0" borderId="9" xfId="3" applyNumberFormat="1" applyFont="1" applyBorder="1" applyAlignment="1">
      <alignment vertical="top"/>
    </xf>
    <xf numFmtId="14" fontId="6" fillId="0" borderId="10" xfId="1" applyNumberFormat="1" applyFont="1" applyBorder="1" applyAlignment="1">
      <alignment vertical="top"/>
    </xf>
    <xf numFmtId="14" fontId="6" fillId="0" borderId="11" xfId="1" applyNumberFormat="1" applyFont="1" applyBorder="1" applyAlignment="1">
      <alignment vertical="top"/>
    </xf>
    <xf numFmtId="14" fontId="6" fillId="0" borderId="9" xfId="1" applyNumberFormat="1" applyFont="1" applyBorder="1" applyAlignment="1">
      <alignment vertical="top"/>
    </xf>
    <xf numFmtId="0" fontId="7" fillId="0" borderId="10" xfId="2" applyFont="1" applyBorder="1" applyAlignment="1">
      <alignment vertical="top"/>
    </xf>
    <xf numFmtId="0" fontId="6" fillId="0" borderId="11" xfId="2" applyFont="1" applyBorder="1" applyAlignment="1">
      <alignment vertical="top"/>
    </xf>
    <xf numFmtId="0" fontId="6" fillId="0" borderId="9" xfId="2" applyFont="1" applyBorder="1" applyAlignment="1">
      <alignment vertical="top"/>
    </xf>
    <xf numFmtId="0" fontId="6" fillId="4" borderId="10" xfId="1" applyFont="1" applyFill="1" applyBorder="1" applyAlignment="1">
      <alignment vertical="top"/>
    </xf>
    <xf numFmtId="0" fontId="6" fillId="4" borderId="9" xfId="1" applyFont="1" applyFill="1" applyBorder="1" applyAlignment="1">
      <alignment vertical="top"/>
    </xf>
    <xf numFmtId="0" fontId="6" fillId="4" borderId="11" xfId="1" applyFont="1" applyFill="1" applyBorder="1" applyAlignment="1">
      <alignment vertical="top"/>
    </xf>
    <xf numFmtId="0" fontId="7" fillId="4" borderId="13" xfId="1" applyFont="1" applyFill="1" applyBorder="1" applyAlignment="1">
      <alignment vertical="top"/>
    </xf>
    <xf numFmtId="0" fontId="7" fillId="4" borderId="14" xfId="1" applyFont="1" applyFill="1" applyBorder="1" applyAlignment="1">
      <alignment vertical="top"/>
    </xf>
    <xf numFmtId="0" fontId="7" fillId="4" borderId="12" xfId="1" applyFont="1" applyFill="1" applyBorder="1" applyAlignment="1">
      <alignment vertical="top"/>
    </xf>
    <xf numFmtId="0" fontId="7" fillId="4" borderId="2" xfId="1" applyFont="1" applyFill="1" applyBorder="1" applyAlignment="1">
      <alignment vertical="top"/>
    </xf>
    <xf numFmtId="0" fontId="7" fillId="4" borderId="0" xfId="1" applyFont="1" applyFill="1" applyAlignment="1">
      <alignment vertical="top"/>
    </xf>
    <xf numFmtId="0" fontId="7" fillId="4" borderId="1" xfId="1" applyFont="1" applyFill="1" applyBorder="1" applyAlignment="1">
      <alignment vertical="top"/>
    </xf>
    <xf numFmtId="0" fontId="7" fillId="4" borderId="7" xfId="1" applyFont="1" applyFill="1" applyBorder="1" applyAlignment="1">
      <alignment vertical="top"/>
    </xf>
    <xf numFmtId="0" fontId="7" fillId="4" borderId="8" xfId="1" applyFont="1" applyFill="1" applyBorder="1" applyAlignment="1">
      <alignment vertical="top"/>
    </xf>
    <xf numFmtId="0" fontId="7" fillId="4" borderId="3" xfId="1" applyFont="1" applyFill="1" applyBorder="1" applyAlignment="1">
      <alignment vertical="top"/>
    </xf>
    <xf numFmtId="0" fontId="7" fillId="0" borderId="13" xfId="1" applyFont="1" applyBorder="1" applyAlignment="1">
      <alignment vertical="top" wrapText="1"/>
    </xf>
    <xf numFmtId="0" fontId="6" fillId="0" borderId="14" xfId="1" applyFont="1" applyBorder="1" applyAlignment="1">
      <alignment vertical="top"/>
    </xf>
    <xf numFmtId="0" fontId="6" fillId="0" borderId="12" xfId="1" applyFont="1" applyBorder="1" applyAlignment="1">
      <alignment vertical="top"/>
    </xf>
    <xf numFmtId="0" fontId="6" fillId="0" borderId="2" xfId="1" applyFont="1" applyBorder="1" applyAlignment="1">
      <alignment vertical="top"/>
    </xf>
    <xf numFmtId="0" fontId="6" fillId="0" borderId="0" xfId="1" applyFont="1" applyAlignment="1">
      <alignment vertical="top"/>
    </xf>
    <xf numFmtId="0" fontId="6" fillId="0" borderId="1" xfId="1" applyFont="1" applyBorder="1" applyAlignment="1">
      <alignment vertical="top"/>
    </xf>
    <xf numFmtId="0" fontId="6" fillId="0" borderId="7" xfId="1" applyFont="1" applyBorder="1" applyAlignment="1">
      <alignment vertical="top"/>
    </xf>
    <xf numFmtId="0" fontId="6" fillId="0" borderId="8" xfId="1" applyFont="1" applyBorder="1" applyAlignment="1">
      <alignment vertical="top"/>
    </xf>
    <xf numFmtId="0" fontId="6" fillId="0" borderId="3" xfId="1" applyFont="1" applyBorder="1" applyAlignment="1">
      <alignment vertical="top"/>
    </xf>
  </cellXfs>
  <cellStyles count="4">
    <cellStyle name="標準" xfId="0" builtinId="0"/>
    <cellStyle name="標準 2" xfId="3" xr:uid="{258CD0A9-E13F-4506-9AD2-92CEF7E44CC9}"/>
    <cellStyle name="標準_画面標準" xfId="1" xr:uid="{6AFFAE5E-8D73-49F5-8078-C6D751DED011}"/>
    <cellStyle name="標準_画面標準定義" xfId="2" xr:uid="{D4713C6F-F991-4838-814F-4D72B4BE68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eyma\Downloads\&#12471;&#12473;&#12486;&#12512;&#27231;&#33021;&#35373;&#35336;&#26360;(&#30011;&#38754;)_WA10201_&#12503;&#12525;&#12472;&#12455;&#12463;&#12488;&#30331;&#37682;.xlsx" TargetMode="External"/><Relationship Id="rId1" Type="http://schemas.openxmlformats.org/officeDocument/2006/relationships/externalLinkPath" Target="file:///C:\Users\neyma\Downloads\&#12471;&#12473;&#12486;&#12512;&#27231;&#33021;&#35373;&#35336;&#26360;(&#30011;&#38754;)_WA10201_&#12503;&#12525;&#12472;&#12455;&#12463;&#12488;&#30331;&#3768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表紙"/>
      <sheetName val="変更履歴"/>
      <sheetName val="目次"/>
      <sheetName val="1.  画面取引定義"/>
      <sheetName val="2. WA1020101(プロジェクト登録画面)"/>
      <sheetName val="3. WA1020102(プロジェクト登録確認画面)"/>
      <sheetName val="4. WA1020103(プロジェクト登録完了画面)"/>
      <sheetName val="データ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-</v>
          </cell>
          <cell r="C2" t="str">
            <v>-</v>
          </cell>
        </row>
        <row r="3">
          <cell r="A3" t="str">
            <v>label</v>
          </cell>
          <cell r="C3" t="str">
            <v>テーブル</v>
          </cell>
        </row>
        <row r="4">
          <cell r="A4" t="str">
            <v>text</v>
          </cell>
          <cell r="C4" t="str">
            <v>電文</v>
          </cell>
        </row>
        <row r="5">
          <cell r="A5" t="str">
            <v>text(disable)</v>
          </cell>
          <cell r="C5" t="str">
            <v>I/Fファイル</v>
          </cell>
        </row>
        <row r="6">
          <cell r="A6" t="str">
            <v>textarea</v>
          </cell>
          <cell r="C6" t="str">
            <v>帳票</v>
          </cell>
        </row>
        <row r="7">
          <cell r="A7" t="str">
            <v>radio</v>
          </cell>
          <cell r="C7" t="str">
            <v>電子メール</v>
          </cell>
        </row>
        <row r="8">
          <cell r="A8" t="str">
            <v>checkbox</v>
          </cell>
        </row>
        <row r="9">
          <cell r="A9" t="str">
            <v>select(pulldown)</v>
          </cell>
        </row>
        <row r="10">
          <cell r="A10" t="str">
            <v>select(multiple)</v>
          </cell>
        </row>
        <row r="11">
          <cell r="A11" t="str">
            <v>password</v>
          </cell>
        </row>
        <row r="12">
          <cell r="A12" t="str">
            <v>calendar</v>
          </cell>
        </row>
        <row r="13">
          <cell r="A13" t="str">
            <v>hidden</v>
          </cell>
        </row>
        <row r="14">
          <cell r="A14" t="str">
            <v>file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1A94C-DFA2-447B-B189-0B274C17D85D}">
  <sheetPr>
    <pageSetUpPr fitToPage="1"/>
  </sheetPr>
  <dimension ref="A1:AN34"/>
  <sheetViews>
    <sheetView showGridLines="0" tabSelected="1" view="pageBreakPreview" zoomScale="85" zoomScaleNormal="100" zoomScaleSheetLayoutView="85" workbookViewId="0">
      <selection sqref="A1:D1"/>
    </sheetView>
  </sheetViews>
  <sheetFormatPr defaultColWidth="3.58203125" defaultRowHeight="13.5"/>
  <cols>
    <col min="1" max="12" width="3.58203125" style="19"/>
    <col min="13" max="13" width="3.58203125" style="19" customWidth="1"/>
    <col min="14" max="16384" width="3.58203125" style="19"/>
  </cols>
  <sheetData>
    <row r="1" spans="1:40" s="10" customFormat="1">
      <c r="A1" s="65" t="s">
        <v>8</v>
      </c>
      <c r="B1" s="66"/>
      <c r="C1" s="66"/>
      <c r="D1" s="67"/>
      <c r="E1" s="68" t="s">
        <v>9</v>
      </c>
      <c r="F1" s="69"/>
      <c r="G1" s="69"/>
      <c r="H1" s="69"/>
      <c r="I1" s="69"/>
      <c r="J1" s="69"/>
      <c r="K1" s="69"/>
      <c r="L1" s="69"/>
      <c r="M1" s="69"/>
      <c r="N1" s="70"/>
      <c r="O1" s="74" t="s">
        <v>10</v>
      </c>
      <c r="P1" s="75"/>
      <c r="Q1" s="75"/>
      <c r="R1" s="76"/>
      <c r="S1" s="83" t="s">
        <v>105</v>
      </c>
      <c r="T1" s="84"/>
      <c r="U1" s="84"/>
      <c r="V1" s="84"/>
      <c r="W1" s="84"/>
      <c r="X1" s="84"/>
      <c r="Y1" s="84"/>
      <c r="Z1" s="85"/>
      <c r="AA1" s="65" t="s">
        <v>11</v>
      </c>
      <c r="AB1" s="67"/>
      <c r="AC1" s="92" t="str">
        <f>IF(AF8="","",AF8)</f>
        <v>安藤</v>
      </c>
      <c r="AD1" s="93"/>
      <c r="AE1" s="93"/>
      <c r="AF1" s="94"/>
      <c r="AG1" s="59">
        <f>IF(D8="","",D8)</f>
        <v>45819</v>
      </c>
      <c r="AH1" s="60"/>
      <c r="AI1" s="61"/>
      <c r="AJ1" s="8"/>
      <c r="AK1" s="8"/>
      <c r="AL1" s="8"/>
      <c r="AM1" s="8"/>
      <c r="AN1" s="9"/>
    </row>
    <row r="2" spans="1:40" s="10" customFormat="1">
      <c r="A2" s="65" t="s">
        <v>12</v>
      </c>
      <c r="B2" s="66"/>
      <c r="C2" s="66"/>
      <c r="D2" s="67"/>
      <c r="E2" s="68" t="s">
        <v>9</v>
      </c>
      <c r="F2" s="69"/>
      <c r="G2" s="69"/>
      <c r="H2" s="69"/>
      <c r="I2" s="69"/>
      <c r="J2" s="69"/>
      <c r="K2" s="69"/>
      <c r="L2" s="69"/>
      <c r="M2" s="69"/>
      <c r="N2" s="70"/>
      <c r="O2" s="77"/>
      <c r="P2" s="78"/>
      <c r="Q2" s="78"/>
      <c r="R2" s="79"/>
      <c r="S2" s="86"/>
      <c r="T2" s="87"/>
      <c r="U2" s="87"/>
      <c r="V2" s="87"/>
      <c r="W2" s="87"/>
      <c r="X2" s="87"/>
      <c r="Y2" s="87"/>
      <c r="Z2" s="88"/>
      <c r="AA2" s="65" t="s">
        <v>13</v>
      </c>
      <c r="AB2" s="67"/>
      <c r="AC2" s="71" t="str">
        <f ca="1">IF(COUNTA(AF9:AF33)&lt;&gt;0,INDIRECT("AF"&amp;(COUNTA(AF9:AF33)+8)),"")</f>
        <v/>
      </c>
      <c r="AD2" s="72"/>
      <c r="AE2" s="72"/>
      <c r="AF2" s="73"/>
      <c r="AG2" s="59" t="str">
        <f>IF(D9="","",MAX(D9:F33))</f>
        <v/>
      </c>
      <c r="AH2" s="60"/>
      <c r="AI2" s="61"/>
      <c r="AJ2" s="8"/>
      <c r="AK2" s="8"/>
      <c r="AL2" s="8"/>
      <c r="AM2" s="8"/>
      <c r="AN2" s="8"/>
    </row>
    <row r="3" spans="1:40" s="10" customFormat="1">
      <c r="A3" s="65" t="s">
        <v>14</v>
      </c>
      <c r="B3" s="66"/>
      <c r="C3" s="66"/>
      <c r="D3" s="67"/>
      <c r="E3" s="68"/>
      <c r="F3" s="69"/>
      <c r="G3" s="69"/>
      <c r="H3" s="69"/>
      <c r="I3" s="69"/>
      <c r="J3" s="69"/>
      <c r="K3" s="69"/>
      <c r="L3" s="69"/>
      <c r="M3" s="69"/>
      <c r="N3" s="70"/>
      <c r="O3" s="80"/>
      <c r="P3" s="81"/>
      <c r="Q3" s="81"/>
      <c r="R3" s="82"/>
      <c r="S3" s="89"/>
      <c r="T3" s="90"/>
      <c r="U3" s="90"/>
      <c r="V3" s="90"/>
      <c r="W3" s="90"/>
      <c r="X3" s="90"/>
      <c r="Y3" s="90"/>
      <c r="Z3" s="91"/>
      <c r="AA3" s="95"/>
      <c r="AB3" s="96"/>
      <c r="AC3" s="92"/>
      <c r="AD3" s="93"/>
      <c r="AE3" s="93"/>
      <c r="AF3" s="94"/>
      <c r="AG3" s="59"/>
      <c r="AH3" s="60"/>
      <c r="AI3" s="61"/>
      <c r="AJ3" s="8"/>
      <c r="AK3" s="8"/>
      <c r="AL3" s="8"/>
      <c r="AM3" s="8"/>
      <c r="AN3" s="8"/>
    </row>
    <row r="5" spans="1:40" s="10" customFormat="1" ht="22.5" customHeight="1">
      <c r="N5" s="11" t="s">
        <v>15</v>
      </c>
      <c r="AA5" s="12"/>
      <c r="AB5" s="12"/>
      <c r="AC5" s="13"/>
      <c r="AD5" s="14"/>
      <c r="AE5" s="14"/>
      <c r="AF5" s="14"/>
      <c r="AG5" s="12"/>
      <c r="AH5" s="12"/>
      <c r="AI5" s="12"/>
    </row>
    <row r="6" spans="1:40" s="10" customFormat="1" ht="15" customHeight="1">
      <c r="N6" s="8"/>
      <c r="AA6" s="12"/>
      <c r="AB6" s="12"/>
      <c r="AC6" s="13"/>
      <c r="AD6" s="14"/>
      <c r="AE6" s="14"/>
      <c r="AF6" s="14"/>
      <c r="AG6" s="12"/>
      <c r="AH6" s="12"/>
      <c r="AI6" s="12"/>
    </row>
    <row r="7" spans="1:40" s="16" customFormat="1" ht="15" customHeight="1" thickBot="1">
      <c r="A7" s="15" t="s">
        <v>16</v>
      </c>
      <c r="B7" s="62" t="s">
        <v>17</v>
      </c>
      <c r="C7" s="63"/>
      <c r="D7" s="62" t="s">
        <v>18</v>
      </c>
      <c r="E7" s="64"/>
      <c r="F7" s="63"/>
      <c r="G7" s="62" t="s">
        <v>19</v>
      </c>
      <c r="H7" s="64"/>
      <c r="I7" s="63"/>
      <c r="J7" s="62" t="s">
        <v>20</v>
      </c>
      <c r="K7" s="64"/>
      <c r="L7" s="64"/>
      <c r="M7" s="64"/>
      <c r="N7" s="64"/>
      <c r="O7" s="64"/>
      <c r="P7" s="63"/>
      <c r="Q7" s="62" t="s">
        <v>21</v>
      </c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3"/>
      <c r="AF7" s="62" t="s">
        <v>22</v>
      </c>
      <c r="AG7" s="64"/>
      <c r="AH7" s="64"/>
      <c r="AI7" s="63"/>
    </row>
    <row r="8" spans="1:40" s="16" customFormat="1" ht="15" customHeight="1" thickTop="1">
      <c r="A8" s="17">
        <v>1</v>
      </c>
      <c r="B8" s="109" t="s">
        <v>23</v>
      </c>
      <c r="C8" s="110"/>
      <c r="D8" s="111">
        <v>45819</v>
      </c>
      <c r="E8" s="112"/>
      <c r="F8" s="113"/>
      <c r="G8" s="109" t="s">
        <v>24</v>
      </c>
      <c r="H8" s="114"/>
      <c r="I8" s="110"/>
      <c r="J8" s="115" t="s">
        <v>25</v>
      </c>
      <c r="K8" s="116"/>
      <c r="L8" s="116"/>
      <c r="M8" s="116"/>
      <c r="N8" s="116"/>
      <c r="O8" s="116"/>
      <c r="P8" s="117"/>
      <c r="Q8" s="118" t="s">
        <v>26</v>
      </c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20"/>
      <c r="AF8" s="115" t="s">
        <v>27</v>
      </c>
      <c r="AG8" s="116"/>
      <c r="AH8" s="116"/>
      <c r="AI8" s="117"/>
    </row>
    <row r="9" spans="1:40" s="16" customFormat="1" ht="15" customHeight="1">
      <c r="A9" s="18"/>
      <c r="B9" s="97"/>
      <c r="C9" s="98"/>
      <c r="D9" s="99"/>
      <c r="E9" s="100"/>
      <c r="F9" s="101"/>
      <c r="G9" s="97"/>
      <c r="H9" s="102"/>
      <c r="I9" s="98"/>
      <c r="J9" s="103"/>
      <c r="K9" s="104"/>
      <c r="L9" s="104"/>
      <c r="M9" s="104"/>
      <c r="N9" s="104"/>
      <c r="O9" s="104"/>
      <c r="P9" s="105"/>
      <c r="Q9" s="106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8"/>
      <c r="AF9" s="103"/>
      <c r="AG9" s="104"/>
      <c r="AH9" s="104"/>
      <c r="AI9" s="105"/>
    </row>
    <row r="10" spans="1:40" s="16" customFormat="1" ht="15" customHeight="1">
      <c r="A10" s="18"/>
      <c r="B10" s="97"/>
      <c r="C10" s="98"/>
      <c r="D10" s="99"/>
      <c r="E10" s="100"/>
      <c r="F10" s="101"/>
      <c r="G10" s="97"/>
      <c r="H10" s="102"/>
      <c r="I10" s="98"/>
      <c r="J10" s="103"/>
      <c r="K10" s="104"/>
      <c r="L10" s="104"/>
      <c r="M10" s="104"/>
      <c r="N10" s="104"/>
      <c r="O10" s="104"/>
      <c r="P10" s="105"/>
      <c r="Q10" s="106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8"/>
      <c r="AF10" s="103"/>
      <c r="AG10" s="104"/>
      <c r="AH10" s="104"/>
      <c r="AI10" s="105"/>
    </row>
    <row r="11" spans="1:40" s="16" customFormat="1" ht="15" customHeight="1">
      <c r="A11" s="18"/>
      <c r="B11" s="97"/>
      <c r="C11" s="98"/>
      <c r="D11" s="99"/>
      <c r="E11" s="100"/>
      <c r="F11" s="101"/>
      <c r="G11" s="97"/>
      <c r="H11" s="102"/>
      <c r="I11" s="98"/>
      <c r="J11" s="103"/>
      <c r="K11" s="104"/>
      <c r="L11" s="104"/>
      <c r="M11" s="104"/>
      <c r="N11" s="104"/>
      <c r="O11" s="104"/>
      <c r="P11" s="105"/>
      <c r="Q11" s="106"/>
      <c r="R11" s="107"/>
      <c r="S11" s="107"/>
      <c r="T11" s="107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8"/>
      <c r="AF11" s="103"/>
      <c r="AG11" s="104"/>
      <c r="AH11" s="104"/>
      <c r="AI11" s="105"/>
    </row>
    <row r="12" spans="1:40" s="16" customFormat="1" ht="15" customHeight="1">
      <c r="A12" s="18"/>
      <c r="B12" s="97"/>
      <c r="C12" s="98"/>
      <c r="D12" s="99"/>
      <c r="E12" s="100"/>
      <c r="F12" s="101"/>
      <c r="G12" s="97"/>
      <c r="H12" s="102"/>
      <c r="I12" s="98"/>
      <c r="J12" s="103"/>
      <c r="K12" s="104"/>
      <c r="L12" s="104"/>
      <c r="M12" s="104"/>
      <c r="N12" s="104"/>
      <c r="O12" s="104"/>
      <c r="P12" s="105"/>
      <c r="Q12" s="106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8"/>
      <c r="AF12" s="103"/>
      <c r="AG12" s="104"/>
      <c r="AH12" s="104"/>
      <c r="AI12" s="105"/>
    </row>
    <row r="13" spans="1:40" s="16" customFormat="1" ht="15" customHeight="1">
      <c r="A13" s="18"/>
      <c r="B13" s="97"/>
      <c r="C13" s="98"/>
      <c r="D13" s="99"/>
      <c r="E13" s="100"/>
      <c r="F13" s="101"/>
      <c r="G13" s="97"/>
      <c r="H13" s="102"/>
      <c r="I13" s="98"/>
      <c r="J13" s="103"/>
      <c r="K13" s="104"/>
      <c r="L13" s="104"/>
      <c r="M13" s="104"/>
      <c r="N13" s="104"/>
      <c r="O13" s="104"/>
      <c r="P13" s="105"/>
      <c r="Q13" s="106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08"/>
      <c r="AF13" s="103"/>
      <c r="AG13" s="104"/>
      <c r="AH13" s="104"/>
      <c r="AI13" s="105"/>
    </row>
    <row r="14" spans="1:40" s="16" customFormat="1" ht="15" customHeight="1">
      <c r="A14" s="18"/>
      <c r="B14" s="97"/>
      <c r="C14" s="98"/>
      <c r="D14" s="99"/>
      <c r="E14" s="100"/>
      <c r="F14" s="101"/>
      <c r="G14" s="97"/>
      <c r="H14" s="102"/>
      <c r="I14" s="98"/>
      <c r="J14" s="103"/>
      <c r="K14" s="104"/>
      <c r="L14" s="104"/>
      <c r="M14" s="104"/>
      <c r="N14" s="104"/>
      <c r="O14" s="104"/>
      <c r="P14" s="105"/>
      <c r="Q14" s="106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8"/>
      <c r="AF14" s="103"/>
      <c r="AG14" s="104"/>
      <c r="AH14" s="104"/>
      <c r="AI14" s="105"/>
    </row>
    <row r="15" spans="1:40" s="16" customFormat="1" ht="15" customHeight="1">
      <c r="A15" s="18"/>
      <c r="B15" s="97"/>
      <c r="C15" s="98"/>
      <c r="D15" s="99"/>
      <c r="E15" s="100"/>
      <c r="F15" s="101"/>
      <c r="G15" s="97"/>
      <c r="H15" s="102"/>
      <c r="I15" s="98"/>
      <c r="J15" s="103"/>
      <c r="K15" s="104"/>
      <c r="L15" s="104"/>
      <c r="M15" s="104"/>
      <c r="N15" s="104"/>
      <c r="O15" s="104"/>
      <c r="P15" s="105"/>
      <c r="Q15" s="106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8"/>
      <c r="AF15" s="103"/>
      <c r="AG15" s="104"/>
      <c r="AH15" s="104"/>
      <c r="AI15" s="105"/>
    </row>
    <row r="16" spans="1:40" s="16" customFormat="1" ht="15" customHeight="1">
      <c r="A16" s="18"/>
      <c r="B16" s="97"/>
      <c r="C16" s="98"/>
      <c r="D16" s="99"/>
      <c r="E16" s="100"/>
      <c r="F16" s="101"/>
      <c r="G16" s="97"/>
      <c r="H16" s="102"/>
      <c r="I16" s="98"/>
      <c r="J16" s="103"/>
      <c r="K16" s="104"/>
      <c r="L16" s="104"/>
      <c r="M16" s="104"/>
      <c r="N16" s="104"/>
      <c r="O16" s="104"/>
      <c r="P16" s="105"/>
      <c r="Q16" s="106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8"/>
      <c r="AF16" s="103"/>
      <c r="AG16" s="104"/>
      <c r="AH16" s="104"/>
      <c r="AI16" s="105"/>
    </row>
    <row r="17" spans="1:35" s="16" customFormat="1" ht="15" customHeight="1">
      <c r="A17" s="18"/>
      <c r="B17" s="97"/>
      <c r="C17" s="98"/>
      <c r="D17" s="99"/>
      <c r="E17" s="100"/>
      <c r="F17" s="101"/>
      <c r="G17" s="97"/>
      <c r="H17" s="102"/>
      <c r="I17" s="98"/>
      <c r="J17" s="103"/>
      <c r="K17" s="104"/>
      <c r="L17" s="104"/>
      <c r="M17" s="104"/>
      <c r="N17" s="104"/>
      <c r="O17" s="104"/>
      <c r="P17" s="105"/>
      <c r="Q17" s="106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8"/>
      <c r="AF17" s="103"/>
      <c r="AG17" s="104"/>
      <c r="AH17" s="104"/>
      <c r="AI17" s="105"/>
    </row>
    <row r="18" spans="1:35" s="16" customFormat="1" ht="15" customHeight="1">
      <c r="A18" s="18"/>
      <c r="B18" s="97"/>
      <c r="C18" s="98"/>
      <c r="D18" s="99"/>
      <c r="E18" s="100"/>
      <c r="F18" s="101"/>
      <c r="G18" s="97"/>
      <c r="H18" s="102"/>
      <c r="I18" s="98"/>
      <c r="J18" s="103"/>
      <c r="K18" s="104"/>
      <c r="L18" s="104"/>
      <c r="M18" s="104"/>
      <c r="N18" s="104"/>
      <c r="O18" s="104"/>
      <c r="P18" s="105"/>
      <c r="Q18" s="106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  <c r="AE18" s="108"/>
      <c r="AF18" s="103"/>
      <c r="AG18" s="104"/>
      <c r="AH18" s="104"/>
      <c r="AI18" s="105"/>
    </row>
    <row r="19" spans="1:35" s="16" customFormat="1" ht="15" customHeight="1">
      <c r="A19" s="18"/>
      <c r="B19" s="97"/>
      <c r="C19" s="98"/>
      <c r="D19" s="99"/>
      <c r="E19" s="100"/>
      <c r="F19" s="101"/>
      <c r="G19" s="97"/>
      <c r="H19" s="102"/>
      <c r="I19" s="98"/>
      <c r="J19" s="103"/>
      <c r="K19" s="104"/>
      <c r="L19" s="104"/>
      <c r="M19" s="104"/>
      <c r="N19" s="104"/>
      <c r="O19" s="104"/>
      <c r="P19" s="105"/>
      <c r="Q19" s="106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  <c r="AE19" s="108"/>
      <c r="AF19" s="103"/>
      <c r="AG19" s="104"/>
      <c r="AH19" s="104"/>
      <c r="AI19" s="105"/>
    </row>
    <row r="20" spans="1:35" s="16" customFormat="1" ht="15" customHeight="1">
      <c r="A20" s="18"/>
      <c r="B20" s="97"/>
      <c r="C20" s="98"/>
      <c r="D20" s="99"/>
      <c r="E20" s="100"/>
      <c r="F20" s="101"/>
      <c r="G20" s="97"/>
      <c r="H20" s="102"/>
      <c r="I20" s="98"/>
      <c r="J20" s="103"/>
      <c r="K20" s="104"/>
      <c r="L20" s="104"/>
      <c r="M20" s="104"/>
      <c r="N20" s="104"/>
      <c r="O20" s="104"/>
      <c r="P20" s="105"/>
      <c r="Q20" s="106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8"/>
      <c r="AF20" s="103"/>
      <c r="AG20" s="104"/>
      <c r="AH20" s="104"/>
      <c r="AI20" s="105"/>
    </row>
    <row r="21" spans="1:35" s="16" customFormat="1" ht="15" customHeight="1">
      <c r="A21" s="18"/>
      <c r="B21" s="97"/>
      <c r="C21" s="98"/>
      <c r="D21" s="99"/>
      <c r="E21" s="100"/>
      <c r="F21" s="101"/>
      <c r="G21" s="97"/>
      <c r="H21" s="102"/>
      <c r="I21" s="98"/>
      <c r="J21" s="103"/>
      <c r="K21" s="104"/>
      <c r="L21" s="104"/>
      <c r="M21" s="104"/>
      <c r="N21" s="104"/>
      <c r="O21" s="104"/>
      <c r="P21" s="105"/>
      <c r="Q21" s="106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8"/>
      <c r="AF21" s="103"/>
      <c r="AG21" s="104"/>
      <c r="AH21" s="104"/>
      <c r="AI21" s="105"/>
    </row>
    <row r="22" spans="1:35" s="16" customFormat="1" ht="15" customHeight="1">
      <c r="A22" s="18"/>
      <c r="B22" s="97"/>
      <c r="C22" s="98"/>
      <c r="D22" s="99"/>
      <c r="E22" s="100"/>
      <c r="F22" s="101"/>
      <c r="G22" s="97"/>
      <c r="H22" s="102"/>
      <c r="I22" s="98"/>
      <c r="J22" s="103"/>
      <c r="K22" s="104"/>
      <c r="L22" s="104"/>
      <c r="M22" s="104"/>
      <c r="N22" s="104"/>
      <c r="O22" s="104"/>
      <c r="P22" s="105"/>
      <c r="Q22" s="106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8"/>
      <c r="AF22" s="103"/>
      <c r="AG22" s="104"/>
      <c r="AH22" s="104"/>
      <c r="AI22" s="105"/>
    </row>
    <row r="23" spans="1:35" s="16" customFormat="1" ht="15" customHeight="1">
      <c r="A23" s="18"/>
      <c r="B23" s="97"/>
      <c r="C23" s="98"/>
      <c r="D23" s="99"/>
      <c r="E23" s="100"/>
      <c r="F23" s="101"/>
      <c r="G23" s="97"/>
      <c r="H23" s="102"/>
      <c r="I23" s="98"/>
      <c r="J23" s="103"/>
      <c r="K23" s="104"/>
      <c r="L23" s="104"/>
      <c r="M23" s="104"/>
      <c r="N23" s="104"/>
      <c r="O23" s="104"/>
      <c r="P23" s="105"/>
      <c r="Q23" s="106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8"/>
      <c r="AF23" s="103"/>
      <c r="AG23" s="104"/>
      <c r="AH23" s="104"/>
      <c r="AI23" s="105"/>
    </row>
    <row r="24" spans="1:35" s="16" customFormat="1" ht="15" customHeight="1">
      <c r="A24" s="18"/>
      <c r="B24" s="97"/>
      <c r="C24" s="98"/>
      <c r="D24" s="99"/>
      <c r="E24" s="100"/>
      <c r="F24" s="101"/>
      <c r="G24" s="97"/>
      <c r="H24" s="102"/>
      <c r="I24" s="98"/>
      <c r="J24" s="103"/>
      <c r="K24" s="104"/>
      <c r="L24" s="104"/>
      <c r="M24" s="104"/>
      <c r="N24" s="104"/>
      <c r="O24" s="104"/>
      <c r="P24" s="105"/>
      <c r="Q24" s="106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8"/>
      <c r="AF24" s="103"/>
      <c r="AG24" s="104"/>
      <c r="AH24" s="104"/>
      <c r="AI24" s="105"/>
    </row>
    <row r="25" spans="1:35" s="16" customFormat="1" ht="15" customHeight="1">
      <c r="A25" s="18"/>
      <c r="B25" s="97"/>
      <c r="C25" s="98"/>
      <c r="D25" s="99"/>
      <c r="E25" s="100"/>
      <c r="F25" s="101"/>
      <c r="G25" s="97"/>
      <c r="H25" s="102"/>
      <c r="I25" s="98"/>
      <c r="J25" s="103"/>
      <c r="K25" s="104"/>
      <c r="L25" s="104"/>
      <c r="M25" s="104"/>
      <c r="N25" s="104"/>
      <c r="O25" s="104"/>
      <c r="P25" s="105"/>
      <c r="Q25" s="106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8"/>
      <c r="AF25" s="103"/>
      <c r="AG25" s="104"/>
      <c r="AH25" s="104"/>
      <c r="AI25" s="105"/>
    </row>
    <row r="26" spans="1:35" s="16" customFormat="1" ht="15" customHeight="1">
      <c r="A26" s="18"/>
      <c r="B26" s="97"/>
      <c r="C26" s="98"/>
      <c r="D26" s="99"/>
      <c r="E26" s="100"/>
      <c r="F26" s="101"/>
      <c r="G26" s="97"/>
      <c r="H26" s="102"/>
      <c r="I26" s="98"/>
      <c r="J26" s="103"/>
      <c r="K26" s="104"/>
      <c r="L26" s="104"/>
      <c r="M26" s="104"/>
      <c r="N26" s="104"/>
      <c r="O26" s="104"/>
      <c r="P26" s="105"/>
      <c r="Q26" s="106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8"/>
      <c r="AF26" s="103"/>
      <c r="AG26" s="104"/>
      <c r="AH26" s="104"/>
      <c r="AI26" s="105"/>
    </row>
    <row r="27" spans="1:35" s="16" customFormat="1" ht="15" customHeight="1">
      <c r="A27" s="18"/>
      <c r="B27" s="97"/>
      <c r="C27" s="98"/>
      <c r="D27" s="99"/>
      <c r="E27" s="100"/>
      <c r="F27" s="101"/>
      <c r="G27" s="97"/>
      <c r="H27" s="102"/>
      <c r="I27" s="98"/>
      <c r="J27" s="103"/>
      <c r="K27" s="104"/>
      <c r="L27" s="104"/>
      <c r="M27" s="104"/>
      <c r="N27" s="104"/>
      <c r="O27" s="104"/>
      <c r="P27" s="105"/>
      <c r="Q27" s="106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8"/>
      <c r="AF27" s="103"/>
      <c r="AG27" s="104"/>
      <c r="AH27" s="104"/>
      <c r="AI27" s="105"/>
    </row>
    <row r="28" spans="1:35" s="16" customFormat="1" ht="15" customHeight="1">
      <c r="A28" s="18"/>
      <c r="B28" s="97"/>
      <c r="C28" s="98"/>
      <c r="D28" s="99"/>
      <c r="E28" s="100"/>
      <c r="F28" s="101"/>
      <c r="G28" s="97"/>
      <c r="H28" s="102"/>
      <c r="I28" s="98"/>
      <c r="J28" s="103"/>
      <c r="K28" s="104"/>
      <c r="L28" s="104"/>
      <c r="M28" s="104"/>
      <c r="N28" s="104"/>
      <c r="O28" s="104"/>
      <c r="P28" s="105"/>
      <c r="Q28" s="106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8"/>
      <c r="AF28" s="103"/>
      <c r="AG28" s="104"/>
      <c r="AH28" s="104"/>
      <c r="AI28" s="105"/>
    </row>
    <row r="29" spans="1:35" s="16" customFormat="1" ht="15" customHeight="1">
      <c r="A29" s="18"/>
      <c r="B29" s="97"/>
      <c r="C29" s="98"/>
      <c r="D29" s="99"/>
      <c r="E29" s="100"/>
      <c r="F29" s="101"/>
      <c r="G29" s="97"/>
      <c r="H29" s="102"/>
      <c r="I29" s="98"/>
      <c r="J29" s="103"/>
      <c r="K29" s="104"/>
      <c r="L29" s="104"/>
      <c r="M29" s="104"/>
      <c r="N29" s="104"/>
      <c r="O29" s="104"/>
      <c r="P29" s="105"/>
      <c r="Q29" s="106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8"/>
      <c r="AF29" s="103"/>
      <c r="AG29" s="104"/>
      <c r="AH29" s="104"/>
      <c r="AI29" s="105"/>
    </row>
    <row r="30" spans="1:35" s="16" customFormat="1" ht="15" customHeight="1">
      <c r="A30" s="18"/>
      <c r="B30" s="97"/>
      <c r="C30" s="98"/>
      <c r="D30" s="99"/>
      <c r="E30" s="100"/>
      <c r="F30" s="101"/>
      <c r="G30" s="97"/>
      <c r="H30" s="102"/>
      <c r="I30" s="98"/>
      <c r="J30" s="103"/>
      <c r="K30" s="104"/>
      <c r="L30" s="104"/>
      <c r="M30" s="104"/>
      <c r="N30" s="104"/>
      <c r="O30" s="104"/>
      <c r="P30" s="105"/>
      <c r="Q30" s="106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8"/>
      <c r="AF30" s="103"/>
      <c r="AG30" s="104"/>
      <c r="AH30" s="104"/>
      <c r="AI30" s="105"/>
    </row>
    <row r="31" spans="1:35" s="16" customFormat="1" ht="15" customHeight="1">
      <c r="A31" s="18"/>
      <c r="B31" s="97"/>
      <c r="C31" s="98"/>
      <c r="D31" s="99"/>
      <c r="E31" s="100"/>
      <c r="F31" s="101"/>
      <c r="G31" s="97"/>
      <c r="H31" s="102"/>
      <c r="I31" s="98"/>
      <c r="J31" s="103"/>
      <c r="K31" s="104"/>
      <c r="L31" s="104"/>
      <c r="M31" s="104"/>
      <c r="N31" s="104"/>
      <c r="O31" s="104"/>
      <c r="P31" s="105"/>
      <c r="Q31" s="106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8"/>
      <c r="AF31" s="103"/>
      <c r="AG31" s="104"/>
      <c r="AH31" s="104"/>
      <c r="AI31" s="105"/>
    </row>
    <row r="32" spans="1:35" s="16" customFormat="1" ht="15" customHeight="1">
      <c r="A32" s="18"/>
      <c r="B32" s="97"/>
      <c r="C32" s="98"/>
      <c r="D32" s="99"/>
      <c r="E32" s="100"/>
      <c r="F32" s="101"/>
      <c r="G32" s="97"/>
      <c r="H32" s="102"/>
      <c r="I32" s="98"/>
      <c r="J32" s="103"/>
      <c r="K32" s="104"/>
      <c r="L32" s="104"/>
      <c r="M32" s="104"/>
      <c r="N32" s="104"/>
      <c r="O32" s="104"/>
      <c r="P32" s="105"/>
      <c r="Q32" s="106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8"/>
      <c r="AF32" s="103"/>
      <c r="AG32" s="104"/>
      <c r="AH32" s="104"/>
      <c r="AI32" s="105"/>
    </row>
    <row r="33" spans="1:35" s="16" customFormat="1" ht="15" customHeight="1">
      <c r="A33" s="18"/>
      <c r="B33" s="97"/>
      <c r="C33" s="98"/>
      <c r="D33" s="99"/>
      <c r="E33" s="100"/>
      <c r="F33" s="101"/>
      <c r="G33" s="97"/>
      <c r="H33" s="102"/>
      <c r="I33" s="98"/>
      <c r="J33" s="103"/>
      <c r="K33" s="104"/>
      <c r="L33" s="104"/>
      <c r="M33" s="104"/>
      <c r="N33" s="104"/>
      <c r="O33" s="104"/>
      <c r="P33" s="105"/>
      <c r="Q33" s="106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8"/>
      <c r="AF33" s="103"/>
      <c r="AG33" s="104"/>
      <c r="AH33" s="104"/>
      <c r="AI33" s="105"/>
    </row>
    <row r="34" spans="1:35" s="16" customFormat="1" ht="15" customHeight="1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C6047-7958-4D23-939F-0FFDDC54386C}">
  <dimension ref="A1:AI15"/>
  <sheetViews>
    <sheetView view="pageBreakPreview" zoomScale="85" zoomScaleNormal="85" zoomScaleSheetLayoutView="85" workbookViewId="0">
      <selection sqref="A1:D1"/>
    </sheetView>
  </sheetViews>
  <sheetFormatPr defaultColWidth="3.58203125" defaultRowHeight="15"/>
  <cols>
    <col min="1" max="35" width="3.58203125" style="1" customWidth="1"/>
    <col min="36" max="16384" width="3.58203125" style="1"/>
  </cols>
  <sheetData>
    <row r="1" spans="1:35" s="20" customFormat="1">
      <c r="A1" s="130" t="s">
        <v>8</v>
      </c>
      <c r="B1" s="132"/>
      <c r="C1" s="132"/>
      <c r="D1" s="131"/>
      <c r="E1" s="127" t="str">
        <f>IF(変更履歴!E1="","",変更履歴!E1)</f>
        <v>SNSブログ作成</v>
      </c>
      <c r="F1" s="128"/>
      <c r="G1" s="128"/>
      <c r="H1" s="128"/>
      <c r="I1" s="128"/>
      <c r="J1" s="128"/>
      <c r="K1" s="128"/>
      <c r="L1" s="128"/>
      <c r="M1" s="128"/>
      <c r="N1" s="129"/>
      <c r="O1" s="133" t="s">
        <v>10</v>
      </c>
      <c r="P1" s="134"/>
      <c r="Q1" s="134"/>
      <c r="R1" s="135"/>
      <c r="S1" s="142" t="str">
        <f>変更履歴!S1</f>
        <v>システム機能設計書（API）
B10112/自投稿一覧取得</v>
      </c>
      <c r="T1" s="143"/>
      <c r="U1" s="143"/>
      <c r="V1" s="143"/>
      <c r="W1" s="143"/>
      <c r="X1" s="143"/>
      <c r="Y1" s="143"/>
      <c r="Z1" s="144"/>
      <c r="AA1" s="130" t="s">
        <v>11</v>
      </c>
      <c r="AB1" s="131"/>
      <c r="AC1" s="124" t="str">
        <f>IF(変更履歴!AC1="","",変更履歴!AC1)</f>
        <v>安藤</v>
      </c>
      <c r="AD1" s="125"/>
      <c r="AE1" s="125"/>
      <c r="AF1" s="126"/>
      <c r="AG1" s="121">
        <f>IF(変更履歴!AG1="","",変更履歴!AG1)</f>
        <v>45819</v>
      </c>
      <c r="AH1" s="122"/>
      <c r="AI1" s="123"/>
    </row>
    <row r="2" spans="1:35" s="20" customFormat="1">
      <c r="A2" s="130" t="s">
        <v>12</v>
      </c>
      <c r="B2" s="132"/>
      <c r="C2" s="132"/>
      <c r="D2" s="131"/>
      <c r="E2" s="127" t="str">
        <f>IF(変更履歴!E2="","",変更履歴!E2)</f>
        <v>SNSブログ作成</v>
      </c>
      <c r="F2" s="128"/>
      <c r="G2" s="128"/>
      <c r="H2" s="128"/>
      <c r="I2" s="128"/>
      <c r="J2" s="128"/>
      <c r="K2" s="128"/>
      <c r="L2" s="128"/>
      <c r="M2" s="128"/>
      <c r="N2" s="129"/>
      <c r="O2" s="136"/>
      <c r="P2" s="137"/>
      <c r="Q2" s="137"/>
      <c r="R2" s="138"/>
      <c r="S2" s="145"/>
      <c r="T2" s="146"/>
      <c r="U2" s="146"/>
      <c r="V2" s="146"/>
      <c r="W2" s="146"/>
      <c r="X2" s="146"/>
      <c r="Y2" s="146"/>
      <c r="Z2" s="147"/>
      <c r="AA2" s="130" t="s">
        <v>13</v>
      </c>
      <c r="AB2" s="131"/>
      <c r="AC2" s="124" t="str">
        <f ca="1">IF(変更履歴!AC2="","",変更履歴!AC2)</f>
        <v/>
      </c>
      <c r="AD2" s="125"/>
      <c r="AE2" s="125"/>
      <c r="AF2" s="126"/>
      <c r="AG2" s="121" t="str">
        <f>IF(変更履歴!AG2="","",変更履歴!AG2)</f>
        <v/>
      </c>
      <c r="AH2" s="122"/>
      <c r="AI2" s="123"/>
    </row>
    <row r="3" spans="1:35" s="20" customFormat="1">
      <c r="A3" s="130" t="s">
        <v>14</v>
      </c>
      <c r="B3" s="132"/>
      <c r="C3" s="132"/>
      <c r="D3" s="131"/>
      <c r="E3" s="127" t="str">
        <f>IF(変更履歴!E3="","",変更履歴!E3)</f>
        <v/>
      </c>
      <c r="F3" s="128"/>
      <c r="G3" s="128"/>
      <c r="H3" s="128"/>
      <c r="I3" s="128"/>
      <c r="J3" s="128"/>
      <c r="K3" s="128"/>
      <c r="L3" s="128"/>
      <c r="M3" s="128"/>
      <c r="N3" s="129"/>
      <c r="O3" s="139"/>
      <c r="P3" s="140"/>
      <c r="Q3" s="140"/>
      <c r="R3" s="141"/>
      <c r="S3" s="148"/>
      <c r="T3" s="149"/>
      <c r="U3" s="149"/>
      <c r="V3" s="149"/>
      <c r="W3" s="149"/>
      <c r="X3" s="149"/>
      <c r="Y3" s="149"/>
      <c r="Z3" s="150"/>
      <c r="AA3" s="130"/>
      <c r="AB3" s="131"/>
      <c r="AC3" s="124" t="str">
        <f>IF(変更履歴!AC3="","",変更履歴!AC3)</f>
        <v/>
      </c>
      <c r="AD3" s="125"/>
      <c r="AE3" s="125"/>
      <c r="AF3" s="126"/>
      <c r="AG3" s="121" t="str">
        <f>IF(変更履歴!AG3="","",変更履歴!AG3)</f>
        <v/>
      </c>
      <c r="AH3" s="122"/>
      <c r="AI3" s="123"/>
    </row>
    <row r="5" spans="1:35" ht="19.5">
      <c r="Q5" s="21" t="s">
        <v>28</v>
      </c>
    </row>
    <row r="7" spans="1:35" s="22" customFormat="1" ht="13.5">
      <c r="B7" s="22" t="s">
        <v>89</v>
      </c>
    </row>
    <row r="8" spans="1:35" s="22" customFormat="1" ht="13.5">
      <c r="C8" s="22" t="s">
        <v>92</v>
      </c>
    </row>
    <row r="9" spans="1:35" s="22" customFormat="1" ht="13.5"/>
    <row r="10" spans="1:35" s="22" customFormat="1" ht="13.5">
      <c r="B10" s="22" t="s">
        <v>106</v>
      </c>
    </row>
    <row r="11" spans="1:35" s="22" customFormat="1" ht="13.5">
      <c r="C11" s="22" t="s">
        <v>83</v>
      </c>
    </row>
    <row r="12" spans="1:35" s="22" customFormat="1" ht="13.5">
      <c r="C12" s="22" t="s">
        <v>84</v>
      </c>
    </row>
    <row r="13" spans="1:35" s="22" customFormat="1" ht="13.5">
      <c r="C13" s="22" t="s">
        <v>85</v>
      </c>
    </row>
    <row r="14" spans="1:35" s="22" customFormat="1" ht="13.5">
      <c r="C14" s="22" t="s">
        <v>86</v>
      </c>
    </row>
    <row r="15" spans="1:35" s="22" customFormat="1" ht="13.5">
      <c r="C15" s="22" t="s">
        <v>87</v>
      </c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2"/>
  <pageMargins left="0.7" right="0.7" top="0.75" bottom="0.75" header="0.3" footer="0.3"/>
  <pageSetup paperSize="9" scale="53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881EE-F9B0-4FF3-A728-90A47E73D7CB}">
  <dimension ref="A1:AI15"/>
  <sheetViews>
    <sheetView view="pageBreakPreview" zoomScale="85" zoomScaleNormal="85" zoomScaleSheetLayoutView="85" workbookViewId="0">
      <selection sqref="A1:D1"/>
    </sheetView>
  </sheetViews>
  <sheetFormatPr defaultColWidth="3.58203125" defaultRowHeight="15"/>
  <cols>
    <col min="1" max="35" width="3.58203125" style="1" customWidth="1"/>
    <col min="36" max="16384" width="3.58203125" style="1"/>
  </cols>
  <sheetData>
    <row r="1" spans="1:35">
      <c r="A1" s="65" t="s">
        <v>8</v>
      </c>
      <c r="B1" s="66"/>
      <c r="C1" s="66"/>
      <c r="D1" s="67"/>
      <c r="E1" s="68" t="str">
        <f>IF(変更履歴!E1="","",変更履歴!E1)</f>
        <v>SNSブログ作成</v>
      </c>
      <c r="F1" s="69"/>
      <c r="G1" s="69"/>
      <c r="H1" s="69"/>
      <c r="I1" s="69"/>
      <c r="J1" s="69"/>
      <c r="K1" s="69"/>
      <c r="L1" s="69"/>
      <c r="M1" s="69"/>
      <c r="N1" s="70"/>
      <c r="O1" s="74" t="s">
        <v>10</v>
      </c>
      <c r="P1" s="75"/>
      <c r="Q1" s="75"/>
      <c r="R1" s="76"/>
      <c r="S1" s="83" t="str">
        <f>変更履歴!S1</f>
        <v>システム機能設計書（API）
B10112/自投稿一覧取得</v>
      </c>
      <c r="T1" s="84"/>
      <c r="U1" s="84"/>
      <c r="V1" s="84"/>
      <c r="W1" s="84"/>
      <c r="X1" s="84"/>
      <c r="Y1" s="84"/>
      <c r="Z1" s="85"/>
      <c r="AA1" s="65" t="s">
        <v>11</v>
      </c>
      <c r="AB1" s="67"/>
      <c r="AC1" s="92" t="str">
        <f>IF(変更履歴!AC1="","",変更履歴!AC1)</f>
        <v>安藤</v>
      </c>
      <c r="AD1" s="93"/>
      <c r="AE1" s="93"/>
      <c r="AF1" s="94"/>
      <c r="AG1" s="59">
        <f>IF(変更履歴!AG1="","",変更履歴!AG1)</f>
        <v>45819</v>
      </c>
      <c r="AH1" s="60"/>
      <c r="AI1" s="61"/>
    </row>
    <row r="2" spans="1:35">
      <c r="A2" s="65" t="s">
        <v>12</v>
      </c>
      <c r="B2" s="66"/>
      <c r="C2" s="66"/>
      <c r="D2" s="67"/>
      <c r="E2" s="68" t="str">
        <f>IF(変更履歴!E2="","",変更履歴!E2)</f>
        <v>SNSブログ作成</v>
      </c>
      <c r="F2" s="69"/>
      <c r="G2" s="69"/>
      <c r="H2" s="69"/>
      <c r="I2" s="69"/>
      <c r="J2" s="69"/>
      <c r="K2" s="69"/>
      <c r="L2" s="69"/>
      <c r="M2" s="69"/>
      <c r="N2" s="70"/>
      <c r="O2" s="77"/>
      <c r="P2" s="78"/>
      <c r="Q2" s="78"/>
      <c r="R2" s="79"/>
      <c r="S2" s="86"/>
      <c r="T2" s="87"/>
      <c r="U2" s="87"/>
      <c r="V2" s="87"/>
      <c r="W2" s="87"/>
      <c r="X2" s="87"/>
      <c r="Y2" s="87"/>
      <c r="Z2" s="88"/>
      <c r="AA2" s="65" t="s">
        <v>13</v>
      </c>
      <c r="AB2" s="67"/>
      <c r="AC2" s="92" t="str">
        <f ca="1">IF(変更履歴!AC2="","",変更履歴!AC2)</f>
        <v/>
      </c>
      <c r="AD2" s="93"/>
      <c r="AE2" s="93"/>
      <c r="AF2" s="94"/>
      <c r="AG2" s="59" t="str">
        <f>IF(変更履歴!AG2="","",変更履歴!AG2)</f>
        <v/>
      </c>
      <c r="AH2" s="60"/>
      <c r="AI2" s="61"/>
    </row>
    <row r="3" spans="1:35">
      <c r="A3" s="65" t="s">
        <v>14</v>
      </c>
      <c r="B3" s="66"/>
      <c r="C3" s="66"/>
      <c r="D3" s="67"/>
      <c r="E3" s="68" t="str">
        <f>IF(変更履歴!E3="","",変更履歴!E3)</f>
        <v/>
      </c>
      <c r="F3" s="69"/>
      <c r="G3" s="69"/>
      <c r="H3" s="69"/>
      <c r="I3" s="69"/>
      <c r="J3" s="69"/>
      <c r="K3" s="69"/>
      <c r="L3" s="69"/>
      <c r="M3" s="69"/>
      <c r="N3" s="70"/>
      <c r="O3" s="80"/>
      <c r="P3" s="81"/>
      <c r="Q3" s="81"/>
      <c r="R3" s="82"/>
      <c r="S3" s="89"/>
      <c r="T3" s="90"/>
      <c r="U3" s="90"/>
      <c r="V3" s="90"/>
      <c r="W3" s="90"/>
      <c r="X3" s="90"/>
      <c r="Y3" s="90"/>
      <c r="Z3" s="91"/>
      <c r="AA3" s="95"/>
      <c r="AB3" s="96"/>
      <c r="AC3" s="92" t="str">
        <f>IF(変更履歴!AC3="","",変更履歴!AC3)</f>
        <v/>
      </c>
      <c r="AD3" s="93"/>
      <c r="AE3" s="93"/>
      <c r="AF3" s="94"/>
      <c r="AG3" s="59" t="str">
        <f>IF(変更履歴!AG3="","",変更履歴!AG3)</f>
        <v/>
      </c>
      <c r="AH3" s="60"/>
      <c r="AI3" s="61"/>
    </row>
    <row r="5" spans="1:35">
      <c r="B5" s="1" t="s">
        <v>90</v>
      </c>
    </row>
    <row r="6" spans="1:35">
      <c r="C6" s="1" t="s">
        <v>91</v>
      </c>
    </row>
    <row r="8" spans="1:35">
      <c r="C8" s="23" t="s">
        <v>29</v>
      </c>
      <c r="D8" s="24"/>
      <c r="E8" s="24"/>
      <c r="F8" s="24"/>
      <c r="G8" s="24"/>
      <c r="H8" s="25"/>
      <c r="I8" s="3" t="s">
        <v>107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2"/>
    </row>
    <row r="9" spans="1:35">
      <c r="C9" s="23" t="s">
        <v>0</v>
      </c>
      <c r="D9" s="24"/>
      <c r="E9" s="24"/>
      <c r="F9" s="24"/>
      <c r="G9" s="24"/>
      <c r="H9" s="25"/>
      <c r="I9" s="3" t="s">
        <v>108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2"/>
    </row>
    <row r="10" spans="1:35">
      <c r="C10" s="26" t="s">
        <v>1</v>
      </c>
      <c r="D10" s="27"/>
      <c r="E10" s="27"/>
      <c r="F10" s="27"/>
      <c r="G10" s="27"/>
      <c r="H10" s="28"/>
      <c r="I10" s="6" t="s">
        <v>109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5"/>
    </row>
    <row r="11" spans="1:35">
      <c r="C11" s="23" t="s">
        <v>58</v>
      </c>
      <c r="D11" s="24"/>
      <c r="E11" s="24"/>
      <c r="F11" s="24"/>
      <c r="G11" s="24"/>
      <c r="H11" s="25"/>
      <c r="I11" s="3" t="s">
        <v>107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2"/>
    </row>
    <row r="12" spans="1:35">
      <c r="C12" s="23" t="s">
        <v>59</v>
      </c>
      <c r="D12" s="24"/>
      <c r="E12" s="24"/>
      <c r="F12" s="24"/>
      <c r="G12" s="24"/>
      <c r="H12" s="25"/>
      <c r="I12" s="3" t="s">
        <v>108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2"/>
    </row>
    <row r="13" spans="1:35">
      <c r="C13" s="23" t="s">
        <v>60</v>
      </c>
      <c r="D13" s="24"/>
      <c r="E13" s="24"/>
      <c r="F13" s="24"/>
      <c r="G13" s="24"/>
      <c r="H13" s="25"/>
      <c r="I13" s="3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2"/>
    </row>
    <row r="14" spans="1:35">
      <c r="C14" s="23" t="s">
        <v>61</v>
      </c>
      <c r="D14" s="24"/>
      <c r="E14" s="24"/>
      <c r="F14" s="24"/>
      <c r="G14" s="24"/>
      <c r="H14" s="25"/>
      <c r="I14" s="3" t="s">
        <v>88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2"/>
    </row>
    <row r="15" spans="1:35">
      <c r="C15" s="23" t="s">
        <v>62</v>
      </c>
      <c r="D15" s="24"/>
      <c r="E15" s="24"/>
      <c r="F15" s="24"/>
      <c r="G15" s="24"/>
      <c r="H15" s="25"/>
      <c r="I15" s="3" t="s">
        <v>63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2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2"/>
  <pageMargins left="0.7" right="0.7" top="0.75" bottom="0.75" header="0.3" footer="0.3"/>
  <pageSetup paperSize="9" scale="53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059B1-6C9A-43EC-9442-CBC11D0BAE59}">
  <dimension ref="A1:AI64"/>
  <sheetViews>
    <sheetView view="pageBreakPreview" zoomScale="85" zoomScaleNormal="85" zoomScaleSheetLayoutView="85" workbookViewId="0">
      <selection sqref="A1:D1"/>
    </sheetView>
  </sheetViews>
  <sheetFormatPr defaultColWidth="3.58203125" defaultRowHeight="13.5"/>
  <cols>
    <col min="1" max="35" width="3.58203125" style="22" customWidth="1"/>
    <col min="36" max="16384" width="3.58203125" style="22"/>
  </cols>
  <sheetData>
    <row r="1" spans="1:35">
      <c r="A1" s="65" t="s">
        <v>8</v>
      </c>
      <c r="B1" s="66"/>
      <c r="C1" s="66"/>
      <c r="D1" s="67"/>
      <c r="E1" s="68" t="str">
        <f>IF(変更履歴!E1="","",変更履歴!E1)</f>
        <v>SNSブログ作成</v>
      </c>
      <c r="F1" s="69"/>
      <c r="G1" s="69"/>
      <c r="H1" s="69"/>
      <c r="I1" s="69"/>
      <c r="J1" s="69"/>
      <c r="K1" s="69"/>
      <c r="L1" s="69"/>
      <c r="M1" s="69"/>
      <c r="N1" s="70"/>
      <c r="O1" s="74" t="s">
        <v>10</v>
      </c>
      <c r="P1" s="75"/>
      <c r="Q1" s="75"/>
      <c r="R1" s="76"/>
      <c r="S1" s="83" t="str">
        <f>変更履歴!S1</f>
        <v>システム機能設計書（API）
B10112/自投稿一覧取得</v>
      </c>
      <c r="T1" s="84"/>
      <c r="U1" s="84"/>
      <c r="V1" s="84"/>
      <c r="W1" s="84"/>
      <c r="X1" s="84"/>
      <c r="Y1" s="84"/>
      <c r="Z1" s="85"/>
      <c r="AA1" s="65" t="s">
        <v>11</v>
      </c>
      <c r="AB1" s="67"/>
      <c r="AC1" s="92" t="str">
        <f>IF(変更履歴!AC1="","",変更履歴!AC1)</f>
        <v>安藤</v>
      </c>
      <c r="AD1" s="93"/>
      <c r="AE1" s="93"/>
      <c r="AF1" s="94"/>
      <c r="AG1" s="59">
        <f>IF(変更履歴!AG1="","",変更履歴!AG1)</f>
        <v>45819</v>
      </c>
      <c r="AH1" s="60"/>
      <c r="AI1" s="61"/>
    </row>
    <row r="2" spans="1:35">
      <c r="A2" s="65" t="s">
        <v>12</v>
      </c>
      <c r="B2" s="66"/>
      <c r="C2" s="66"/>
      <c r="D2" s="67"/>
      <c r="E2" s="68" t="str">
        <f>IF(変更履歴!E2="","",変更履歴!E2)</f>
        <v>SNSブログ作成</v>
      </c>
      <c r="F2" s="69"/>
      <c r="G2" s="69"/>
      <c r="H2" s="69"/>
      <c r="I2" s="69"/>
      <c r="J2" s="69"/>
      <c r="K2" s="69"/>
      <c r="L2" s="69"/>
      <c r="M2" s="69"/>
      <c r="N2" s="70"/>
      <c r="O2" s="77"/>
      <c r="P2" s="78"/>
      <c r="Q2" s="78"/>
      <c r="R2" s="79"/>
      <c r="S2" s="86"/>
      <c r="T2" s="87"/>
      <c r="U2" s="87"/>
      <c r="V2" s="87"/>
      <c r="W2" s="87"/>
      <c r="X2" s="87"/>
      <c r="Y2" s="87"/>
      <c r="Z2" s="88"/>
      <c r="AA2" s="65" t="s">
        <v>13</v>
      </c>
      <c r="AB2" s="67"/>
      <c r="AC2" s="92" t="str">
        <f ca="1">IF(変更履歴!AC2="","",変更履歴!AC2)</f>
        <v/>
      </c>
      <c r="AD2" s="93"/>
      <c r="AE2" s="93"/>
      <c r="AF2" s="94"/>
      <c r="AG2" s="59" t="str">
        <f>IF(変更履歴!AG2="","",変更履歴!AG2)</f>
        <v/>
      </c>
      <c r="AH2" s="60"/>
      <c r="AI2" s="61"/>
    </row>
    <row r="3" spans="1:35">
      <c r="A3" s="65" t="s">
        <v>14</v>
      </c>
      <c r="B3" s="66"/>
      <c r="C3" s="66"/>
      <c r="D3" s="67"/>
      <c r="E3" s="68" t="str">
        <f>IF(変更履歴!E3="","",変更履歴!E3)</f>
        <v/>
      </c>
      <c r="F3" s="69"/>
      <c r="G3" s="69"/>
      <c r="H3" s="69"/>
      <c r="I3" s="69"/>
      <c r="J3" s="69"/>
      <c r="K3" s="69"/>
      <c r="L3" s="69"/>
      <c r="M3" s="69"/>
      <c r="N3" s="70"/>
      <c r="O3" s="80"/>
      <c r="P3" s="81"/>
      <c r="Q3" s="81"/>
      <c r="R3" s="82"/>
      <c r="S3" s="89"/>
      <c r="T3" s="90"/>
      <c r="U3" s="90"/>
      <c r="V3" s="90"/>
      <c r="W3" s="90"/>
      <c r="X3" s="90"/>
      <c r="Y3" s="90"/>
      <c r="Z3" s="91"/>
      <c r="AA3" s="95"/>
      <c r="AB3" s="96"/>
      <c r="AC3" s="92" t="str">
        <f>IF(変更履歴!AC3="","",変更履歴!AC3)</f>
        <v/>
      </c>
      <c r="AD3" s="93"/>
      <c r="AE3" s="93"/>
      <c r="AF3" s="94"/>
      <c r="AG3" s="59" t="str">
        <f>IF(変更履歴!AG3="","",変更履歴!AG3)</f>
        <v/>
      </c>
      <c r="AH3" s="60"/>
      <c r="AI3" s="61"/>
    </row>
    <row r="5" spans="1:35">
      <c r="B5" s="22" t="s">
        <v>106</v>
      </c>
    </row>
    <row r="6" spans="1:35">
      <c r="C6" s="22" t="s">
        <v>64</v>
      </c>
    </row>
    <row r="8" spans="1:35">
      <c r="D8" s="35" t="s">
        <v>2</v>
      </c>
      <c r="E8" s="37"/>
      <c r="F8" s="35" t="s">
        <v>39</v>
      </c>
      <c r="G8" s="37"/>
      <c r="H8" s="37"/>
      <c r="I8" s="37"/>
      <c r="J8" s="36"/>
      <c r="K8" s="35" t="s">
        <v>40</v>
      </c>
      <c r="L8" s="37"/>
      <c r="M8" s="37"/>
      <c r="N8" s="37"/>
      <c r="O8" s="37"/>
      <c r="P8" s="36"/>
      <c r="Q8" s="49" t="s">
        <v>41</v>
      </c>
      <c r="R8" s="29" t="s">
        <v>42</v>
      </c>
      <c r="S8" s="31"/>
      <c r="T8" s="31"/>
      <c r="U8" s="31"/>
      <c r="V8" s="31"/>
      <c r="W8" s="30"/>
      <c r="X8" s="35" t="s">
        <v>3</v>
      </c>
      <c r="Y8" s="37"/>
      <c r="Z8" s="37"/>
      <c r="AA8" s="37"/>
      <c r="AB8" s="37"/>
      <c r="AC8" s="37"/>
      <c r="AD8" s="37"/>
      <c r="AE8" s="37"/>
      <c r="AF8" s="37"/>
      <c r="AG8" s="37"/>
      <c r="AH8" s="36"/>
    </row>
    <row r="9" spans="1:35">
      <c r="D9" s="38"/>
      <c r="E9" s="40"/>
      <c r="F9" s="38"/>
      <c r="G9" s="40"/>
      <c r="H9" s="40"/>
      <c r="I9" s="40"/>
      <c r="J9" s="39"/>
      <c r="K9" s="38"/>
      <c r="L9" s="40"/>
      <c r="M9" s="40"/>
      <c r="N9" s="40"/>
      <c r="O9" s="40"/>
      <c r="P9" s="39"/>
      <c r="Q9" s="50"/>
      <c r="R9" s="51" t="s">
        <v>43</v>
      </c>
      <c r="S9" s="51" t="s">
        <v>44</v>
      </c>
      <c r="T9" s="51" t="s">
        <v>45</v>
      </c>
      <c r="U9" s="51" t="s">
        <v>46</v>
      </c>
      <c r="V9" s="29" t="s">
        <v>47</v>
      </c>
      <c r="W9" s="30"/>
      <c r="X9" s="38"/>
      <c r="Y9" s="40"/>
      <c r="Z9" s="40"/>
      <c r="AA9" s="40"/>
      <c r="AB9" s="40"/>
      <c r="AC9" s="40"/>
      <c r="AD9" s="40"/>
      <c r="AE9" s="40"/>
      <c r="AF9" s="40"/>
      <c r="AG9" s="40"/>
      <c r="AH9" s="39"/>
    </row>
    <row r="10" spans="1:35">
      <c r="D10" s="32"/>
      <c r="E10" s="34">
        <v>1</v>
      </c>
      <c r="F10" s="32" t="s">
        <v>111</v>
      </c>
      <c r="G10" s="34"/>
      <c r="H10" s="34"/>
      <c r="I10" s="34"/>
      <c r="J10" s="33"/>
      <c r="K10" s="32" t="s">
        <v>48</v>
      </c>
      <c r="L10" s="34"/>
      <c r="M10" s="34"/>
      <c r="N10" s="34"/>
      <c r="O10" s="34"/>
      <c r="P10" s="33"/>
      <c r="Q10" s="52" t="s">
        <v>49</v>
      </c>
      <c r="R10" s="53" t="s">
        <v>30</v>
      </c>
      <c r="S10" s="53" t="s">
        <v>31</v>
      </c>
      <c r="T10" s="53" t="s">
        <v>30</v>
      </c>
      <c r="U10" s="53" t="s">
        <v>30</v>
      </c>
      <c r="V10" s="41" t="s">
        <v>30</v>
      </c>
      <c r="W10" s="42"/>
      <c r="X10" s="32" t="s">
        <v>30</v>
      </c>
      <c r="Y10" s="34"/>
      <c r="Z10" s="34"/>
      <c r="AA10" s="34"/>
      <c r="AB10" s="34"/>
      <c r="AC10" s="34"/>
      <c r="AD10" s="34"/>
      <c r="AE10" s="34"/>
      <c r="AF10" s="34"/>
      <c r="AG10" s="34"/>
      <c r="AH10" s="33"/>
    </row>
    <row r="13" spans="1:35">
      <c r="C13" s="22" t="s">
        <v>65</v>
      </c>
    </row>
    <row r="15" spans="1:35">
      <c r="D15" s="35" t="s">
        <v>2</v>
      </c>
      <c r="E15" s="36"/>
      <c r="F15" s="29" t="s">
        <v>67</v>
      </c>
      <c r="G15" s="31"/>
      <c r="H15" s="31"/>
      <c r="I15" s="31"/>
      <c r="J15" s="31"/>
      <c r="K15" s="31"/>
      <c r="L15" s="29" t="s">
        <v>51</v>
      </c>
      <c r="M15" s="31"/>
      <c r="N15" s="31"/>
      <c r="O15" s="30"/>
    </row>
    <row r="16" spans="1:35">
      <c r="D16" s="32"/>
      <c r="E16" s="33">
        <v>1</v>
      </c>
      <c r="F16" s="54" t="s">
        <v>52</v>
      </c>
      <c r="G16" s="55"/>
      <c r="H16" s="55"/>
      <c r="I16" s="55"/>
      <c r="J16" s="55"/>
      <c r="K16" s="56"/>
      <c r="L16" s="32" t="s">
        <v>53</v>
      </c>
      <c r="M16" s="34"/>
      <c r="N16" s="34"/>
      <c r="O16" s="33"/>
    </row>
    <row r="17" spans="3:33">
      <c r="D17" s="32"/>
      <c r="E17" s="33">
        <v>2</v>
      </c>
      <c r="F17" s="54" t="s">
        <v>54</v>
      </c>
      <c r="G17" s="55"/>
      <c r="H17" s="55"/>
      <c r="I17" s="55"/>
      <c r="J17" s="55"/>
      <c r="K17" s="56"/>
      <c r="L17" s="32" t="s">
        <v>68</v>
      </c>
      <c r="M17" s="34"/>
      <c r="N17" s="34"/>
      <c r="O17" s="33"/>
    </row>
    <row r="18" spans="3:33">
      <c r="D18" s="32"/>
      <c r="E18" s="33">
        <v>3</v>
      </c>
      <c r="F18" s="54" t="s">
        <v>55</v>
      </c>
      <c r="G18" s="55"/>
      <c r="H18" s="55"/>
      <c r="I18" s="55"/>
      <c r="J18" s="55"/>
      <c r="K18" s="56"/>
      <c r="L18" s="32" t="s">
        <v>56</v>
      </c>
      <c r="M18" s="34"/>
      <c r="N18" s="34"/>
      <c r="O18" s="33"/>
    </row>
    <row r="21" spans="3:33">
      <c r="C21" s="22" t="s">
        <v>69</v>
      </c>
    </row>
    <row r="22" spans="3:33">
      <c r="D22" s="22" t="s">
        <v>70</v>
      </c>
    </row>
    <row r="24" spans="3:33">
      <c r="E24" s="35" t="s">
        <v>2</v>
      </c>
      <c r="F24" s="36"/>
      <c r="G24" s="29" t="s">
        <v>50</v>
      </c>
      <c r="H24" s="31"/>
      <c r="I24" s="31"/>
      <c r="J24" s="31"/>
      <c r="K24" s="31"/>
      <c r="L24" s="31"/>
      <c r="M24" s="29" t="s">
        <v>38</v>
      </c>
      <c r="N24" s="31"/>
      <c r="O24" s="31"/>
      <c r="P24" s="31"/>
      <c r="Q24" s="31"/>
      <c r="R24" s="31"/>
      <c r="S24" s="31"/>
      <c r="T24" s="30"/>
      <c r="U24" s="35" t="s">
        <v>4</v>
      </c>
      <c r="V24" s="36"/>
      <c r="W24" s="29" t="s">
        <v>5</v>
      </c>
      <c r="X24" s="31"/>
      <c r="Y24" s="31"/>
      <c r="Z24" s="31"/>
      <c r="AA24" s="31"/>
      <c r="AB24" s="31"/>
      <c r="AC24" s="31"/>
      <c r="AD24" s="30"/>
    </row>
    <row r="25" spans="3:33">
      <c r="E25" s="32"/>
      <c r="F25" s="33">
        <v>1</v>
      </c>
      <c r="G25" s="54" t="s">
        <v>110</v>
      </c>
      <c r="H25" s="55"/>
      <c r="I25" s="55"/>
      <c r="J25" s="55"/>
      <c r="K25" s="55"/>
      <c r="L25" s="55"/>
      <c r="M25" s="46" t="s">
        <v>57</v>
      </c>
      <c r="N25" s="48"/>
      <c r="O25" s="48"/>
      <c r="P25" s="48"/>
      <c r="Q25" s="48"/>
      <c r="R25" s="48"/>
      <c r="S25" s="48"/>
      <c r="T25" s="47"/>
      <c r="U25" s="41" t="s">
        <v>31</v>
      </c>
      <c r="V25" s="42"/>
      <c r="W25" s="46" t="s">
        <v>30</v>
      </c>
      <c r="X25" s="48"/>
      <c r="Y25" s="48"/>
      <c r="Z25" s="48"/>
      <c r="AA25" s="48"/>
      <c r="AB25" s="48"/>
      <c r="AC25" s="48"/>
      <c r="AD25" s="47"/>
    </row>
    <row r="28" spans="3:33">
      <c r="C28" s="22" t="s">
        <v>71</v>
      </c>
    </row>
    <row r="30" spans="3:33">
      <c r="D30" s="22" t="s">
        <v>32</v>
      </c>
    </row>
    <row r="32" spans="3:33">
      <c r="E32" s="35" t="s">
        <v>2</v>
      </c>
      <c r="F32" s="36"/>
      <c r="G32" s="35" t="s">
        <v>6</v>
      </c>
      <c r="H32" s="37"/>
      <c r="I32" s="37"/>
      <c r="J32" s="37"/>
      <c r="K32" s="37"/>
      <c r="L32" s="36"/>
      <c r="M32" s="35" t="s">
        <v>7</v>
      </c>
      <c r="N32" s="37"/>
      <c r="O32" s="37"/>
      <c r="P32" s="37"/>
      <c r="Q32" s="37"/>
      <c r="R32" s="37"/>
      <c r="S32" s="36"/>
      <c r="T32" s="35" t="s">
        <v>33</v>
      </c>
      <c r="U32" s="37"/>
      <c r="V32" s="37"/>
      <c r="W32" s="37"/>
      <c r="X32" s="37"/>
      <c r="Y32" s="37"/>
      <c r="Z32" s="36"/>
      <c r="AA32" s="35" t="s">
        <v>34</v>
      </c>
      <c r="AB32" s="37"/>
      <c r="AC32" s="37"/>
      <c r="AD32" s="37"/>
      <c r="AE32" s="37"/>
      <c r="AF32" s="37"/>
      <c r="AG32" s="36"/>
    </row>
    <row r="33" spans="4:34">
      <c r="E33" s="38"/>
      <c r="F33" s="39"/>
      <c r="G33" s="38"/>
      <c r="H33" s="40"/>
      <c r="I33" s="40"/>
      <c r="J33" s="40"/>
      <c r="K33" s="40"/>
      <c r="L33" s="39"/>
      <c r="M33" s="38"/>
      <c r="N33" s="40"/>
      <c r="O33" s="40"/>
      <c r="P33" s="40"/>
      <c r="Q33" s="40"/>
      <c r="R33" s="40"/>
      <c r="S33" s="39"/>
      <c r="T33" s="38"/>
      <c r="U33" s="40"/>
      <c r="V33" s="40"/>
      <c r="W33" s="40"/>
      <c r="X33" s="40"/>
      <c r="Y33" s="40"/>
      <c r="Z33" s="39"/>
      <c r="AA33" s="38" t="s">
        <v>35</v>
      </c>
      <c r="AB33" s="40"/>
      <c r="AC33" s="40"/>
      <c r="AD33" s="40"/>
      <c r="AE33" s="40"/>
      <c r="AF33" s="40"/>
      <c r="AG33" s="39"/>
    </row>
    <row r="34" spans="4:34">
      <c r="E34" s="43"/>
      <c r="F34" s="44">
        <v>1</v>
      </c>
      <c r="G34" s="43" t="s">
        <v>36</v>
      </c>
      <c r="H34" s="45"/>
      <c r="I34" s="45"/>
      <c r="J34" s="45"/>
      <c r="K34" s="45"/>
      <c r="L34" s="44"/>
      <c r="M34" s="43" t="s">
        <v>73</v>
      </c>
      <c r="N34" s="45"/>
      <c r="O34" s="45"/>
      <c r="P34" s="45"/>
      <c r="Q34" s="45"/>
      <c r="R34" s="45"/>
      <c r="S34" s="44"/>
      <c r="T34" s="43" t="s">
        <v>74</v>
      </c>
      <c r="U34" s="45"/>
      <c r="V34" s="45"/>
      <c r="W34" s="45"/>
      <c r="X34" s="45"/>
      <c r="Y34" s="45"/>
      <c r="Z34" s="44"/>
      <c r="AA34" s="43" t="s">
        <v>37</v>
      </c>
      <c r="AB34" s="45"/>
      <c r="AC34" s="45"/>
      <c r="AD34" s="45"/>
      <c r="AE34" s="45"/>
      <c r="AF34" s="45"/>
      <c r="AG34" s="44"/>
    </row>
    <row r="35" spans="4:34">
      <c r="E35" s="46"/>
      <c r="F35" s="47"/>
      <c r="G35" s="46"/>
      <c r="H35" s="48"/>
      <c r="I35" s="48"/>
      <c r="J35" s="48"/>
      <c r="K35" s="48"/>
      <c r="L35" s="47"/>
      <c r="M35" s="46" t="s">
        <v>72</v>
      </c>
      <c r="N35" s="48"/>
      <c r="O35" s="48"/>
      <c r="P35" s="48"/>
      <c r="Q35" s="48"/>
      <c r="R35" s="48"/>
      <c r="S35" s="47"/>
      <c r="T35" s="46"/>
      <c r="U35" s="48"/>
      <c r="V35" s="48"/>
      <c r="W35" s="48"/>
      <c r="X35" s="48"/>
      <c r="Y35" s="48"/>
      <c r="Z35" s="47"/>
      <c r="AA35" s="46"/>
      <c r="AB35" s="48"/>
      <c r="AC35" s="48"/>
      <c r="AD35" s="48"/>
      <c r="AE35" s="48"/>
      <c r="AF35" s="48"/>
      <c r="AG35" s="47"/>
    </row>
    <row r="37" spans="4:34">
      <c r="E37" s="22" t="s">
        <v>75</v>
      </c>
    </row>
    <row r="38" spans="4:34">
      <c r="E38" s="29" t="s">
        <v>66</v>
      </c>
      <c r="F38" s="31"/>
      <c r="G38" s="31"/>
      <c r="H38" s="31"/>
      <c r="I38" s="30"/>
    </row>
    <row r="39" spans="4:34">
      <c r="E39" s="54" t="s">
        <v>54</v>
      </c>
      <c r="F39" s="34"/>
      <c r="G39" s="34"/>
      <c r="H39" s="34"/>
      <c r="I39" s="33"/>
    </row>
    <row r="42" spans="4:34">
      <c r="D42" s="22" t="s">
        <v>93</v>
      </c>
    </row>
    <row r="44" spans="4:34">
      <c r="E44" s="29" t="s">
        <v>94</v>
      </c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0"/>
      <c r="T44" s="31" t="s">
        <v>95</v>
      </c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0"/>
    </row>
    <row r="45" spans="4:34">
      <c r="E45" s="43" t="s">
        <v>111</v>
      </c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4"/>
      <c r="T45" s="32" t="s">
        <v>113</v>
      </c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3"/>
    </row>
    <row r="46" spans="4:34">
      <c r="E46" s="57"/>
      <c r="S46" s="58"/>
      <c r="T46" s="32" t="s">
        <v>114</v>
      </c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3"/>
    </row>
    <row r="47" spans="4:34">
      <c r="E47" s="46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7"/>
      <c r="T47" s="32" t="s">
        <v>115</v>
      </c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3"/>
    </row>
    <row r="48" spans="4:34">
      <c r="E48" s="29" t="s">
        <v>104</v>
      </c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0"/>
    </row>
    <row r="49" spans="3:34">
      <c r="E49" s="57"/>
      <c r="AH49" s="58"/>
    </row>
    <row r="50" spans="3:34">
      <c r="E50" s="57"/>
      <c r="F50" s="22" t="s">
        <v>112</v>
      </c>
      <c r="AH50" s="58"/>
    </row>
    <row r="51" spans="3:34">
      <c r="E51" s="46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7"/>
    </row>
    <row r="53" spans="3:34">
      <c r="E53" s="22" t="s">
        <v>98</v>
      </c>
    </row>
    <row r="56" spans="3:34">
      <c r="C56" s="22" t="s">
        <v>78</v>
      </c>
    </row>
    <row r="58" spans="3:34">
      <c r="D58" s="22" t="s">
        <v>79</v>
      </c>
    </row>
    <row r="60" spans="3:34">
      <c r="E60" s="35" t="s">
        <v>2</v>
      </c>
      <c r="F60" s="36"/>
      <c r="G60" s="29" t="s">
        <v>80</v>
      </c>
      <c r="H60" s="31"/>
      <c r="I60" s="31"/>
      <c r="J60" s="31"/>
      <c r="K60" s="30"/>
      <c r="L60" s="29" t="s">
        <v>76</v>
      </c>
      <c r="M60" s="31"/>
      <c r="N60" s="31"/>
      <c r="O60" s="31"/>
      <c r="P60" s="30"/>
      <c r="Q60" s="35" t="s">
        <v>100</v>
      </c>
      <c r="R60" s="37"/>
      <c r="S60" s="37"/>
      <c r="T60" s="37"/>
      <c r="U60" s="36"/>
      <c r="V60" s="35" t="s">
        <v>77</v>
      </c>
      <c r="W60" s="37"/>
      <c r="X60" s="37"/>
      <c r="Y60" s="37"/>
      <c r="Z60" s="37"/>
      <c r="AA60" s="36"/>
      <c r="AB60" s="35" t="s">
        <v>3</v>
      </c>
      <c r="AC60" s="37"/>
      <c r="AD60" s="37"/>
      <c r="AE60" s="37"/>
      <c r="AF60" s="37"/>
      <c r="AG60" s="37"/>
      <c r="AH60" s="36"/>
    </row>
    <row r="61" spans="3:34">
      <c r="E61" s="32"/>
      <c r="F61" s="34">
        <v>1</v>
      </c>
      <c r="G61" s="32" t="s">
        <v>81</v>
      </c>
      <c r="H61" s="34"/>
      <c r="I61" s="34"/>
      <c r="J61" s="34"/>
      <c r="K61" s="33"/>
      <c r="L61" s="32" t="s">
        <v>82</v>
      </c>
      <c r="M61" s="34"/>
      <c r="N61" s="34"/>
      <c r="O61" s="34"/>
      <c r="P61" s="34"/>
      <c r="Q61" s="32" t="s">
        <v>30</v>
      </c>
      <c r="R61" s="34"/>
      <c r="S61" s="34"/>
      <c r="T61" s="34"/>
      <c r="U61" s="33"/>
      <c r="V61" s="32" t="s">
        <v>30</v>
      </c>
      <c r="W61" s="34"/>
      <c r="X61" s="34"/>
      <c r="Y61" s="34"/>
      <c r="Z61" s="34"/>
      <c r="AA61" s="33"/>
      <c r="AB61" s="32" t="s">
        <v>30</v>
      </c>
      <c r="AC61" s="34"/>
      <c r="AD61" s="34"/>
      <c r="AE61" s="34"/>
      <c r="AF61" s="34"/>
      <c r="AG61" s="34"/>
      <c r="AH61" s="33"/>
    </row>
    <row r="62" spans="3:34">
      <c r="E62" s="32"/>
      <c r="F62" s="34">
        <v>2</v>
      </c>
      <c r="G62" s="32" t="s">
        <v>101</v>
      </c>
      <c r="H62" s="34"/>
      <c r="I62" s="34"/>
      <c r="J62" s="34"/>
      <c r="K62" s="33"/>
      <c r="L62" s="32" t="s">
        <v>96</v>
      </c>
      <c r="M62" s="34"/>
      <c r="N62" s="34"/>
      <c r="O62" s="34"/>
      <c r="P62" s="34"/>
      <c r="Q62" s="32" t="s">
        <v>111</v>
      </c>
      <c r="R62" s="34"/>
      <c r="S62" s="34"/>
      <c r="T62" s="34"/>
      <c r="U62" s="33"/>
      <c r="V62" s="32" t="s">
        <v>30</v>
      </c>
      <c r="W62" s="34"/>
      <c r="X62" s="34"/>
      <c r="Y62" s="34"/>
      <c r="Z62" s="34"/>
      <c r="AA62" s="33"/>
      <c r="AB62" s="32" t="s">
        <v>30</v>
      </c>
      <c r="AC62" s="34"/>
      <c r="AD62" s="34"/>
      <c r="AE62" s="34"/>
      <c r="AF62" s="34"/>
      <c r="AG62" s="34"/>
      <c r="AH62" s="33"/>
    </row>
    <row r="63" spans="3:34">
      <c r="E63" s="32"/>
      <c r="F63" s="34">
        <v>3</v>
      </c>
      <c r="G63" s="32" t="s">
        <v>102</v>
      </c>
      <c r="H63" s="34"/>
      <c r="I63" s="34"/>
      <c r="J63" s="34"/>
      <c r="K63" s="33"/>
      <c r="L63" s="32" t="s">
        <v>99</v>
      </c>
      <c r="M63" s="34"/>
      <c r="N63" s="34"/>
      <c r="O63" s="34"/>
      <c r="P63" s="34"/>
      <c r="Q63" s="32" t="s">
        <v>111</v>
      </c>
      <c r="R63" s="34"/>
      <c r="S63" s="34"/>
      <c r="T63" s="34"/>
      <c r="U63" s="33"/>
      <c r="V63" s="32" t="s">
        <v>30</v>
      </c>
      <c r="W63" s="34"/>
      <c r="X63" s="34"/>
      <c r="Y63" s="34"/>
      <c r="Z63" s="34"/>
      <c r="AA63" s="33"/>
      <c r="AB63" s="32" t="s">
        <v>30</v>
      </c>
      <c r="AC63" s="34"/>
      <c r="AD63" s="34"/>
      <c r="AE63" s="34"/>
      <c r="AF63" s="34"/>
      <c r="AG63" s="34"/>
      <c r="AH63" s="33"/>
    </row>
    <row r="64" spans="3:34">
      <c r="E64" s="32"/>
      <c r="F64" s="34">
        <v>4</v>
      </c>
      <c r="G64" s="32" t="s">
        <v>103</v>
      </c>
      <c r="H64" s="34"/>
      <c r="I64" s="34"/>
      <c r="J64" s="34"/>
      <c r="K64" s="33"/>
      <c r="L64" s="32" t="s">
        <v>97</v>
      </c>
      <c r="M64" s="34"/>
      <c r="N64" s="34"/>
      <c r="O64" s="34"/>
      <c r="P64" s="34"/>
      <c r="Q64" s="32" t="s">
        <v>111</v>
      </c>
      <c r="R64" s="34"/>
      <c r="S64" s="34"/>
      <c r="T64" s="34"/>
      <c r="U64" s="33"/>
      <c r="V64" s="32" t="s">
        <v>30</v>
      </c>
      <c r="W64" s="34"/>
      <c r="X64" s="34"/>
      <c r="Y64" s="34"/>
      <c r="Z64" s="34"/>
      <c r="AA64" s="33"/>
      <c r="AB64" s="32" t="s">
        <v>30</v>
      </c>
      <c r="AC64" s="34"/>
      <c r="AD64" s="34"/>
      <c r="AE64" s="34"/>
      <c r="AF64" s="34"/>
      <c r="AG64" s="34"/>
      <c r="AH64" s="33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2"/>
  <pageMargins left="0.7" right="0.7" top="0.75" bottom="0.75" header="0.3" footer="0.3"/>
  <pageSetup paperSize="9" scale="53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変更履歴</vt:lpstr>
      <vt:lpstr>目次</vt:lpstr>
      <vt:lpstr>1. API定義</vt:lpstr>
      <vt:lpstr>2. B1011201(自投稿取得)</vt:lpstr>
      <vt:lpstr>'2. B1011201(自投稿取得)'!Print_Area</vt:lpstr>
      <vt:lpstr>変更履歴!Print_Area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安藤謙伸</dc:creator>
  <cp:lastModifiedBy>謙伸 安藤</cp:lastModifiedBy>
  <dcterms:created xsi:type="dcterms:W3CDTF">2015-06-05T18:19:34Z</dcterms:created>
  <dcterms:modified xsi:type="dcterms:W3CDTF">2025-06-11T14:30:31Z</dcterms:modified>
</cp:coreProperties>
</file>