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nbo/Desktop/ALG/"/>
    </mc:Choice>
  </mc:AlternateContent>
  <xr:revisionPtr revIDLastSave="0" documentId="8_{EC15341E-C006-FD41-A153-734B0BE3B7E4}" xr6:coauthVersionLast="47" xr6:coauthVersionMax="47" xr10:uidLastSave="{00000000-0000-0000-0000-000000000000}"/>
  <bookViews>
    <workbookView xWindow="6940" yWindow="4780" windowWidth="27640" windowHeight="16940" xr2:uid="{502B58E8-9861-3A4D-B512-8401D2302378}"/>
  </bookViews>
  <sheets>
    <sheet name="GOLDEN" sheetId="1" r:id="rId1"/>
  </sheets>
  <definedNames>
    <definedName name="_xlnm._FilterDatabase" localSheetId="0" hidden="1">GOLDEN!$A$3:$AC$364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364" i="1" l="1"/>
  <c r="AA364" i="1"/>
  <c r="AB364" i="1" s="1"/>
  <c r="AC363" i="1"/>
  <c r="AB363" i="1"/>
  <c r="AA363" i="1"/>
  <c r="AC362" i="1"/>
  <c r="AA362" i="1"/>
  <c r="AB362" i="1" s="1"/>
  <c r="AC361" i="1"/>
  <c r="AA361" i="1"/>
  <c r="AB361" i="1" s="1"/>
  <c r="AC360" i="1"/>
  <c r="AB360" i="1"/>
  <c r="AA360" i="1"/>
  <c r="AC359" i="1"/>
  <c r="AA359" i="1"/>
  <c r="AB359" i="1" s="1"/>
  <c r="AC358" i="1"/>
  <c r="AB358" i="1"/>
  <c r="AA358" i="1"/>
  <c r="AC357" i="1"/>
  <c r="AA357" i="1"/>
  <c r="AB357" i="1" s="1"/>
  <c r="AC356" i="1"/>
  <c r="AA356" i="1"/>
  <c r="AB356" i="1" s="1"/>
  <c r="AC355" i="1"/>
  <c r="AB355" i="1"/>
  <c r="AA355" i="1"/>
  <c r="AC354" i="1"/>
  <c r="AB354" i="1"/>
  <c r="AA354" i="1"/>
  <c r="AC353" i="1"/>
  <c r="AB353" i="1"/>
  <c r="AA353" i="1"/>
  <c r="AC352" i="1"/>
  <c r="AB352" i="1"/>
  <c r="AC351" i="1"/>
  <c r="AB351" i="1"/>
  <c r="AC350" i="1"/>
  <c r="AB350" i="1"/>
  <c r="AC349" i="1"/>
  <c r="AB349" i="1"/>
  <c r="AC348" i="1"/>
  <c r="AB348" i="1"/>
  <c r="AC347" i="1"/>
  <c r="AB347" i="1"/>
  <c r="AC346" i="1"/>
  <c r="AB346" i="1"/>
  <c r="AC345" i="1"/>
  <c r="AB345" i="1"/>
  <c r="AC344" i="1"/>
  <c r="AB344" i="1"/>
  <c r="AC343" i="1"/>
  <c r="AB343" i="1"/>
  <c r="AC342" i="1"/>
  <c r="AB342" i="1"/>
  <c r="AC341" i="1"/>
  <c r="AB341" i="1"/>
  <c r="AC340" i="1"/>
  <c r="AB340" i="1"/>
  <c r="AC339" i="1"/>
  <c r="AB339" i="1"/>
  <c r="AC338" i="1"/>
  <c r="AB338" i="1"/>
  <c r="AC337" i="1"/>
  <c r="AB337" i="1"/>
  <c r="AC336" i="1"/>
  <c r="AB336" i="1"/>
  <c r="AC335" i="1"/>
  <c r="AB335" i="1"/>
  <c r="AC334" i="1"/>
  <c r="AB334" i="1"/>
  <c r="AC333" i="1"/>
  <c r="AB333" i="1"/>
  <c r="AC332" i="1"/>
  <c r="AB332" i="1"/>
  <c r="AC331" i="1"/>
  <c r="AB331" i="1"/>
  <c r="AC330" i="1"/>
  <c r="AB330" i="1"/>
  <c r="AC329" i="1"/>
  <c r="AB329" i="1"/>
  <c r="AC328" i="1"/>
  <c r="AB328" i="1"/>
  <c r="AC327" i="1"/>
  <c r="AB327" i="1"/>
  <c r="AC326" i="1"/>
  <c r="AB326" i="1"/>
  <c r="AC325" i="1"/>
  <c r="AB325" i="1"/>
  <c r="AC324" i="1"/>
  <c r="AB324" i="1"/>
  <c r="AC323" i="1"/>
  <c r="AB323" i="1"/>
  <c r="AC322" i="1"/>
  <c r="AB322" i="1"/>
  <c r="AC321" i="1"/>
  <c r="AB321" i="1"/>
  <c r="AC320" i="1"/>
  <c r="AB320" i="1"/>
  <c r="AC319" i="1"/>
  <c r="AB319" i="1"/>
  <c r="AC318" i="1"/>
  <c r="AB318" i="1"/>
  <c r="AC317" i="1"/>
  <c r="AB317" i="1"/>
  <c r="AC316" i="1"/>
  <c r="AB316" i="1"/>
  <c r="AC315" i="1"/>
  <c r="AB315" i="1"/>
  <c r="AC314" i="1"/>
  <c r="AB314" i="1"/>
  <c r="AC313" i="1"/>
  <c r="AB313" i="1"/>
  <c r="AC312" i="1"/>
  <c r="AB312" i="1"/>
  <c r="AC311" i="1"/>
  <c r="AB311" i="1"/>
  <c r="AC310" i="1"/>
  <c r="AB310" i="1"/>
  <c r="AC309" i="1"/>
  <c r="AB309" i="1"/>
  <c r="AC308" i="1"/>
  <c r="AB308" i="1"/>
  <c r="AC307" i="1"/>
  <c r="AB307" i="1"/>
  <c r="AC306" i="1"/>
  <c r="AB306" i="1"/>
  <c r="AC305" i="1"/>
  <c r="AB305" i="1"/>
  <c r="AC304" i="1"/>
  <c r="AB304" i="1"/>
  <c r="AC303" i="1"/>
  <c r="AB303" i="1"/>
  <c r="AC302" i="1"/>
  <c r="AB302" i="1"/>
  <c r="AC301" i="1"/>
  <c r="AB301" i="1"/>
  <c r="AC300" i="1"/>
  <c r="AB300" i="1"/>
  <c r="AC299" i="1"/>
  <c r="AB299" i="1"/>
  <c r="AC298" i="1"/>
  <c r="AB298" i="1"/>
  <c r="AC297" i="1"/>
  <c r="AB297" i="1"/>
  <c r="AC296" i="1"/>
  <c r="AB296" i="1"/>
  <c r="AC295" i="1"/>
  <c r="AB295" i="1"/>
  <c r="AC294" i="1"/>
  <c r="AB294" i="1"/>
  <c r="AC293" i="1"/>
  <c r="AB293" i="1"/>
  <c r="AC292" i="1"/>
  <c r="AB292" i="1"/>
  <c r="AC291" i="1"/>
  <c r="AB291" i="1"/>
  <c r="AC290" i="1"/>
  <c r="AB290" i="1"/>
  <c r="AC289" i="1"/>
  <c r="AB289" i="1"/>
  <c r="AC288" i="1"/>
  <c r="AB288" i="1"/>
  <c r="AC287" i="1"/>
  <c r="AB287" i="1"/>
  <c r="AC286" i="1"/>
  <c r="AB286" i="1"/>
  <c r="AC285" i="1"/>
  <c r="AB285" i="1"/>
  <c r="AC284" i="1"/>
  <c r="AB284" i="1"/>
  <c r="AC283" i="1"/>
  <c r="AB283" i="1"/>
  <c r="AC282" i="1"/>
  <c r="AB282" i="1"/>
  <c r="AC281" i="1"/>
  <c r="AB281" i="1"/>
  <c r="AC280" i="1"/>
  <c r="AB280" i="1"/>
  <c r="AC279" i="1"/>
  <c r="AB279" i="1"/>
  <c r="AC278" i="1"/>
  <c r="AB278" i="1"/>
  <c r="AC277" i="1"/>
  <c r="AB277" i="1"/>
  <c r="AC276" i="1"/>
  <c r="AB276" i="1"/>
  <c r="AC275" i="1"/>
  <c r="AB275" i="1"/>
  <c r="AC274" i="1"/>
  <c r="AB274" i="1"/>
  <c r="AC273" i="1"/>
  <c r="AB273" i="1"/>
  <c r="AC272" i="1"/>
  <c r="AB272" i="1"/>
  <c r="AC271" i="1"/>
  <c r="AB271" i="1"/>
  <c r="AC270" i="1"/>
  <c r="AB270" i="1"/>
  <c r="AC269" i="1"/>
  <c r="AB269" i="1"/>
  <c r="AC268" i="1"/>
  <c r="AB268" i="1"/>
  <c r="AC267" i="1"/>
  <c r="AB267" i="1"/>
  <c r="AC266" i="1"/>
  <c r="AB266" i="1"/>
  <c r="AC265" i="1"/>
  <c r="AB265" i="1"/>
  <c r="AC264" i="1"/>
  <c r="AB264" i="1"/>
  <c r="AC263" i="1"/>
  <c r="AB263" i="1"/>
  <c r="AC262" i="1"/>
  <c r="AB262" i="1"/>
  <c r="AC261" i="1"/>
  <c r="AB261" i="1"/>
  <c r="AC260" i="1"/>
  <c r="AB260" i="1"/>
  <c r="AC259" i="1"/>
  <c r="AB259" i="1"/>
  <c r="AC258" i="1"/>
  <c r="AB258" i="1"/>
  <c r="AC257" i="1"/>
  <c r="AB257" i="1"/>
  <c r="AC256" i="1"/>
  <c r="AB256" i="1"/>
  <c r="AC255" i="1"/>
  <c r="AB255" i="1"/>
  <c r="AC254" i="1"/>
  <c r="AB254" i="1"/>
  <c r="AC253" i="1"/>
  <c r="AB253" i="1"/>
  <c r="AC252" i="1"/>
  <c r="AB252" i="1"/>
  <c r="AC251" i="1"/>
  <c r="AB251" i="1"/>
  <c r="AC250" i="1"/>
  <c r="AB250" i="1"/>
  <c r="AC249" i="1"/>
  <c r="AB249" i="1"/>
  <c r="AC248" i="1"/>
  <c r="AB248" i="1"/>
  <c r="AC247" i="1"/>
  <c r="AB247" i="1"/>
  <c r="AC246" i="1"/>
  <c r="AB246" i="1"/>
  <c r="AC245" i="1"/>
  <c r="AB245" i="1"/>
  <c r="AC244" i="1"/>
  <c r="AB244" i="1"/>
  <c r="AC243" i="1"/>
  <c r="AB243" i="1"/>
  <c r="AC242" i="1"/>
  <c r="AB242" i="1"/>
  <c r="AC241" i="1"/>
  <c r="AB241" i="1"/>
  <c r="AC240" i="1"/>
  <c r="AB240" i="1"/>
  <c r="AC239" i="1"/>
  <c r="AB239" i="1"/>
  <c r="AC238" i="1"/>
  <c r="AB238" i="1"/>
  <c r="AC237" i="1"/>
  <c r="AB237" i="1"/>
  <c r="AC236" i="1"/>
  <c r="AB236" i="1"/>
  <c r="AC235" i="1"/>
  <c r="AB235" i="1"/>
  <c r="AC234" i="1"/>
  <c r="AB234" i="1"/>
  <c r="AC233" i="1"/>
  <c r="AB233" i="1"/>
  <c r="AC232" i="1"/>
  <c r="AB232" i="1"/>
  <c r="AC231" i="1"/>
  <c r="AB231" i="1"/>
  <c r="AC230" i="1"/>
  <c r="AB230" i="1"/>
  <c r="AC229" i="1"/>
  <c r="AB229" i="1"/>
  <c r="AC228" i="1"/>
  <c r="AB228" i="1"/>
  <c r="AC227" i="1"/>
  <c r="AB227" i="1"/>
  <c r="AC226" i="1"/>
  <c r="AB226" i="1"/>
  <c r="AC225" i="1"/>
  <c r="AB225" i="1"/>
  <c r="AC224" i="1"/>
  <c r="AB224" i="1"/>
  <c r="AC223" i="1"/>
  <c r="AB223" i="1"/>
  <c r="AC222" i="1"/>
  <c r="AB222" i="1"/>
  <c r="AC221" i="1"/>
  <c r="AB221" i="1"/>
  <c r="AC220" i="1"/>
  <c r="AB220" i="1"/>
  <c r="AC219" i="1"/>
  <c r="AB219" i="1"/>
  <c r="AC218" i="1"/>
  <c r="AB218" i="1"/>
  <c r="AC217" i="1"/>
  <c r="AB217" i="1"/>
  <c r="AC216" i="1"/>
  <c r="AB216" i="1"/>
  <c r="AC215" i="1"/>
  <c r="AB215" i="1"/>
  <c r="AC214" i="1"/>
  <c r="AB214" i="1"/>
  <c r="AC213" i="1"/>
  <c r="AB213" i="1"/>
  <c r="AC212" i="1"/>
  <c r="AB212" i="1"/>
  <c r="AC211" i="1"/>
  <c r="AB211" i="1"/>
  <c r="AC210" i="1"/>
  <c r="AB210" i="1"/>
  <c r="AC209" i="1"/>
  <c r="AB209" i="1"/>
  <c r="AC208" i="1"/>
  <c r="AB208" i="1"/>
  <c r="AC207" i="1"/>
  <c r="AB207" i="1"/>
  <c r="AC206" i="1"/>
  <c r="AB206" i="1"/>
  <c r="AC205" i="1"/>
  <c r="AB205" i="1"/>
  <c r="AC204" i="1"/>
  <c r="AB204" i="1"/>
  <c r="AC203" i="1"/>
  <c r="AB203" i="1"/>
  <c r="AC202" i="1"/>
  <c r="AB202" i="1"/>
  <c r="AC201" i="1"/>
  <c r="AB201" i="1"/>
  <c r="AC200" i="1"/>
  <c r="AB200" i="1"/>
  <c r="AC199" i="1"/>
  <c r="AB199" i="1"/>
  <c r="AC198" i="1"/>
  <c r="AB198" i="1"/>
  <c r="AC197" i="1"/>
  <c r="AB197" i="1"/>
  <c r="AC196" i="1"/>
  <c r="AB196" i="1"/>
  <c r="AC195" i="1"/>
  <c r="AB195" i="1"/>
  <c r="AC194" i="1"/>
  <c r="AB194" i="1"/>
  <c r="AC193" i="1"/>
  <c r="AB193" i="1"/>
  <c r="AC192" i="1"/>
  <c r="AB192" i="1"/>
  <c r="AC191" i="1"/>
  <c r="AB191" i="1"/>
  <c r="AC190" i="1"/>
  <c r="AB190" i="1"/>
  <c r="AC189" i="1"/>
  <c r="AB189" i="1"/>
  <c r="AC188" i="1"/>
  <c r="AB188" i="1"/>
  <c r="AC187" i="1"/>
  <c r="AB187" i="1"/>
  <c r="AC186" i="1"/>
  <c r="AB186" i="1"/>
  <c r="AC185" i="1"/>
  <c r="AB185" i="1"/>
  <c r="AC184" i="1"/>
  <c r="AB184" i="1"/>
  <c r="AC183" i="1"/>
  <c r="AB183" i="1"/>
  <c r="AC182" i="1"/>
  <c r="AB182" i="1"/>
  <c r="AC181" i="1"/>
  <c r="AB181" i="1"/>
  <c r="AC180" i="1"/>
  <c r="AB180" i="1"/>
  <c r="AC179" i="1"/>
  <c r="AB179" i="1"/>
  <c r="AC178" i="1"/>
  <c r="AB178" i="1"/>
  <c r="AC177" i="1"/>
  <c r="AB177" i="1"/>
  <c r="AC176" i="1"/>
  <c r="AB176" i="1"/>
  <c r="AC175" i="1"/>
  <c r="AB175" i="1"/>
  <c r="AC174" i="1"/>
  <c r="AB174" i="1"/>
  <c r="AC173" i="1"/>
  <c r="AB173" i="1"/>
  <c r="AC172" i="1"/>
  <c r="AB172" i="1"/>
  <c r="AC171" i="1"/>
  <c r="AB171" i="1"/>
  <c r="AC170" i="1"/>
  <c r="AB170" i="1"/>
  <c r="AC169" i="1"/>
  <c r="AB169" i="1"/>
  <c r="AC168" i="1"/>
  <c r="AB168" i="1"/>
  <c r="AC167" i="1"/>
  <c r="AB167" i="1"/>
  <c r="AC166" i="1"/>
  <c r="AB166" i="1"/>
  <c r="AC165" i="1"/>
  <c r="AB165" i="1"/>
  <c r="AC164" i="1"/>
  <c r="AB164" i="1"/>
  <c r="AC163" i="1"/>
  <c r="AB163" i="1"/>
  <c r="AC162" i="1"/>
  <c r="AB162" i="1"/>
  <c r="AC161" i="1"/>
  <c r="AB161" i="1"/>
  <c r="AC160" i="1"/>
  <c r="AB160" i="1"/>
  <c r="AC159" i="1"/>
  <c r="AB159" i="1"/>
  <c r="AC158" i="1"/>
  <c r="AB158" i="1"/>
  <c r="AC157" i="1"/>
  <c r="AB157" i="1"/>
  <c r="AC156" i="1"/>
  <c r="AB156" i="1"/>
  <c r="AC155" i="1"/>
  <c r="AB155" i="1"/>
  <c r="AC154" i="1"/>
  <c r="AB154" i="1"/>
  <c r="AC153" i="1"/>
  <c r="AB153" i="1"/>
  <c r="AC152" i="1"/>
  <c r="AB152" i="1"/>
  <c r="AC151" i="1"/>
  <c r="AB151" i="1"/>
  <c r="AC150" i="1"/>
  <c r="AB150" i="1"/>
  <c r="AC149" i="1"/>
  <c r="AB149" i="1"/>
  <c r="AC148" i="1"/>
  <c r="AB148" i="1"/>
  <c r="AC147" i="1"/>
  <c r="AB147" i="1"/>
  <c r="AC146" i="1"/>
  <c r="AB146" i="1"/>
  <c r="AC145" i="1"/>
  <c r="AB145" i="1"/>
  <c r="AC144" i="1"/>
  <c r="AB144" i="1"/>
  <c r="AC143" i="1"/>
  <c r="AB143" i="1"/>
  <c r="AC142" i="1"/>
  <c r="AB142" i="1"/>
  <c r="AC141" i="1"/>
  <c r="AB141" i="1"/>
  <c r="AC140" i="1"/>
  <c r="AB140" i="1"/>
  <c r="AC139" i="1"/>
  <c r="AB139" i="1"/>
  <c r="AC138" i="1"/>
  <c r="AB138" i="1"/>
  <c r="AC137" i="1"/>
  <c r="AB137" i="1"/>
  <c r="AC136" i="1"/>
  <c r="AB136" i="1"/>
  <c r="AC135" i="1"/>
  <c r="AB135" i="1"/>
  <c r="AC134" i="1"/>
  <c r="AB134" i="1"/>
  <c r="AC133" i="1"/>
  <c r="AB133" i="1"/>
  <c r="AC132" i="1"/>
  <c r="AB132" i="1"/>
  <c r="AC131" i="1"/>
  <c r="AB131" i="1"/>
  <c r="AC130" i="1"/>
  <c r="AB130" i="1"/>
  <c r="AC129" i="1"/>
  <c r="AB129" i="1"/>
  <c r="AC128" i="1"/>
  <c r="AB128" i="1"/>
  <c r="AC127" i="1"/>
  <c r="AB127" i="1"/>
  <c r="AC126" i="1"/>
  <c r="AB126" i="1"/>
  <c r="AC125" i="1"/>
  <c r="AB125" i="1"/>
  <c r="AC124" i="1"/>
  <c r="AB124" i="1"/>
  <c r="AC123" i="1"/>
  <c r="AB123" i="1"/>
  <c r="AC122" i="1"/>
  <c r="AB122" i="1"/>
  <c r="AC121" i="1"/>
  <c r="AB121" i="1"/>
  <c r="AC120" i="1"/>
  <c r="AB120" i="1"/>
  <c r="AC119" i="1"/>
  <c r="AB119" i="1"/>
  <c r="AC118" i="1"/>
  <c r="AB118" i="1"/>
  <c r="AC117" i="1"/>
  <c r="AB117" i="1"/>
  <c r="AC116" i="1"/>
  <c r="AB116" i="1"/>
  <c r="AC115" i="1"/>
  <c r="AB115" i="1"/>
  <c r="AC114" i="1"/>
  <c r="AB114" i="1"/>
  <c r="AC113" i="1"/>
  <c r="AB113" i="1"/>
  <c r="AC112" i="1"/>
  <c r="AB112" i="1"/>
  <c r="AC111" i="1"/>
  <c r="AB111" i="1"/>
  <c r="AC110" i="1"/>
  <c r="AB110" i="1"/>
  <c r="AC109" i="1"/>
  <c r="AB109" i="1"/>
  <c r="AC108" i="1"/>
  <c r="AB108" i="1"/>
  <c r="AC107" i="1"/>
  <c r="AB107" i="1"/>
  <c r="AC106" i="1"/>
  <c r="AB106" i="1"/>
  <c r="AC105" i="1"/>
  <c r="AB105" i="1"/>
  <c r="AC104" i="1"/>
  <c r="AB104" i="1"/>
  <c r="AC103" i="1"/>
  <c r="AB103" i="1"/>
  <c r="AC102" i="1"/>
  <c r="AB102" i="1"/>
  <c r="AC101" i="1"/>
  <c r="AB101" i="1"/>
  <c r="AC100" i="1"/>
  <c r="AB100" i="1"/>
  <c r="AC99" i="1"/>
  <c r="AB99" i="1"/>
  <c r="AC98" i="1"/>
  <c r="AB98" i="1"/>
  <c r="AC97" i="1"/>
  <c r="AB97" i="1"/>
  <c r="AC96" i="1"/>
  <c r="AB96" i="1"/>
  <c r="AC95" i="1"/>
  <c r="AB95" i="1"/>
  <c r="AC94" i="1"/>
  <c r="AB94" i="1"/>
  <c r="AC93" i="1"/>
  <c r="AB93" i="1"/>
  <c r="AC92" i="1"/>
  <c r="AB92" i="1"/>
  <c r="AC91" i="1"/>
  <c r="AB91" i="1"/>
  <c r="AC90" i="1"/>
  <c r="AB90" i="1"/>
  <c r="AC89" i="1"/>
  <c r="AB89" i="1"/>
  <c r="AC88" i="1"/>
  <c r="AB88" i="1"/>
  <c r="AC87" i="1"/>
  <c r="AB87" i="1"/>
  <c r="AC86" i="1"/>
  <c r="AB86" i="1"/>
  <c r="AC85" i="1"/>
  <c r="AB85" i="1"/>
  <c r="AC84" i="1"/>
  <c r="AB84" i="1"/>
  <c r="AC83" i="1"/>
  <c r="AB83" i="1"/>
  <c r="AC82" i="1"/>
  <c r="AB82" i="1"/>
  <c r="AC81" i="1"/>
  <c r="AB81" i="1"/>
  <c r="AC80" i="1"/>
  <c r="AB80" i="1"/>
  <c r="AC79" i="1"/>
  <c r="AB79" i="1"/>
  <c r="AC78" i="1"/>
  <c r="AB78" i="1"/>
  <c r="AC77" i="1"/>
  <c r="AB77" i="1"/>
  <c r="AC76" i="1"/>
  <c r="AB76" i="1"/>
  <c r="AC75" i="1"/>
  <c r="AB75" i="1"/>
  <c r="AC74" i="1"/>
  <c r="AB74" i="1"/>
  <c r="AC73" i="1"/>
  <c r="AB73" i="1"/>
  <c r="AC72" i="1"/>
  <c r="AB72" i="1"/>
  <c r="AC71" i="1"/>
  <c r="AB71" i="1"/>
  <c r="AC70" i="1"/>
  <c r="AB70" i="1"/>
  <c r="AC69" i="1"/>
  <c r="AB69" i="1"/>
  <c r="AC68" i="1"/>
  <c r="AB68" i="1"/>
  <c r="AC67" i="1"/>
  <c r="AB67" i="1"/>
  <c r="AC66" i="1"/>
  <c r="AB66" i="1"/>
  <c r="AC65" i="1"/>
  <c r="AB65" i="1"/>
  <c r="AC64" i="1"/>
  <c r="AB64" i="1"/>
  <c r="AC63" i="1"/>
  <c r="AB63" i="1"/>
  <c r="AC62" i="1"/>
  <c r="AB62" i="1"/>
  <c r="AC61" i="1"/>
  <c r="AB61" i="1"/>
  <c r="AC60" i="1"/>
  <c r="AB60" i="1"/>
  <c r="AC59" i="1"/>
  <c r="AB59" i="1"/>
  <c r="AC58" i="1"/>
  <c r="AB58" i="1"/>
  <c r="AC57" i="1"/>
  <c r="AB57" i="1"/>
  <c r="AC56" i="1"/>
  <c r="AB56" i="1"/>
  <c r="AC55" i="1"/>
  <c r="AB55" i="1"/>
  <c r="AC54" i="1"/>
  <c r="AB54" i="1"/>
  <c r="AC53" i="1"/>
  <c r="AB53" i="1"/>
  <c r="AC52" i="1"/>
  <c r="AB52" i="1"/>
  <c r="AC51" i="1"/>
  <c r="AB51" i="1"/>
  <c r="AC50" i="1"/>
  <c r="AB50" i="1"/>
  <c r="AC49" i="1"/>
  <c r="AB49" i="1"/>
  <c r="AC48" i="1"/>
  <c r="AB48" i="1"/>
  <c r="AC47" i="1"/>
  <c r="AB47" i="1"/>
  <c r="AC46" i="1"/>
  <c r="AB46" i="1"/>
  <c r="AC45" i="1"/>
  <c r="AB45" i="1"/>
  <c r="AC44" i="1"/>
  <c r="AB44" i="1"/>
  <c r="AC43" i="1"/>
  <c r="AB43" i="1"/>
  <c r="AC42" i="1"/>
  <c r="AB42" i="1"/>
  <c r="AC41" i="1"/>
  <c r="AB41" i="1"/>
  <c r="AC40" i="1"/>
  <c r="AB40" i="1"/>
  <c r="AC39" i="1"/>
  <c r="AB39" i="1"/>
  <c r="AC38" i="1"/>
  <c r="AB38" i="1"/>
  <c r="AC37" i="1"/>
  <c r="AB37" i="1"/>
  <c r="AC36" i="1"/>
  <c r="AB36" i="1"/>
  <c r="AC35" i="1"/>
  <c r="AB35" i="1"/>
  <c r="AC34" i="1"/>
  <c r="AB34" i="1"/>
  <c r="AC33" i="1"/>
  <c r="AB33" i="1"/>
  <c r="AC32" i="1"/>
  <c r="AB32" i="1"/>
  <c r="AC31" i="1"/>
  <c r="AB31" i="1"/>
  <c r="AC30" i="1"/>
  <c r="AB30" i="1"/>
  <c r="AC29" i="1"/>
  <c r="AB29" i="1"/>
  <c r="AC28" i="1"/>
  <c r="AB28" i="1"/>
  <c r="AC27" i="1"/>
  <c r="AB27" i="1"/>
  <c r="AC26" i="1"/>
  <c r="AB26" i="1"/>
  <c r="AC25" i="1"/>
  <c r="AB25" i="1"/>
  <c r="AC24" i="1"/>
  <c r="AB24" i="1"/>
  <c r="AC23" i="1"/>
  <c r="AB23" i="1"/>
  <c r="AC22" i="1"/>
  <c r="AB22" i="1"/>
  <c r="AC21" i="1"/>
  <c r="AB21" i="1"/>
  <c r="AC20" i="1"/>
  <c r="AB20" i="1"/>
  <c r="AC19" i="1"/>
  <c r="AB19" i="1"/>
  <c r="AC18" i="1"/>
  <c r="AB18" i="1"/>
  <c r="AC17" i="1"/>
  <c r="AB17" i="1"/>
  <c r="AC16" i="1"/>
  <c r="AB16" i="1"/>
  <c r="AC15" i="1"/>
  <c r="AB15" i="1"/>
  <c r="AC14" i="1"/>
  <c r="AB14" i="1"/>
  <c r="AC13" i="1"/>
  <c r="AB13" i="1"/>
  <c r="AC12" i="1"/>
  <c r="AB12" i="1"/>
  <c r="AC11" i="1"/>
  <c r="AB11" i="1"/>
  <c r="AC10" i="1"/>
  <c r="AB10" i="1"/>
  <c r="AC9" i="1"/>
  <c r="AB9" i="1"/>
  <c r="AC8" i="1"/>
  <c r="AB8" i="1"/>
  <c r="AC7" i="1"/>
  <c r="AB7" i="1"/>
  <c r="AC6" i="1"/>
  <c r="AB6" i="1"/>
  <c r="AC5" i="1"/>
  <c r="AB5" i="1"/>
  <c r="AC4" i="1"/>
  <c r="AB4" i="1"/>
</calcChain>
</file>

<file path=xl/sharedStrings.xml><?xml version="1.0" encoding="utf-8"?>
<sst xmlns="http://schemas.openxmlformats.org/spreadsheetml/2006/main" count="3837" uniqueCount="1737">
  <si>
    <t>gold standard</t>
  </si>
  <si>
    <t xml:space="preserve">existence </t>
  </si>
  <si>
    <t>csr score</t>
  </si>
  <si>
    <t>Stats</t>
  </si>
  <si>
    <t>name</t>
  </si>
  <si>
    <t>num_start</t>
  </si>
  <si>
    <t>num_end</t>
  </si>
  <si>
    <t>parenthesis</t>
  </si>
  <si>
    <t>text_start</t>
  </si>
  <si>
    <t>text_end</t>
  </si>
  <si>
    <t>set</t>
  </si>
  <si>
    <t>human readers</t>
  </si>
  <si>
    <t>alg</t>
  </si>
  <si>
    <t>other topics</t>
  </si>
  <si>
    <t>F_score before other topic adj</t>
  </si>
  <si>
    <t>Precision before other topic adj</t>
  </si>
  <si>
    <t>Recall before other topic adj</t>
  </si>
  <si>
    <t>F SCORE</t>
  </si>
  <si>
    <t>Precision</t>
  </si>
  <si>
    <t>Recall</t>
  </si>
  <si>
    <t>order</t>
  </si>
  <si>
    <t>all extracted intervals after sust and risk adj</t>
  </si>
  <si>
    <t>next order topics</t>
  </si>
  <si>
    <t>ISIN</t>
  </si>
  <si>
    <t>indsutry</t>
  </si>
  <si>
    <t>country</t>
  </si>
  <si>
    <t>average sentence length (in words)</t>
  </si>
  <si>
    <t>report length (sent numb)</t>
  </si>
  <si>
    <t>CSR  in TOC</t>
  </si>
  <si>
    <t>Double</t>
  </si>
  <si>
    <t>average F score</t>
  </si>
  <si>
    <t xml:space="preserve">F score </t>
  </si>
  <si>
    <t>year</t>
  </si>
  <si>
    <t>1&amp;1 DRILLISCH_2011</t>
  </si>
  <si>
    <t>(0,0)</t>
  </si>
  <si>
    <t>validationnull</t>
  </si>
  <si>
    <t>none</t>
  </si>
  <si>
    <t>DE0005545503</t>
  </si>
  <si>
    <t>Telecommunication Services</t>
  </si>
  <si>
    <t>Germany</t>
  </si>
  <si>
    <t>N</t>
  </si>
  <si>
    <t>1&amp;1 DRILLISCH_2012</t>
  </si>
  <si>
    <t>1&amp;1 DRILLISCH_2013</t>
  </si>
  <si>
    <t>testsetnull</t>
  </si>
  <si>
    <t>1&amp;1 DRILLISCH_2014</t>
  </si>
  <si>
    <t>1&amp;1 DRILLISCH_2015</t>
  </si>
  <si>
    <t>1&amp;1 DRILLISCH_2016</t>
  </si>
  <si>
    <t>1&amp;1 DRILLISCH_2017</t>
  </si>
  <si>
    <t>888 HOLDINGS_2011</t>
  </si>
  <si>
    <t>(450,514)</t>
  </si>
  <si>
    <t>As a global leader in online gaming entertainment, 888 is committed to a pro-active policy of corporate and social responsibility that reflects the high professional and ethical standards we have set for ourselves.</t>
  </si>
  <si>
    <t>This year we incorporated an interactive feedback scheme, which allowed managers to collect feedback online from different stakeholders across the business, including employee's colleagues and indirect managers.</t>
  </si>
  <si>
    <t>validation</t>
  </si>
  <si>
    <t xml:space="preserve"> [(450, 513), (118, 134)] </t>
  </si>
  <si>
    <t>GI000A0F6407</t>
  </si>
  <si>
    <t>Consumer Cyclicals</t>
  </si>
  <si>
    <t>United Kingdom</t>
  </si>
  <si>
    <t>Y</t>
  </si>
  <si>
    <t>888 HOLDINGS_2012</t>
  </si>
  <si>
    <t>(430,467)</t>
  </si>
  <si>
    <t>As a global leader in online gaming entertainment, 888 is committed to a standard of corporate and social responsibility that reflects the high professional and ethical standards we have set for ourselves.</t>
  </si>
  <si>
    <t>888responsible Since 2007 a dedicated website, www.888responsible.com, has been available, providing information regarding all aspects of responsible gaming., 467 The site is available in English, French, Spanish and German.</t>
  </si>
  <si>
    <t xml:space="preserve"> [(430, 456)] </t>
  </si>
  <si>
    <t>888 HOLDINGS_2013</t>
  </si>
  <si>
    <t>(305,370)</t>
  </si>
  <si>
    <t>Corporate Responsibility Environmental Impact As an online business, 888's activities have a relatively small impact on the environment.</t>
  </si>
  <si>
    <t>Diversity is important to us as we believe that only through access to the most diverse pool of talent will we recruit and retain the most talented individuals to serve our customers.</t>
  </si>
  <si>
    <t>risk, governance</t>
  </si>
  <si>
    <t xml:space="preserve"> [(305, 371)] </t>
  </si>
  <si>
    <t>888 HOLDINGS_2014</t>
  </si>
  <si>
    <t>(311,379)</t>
  </si>
  <si>
    <t>Corporate Responsibility Environmental impact As an online business, 888's activities have a relatively small impact on the environment.</t>
  </si>
  <si>
    <t>The Board acknowledges that the lack of women on the Board is a major challenge for the Company, and that it is the Board's responsibility to address this.</t>
  </si>
  <si>
    <t xml:space="preserve"> [(303, 377)] </t>
  </si>
  <si>
    <t>888 HOLDINGS_2015</t>
  </si>
  <si>
    <t>(484,563)</t>
  </si>
  <si>
    <t>As global leaders in online gaming entertainment, we are committed to a pro-active policy of corporate and social responsibility that reflects the high professional and ethical standards we have set for ourselves.</t>
  </si>
  <si>
    <t>HUMAN RIGHTS 888 ensures that its policies comply with local law, in addition to reflecting 888's values.</t>
  </si>
  <si>
    <t xml:space="preserve"> [(484, 564)] </t>
  </si>
  <si>
    <t>888 HOLDINGS_2016</t>
  </si>
  <si>
    <t>(618,703)</t>
  </si>
  <si>
    <t>As global leaders in online gaming entertainment we are committed to a pro-active policy of corporate and social responsibility, which reflects the high professional and ethical standards we have set for ourselves.</t>
  </si>
  <si>
    <t>The Board acknowledges that the lack of women on the Board is a major challenge for 888, and that it is the Board's responsibility to address this.</t>
  </si>
  <si>
    <t xml:space="preserve"> [(618, 701), (989, 1015)] </t>
  </si>
  <si>
    <t>888 HOLDINGS_2017</t>
  </si>
  <si>
    <t>(579,658)</t>
  </si>
  <si>
    <t>Corporate Responsibility DOING BUSINESS RESPONSIBLY We are committed to a proactive policy of corporate and social responsibility, which reflects the high professional and ethical standards we have set for ourselves.</t>
  </si>
  <si>
    <t>Board appointments are made on merit by assessing candidates against objective criteria in the context of the overall balance of skills and backgrounds that the Board needs to maintain in order to remain effective. Where appropriate, steps are taken to identify and remove unnecessary or unjustifiable barriers.</t>
  </si>
  <si>
    <t xml:space="preserve"> [(579, 655), (1069, 1094), (360, 378)] </t>
  </si>
  <si>
    <t>888 HOLDINGS_2018</t>
  </si>
  <si>
    <t>(692,765)</t>
  </si>
  <si>
    <t>Environmental impact, As an online business, 888's activities have a relatively small impact on the environment.</t>
  </si>
  <si>
    <t>When seeking to recruit new Non-Executive Directors to the Board, the Nominations Committee considers the benefits of all aspects of diversity including, but not limited to, age, gender and educational and professional backgrounds, in order to enable it to discharge its duties and responsibilities effectively.</t>
  </si>
  <si>
    <t xml:space="preserve"> [(685, 751), (1072, 1094), (548, 564)] </t>
  </si>
  <si>
    <t>888 HOLDINGS_2019</t>
  </si>
  <si>
    <t>(985,999)</t>
  </si>
  <si>
    <t>Ever since 888's foundation, we have constantly strived to create an environment that offers the most enjoyable experience for customers</t>
  </si>
  <si>
    <t>.</t>
  </si>
  <si>
    <t xml:space="preserve"> [(1094, 1352), (977, 998), (64, 102)] </t>
  </si>
  <si>
    <t>A P MOLLER MAERSK B_2011</t>
  </si>
  <si>
    <t>(642,664)</t>
  </si>
  <si>
    <t>A.P. Moller - Maersk Group Sustainability</t>
  </si>
  <si>
    <t>In 2011, the Group's workforce in growth markets was 40%, making it a priority to ensure to capitalize on the talent potential in our growth market organisations.</t>
  </si>
  <si>
    <t xml:space="preserve"> [(642, 665)] </t>
  </si>
  <si>
    <t>DK0010244508</t>
  </si>
  <si>
    <t>Industrials</t>
  </si>
  <si>
    <t>Denmark</t>
  </si>
  <si>
    <t>A P MOLLER MAERSK B_2012</t>
  </si>
  <si>
    <t>(408,486)</t>
  </si>
  <si>
    <t>Human Resources Human Resources work closely with the businesses to ensure that the Group has an engaged, motivated workforce and a clear link between performance and rewards.</t>
  </si>
  <si>
    <t>The report is available on: www.maersk.com/Sustainability/Documents/Maersk_ Sustainability_Report_2012.pdf</t>
  </si>
  <si>
    <t xml:space="preserve"> [(396, 485)] </t>
  </si>
  <si>
    <t>A P MOLLER MAERSK B_2013</t>
  </si>
  <si>
    <t>(575,596)</t>
  </si>
  <si>
    <t>OUR EMPLOYEES To maintain a position as an attractive employer to the existing global workforce</t>
  </si>
  <si>
    <t>The lost time incidents frequency (LTIF) for 2013 was 1.81 (2.53) per million working hours.</t>
  </si>
  <si>
    <t xml:space="preserve"> [(575, 596), (388, 410), (489, 514)] </t>
  </si>
  <si>
    <t>A P MOLLER MAERSK B_2014</t>
  </si>
  <si>
    <t>(497,537)</t>
  </si>
  <si>
    <t>The Group's Human Resources department works in close cooperation with the Human Resources departments in the business units to ensure that the Group has an engaged, motivated workforce and a clear link between performance and rewards as well as to secure a sufficient number of highly qualified, well-trained and diverse employees to manage the planned growth.</t>
  </si>
  <si>
    <t>The app is unique in the industry and the high level of transparency enables a fact-based dialogue and faster resolution of issues.</t>
  </si>
  <si>
    <t xml:space="preserve"> [(497, 535)] </t>
  </si>
  <si>
    <t>A P MOLLER MAERSK B_2015</t>
  </si>
  <si>
    <t>A P MOLLER MAERSK B_2016</t>
  </si>
  <si>
    <t>A P MOLLER MAERSK B_2017</t>
  </si>
  <si>
    <t>(995,1068)</t>
  </si>
  <si>
    <t>Managing sustainability risk, responsibility and opportunity.</t>
  </si>
  <si>
    <t>Maersk Line LTIf for seafarers, where much of the operational risk lies, is 1.06 in 2017 (0.8 in 2016).</t>
  </si>
  <si>
    <t>risk</t>
  </si>
  <si>
    <t xml:space="preserve"> [(996, 1066)] </t>
  </si>
  <si>
    <t>A P MOLLER MAERSK B_2018</t>
  </si>
  <si>
    <t>(950,1015)</t>
  </si>
  <si>
    <t>Sustainability The link between business and sustainable, responsible practices is growing stronger, as global challenges, such as climate change and anti-globalisation grow.</t>
  </si>
  <si>
    <t>The sustainability report serves as the statutory reporting according to section 99a and b of the Danish Financial Statements act.</t>
  </si>
  <si>
    <t>governance</t>
  </si>
  <si>
    <t xml:space="preserve"> [(948, 1015), (81, 152)] </t>
  </si>
  <si>
    <t>A P MOLLER MAERSK B_2019</t>
  </si>
  <si>
    <t>(471,567)</t>
  </si>
  <si>
    <t>Sustainability In 2019, a step change in the commitment to sustainability took place across society.</t>
  </si>
  <si>
    <t>To learn more about our work and progress on sustainability priorities, please see the Sustaina- bility Report for 2019.</t>
  </si>
  <si>
    <t xml:space="preserve"> [(471, 567)] </t>
  </si>
  <si>
    <t>A S CREATION TAPETEN_2011</t>
  </si>
  <si>
    <t>(336,372)</t>
  </si>
  <si>
    <t>A.S. Création’s long tradition of training young people should be seen against the background of the long-term development of the company.</t>
  </si>
  <si>
    <t>The high level of capital expenditures aimed at ensuring growth as well as the company’s future viability mean that A.S. Création is in a good position also in this respect.</t>
  </si>
  <si>
    <t xml:space="preserve"> [(336, 371)] </t>
  </si>
  <si>
    <t>DE000A1TNNN5</t>
  </si>
  <si>
    <t>A S CREATION TAPETEN_2012</t>
  </si>
  <si>
    <t>(428,461)</t>
  </si>
  <si>
    <t>Non-financial indicators, 5.1. Employees</t>
  </si>
  <si>
    <t>In this context, the reject rate and the average energy consumption in the production of a wallpaper roll have been reduced over the past years.</t>
  </si>
  <si>
    <t xml:space="preserve"> [(438, 461)] </t>
  </si>
  <si>
    <t>A S CREATION TAPETEN_2013</t>
  </si>
  <si>
    <t>(469,505)</t>
  </si>
  <si>
    <t>Material non-financial indicators 4.1. Employees</t>
  </si>
  <si>
    <t>This energy management system was certified by TÜV Rheinland on January 2, 2014.</t>
  </si>
  <si>
    <t xml:space="preserve"> [(479, 502)] </t>
  </si>
  <si>
    <t>A S CREATION TAPETEN_2014</t>
  </si>
  <si>
    <t>(482,526)</t>
  </si>
  <si>
    <t>4. material non-financial indicators, 4.1. Employees</t>
  </si>
  <si>
    <t>A.S. Création Tapeten AG has a certified en- ergy management system to ISO 50001:2011.</t>
  </si>
  <si>
    <t xml:space="preserve"> [(493, 521)] </t>
  </si>
  <si>
    <t>A S CREATION TAPETEN_2015</t>
  </si>
  <si>
    <t>(523,565)</t>
  </si>
  <si>
    <t>Material non-financial indicators 4.1.Employees</t>
  </si>
  <si>
    <t>A.S. Création Tapeten AG has a certified energy management system to ISO 50001:2011 and a certified quality management system to ISO 9001: 2008.</t>
  </si>
  <si>
    <t xml:space="preserve"> [(534, 560), (423, 460)] </t>
  </si>
  <si>
    <t>A S CREATION TAPETEN_2016</t>
  </si>
  <si>
    <t>(510,548)</t>
  </si>
  <si>
    <t>A.S. Création Tapeten AG has a certified energy management system to ISO 50001:2011 and a certified quality management system to ISO 9001:2008.</t>
  </si>
  <si>
    <t xml:space="preserve"> [(510, 543)] </t>
  </si>
  <si>
    <t>A S CREATION TAPETEN_2017</t>
  </si>
  <si>
    <t>(577,602)</t>
  </si>
  <si>
    <t>Material non-financial indicators, 4.1. Employees</t>
  </si>
  <si>
    <t>The report will subsequently, be published on the company’s website in the “Company” section under “Sustainability”.</t>
  </si>
  <si>
    <t xml:space="preserve"> [(585, 602)] </t>
  </si>
  <si>
    <t>A2A_2011</t>
  </si>
  <si>
    <t>(785,850)</t>
  </si>
  <si>
    <t>Human resources and industrial relations</t>
  </si>
  <si>
    <t>This testing has enabled the threshold of 65% of differentiated waste to be superseded.</t>
  </si>
  <si>
    <t xml:space="preserve"> [(785, 845), (593, 635)] </t>
  </si>
  <si>
    <t>IT0001233417</t>
  </si>
  <si>
    <t>Utilities</t>
  </si>
  <si>
    <t>Italy</t>
  </si>
  <si>
    <t>A2A_2012</t>
  </si>
  <si>
    <t>(1098,1187)</t>
  </si>
  <si>
    <t>Human resources and industrial relations, At December 31, 2012 the Group had 12,563 employees, of whom 2,655 work</t>
  </si>
  <si>
    <t>The Environmental Management System aligned with Form 231 is therefore at an advanced stage of consolidation in several of the Group's companies.</t>
  </si>
  <si>
    <t xml:space="preserve"> [(1088, 1186), (10, 30)] </t>
  </si>
  <si>
    <t>A2A_2013</t>
  </si>
  <si>
    <t>(817,911)</t>
  </si>
  <si>
    <t>Human resources and industrial relations, , At December 31, 2013 the Group had 12,392 employees</t>
  </si>
  <si>
    <t>The alignment of the Environmental Management System with the 231 Model is therefore at an advanced stage of consolidation in several of the Group's companies.</t>
  </si>
  <si>
    <t xml:space="preserve"> [(838, 909)] </t>
  </si>
  <si>
    <t>A2A_2014</t>
  </si>
  <si>
    <t>(945,1063)</t>
  </si>
  <si>
    <t>Human resources and industrial relations At December 31, 2014, the Group had 11,971</t>
  </si>
  <si>
    <t xml:space="preserve"> [(935, 1065)] </t>
  </si>
  <si>
    <t>A2A_2015</t>
  </si>
  <si>
    <t>(1006,1164)</t>
  </si>
  <si>
    <t>Human resources and industrial relations, Workforce and Labor Cost</t>
  </si>
  <si>
    <t xml:space="preserve"> [(999, 1164)] </t>
  </si>
  <si>
    <t>A2A_2016</t>
  </si>
  <si>
    <t>(1374,1388)</t>
  </si>
  <si>
    <t>Sustainability responsible management</t>
  </si>
  <si>
    <t>becoming an integral part of Group corporate information to its stakeholders.</t>
  </si>
  <si>
    <t xml:space="preserve"> [(927, 944), (534, 600), (438, 482)]</t>
  </si>
  <si>
    <t>A2A_2017</t>
  </si>
  <si>
    <t>(1380,1406)</t>
  </si>
  <si>
    <t>Families can request the aid and be included in the recovery programs directly by contacting the related non-profit organization of their territory.</t>
  </si>
  <si>
    <t xml:space="preserve"> [(1382, 1406), (760, 821)] </t>
  </si>
  <si>
    <t>A2A_2019</t>
  </si>
  <si>
    <t xml:space="preserve"> [(1736, 1758)]</t>
  </si>
  <si>
    <t>ABC DATA_2011</t>
  </si>
  <si>
    <t>PLABCDT00014</t>
  </si>
  <si>
    <t>Technology</t>
  </si>
  <si>
    <t>Poland</t>
  </si>
  <si>
    <t>ABC DATA_2012</t>
  </si>
  <si>
    <t>(118,146)</t>
  </si>
  <si>
    <t>3.5 Issues concerning the natural environment, The issues related to environment protection affecting ABC Data S.A. resulted from the regulations on:</t>
  </si>
  <si>
    <t>Employees are given opportunities to participate in training to improve their professional qualifications</t>
  </si>
  <si>
    <t xml:space="preserve"> [(119, 146)] </t>
  </si>
  <si>
    <t>ABC DATA_2013</t>
  </si>
  <si>
    <t>(110,127)</t>
  </si>
  <si>
    <t>3.5 Environmental issues Environmental issues related to ABC Data S.A. result from the regulations concerning: - waste electrical and electronic equipment;</t>
  </si>
  <si>
    <t>In view of the requirements in question the Company does not intend to limit the availability of any products offered.</t>
  </si>
  <si>
    <t>ABC DATA_2014</t>
  </si>
  <si>
    <t>(96,114)</t>
  </si>
  <si>
    <t>Environmental issues, Environmental issues related to ABC Data S.A. stem from regulations concerning:</t>
  </si>
  <si>
    <t>ABC DATA_2015</t>
  </si>
  <si>
    <t>(116,153)</t>
  </si>
  <si>
    <t>3.5 Environmental Matters Environmental matters related to ABC Data S.A. stem from regulations concerning:</t>
  </si>
  <si>
    <t>The program will be the key element supporting implementation of the strategy and striving to reach above average individual, team and company results.</t>
  </si>
  <si>
    <t xml:space="preserve"> [(117, 145)] </t>
  </si>
  <si>
    <t>ABC DATA_2016</t>
  </si>
  <si>
    <t>(149,180)</t>
  </si>
  <si>
    <t>Environmental matters, Environmental issues related to ABC Data S.A. stem from regulations concerning:</t>
  </si>
  <si>
    <t>The comprehensive HPO Program assumes continuing of its implementation in 2017 and further investments in employee skills</t>
  </si>
  <si>
    <t xml:space="preserve"> [(150, 184)] </t>
  </si>
  <si>
    <t>ABC DATA_2017</t>
  </si>
  <si>
    <t>ABC DATA_2018</t>
  </si>
  <si>
    <t>(341,395)</t>
  </si>
  <si>
    <t>EMPLOYEES AND SOCIETY EMPLOYEES Customers are at the heart of our business activities.</t>
  </si>
  <si>
    <t>Compared to 2015 (old warehouse), CO2 emissions were reduced by 99.5 percent in 2018.</t>
  </si>
  <si>
    <t xml:space="preserve"> [(346, 395), (1265, 1281)] </t>
  </si>
  <si>
    <t>ABC DATA_2019</t>
  </si>
  <si>
    <t>(288,346)</t>
  </si>
  <si>
    <t>Employees, Ultimately it is the employees, with their knowledge, commitment, efficiency and adaptability, who make the company successful.</t>
  </si>
  <si>
    <t>ALSO provides them with low-cost measuring stations and the necessary hardware and software for data exchange.</t>
  </si>
  <si>
    <t xml:space="preserve"> [(290, 344), (432, 465), (92, 112)] </t>
  </si>
  <si>
    <t>ABCAM_2011</t>
  </si>
  <si>
    <t>(437,467)</t>
  </si>
  <si>
    <t>Charitable and political donations and community support</t>
  </si>
  <si>
    <t>The Group is committed to complying with environmental regulations and encourages and supports its employees in achieving this</t>
  </si>
  <si>
    <t xml:space="preserve"> [(437, 464)] </t>
  </si>
  <si>
    <t>GB00B6774699</t>
  </si>
  <si>
    <t>Healthcare</t>
  </si>
  <si>
    <t>ABCAM_2012</t>
  </si>
  <si>
    <t>(852,883)</t>
  </si>
  <si>
    <t>Corporate, social and ethical policies The Group aspires to carry out business</t>
  </si>
  <si>
    <t>Across all global sites environmentally friendly commuting methods are encouraged and a significant number of staff cycle to work or use public transport</t>
  </si>
  <si>
    <t xml:space="preserve"> [(827, 883)] </t>
  </si>
  <si>
    <t>ABCAM_2013</t>
  </si>
  <si>
    <t>(378,415)</t>
  </si>
  <si>
    <t>Corporate Social Responsibility, Our approach to sustainability, 12—, we aspire to carry out business, to the highest of ethical standards</t>
  </si>
  <si>
    <t>Making further recommendations on reducing the environmental impact of our staff travelling to work</t>
  </si>
  <si>
    <t xml:space="preserve"> [(378, 415), (29, 55)] </t>
  </si>
  <si>
    <t>ABCAM_2014</t>
  </si>
  <si>
    <t>(448,491)</t>
  </si>
  <si>
    <t>Corporate social responsibility is integral to our success.</t>
  </si>
  <si>
    <t>GLOBAL HEALTH and SAFETY Each site works towards a consistent set of global safety standards.</t>
  </si>
  <si>
    <t xml:space="preserve"> [(448, 491)] </t>
  </si>
  <si>
    <t>ABCAM_2015</t>
  </si>
  <si>
    <t>(319,352)</t>
  </si>
  <si>
    <t>Our responsibilities (CSR) Our products and services help contribute to the understanding of health and disease and we endeavour to act ethically</t>
  </si>
  <si>
    <t>I think the best thing that came out of my industrial placement is the confidence that I have gained confidence in lab work, team work and, " most importantly, myself.</t>
  </si>
  <si>
    <t>risks</t>
  </si>
  <si>
    <t xml:space="preserve"> [(320, 349)] </t>
  </si>
  <si>
    <t>ABCAM_2016</t>
  </si>
  <si>
    <t>(249,270)</t>
  </si>
  <si>
    <t>Strategic report Corporate social responsibility (CSR) We endeavour to act ethically and be socially and environmentally responsible while conducting our business.</t>
  </si>
  <si>
    <t>Received a Silver Travel to Work Initiative Award for our investment in supporting sustainable travel at our sites in Cambridge, UK.</t>
  </si>
  <si>
    <t xml:space="preserve"> [(247, 266)] </t>
  </si>
  <si>
    <t>ABCAM_2017</t>
  </si>
  <si>
    <t>(255,309)</t>
  </si>
  <si>
    <t>Sustainability Underpinning our ambition to become the most influential life science company for researchers worldwide is Abcam's reputation</t>
  </si>
  <si>
    <t>We have also refurbished or expanded many of our existing facilities: we have completed refurbishment of the AxioMx site in Branford and the Boston office, and expanded our Shanghai and Eugene offices.</t>
  </si>
  <si>
    <t xml:space="preserve"> [(256, 301)] </t>
  </si>
  <si>
    <t>ABCAM_2018</t>
  </si>
  <si>
    <t>(207,345)</t>
  </si>
  <si>
    <t>How we create sustainable value for stakeholders over the long term:</t>
  </si>
  <si>
    <t>250+ People attending leadership and management training programmes</t>
  </si>
  <si>
    <t xml:space="preserve"> [(200, 346)] </t>
  </si>
  <si>
    <t>ABCAM_2019</t>
  </si>
  <si>
    <t>(257,362)</t>
  </si>
  <si>
    <t>Our people Essential to our success is listening to our employees and recognising their achievements.</t>
  </si>
  <si>
    <t>Abcam’s involvement with In2Science began in 2016 and continued throughout this year, with the launch of the Abcam In2Science Scholars programme, where five secondary school students joined a year-long educational programme based, in Cambridge, UK.</t>
  </si>
  <si>
    <t xml:space="preserve"> [(216, 343)] </t>
  </si>
  <si>
    <t>ABERTIS INFRAESTRUCTURAS_2011</t>
  </si>
  <si>
    <t>(452,487)</t>
  </si>
  <si>
    <t>Corporate social responsibility in abertis</t>
  </si>
  <si>
    <t>Contribution to the community (percent of consolidated net profit) Investment in social accessibility and economic development (percentage of total contribution to the community) Associations and groups actively partnered</t>
  </si>
  <si>
    <t xml:space="preserve"> [(443, 487)] </t>
  </si>
  <si>
    <t>ES0111845014</t>
  </si>
  <si>
    <t>Spain</t>
  </si>
  <si>
    <t>ABERTIS INFRAESTRUCTURAS_2012</t>
  </si>
  <si>
    <t>(503,550)</t>
  </si>
  <si>
    <t>Corporate social responsibility Practical experiences of CSR abertis extends the Corporate Social Responsibility to all the territories where it is present</t>
  </si>
  <si>
    <t>The traditional business of abertis telecom, related with the broadcasting of the audiovisual signal, is also moving towards services which mean an advance of a social character, in strengthening interaction with the spectator through Connected Television solutions, and mobility through multipurpose audiovisual platforms which allow for the enjoyment of contents broadcast on smartphones, tablets or laptops.</t>
  </si>
  <si>
    <t xml:space="preserve"> [(503, 540)] </t>
  </si>
  <si>
    <t>ABERTIS INFRAESTRUCTURAS_2013</t>
  </si>
  <si>
    <t>(444,458)</t>
  </si>
  <si>
    <t>corporate social responsibility, Castellet Castle chosen as a UNESCO centre Abertis on the Dow Jones Sustainability Index</t>
  </si>
  <si>
    <t>The new infrastructures in Brazil and Chile have been included in the CSR report and the related accountability process, thus expanding the scope of the information.</t>
  </si>
  <si>
    <t xml:space="preserve"> [(435, 457), (205, 236)] </t>
  </si>
  <si>
    <t>ABERTIS INFRAESTRUCTURAS_2014</t>
  </si>
  <si>
    <t>(393,408)</t>
  </si>
  <si>
    <t>Corporate social responsibility Corporate Social Responsibility The creation of the Corporate Social Responsibility (CSR) Committee in the bosom of the Board of Directors is one of the main milestones of 2014 in the field of the management of CSR in the organisation.</t>
  </si>
  <si>
    <t>Content editing, production and coordination: Corporate Communication Department Design: Printed on environmentally friendly paper</t>
  </si>
  <si>
    <t xml:space="preserve"> [(119, 156)]</t>
  </si>
  <si>
    <t>ABERTIS INFRAESTRUCTURAS_2015</t>
  </si>
  <si>
    <t>(474,485)</t>
  </si>
  <si>
    <t>Corporate Social Responsibility The scope of the CSR Master Plan is the same as the scope of the CSR Report 2015, 98.1% of the turnover for the year.</t>
  </si>
  <si>
    <t>Likewise the Abertis Foundation activities report contains information about all the actions carried out during the year and is available on its website (www.fundacioabertis.org).</t>
  </si>
  <si>
    <t>ABERTIS INFRAESTRUCTURAS_2016</t>
  </si>
  <si>
    <t>(470,676)</t>
  </si>
  <si>
    <t>2016 Integrated Annual Report 8.6 Contribution to the environment</t>
  </si>
  <si>
    <t>Companies included in the scope of non-financial information:</t>
  </si>
  <si>
    <t xml:space="preserve"> [(470, 675), (245, 279)] </t>
  </si>
  <si>
    <t>ABERTIS INFRAESTRUCTURAS_2017</t>
  </si>
  <si>
    <t>(859,1242)</t>
  </si>
  <si>
    <t>Annex to the 2017 Integrated Annual Report, Monitoring of the CSR Master Plan</t>
  </si>
  <si>
    <t>The information for India was not included due to being unavailable ix The information for India was not included due to being unavailable. GRI SRS: 102-48</t>
  </si>
  <si>
    <t xml:space="preserve"> [(840, 1233)] </t>
  </si>
  <si>
    <t>ABERTIS INFRAESTRUCTURAS_2018</t>
  </si>
  <si>
    <t>(3043,3693)</t>
  </si>
  <si>
    <t>CONTRIBUTION TO THE ENVIRONMENT
Abertis applies preventive measures to preserve the environment and reduce pollution, giving shape to a more efficient, responsible and sustainable operating model</t>
  </si>
  <si>
    <t>Direct economic value generated and distributed, GRI 201-1 Direct economic value generated and distributed, GRI 201-4 Financial assistance received from government</t>
  </si>
  <si>
    <t xml:space="preserve"> [(3043, 3672), (2706, 2733)] </t>
  </si>
  <si>
    <t>ABERTIS INFRAESTRUCTURAS_2019</t>
  </si>
  <si>
    <t>(2193,2873)</t>
  </si>
  <si>
    <t>Contribution to the environment, The application of preventive measures to preserve the environment and reduce pollution enables Abertis to incorporate efficiency, responsibility and sustainability</t>
  </si>
  <si>
    <t>Direct economic value generated and distributed GRI 201-1 Direct economic value generated and distributed GRI 201-4 Financial assistance received from government</t>
  </si>
  <si>
    <t xml:space="preserve"> [(2193, 2872)] </t>
  </si>
  <si>
    <t>ACCESSO TECHNOLOGY GROUP_2011</t>
  </si>
  <si>
    <t>GB0001771426</t>
  </si>
  <si>
    <t>ACCESSO TECHNOLOGY GROUP_2012</t>
  </si>
  <si>
    <t>ACCESSO TECHNOLOGY GROUP_2013</t>
  </si>
  <si>
    <t>ACCESSO TECHNOLOGY GROUP_2014</t>
  </si>
  <si>
    <t>ACCESSO TECHNOLOGY GROUP_2015</t>
  </si>
  <si>
    <t>ACCESSO TECHNOLOGY GROUP_2016</t>
  </si>
  <si>
    <t>ACCESSO TECHNOLOGY GROUP_2017</t>
  </si>
  <si>
    <t>ACCESSO TECHNOLOGY GROUP_2018</t>
  </si>
  <si>
    <t xml:space="preserve"> [(584, 601)]</t>
  </si>
  <si>
    <t>ACCIONA_2011</t>
  </si>
  <si>
    <t>(204,229)</t>
  </si>
  <si>
    <t>Sustainability indices The results of the 2011 annual review confirm that</t>
  </si>
  <si>
    <t>In January 2012, ACCIONA, together with other companies from the UN Global Compact Lead initiative, met with UN Secretary Ban-Ki-moon during the World Economic Forum in Davos, to promote and enhance partnerships between the United Nations and business.</t>
  </si>
  <si>
    <t>ES0125220311</t>
  </si>
  <si>
    <t>ACCIONA_2012</t>
  </si>
  <si>
    <t>(774,846)</t>
  </si>
  <si>
    <t>TRIPLING SALES TO END CUSTOMERS ACCIONA strengthened sales of renewable energy to large clients in Spain in 2012.</t>
  </si>
  <si>
    <t>(for 1 year) the Alcser plant, which will have a daily capacity of 2,600m3 and serve 10,700 people.</t>
  </si>
  <si>
    <t xml:space="preserve"> [(14, 106), (774, 840), (1099, 1137), (1226, 1243)] </t>
  </si>
  <si>
    <t>ACCIONA_2013</t>
  </si>
  <si>
    <t>(304,388)</t>
  </si>
  <si>
    <t>CLEAR COMMITMENT TO SUSTAINABILITY The Company is developing its sustainability strategy through its 2015 Sustainability Master Plan (SMP 2015)</t>
  </si>
  <si>
    <t>As part of its 2015 Sustainability Master Plan, ACCIONA has set itself the objective of identifying, measuring and managing the social impact of 100% of the projects of its main divisions that meet the required criteria.</t>
  </si>
  <si>
    <t xml:space="preserve"> [(310, 379), (40, 79), (209, 229), (531, 559)] </t>
  </si>
  <si>
    <t>ACCIONA_2018</t>
  </si>
  <si>
    <t>(63,354)</t>
  </si>
  <si>
    <t>VALUE CREATION MODEL, Value creation model, , BUSINESS AS UNUSUAL, , A REALITY WHICH NEEDS SOLUTIONS…</t>
  </si>
  <si>
    <t>ACCIONA RECOGNISED AS ONE OF THE MOST INNOVATIVE COMPANIES IN EUROPE WITH THE "OPEN INNOVATION INNOVATIVE APPROACH AWARD" FROM THE STARTUP EUROPE PARTNERSHIP</t>
  </si>
  <si>
    <t xml:space="preserve"> [(8, 353), (950, 1002), (762, 880), (390, 474)] </t>
  </si>
  <si>
    <t>ACCIONA_2019</t>
  </si>
  <si>
    <t>(183,421)</t>
  </si>
  <si>
    <t>ACCIONA is playing an active role in the main global forums and initiatives focused on sustainable development and the fight against climate change with the goal of marking a path towards global transformation and of raising awareness of these issues.</t>
  </si>
  <si>
    <t>Introduction of new clean energy solutions required for decarbonisation: ACCIONA is in the process of building Europe's largest hydrogen plant and an adjoining photovoltaic plant that will supply the electricity required to produce green hydrogen.</t>
  </si>
  <si>
    <t xml:space="preserve"> [(1827, 2097), (787, 1284), (183, 413), (1702, 1723), (1368, 1487)] </t>
  </si>
  <si>
    <t>ACERINOX 'R'_2011</t>
  </si>
  <si>
    <t>(606,940)</t>
  </si>
  <si>
    <t>OUR SUPPLIERS 5.a) Policy of openness.</t>
  </si>
  <si>
    <t>Only a car in Stainless steel allows to travel in the time</t>
  </si>
  <si>
    <t xml:space="preserve"> [(660, 943), (2070, 2143)] </t>
  </si>
  <si>
    <t>ES0132105018</t>
  </si>
  <si>
    <t>Basic Materials</t>
  </si>
  <si>
    <t>ACERINOX 'R'_2012</t>
  </si>
  <si>
    <t>(451,736)</t>
  </si>
  <si>
    <t>Human Rights Since 2010, the companies of the Acerinox group have a common Code of Conduct, which acts as a shared constitution.</t>
  </si>
  <si>
    <t>Efforts have been successful given the infection rates are the lowest in the area.</t>
  </si>
  <si>
    <t xml:space="preserve"> [(451, 729), (1803, 1845)] </t>
  </si>
  <si>
    <t>ACERINOX 'R'_2013</t>
  </si>
  <si>
    <t>(427,650)</t>
  </si>
  <si>
    <t>Human Rights, Since 2010, Acerinox, S.A. and its</t>
  </si>
  <si>
    <t xml:space="preserve"> [(427, 600), (331, 364), (712, 731), (2308, 2343)] </t>
  </si>
  <si>
    <t>ACERINOX 'R'_2014</t>
  </si>
  <si>
    <t>(1704,1962)</t>
  </si>
  <si>
    <t>Environmental Indicators The implementation of programmes directed towards reducing environmental impact and the efficien</t>
  </si>
  <si>
    <t>In addition, due to its strong commitment to society, the Company collaborates with various social, cultural and sporting organizations and with different events sporting, cultural and social.</t>
  </si>
  <si>
    <t xml:space="preserve"> [(1727, 1945)] </t>
  </si>
  <si>
    <t>ACERINOX 'R'_2015</t>
  </si>
  <si>
    <t>(1822,2038)</t>
  </si>
  <si>
    <t>Contribution to the wealth and well-being of the Territories where Acerinox settles down
Acerinox considers that honest and strict compliance with the regulations constitutes an essential requirement for its activities and contributes to proper legal, political and social order.</t>
  </si>
  <si>
    <t>Stainless steel chimneys at the Bahru Stainless Factory</t>
  </si>
  <si>
    <t xml:space="preserve"> [(1817, 1987), (6, 32)] </t>
  </si>
  <si>
    <t>ACERINOX 'R'_2016</t>
  </si>
  <si>
    <t>(1906,2160)</t>
  </si>
  <si>
    <t>Salaries and Taxes paid in countries where
the Group manufactures
 Sustainability Report Acerinox contributes to society in the best way a company can: by creating stable, well-paid jobs, generating profits for its shareholders and helping to uphold the Welfare State with our taxes.</t>
  </si>
  <si>
    <t>A recordable accident is defined as an accident that has involved some type of medical care (minor or incapacitating) to the employee, excluding First Aid.</t>
  </si>
  <si>
    <t xml:space="preserve"> [(1904, 2159), (96, 117)] </t>
  </si>
  <si>
    <t>ACERINOX 'R'_2017</t>
  </si>
  <si>
    <t>(2118,2149)</t>
  </si>
  <si>
    <t>Business model Acerinox is one of the world's top companies in stainless steel manufacturing.</t>
  </si>
  <si>
    <t xml:space="preserve"> [(2169, 2367), (2109, 2149), (145, 161), (1013, 1038)] </t>
  </si>
  <si>
    <t>ACERINOX 'R'_2018</t>
  </si>
  <si>
    <t>(2352,2735)</t>
  </si>
  <si>
    <t>Non-financial Information record 1. Business Model The contents of this Non-Financial Information Record have been collected following the principle of materiality</t>
  </si>
  <si>
    <t>Published by ACERINOX S.A., Designed by Dilogo Digital, S.L., Shareholders Office, Santiago de Compostela 100, 28035 Madrid Tlf: +34 91 398 52 85/ 51 74 ., Fax: +34 91 398 51 95, www.acerinox.com</t>
  </si>
  <si>
    <t xml:space="preserve"> [(2346, 2702)] </t>
  </si>
  <si>
    <t>ACERINOX 'R'_2019</t>
  </si>
  <si>
    <t>(3512,3673)</t>
  </si>
  <si>
    <t>Sustainability Report, Sustainability Report_x000C_1.Report from the CEO We have experienced many challenges in 2019.</t>
  </si>
  <si>
    <t>Barbacue made out of Stainless Steel.</t>
  </si>
  <si>
    <t xml:space="preserve"> [(3717, 4307), (3512, 3623)] </t>
  </si>
  <si>
    <t>ACTION_2011</t>
  </si>
  <si>
    <t>PLACTIN00018</t>
  </si>
  <si>
    <t>ACTION_2012</t>
  </si>
  <si>
    <t>ACTION_2013</t>
  </si>
  <si>
    <t>ACTION_2014</t>
  </si>
  <si>
    <t>ACTION_2015</t>
  </si>
  <si>
    <t>ACTION_2016</t>
  </si>
  <si>
    <t>ADDTECH B_2012</t>
  </si>
  <si>
    <t>(141,210)</t>
  </si>
  <si>
    <t>Organisation and Corporate Culture</t>
  </si>
  <si>
    <t>The outcome of these perfomance indiciators is reported on www.addtech.com/csr</t>
  </si>
  <si>
    <t xml:space="preserve"> [(141, 210)] </t>
  </si>
  <si>
    <t>SE0005568136</t>
  </si>
  <si>
    <t>Sweden</t>
  </si>
  <si>
    <t>ADDTECH B_2013</t>
  </si>
  <si>
    <t>(152,227)</t>
  </si>
  <si>
    <t>Organisation and Corporate Culture 12 ORGANISATION AND CORPORATE CULTURE Addtech's subsidiaries are run using the 'freedom with responsibility' principle, and this independence is highly signi</t>
  </si>
  <si>
    <t>Compliance with laws and regulations concerning the provision and use of products and services SR 15 * The outcome of these perfomance indiciators is reported on www.addtech.com/csr</t>
  </si>
  <si>
    <t xml:space="preserve"> [(152, 227), (397, 414)] </t>
  </si>
  <si>
    <t>ADDTECH B_2014</t>
  </si>
  <si>
    <t>(312,360)</t>
  </si>
  <si>
    <t>SUSTAINABILITY A COMPETITIVE TOOL Addtech's overall goal is to run a sustainable business.</t>
  </si>
  <si>
    <t>Read more in the sustainability report for 2014/2015 at www.addtech.com/csr.</t>
  </si>
  <si>
    <t xml:space="preserve"> [(312, 360)] </t>
  </si>
  <si>
    <t>ADDTECH B_2015</t>
  </si>
  <si>
    <t>(181,282)</t>
  </si>
  <si>
    <t>Corporate Culture, Corporate culture, BUSINESS SKILLS AND FREEDOM WITH RESPONSIBILITY</t>
  </si>
  <si>
    <t>Read more in the sustainability report for 2015/2016 at www.addtech.com</t>
  </si>
  <si>
    <t xml:space="preserve"> [(169, 281)] </t>
  </si>
  <si>
    <t>ADDTECH B_2016</t>
  </si>
  <si>
    <t>(235,312)</t>
  </si>
  <si>
    <t>BUSINESS SKILLS AND FREEDOM WITH RESPONSIBILITY, Our employees' combined expertise and dedication is the foundation of Addtech's development. Our established corporate culture and shared values connect our employees and guide us forward.</t>
  </si>
  <si>
    <t>In our separate sustainability report for 2016/2017 more information on how the Group works with sustainability issues, goals and follow-up can be found.</t>
  </si>
  <si>
    <t xml:space="preserve"> [(235, 312), (39, 66)] </t>
  </si>
  <si>
    <t>ADDTECH B_2017</t>
  </si>
  <si>
    <t>(261,473)</t>
  </si>
  <si>
    <t>WE ENGAGE IN SUSTAINABLE DEVELOPMENT Addtech's vision is to be the leading value-adding tech provider.</t>
  </si>
  <si>
    <t>Change related to sales, % * Solar energy, wind power and hydropower ** Biofuel, waste heat, waste (70 percent renewable)</t>
  </si>
  <si>
    <t xml:space="preserve"> [(264, 473), (51, 68), (733, 751)] </t>
  </si>
  <si>
    <t>ADDTECH B_2018</t>
  </si>
  <si>
    <t>(263,397)</t>
  </si>
  <si>
    <t>SUSTAINABILITY REPORT WE ENGAGE IN SUSTAINABLE DEVELOPMENT The long-term and holistic perspectives are at the core of Addtech's business model.</t>
  </si>
  <si>
    <t>During the year, there were no cases of corruption, child labour or violations of labour law.</t>
  </si>
  <si>
    <t xml:space="preserve"> [(263, 397), (91, 126)] </t>
  </si>
  <si>
    <t>ADDTECH B_2019</t>
  </si>
  <si>
    <t>(2187,2297)</t>
  </si>
  <si>
    <t>ABOUT SUSTAINABILITY REPORTING Addtech's sustainability efforts are a central and integrated part of our business, organisation and value chain.</t>
  </si>
  <si>
    <t>With this, we seek to achieve positive economic, social and environmental changes in our supply chain.</t>
  </si>
  <si>
    <t xml:space="preserve"> [(54, 206), (2187, 2299), (364, 455)] </t>
  </si>
  <si>
    <t>ADIDAS_2017</t>
  </si>
  <si>
    <t>(1716,2233)</t>
  </si>
  <si>
    <t>PEOPLE AND CULTURE, At adidas, we believe that our people are the key to the company's success</t>
  </si>
  <si>
    <t>Anti-bribery and corruption ---- Ethical business practices, SEE RISK AND OPPORTUNITY REPORT, P. 120</t>
  </si>
  <si>
    <t xml:space="preserve"> [(1716, 2313), (3132, 3189), (2991, 3011)] </t>
  </si>
  <si>
    <t>DE000A1EWWW0</t>
  </si>
  <si>
    <t>ADIDAS_2019</t>
  </si>
  <si>
    <t>(1387,1904)</t>
  </si>
  <si>
    <t>PEOPLE AND CULTURE, At adidas, we believe that our people are the key to the company's success.</t>
  </si>
  <si>
    <t xml:space="preserve"> [(1387, 1980), (830, 860)] </t>
  </si>
  <si>
    <t>AGORA_2011</t>
  </si>
  <si>
    <t>PLAGORA00067</t>
  </si>
  <si>
    <t>AGORA_2012</t>
  </si>
  <si>
    <t>AGORA_2013</t>
  </si>
  <si>
    <t>AGORA_2014</t>
  </si>
  <si>
    <t>AGORA_2015</t>
  </si>
  <si>
    <t xml:space="preserve"> [(2454, 2505)]</t>
  </si>
  <si>
    <t>AGORA_2016</t>
  </si>
  <si>
    <t>(2831,2887)</t>
  </si>
  <si>
    <t>DIVERSITY POLICY, As far as recommendation for balanced proportion of men and women in the governing</t>
  </si>
  <si>
    <t>In the Company's opinion execution of this policy supports the Company's and its shareholders' interest.</t>
  </si>
  <si>
    <t xml:space="preserve"> [(2837, 2885)] </t>
  </si>
  <si>
    <t>AGORA_2017</t>
  </si>
  <si>
    <t>(2175,2294)</t>
  </si>
  <si>
    <t>DIVERSITY POLICY, With respect to the recommendation concerning the comprehensiveness and diversity of balanced participation</t>
  </si>
  <si>
    <t>According to art 49b point 9 of Accounting Act both reports are available on the corporate website www.agora.pl ( https://www.agora.pl/raportCSR-2017) in Polish and English.</t>
  </si>
  <si>
    <t xml:space="preserve"> [(2183, 2292)] </t>
  </si>
  <si>
    <t>AGORA_2018</t>
  </si>
  <si>
    <t>(2227,2321)</t>
  </si>
  <si>
    <t>DIVERSITY POLICY, With respect to the recommendation concerning the comprehensiveness and diversity of balanced participation of women and men in the company's gov</t>
  </si>
  <si>
    <t>According to art 49b point 9 of Accounting Act both reports are available on the corporate website www.agora.pl (https://www.agora.pl/en/CSRreport-2018) in Polish and English.</t>
  </si>
  <si>
    <t xml:space="preserve"> [(2235, 2320), (2073, 2094)] </t>
  </si>
  <si>
    <t>AGORA_2019</t>
  </si>
  <si>
    <t>(2418,2548)</t>
  </si>
  <si>
    <t>DIVERSITY POLICY, With respect to the recommendation concerning the comprehensiveness and diversity of balanced participation of women and men</t>
  </si>
  <si>
    <t>According to art 49b point 9 of Accounting Act both reports are available on the corporate website www.agora.pl in Polish and English.</t>
  </si>
  <si>
    <t xml:space="preserve"> [(2426, 2546), (877, 906)] </t>
  </si>
  <si>
    <t>AGRANA BETEILIGUNGS_2011</t>
  </si>
  <si>
    <t>(876,955)</t>
  </si>
  <si>
    <t>ENVIRONMENT AND SUSTAINABILITY (CORPORATE SOCIAL RESPONSIBILIT Y)</t>
  </si>
  <si>
    <t>1 ACT: AGRANA Competencies Training. 2 SEDEX: Supplier Ethical Data Exchange.</t>
  </si>
  <si>
    <t xml:space="preserve"> [(876, 954), (280, 351), (2051, 2141), (1036, 1084)] </t>
  </si>
  <si>
    <t>AT000AGRANA3</t>
  </si>
  <si>
    <t>Consumer Non-Cyclicals</t>
  </si>
  <si>
    <t>Austria</t>
  </si>
  <si>
    <t>AGRANA BETEILIGUNGS_2012</t>
  </si>
  <si>
    <t>(297,335)</t>
  </si>
  <si>
    <t>For us, "Results and Responsibility" means doing more for food safety and food defense than just to follow national laws and international standards.</t>
  </si>
  <si>
    <t>Food Safety System Certification 2 British Retail Consortium 3 American Institute for Baking 4 National Organic Program</t>
  </si>
  <si>
    <t xml:space="preserve"> [(294, 328), (407, 440), (118, 134)] </t>
  </si>
  <si>
    <t>AGRANA BETEILIGUNGS_2013</t>
  </si>
  <si>
    <t xml:space="preserve"> [(660, 780), (862, 924), (445, 481)]</t>
  </si>
  <si>
    <t>AGRANA BETEILIGUNGS_2014</t>
  </si>
  <si>
    <t xml:space="preserve"> [(816, 926), (376, 425), (606, 724), (1044, 1069)]</t>
  </si>
  <si>
    <t>AGRANA BETEILIGUNGS_2015</t>
  </si>
  <si>
    <t>(851,1111)</t>
  </si>
  <si>
    <t>AGRANA as an industrial processor of agricultural raw materials defines sustainability in its business activities as a harmonious balance of economic, environmental and social responsibility.</t>
  </si>
  <si>
    <t>The effect of the multiplier is thus to convert from a company</t>
  </si>
  <si>
    <t>testset</t>
  </si>
  <si>
    <t xml:space="preserve"> [(838, 1104), (628, 748), (389, 433)] </t>
  </si>
  <si>
    <t>2. environmental aspects 3. integrated reporting and GRI</t>
  </si>
  <si>
    <t>AGRANA BETEILIGUNGS_2016</t>
  </si>
  <si>
    <t>(879,1037)</t>
  </si>
  <si>
    <t>Environmental and energy aspects of AGRANA's production Energy use and emissions in processing The average specific direct energy consumption per tonne of product</t>
  </si>
  <si>
    <t xml:space="preserve"> [(876, 1037), (277, 456), (1056, 1128), (2264, 2288), (746, 776)] </t>
  </si>
  <si>
    <t>AGRANA BETEILIGUNGS_2017</t>
  </si>
  <si>
    <t>(407,567)</t>
  </si>
  <si>
    <t>Non-financial information statement under section 267a Austrian Commercial Code</t>
  </si>
  <si>
    <t>Sustainable Agriculture AGRANA Beteiligungs-AG1 July 2014 Aim: Develop guidelines for and implement Initiative (SAI) sustainable agriculture practices;</t>
  </si>
  <si>
    <t xml:space="preserve"> [(382, 567), (964, 1184), (2215, 2231), (2406, 2470)] </t>
  </si>
  <si>
    <t>AHLERS_2011</t>
  </si>
  <si>
    <t>DE0005009740</t>
  </si>
  <si>
    <t>AHLERS_2012</t>
  </si>
  <si>
    <t>(331,354)</t>
  </si>
  <si>
    <t>Social responsibility, Social standards in the procurement process The Ahlers brands are fully</t>
  </si>
  <si>
    <t>This minimises the level of water pollution caused by the washes.</t>
  </si>
  <si>
    <t xml:space="preserve"> [(331, 363), (503, 521)] </t>
  </si>
  <si>
    <t>AHLERS_2013</t>
  </si>
  <si>
    <t>(383,419)</t>
  </si>
  <si>
    <t>SOCIAL RESPONSIBILITY, Social standards in the procurement process Ahlers AG and</t>
  </si>
  <si>
    <t>Wherever possible, goods sourced from the Far East are transported by ship</t>
  </si>
  <si>
    <t xml:space="preserve"> [(383, 414), (574, 625)] </t>
  </si>
  <si>
    <t>AHLERS_2014</t>
  </si>
  <si>
    <t>(365,402)</t>
  </si>
  <si>
    <t>SOCIAL RESPONSIBILITY, Social standards in the procurement process Ahlers AG and its brands are fully aware of their social responsibility</t>
  </si>
  <si>
    <t>Wherever possible, goods sourced from the Far East are transported by ship in order to avoid an adverse impact on our carbon footprint that would arise from air transport.</t>
  </si>
  <si>
    <t xml:space="preserve"> [(365, 397), (571, 610)] </t>
  </si>
  <si>
    <t>AHLERS_2015</t>
  </si>
  <si>
    <t>(461,607)</t>
  </si>
  <si>
    <t>SUSTAINABILITY REPORT Corporate responsibility Being a leading European public stock company producing men`s fashion</t>
  </si>
  <si>
    <t>Going forward, Ahlers will uphold its level of social engagement and develop it further.</t>
  </si>
  <si>
    <t xml:space="preserve"> [(454, 607)] </t>
  </si>
  <si>
    <t>AHLERS_2016</t>
  </si>
  <si>
    <t>(470,538)</t>
  </si>
  <si>
    <t>SUSTAINABILITY REPORT Corporate responsibility Being a leading European public stock</t>
  </si>
  <si>
    <t xml:space="preserve"> [(463, 536), (582, 633)] </t>
  </si>
  <si>
    <t>AHLERS_2017</t>
  </si>
  <si>
    <t>(485,652)</t>
  </si>
  <si>
    <t>SUSTAINABILITY REPORT, Corporate responsibility Being a leading European public stock company producing men</t>
  </si>
  <si>
    <t>Going forward, Ahlers will uphold its level of social engagement and develop it further</t>
  </si>
  <si>
    <t xml:space="preserve"> [(480, 652), (718, 735)] </t>
  </si>
  <si>
    <t>AHLERS_2018</t>
  </si>
  <si>
    <t>(480,653)</t>
  </si>
  <si>
    <t>Sustainability Report, Sustainability Report, Non-financial statement pursuant to sections 289b and 289c of the German Commercial Code (HGB) as well as non-financial Group statement pursuant to sections 315b and 315c HGB</t>
  </si>
  <si>
    <t xml:space="preserve"> [(474, 652), (668, 754)] </t>
  </si>
  <si>
    <t>AHLERS_2019</t>
  </si>
  <si>
    <t>(327,500)</t>
  </si>
  <si>
    <t>Sustainability Report, , Sustainability Report, NON-FINANCIAL STATEMENT PURSUANT TO SECTIONS 289B AND 289C OF THE GERMAN COMMERCIAL</t>
  </si>
  <si>
    <t xml:space="preserve"> [(327, 500), (516, 601)] </t>
  </si>
  <si>
    <t>ALK-ABELLO B_2011</t>
  </si>
  <si>
    <t>(489,563)</t>
  </si>
  <si>
    <t>ALK’s Corporate Social Responsibility (CSR)</t>
  </si>
  <si>
    <t>For 2011, base year (2008) has been adjusted in terms of establishment of new production sites, closure of old production sites and acquisitions.</t>
  </si>
  <si>
    <t xml:space="preserve"> [(489, 563)] </t>
  </si>
  <si>
    <t>DK0060027142</t>
  </si>
  <si>
    <t>BANG AND OLUFSEN_2017</t>
  </si>
  <si>
    <t>(233,304)</t>
  </si>
  <si>
    <t>CORPORATE SOCIAL RESPONSIBILITY
Achieving results in a sustainable way is fundamental for Bang &amp; Olufsen.</t>
  </si>
  <si>
    <t>To read more about the CSR effort in Bang &amp; Olufsen, please see the CSR report 2016/17, which can be found at</t>
  </si>
  <si>
    <t xml:space="preserve"> [(233, 304)] </t>
  </si>
  <si>
    <t>DK0010218429</t>
  </si>
  <si>
    <t>BARRATT DEVELOPMENTS_2016</t>
  </si>
  <si>
    <t>(356,451)</t>
  </si>
  <si>
    <t>Investing in our people We aim to attract and retain the best people by investing in their development and success.</t>
  </si>
  <si>
    <t xml:space="preserve"> During the year within our developments, 521 (2015: 634) hectares of open space were created and 638,136 (2015: 554,819) trees or shrubs were planted or retained.</t>
  </si>
  <si>
    <t xml:space="preserve"> [(342, 574), (1763, 1788), (1216, 1246)] </t>
  </si>
  <si>
    <t>2. employees and diversity 3. whistleblowing</t>
  </si>
  <si>
    <t>GB0000811801</t>
  </si>
  <si>
    <t>BARRATT DEVELOPMENTS_2017</t>
  </si>
  <si>
    <t>(348,475)</t>
  </si>
  <si>
    <t>The building and construction industry continues to face a shortage of skilled workers and attracting and retaining the best people is a key priority for our business.</t>
  </si>
  <si>
    <t>The first of these swift bricks have just been fitted at our Kingsbrook development in Aylesbury.</t>
  </si>
  <si>
    <t xml:space="preserve"> [(348, 536), (1300, 1340), (1996, 2020), (194, 234), (2830, 2851)] </t>
  </si>
  <si>
    <t>2. whistleblowing 3.employees and diversity  4.health and safety 5.health and safety</t>
  </si>
  <si>
    <t>BASICNET_2011</t>
  </si>
  <si>
    <t>(216,227)</t>
  </si>
  <si>
    <t>THE HUMAN RESOURCES As at December 31, 2011, the Human Resources of the Group numbered 458, as analyzed below:</t>
  </si>
  <si>
    <t>Also, the Group uses a scanner archive system throughout the operating cycle, scanning almost all mandatory accounting records and ledgers and, not least, payroll management documents.</t>
  </si>
  <si>
    <t>IT0001033700</t>
  </si>
  <si>
    <t>BAUER_2012</t>
  </si>
  <si>
    <t>(1026,1293)</t>
  </si>
  <si>
    <t>SUSTAINABILITY WITHIN THE BAUER GROUP The prime responsibility within the Group in</t>
  </si>
  <si>
    <t>No matters of special note occurred after the end of the financial year.</t>
  </si>
  <si>
    <t xml:space="preserve"> [(971, 1238)] </t>
  </si>
  <si>
    <t>DE0005168108</t>
  </si>
  <si>
    <t>BEIERSDORF_2014</t>
  </si>
  <si>
    <t>(806,932)</t>
  </si>
  <si>
    <t>Sustainability
For Beiersdorf, "care" is a core value and part of its core business.</t>
  </si>
  <si>
    <t>The design and layout of the building was based on a modern employer branding concept, which positions tesa as an attractive employer.</t>
  </si>
  <si>
    <t xml:space="preserve"> [(799, 932)] </t>
  </si>
  <si>
    <t>DE0005200000</t>
  </si>
  <si>
    <t>BORUSSIA DORTMUND_2014</t>
  </si>
  <si>
    <t>DE0005493092</t>
  </si>
  <si>
    <t>COLOPLAST B_2015</t>
  </si>
  <si>
    <t>DK0060448595</t>
  </si>
  <si>
    <t>DANONE_2015</t>
  </si>
  <si>
    <t>(2040,2751)</t>
  </si>
  <si>
    <t>DANONE SOCIAl, SOCIETAl AND ENVIRONMENTAl APPROACh
This section describes Danone's policy and accomplishments in the area of social, societal and environmental responsibility.</t>
  </si>
  <si>
    <t>The Livelihoods Fund for Family Farming explores project opportu nities in seven target commodities determined by investors: cocoa, water, palm oil, milk, mint, sugar and vanilla.</t>
  </si>
  <si>
    <t xml:space="preserve"> [(2037, 2755)] </t>
  </si>
  <si>
    <t>FR0000120644</t>
  </si>
  <si>
    <t>France</t>
  </si>
  <si>
    <t>DCC_2017</t>
  </si>
  <si>
    <t>(1155,1299)</t>
  </si>
  <si>
    <t>Our People Exertis employs 2,707 people in 15 countries</t>
  </si>
  <si>
    <t>To date CyberSafeIreland has engaged almost 11,500 children and, with its increased capacity and refined strategy, aims to reach at least 200,000 families over the next three years.</t>
  </si>
  <si>
    <t xml:space="preserve"> [(1155, 1298), (231, 249), (775, 807)] </t>
  </si>
  <si>
    <t xml:space="preserve">2. measures of non-financial progress 3. our people, health and safety, environment </t>
  </si>
  <si>
    <t>IE0002424939</t>
  </si>
  <si>
    <t>Energy</t>
  </si>
  <si>
    <t>DE LA RUE ORD_2015</t>
  </si>
  <si>
    <t>(518,664)</t>
  </si>
  <si>
    <t>Responsible business We meet recognised standards of corporate responsibility with regard</t>
  </si>
  <si>
    <t>Tonnes of net CO2e per £m</t>
  </si>
  <si>
    <t xml:space="preserve"> [(516, 663)] </t>
  </si>
  <si>
    <t>GB00B3DGH821</t>
  </si>
  <si>
    <t>DFDS_2017</t>
  </si>
  <si>
    <t>(365,387)</t>
  </si>
  <si>
    <t>CSR summary Safety and security People Environment At DFDS, we recognise that our role as a supplier of vital services to Europe's transport infrastructure entails a high level of responsibility.</t>
  </si>
  <si>
    <t>Increasing use of e-sourcing and e-auctions</t>
  </si>
  <si>
    <t xml:space="preserve"> [(365, 387), (131, 157)] </t>
  </si>
  <si>
    <t>1. people and environment</t>
  </si>
  <si>
    <t>DK0060655629</t>
  </si>
  <si>
    <t>EBIQUITY_2012</t>
  </si>
  <si>
    <t>GB0004126057</t>
  </si>
  <si>
    <t>ENEA_2018</t>
  </si>
  <si>
    <t>(262,331)</t>
  </si>
  <si>
    <t>Sustainability Report The Board of Directors and Chief Executive Officer of Enea</t>
  </si>
  <si>
    <t>Opinion A statutory Sustainability Report has been prepared</t>
  </si>
  <si>
    <t xml:space="preserve"> [(255, 331)] </t>
  </si>
  <si>
    <t>PLENEA000013</t>
  </si>
  <si>
    <t>ENEA_2019</t>
  </si>
  <si>
    <t>(328,383)</t>
  </si>
  <si>
    <t>SUSTAINABILITY REPORT, , Sustainability Report, , The Board of Directors and Chief Executive Officer of Enea AB (</t>
  </si>
  <si>
    <t>It is also a strength and competitive advantage when communicating with customers and stakeholders in different countries.</t>
  </si>
  <si>
    <t xml:space="preserve"> [(328, 383)] </t>
  </si>
  <si>
    <t>ERICSSON B_2011</t>
  </si>
  <si>
    <t>(947,1004)</t>
  </si>
  <si>
    <t>SUSTAINABILITY AND CORPORATE RESPONSIBILITY, , The Company has implemented strong social, environmental and ethical standards supporting risk management and value creation.</t>
  </si>
  <si>
    <t>The performance data has been externally assured, and the application level has been checked by a third party.</t>
  </si>
  <si>
    <t xml:space="preserve"> [(951, 1009)] </t>
  </si>
  <si>
    <t>SE0000108656</t>
  </si>
  <si>
    <t>ERICSSON B_2012</t>
  </si>
  <si>
    <t>(371,391)</t>
  </si>
  <si>
    <t>Sustainability and corporate responsibility, Our approach to sustainability and corporate responsibility is integrated into our core business operations and in our relationship with stakeholders.</t>
  </si>
  <si>
    <t>We continued to develop our anti-corruption program and broadened Ericsson's whistleblower procedure.</t>
  </si>
  <si>
    <t xml:space="preserve"> [(103, 212), (359, 393), (843, 889)] </t>
  </si>
  <si>
    <t>ERICSSON B_2013</t>
  </si>
  <si>
    <t>(306,389)</t>
  </si>
  <si>
    <t>OUR PEOPLE People have made Ericsson what it is today.</t>
  </si>
  <si>
    <t>Nearly 40,000 students are benefiting from Connect To Learn in schools across three continents.</t>
  </si>
  <si>
    <t xml:space="preserve"> [(302, 391), (802, 851)] </t>
  </si>
  <si>
    <t>ERICSSON B_2014</t>
  </si>
  <si>
    <t>(668,752)</t>
  </si>
  <si>
    <t>the PEOPLE, Ericsson's People Strategy is clear to attract the best, to develop the be</t>
  </si>
  <si>
    <t>The ambition of the project is to make the internet more accessible, affordable and less data-consuming and remove the connectivity barriers, thereby enabling access to the two-thirds of the world not yet connected.</t>
  </si>
  <si>
    <t xml:space="preserve"> [(670, 784), (1042, 1109), (2577, 2598)] </t>
  </si>
  <si>
    <t>ERICSSON B_2015</t>
  </si>
  <si>
    <t>(474,577)</t>
  </si>
  <si>
    <t>The people The People Strategy is critical to Ericsson's future success.</t>
  </si>
  <si>
    <t>THE BUSINESS Sustainability and , corporate responsibility Solving the site acquisition challenge through modular radio architecture</t>
  </si>
  <si>
    <t xml:space="preserve"> [(466, 602), (883, 935)] </t>
  </si>
  <si>
    <t>ERICSSON B_2016</t>
  </si>
  <si>
    <t>(412,508)</t>
  </si>
  <si>
    <t>The people The People strategy is essential for Ericsson during its journey of transformation.</t>
  </si>
  <si>
    <t>With economy comes scale and with millions of base stations worldwide, there is opportunity to decrease the dependency on diesel fuel for off-grid sites, making a significant contribution against global warming and extend cost effective mobile broadband to the 50% of the world population that are currently without Internet access.</t>
  </si>
  <si>
    <t xml:space="preserve"> [(413, 553), (843, 895), (2417, 2439)] </t>
  </si>
  <si>
    <t>ERICSSON B_2017</t>
  </si>
  <si>
    <t>(3430,3656)</t>
  </si>
  <si>
    <t>Sustainability Performance and Risk report "Ericsson's Board of Directors is keenly aware of the fact that proactive management of sustainability and corporate responsibility (CR</t>
  </si>
  <si>
    <t>A statutory sustainability report has been prepared.</t>
  </si>
  <si>
    <t xml:space="preserve"> [(3428, 3656), (2348, 2370)] </t>
  </si>
  <si>
    <t>ETTEPLAN_2016</t>
  </si>
  <si>
    <t>(223,322)</t>
  </si>
  <si>
    <t>Corporate responsibility and personnel, Corporate responsibility and personnel are at the core of our day-to-day business.</t>
  </si>
  <si>
    <t>Read more about the ethical principles that guide our business operations at www.etteplan.com.</t>
  </si>
  <si>
    <t xml:space="preserve"> [(221, 315)] </t>
  </si>
  <si>
    <t>FI0009008650</t>
  </si>
  <si>
    <t>Finland</t>
  </si>
  <si>
    <t>ETTEPLAN_2017</t>
  </si>
  <si>
    <t>(211,369)</t>
  </si>
  <si>
    <t>Responsibility and personnel We are committed to the continuous development of our corporate responsibility and, t</t>
  </si>
  <si>
    <t>Programs for upgrading employee skills reported.</t>
  </si>
  <si>
    <t xml:space="preserve"> [(269, 360)] </t>
  </si>
  <si>
    <t>ETTEPLAN_2018</t>
  </si>
  <si>
    <t>(233,387)</t>
  </si>
  <si>
    <t>Responsibility for personnel 3,055 highly competent professionals The number of personnel at Etteplan grew to exceed 3,000 in 2018 as a result of recruitment and acquisitions.</t>
  </si>
  <si>
    <t xml:space="preserve"> [(233, 383)] </t>
  </si>
  <si>
    <t>ETTEPLAN_2019</t>
  </si>
  <si>
    <t>(185,431)</t>
  </si>
  <si>
    <t>Responsibility and personnel Competent and committed personnel, creating economic value for stakeholders and providing sustainable and environmentally friendly solutions for our customers are at the core of Etteplan's responsible operations.</t>
  </si>
  <si>
    <t>The Company took the necessary corrective action immediately.</t>
  </si>
  <si>
    <t xml:space="preserve"> [(41, 429)] </t>
  </si>
  <si>
    <t>EUROFINS SCIENTIFIC_2016</t>
  </si>
  <si>
    <t>(235,289)</t>
  </si>
  <si>
    <t>Social &amp; environmental information as of 31/12/2016, , Average Number of Employees (FTE), , The Group's total headcount at the end of the year was 27,291, with around 90% on permanent contracts.</t>
  </si>
  <si>
    <t>At Eurofins, we are committed to identifying and encouraging adoption of best practices for environmental protection and sustainaibility across our sites., For more information on this topic, please visit, http://www.eurofins.com/about-us/corporate-social- responsibility/environment/.</t>
  </si>
  <si>
    <t xml:space="preserve"> [(229, 289), (47, 64), (312, 328)] </t>
  </si>
  <si>
    <t>FR0000038259</t>
  </si>
  <si>
    <t>EUROFINS SCIENTIFIC_2017</t>
  </si>
  <si>
    <t>(331,386)</t>
  </si>
  <si>
    <t>Non-Financial Statement, , Eurofins' business model is described in detail in section I.3 "The business"., 332</t>
  </si>
  <si>
    <t>In 2017, as part of the Group's 30th Anniversary, our employees picked over 40 charities in many countries that align to Eurofins' mission of `contributing to a safer and healthier world for all, across the following five areas: better nutrition, protecting ecosystems, improving health, social entrepreneurship and local communities., For more information on this topic, please visit https://www.eurofins.com/30th-anniversary/charitabledonations/</t>
  </si>
  <si>
    <t xml:space="preserve"> [(331, 424), (894, 911)] </t>
  </si>
  <si>
    <t>EUROFINS SCIENTIFIC_2018</t>
  </si>
  <si>
    <t>(534,659)</t>
  </si>
  <si>
    <t>Environment, Social and Governance Reporting, , Pursuant to Luxembourg Law, Eurofins makes the following disclosures with regards to its non-financial and diversity performance.</t>
  </si>
  <si>
    <t>In order to safeguard confidentiality and to operate at the highest level of trust, external attorneys have been commissioned to serve as the initial point of contact for any whistleblowing report.</t>
  </si>
  <si>
    <t xml:space="preserve"> [(533, 659), (1190, 1210)] </t>
  </si>
  <si>
    <t>EUROFINS SCIENTIFIC_2019</t>
  </si>
  <si>
    <t>(621,970)</t>
  </si>
  <si>
    <t>Environment, Social and Governance Reporting Throughout 2019, Eurofins has continued to enhance the way its business is conducted and governed.</t>
  </si>
  <si>
    <t>In 2019, Eurofins has focused on introducing these assessments throughout its food &amp; feed testing and environmental testing business lines and intends to continue to roll out the implementation across the Group.</t>
  </si>
  <si>
    <t xml:space="preserve"> [(622, 959), (1295, 1314)] </t>
  </si>
  <si>
    <t>EUROMONEY INSTL.INVESTOR_2016</t>
  </si>
  <si>
    <t>(363,448)</t>
  </si>
  <si>
    <t>Corporate &amp; Social Responsibility, , The group is diverse and operates through a large number of businesses in many locations.</t>
  </si>
  <si>
    <t>It has been prepared solely to provide additional information to shareholders to assess the company's strategy and the potential for that strategy to succeed, and the Strategic Report should not be relied upon by any other party for any other purpose.</t>
  </si>
  <si>
    <t xml:space="preserve"> [(363, 442), (707, 771)] </t>
  </si>
  <si>
    <t>GB0006886666</t>
  </si>
  <si>
    <t>EUROMONEY INSTL.INVESTOR_2017</t>
  </si>
  <si>
    <t>(292,377)</t>
  </si>
  <si>
    <t>Corporate and social responsibility, Our approach to Corporate and Social Responsibility (CSR) is largely led by staff The global nature of our Group and the fact that it serves a wide range of customers gives people an opportunity to communicate and interact with different sections of society across the world.</t>
  </si>
  <si>
    <t>We will continue to focus on making the Group a place where people want to join and stay in part because we are an organisation where they can make a difference both inside and outside of the office by leading or participating in CSR activities that they care about.</t>
  </si>
  <si>
    <t xml:space="preserve"> [(289, 376), (860, 880)] </t>
  </si>
  <si>
    <t>EUTELSAT COMMUNICATIONS_2016</t>
  </si>
  <si>
    <t>FR0010221234</t>
  </si>
  <si>
    <t>EUTELSAT COMMUNICATIONS_2017</t>
  </si>
  <si>
    <t>EXACOMPTA_2017</t>
  </si>
  <si>
    <t>(423,440)</t>
  </si>
  <si>
    <t>Greenhouse gas emission rights</t>
  </si>
  <si>
    <t>At the end of each reporting period, if the Group lacks a sufficient number of allowances [allocated + purchased] to meet its obligation to surrender allowances to the State, a liability representing the value of missing allowances to be purchased is recorded.</t>
  </si>
  <si>
    <t xml:space="preserve"> [(423, 439)] </t>
  </si>
  <si>
    <t>FR0000064164</t>
  </si>
  <si>
    <t>EXACOMPTA_2018</t>
  </si>
  <si>
    <t>(448,465)</t>
  </si>
  <si>
    <t>At the end of each reporting period, if the Group lacks a sufficient number of allowances, [allocated + purchased] to meet its obligation to surrender allowances to the State, a liability representing the value of missing allowances to be purchased is recorded.</t>
  </si>
  <si>
    <t xml:space="preserve"> [(448, 464)] </t>
  </si>
  <si>
    <t>EXACOMPTA_2019</t>
  </si>
  <si>
    <t>EXMAR_2016</t>
  </si>
  <si>
    <t>(329,455)</t>
  </si>
  <si>
    <t>ENVIRONMENT, Operating worldwide and in an increasingly vulnerable environment, EXMAR ensures that it minimises its impact on that environment.</t>
  </si>
  <si>
    <t>90 days later he succeeded in his endeavor, supported by several EXMAR companies.</t>
  </si>
  <si>
    <t xml:space="preserve"> [(330, 393)] </t>
  </si>
  <si>
    <t>BE0003808251</t>
  </si>
  <si>
    <t>Belgium</t>
  </si>
  <si>
    <t>EXMAR_2017</t>
  </si>
  <si>
    <t>(306,378)</t>
  </si>
  <si>
    <t>CARE FOR TODAY, RESPECT FOR TOMORROW, BEYOND COMPLIANCE PEOPLE - OUR MOST VALUABLE ASSET OUR BUSINESS PRINCIPLES, , _x000C_BEYOND COMPLIANCE, The emphasis "care for today, respect for tomorrow" has been at the forefront o</t>
  </si>
  <si>
    <t>I hope it helps to encourage today's young women to enter the challenging world of engineering and technology", she comments.</t>
  </si>
  <si>
    <t xml:space="preserve"> [(285, 371), (781, 832)] </t>
  </si>
  <si>
    <t>EXMAR_2018</t>
  </si>
  <si>
    <t>(264,357)</t>
  </si>
  <si>
    <t>EOPLE - OUR MOST VALUABLE ASSET, , _x000C_CARE FOR TODAY, RESPECT FOR TOMORROW, , CARE FOR TODAY, RESPECT FOR TOMORROW, Since its commenced activities in 2003, EXMAR has be</t>
  </si>
  <si>
    <t>The group organizes seminars and workshops with innovation at the forefront</t>
  </si>
  <si>
    <t xml:space="preserve"> [(266, 358)] </t>
  </si>
  <si>
    <t>EXMAR_2019</t>
  </si>
  <si>
    <t>(236,268)</t>
  </si>
  <si>
    <t>PEOPLE  OUR MOST VA LU A B L E A S S E T 29  EXMAR employees are the key to our success: their skills, commitment and motivation make EXMAR competitive and fit for the future.</t>
  </si>
  <si>
    <t>Examples of initiatives taken in 2019: new scaffolding material, reviewed procedure for safe lifting operations and working at height, new Personal Protective Equipment (PPE) for the prevention of eye injuries, and a vertical life line system to safely climb on deck ladders with a height of more than two meters.</t>
  </si>
  <si>
    <t xml:space="preserve"> [(224, 268), (338, 392)] </t>
  </si>
  <si>
    <t>EXPERIAN_2016</t>
  </si>
  <si>
    <t>(892,1145)</t>
  </si>
  <si>
    <t>Our people - creating a world of opportunity, , Every day, our people help to unlock the power of data for consumers and businesses.</t>
  </si>
  <si>
    <t>Detailed information on Experian's environmental performance and the 2017 Reporting Principles and Methodologies document are available at www.experianplc.com/responsibility.</t>
  </si>
  <si>
    <t xml:space="preserve"> [(892, 1142), (13, 58), (459, 476)] </t>
  </si>
  <si>
    <t>GB00B19NLV48</t>
  </si>
  <si>
    <t>EXPERIAN_2017</t>
  </si>
  <si>
    <t>(526,814)</t>
  </si>
  <si>
    <t>Our people and corporate responsibility, Creating shared value, , Strategic report, , We're delivering our purpose by unlocking the power of data to transform lives and create a better tomorrow for consumers, clients, our people and our communities.</t>
  </si>
  <si>
    <t>Detailed information on Experian's environmental performance and the 2018 Reporting Principles and Methodologies document are available at</t>
  </si>
  <si>
    <t xml:space="preserve"> [(525, 811), (234, 345)] </t>
  </si>
  <si>
    <t>EXPERIAN_2018</t>
  </si>
  <si>
    <t>(471,729)</t>
  </si>
  <si>
    <t>Our people and corporate responsibility Creating shared value
We are creating shared value for our business and society by powering</t>
  </si>
  <si>
    <t>This happens in many ways, including the development of social innovation products, employee volunteering</t>
  </si>
  <si>
    <t xml:space="preserve"> [(351, 729), (182, 205)] </t>
  </si>
  <si>
    <t>EXPRIVIA_2016</t>
  </si>
  <si>
    <t>(420,462)</t>
  </si>
  <si>
    <t>MANAGEMENT TRAINING AND DEVELOPMENT, The Exprivia Group invests by focusing, in particular, on developing skills and expertise in a context strongly geared towards innovation.</t>
  </si>
  <si>
    <t>Funding for doctorate programmes or high-level internships to combine research with market needs.</t>
  </si>
  <si>
    <t xml:space="preserve"> [(388, 461)] </t>
  </si>
  <si>
    <t>IT0001477402</t>
  </si>
  <si>
    <t>EXPRIVIA_2017</t>
  </si>
  <si>
    <t>(425,467)</t>
  </si>
  <si>
    <t>Management Training and Development, The Exprivia Group invests by focusing, in</t>
  </si>
  <si>
    <t xml:space="preserve"> [(392, 466)] </t>
  </si>
  <si>
    <t>EXPRIVIA_2018</t>
  </si>
  <si>
    <t>(591,622)</t>
  </si>
  <si>
    <t>Management Training and Development, The profound transformations taking place in the world of Information Technology, characterised by a strong</t>
  </si>
  <si>
    <t>From a Talent Acquisition viewpoint, also in 2018, as in the past, the Exprivia Group invested in the</t>
  </si>
  <si>
    <t xml:space="preserve"> [(217, 280), (585, 622)] </t>
  </si>
  <si>
    <t>FAGERHULT_2016</t>
  </si>
  <si>
    <t>(340,387)</t>
  </si>
  <si>
    <t>The employees' contributions in the form of expertise, commitment and innovation form the basis of Fagerhult's ability to achieve both shared and local business targets.</t>
  </si>
  <si>
    <t>All three are enriched by new experiences, knowledge and contacts, and they feel that they have more or less arrived at the field of work within the Group that they are most interested in right now, and where they will continue in a permanent position.</t>
  </si>
  <si>
    <t xml:space="preserve"> [(352, 373), (673, 692)] </t>
  </si>
  <si>
    <t>SE0010048884</t>
  </si>
  <si>
    <t>FAGERHULT_2017</t>
  </si>
  <si>
    <t>(316,638)</t>
  </si>
  <si>
    <t>SUSTAINABILIT Y, , _x000C_STAKEHOLDER DIALOGUE AND MATERIALITY ANALYSIS, , An Interesting Dialogue and a Materiality Analysis</t>
  </si>
  <si>
    <t>CONCLUSION Based on the limited assurance procedures we have performed, nothing has come to our attention that causes us to believe that the Sustainability Report is not prepared, in all material respects, in accordance with the criteria defined by the Board of Directors and Group Management.</t>
  </si>
  <si>
    <t xml:space="preserve"> [(305, 637), (1542, 1558)] </t>
  </si>
  <si>
    <t>FAURECIA_2016</t>
  </si>
  <si>
    <t>(623,1042)</t>
  </si>
  <si>
    <t>4.4., Industrial and environmental risks</t>
  </si>
  <si>
    <t>At the end of 2016, following the disposal of the Exteriors business, approximately 3,900 out of a total of 16,683 managers and professionals benefited from the system.</t>
  </si>
  <si>
    <t xml:space="preserve"> [(1518, 1976), (627, 1236), (4682, 4710)] </t>
  </si>
  <si>
    <t>FR0000121147</t>
  </si>
  <si>
    <t>FAURECIA_2017</t>
  </si>
  <si>
    <t>(2497,3473)</t>
  </si>
  <si>
    <t>Human Resources and social policy</t>
  </si>
  <si>
    <t>These rules are described in subsection 4.1.3.3 of this Registration Document.</t>
  </si>
  <si>
    <t xml:space="preserve"> [(2495, 3467), (3975, 4003)] </t>
  </si>
  <si>
    <t>FAURECIA_2018</t>
  </si>
  <si>
    <t>(2745,3898)</t>
  </si>
  <si>
    <t>Social Responsibility 4.1.1.</t>
  </si>
  <si>
    <t>CSR evaluation procedures for subcontractors and suppliers</t>
  </si>
  <si>
    <t xml:space="preserve"> [(2743, 3875), (4874, 4894), (39, 151)] </t>
  </si>
  <si>
    <t>FAURECIA_2019</t>
  </si>
  <si>
    <t>(3209,3824)</t>
  </si>
  <si>
    <t>Faurecia's social and environmental, responsibility strategy, 4.1.1. Committing to sustainable development 4.1.2.</t>
  </si>
  <si>
    <t xml:space="preserve"> [(3215, 3820), (3943, 4482), (5049, 5075)] </t>
  </si>
  <si>
    <t>FENNER_2016</t>
  </si>
  <si>
    <t>(583,778)</t>
  </si>
  <si>
    <t>WHY CORPORATE RESPONSIBILITY IS IMPORTANT TO FENNER Fenner understands that acting in a corporately responsible</t>
  </si>
  <si>
    <t>All whistleblowing incidents are reported to the Audit Committee.</t>
  </si>
  <si>
    <t xml:space="preserve"> [(533, 772), (1170, 1197)] </t>
  </si>
  <si>
    <t>GB0003345054</t>
  </si>
  <si>
    <t>FENNER_2017</t>
  </si>
  <si>
    <t>(652,871)</t>
  </si>
  <si>
    <t>Corporate Responsibility, , Mark Abrahams Chief Executive Officer Why corporate responsibility is important to Fenner, Fenner recognises it is accountable to shareholders, employees and wider stakeholders for the manner in which it conducts its operations.</t>
  </si>
  <si>
    <t>All whistleblowing incidents were reported to the Audit Committee.</t>
  </si>
  <si>
    <t xml:space="preserve"> [(590, 870), (152, 186), (58, 74)] </t>
  </si>
  <si>
    <t>FERGUSON_2016</t>
  </si>
  <si>
    <t>(469,598)</t>
  </si>
  <si>
    <t>Sustainability, Building a better business, Wolseley's "Better business" framework comprises</t>
  </si>
  <si>
    <t>It is the world’s longest annual canoe and kayak race at 444 miles and is held in North West Canada.</t>
  </si>
  <si>
    <t xml:space="preserve"> [(454, 595), (194, 232)] </t>
  </si>
  <si>
    <t>JE00BFYFZP55</t>
  </si>
  <si>
    <t>FERGUSON_2017</t>
  </si>
  <si>
    <t>(604,745)</t>
  </si>
  <si>
    <t>Sustainability, Building a better business, Ferguson's "Better Business" framework comprises 13 material i</t>
  </si>
  <si>
    <t>Further information and case studies of the events our associates and businesses</t>
  </si>
  <si>
    <t xml:space="preserve"> [(191, 381), (607, 744), (1025, 1061)] </t>
  </si>
  <si>
    <t>FERGUSON_2018</t>
  </si>
  <si>
    <t>(735,885)</t>
  </si>
  <si>
    <t>Sustainability, Building a better business, The focus areas described in our "Better Business" framework are important to us and to our stakeholders.</t>
  </si>
  <si>
    <t>Additional information and case studies of the events our associates and businesses have supported over the last year can be found at www.fergusonplc.com.</t>
  </si>
  <si>
    <t xml:space="preserve"> [(735, 888), (233, 403), (1012, 1046)] </t>
  </si>
  <si>
    <t>FERGUSON_2019</t>
  </si>
  <si>
    <t>(894,1032)</t>
  </si>
  <si>
    <t>Sustainability, , Our sustainability programme, Our sustainability programme concentrates on three key focu</t>
  </si>
  <si>
    <t>The Directive also requires references to a description of the Group's business model</t>
  </si>
  <si>
    <t xml:space="preserve"> [(883, 1031), (273, 486), (1418, 1509), (1169, 1194)] </t>
  </si>
  <si>
    <t>FERREXPO_2016</t>
  </si>
  <si>
    <t>(671,758)</t>
  </si>
  <si>
    <t>A RESPONSIBLE BUSINESS, , VIKTOR LOTOUS CHAIRMAN, CORPORATE SOCIAL RESPONSIBILITY COMMITTEE, Ferrexpo strongly believes that acting in a responsible manner benefits t</t>
  </si>
  <si>
    <t>Specific examples of aid provided include a ventilation machine for the emergency room in Horishni Plavni's municipal hospital, as well as 15 boxes of toys for children in the Solnyshko kindergarten in the village of Dmitrovka, located three kilometres to the west of the Company's Yeristovo mine.</t>
  </si>
  <si>
    <t xml:space="preserve"> [(671, 757), (1503, 1530)] </t>
  </si>
  <si>
    <t>GB00B1XH2C03</t>
  </si>
  <si>
    <t>FERREXPO_2017</t>
  </si>
  <si>
    <t>(585,676)</t>
  </si>
  <si>
    <t>A RESPONSIBLE BUSINESS, ENSURING A LONG-TERM SUSTAINABLE FUTURE, Responsible business covers Ferrexpo's interaction with its workforce, surrounding communities, natural environment and ethical business practices</t>
  </si>
  <si>
    <t>SUPPORTING LOCAL COMMUNITIES:, 2.4%, OF GROUP REVENUE INVESTED IN COMMUNITY PROJECTS, COMPARED TO A PEER GROUP AVERAGE OF 0.4%, Art students at Ferrexpo-sponsored school, Horishni Plavni</t>
  </si>
  <si>
    <t xml:space="preserve"> [(585, 673), (315, 348)] </t>
  </si>
  <si>
    <t>FERROVIAL_2016</t>
  </si>
  <si>
    <t>(1801,2324)</t>
  </si>
  <si>
    <t>CORPORATE RESPONSIBILITY  NEW STRATEGIC CORPORATE RESPONSIBILITY PLAN (20.19 PLAN) UPDATE OF MATERIAL ISSUES MATRIX  NON-FINANCIAL INFORMATION REPORTING PRINCIPLES SCOPE OF INFORMATION Ferrovial comprises the parent company Ferrovial, S.A. and its subsidiaries.</t>
  </si>
  <si>
    <t>COMPOSITION OF THE GOVERNING BODIES AND BREAKDOWN OF THE STAFF BY PROFESSIONAL CATEGORY AND GENDER, AGE, BELONGING TO MINORITIES AND OTHER DIVERSITY IN</t>
  </si>
  <si>
    <t xml:space="preserve"> [(1801, 2322), (12, 165), (915, 1332)] </t>
  </si>
  <si>
    <t>ES0118900010</t>
  </si>
  <si>
    <t>FERROVIAL_2017</t>
  </si>
  <si>
    <t>(1848,2525)</t>
  </si>
  <si>
    <t>MANAGEMENT OF CORPORATE RESPONSIBILITY CORPORATE POLICY FFerrovial understands Corporate Responsibility to mean a voluntary commitment to driving the economic, social and environmental development of communities in which it operates.</t>
  </si>
  <si>
    <t>COMPOSITION OF GOVERNANCE BODIES AND BREAKDOWN OF EMPLOYEES PER EMPLOYEE CATEGORY ACCORDING TO GENDER, AGE GROUP, MINORITY GROUP MEMBERSHIP, AND OTHER INDICATORS OF DIVERSITY.</t>
  </si>
  <si>
    <t xml:space="preserve"> [(1848, 2516), (904, 1368), (13, 128)] </t>
  </si>
  <si>
    <t>FERROVIAL_2019</t>
  </si>
  <si>
    <t>(1687,2159)</t>
  </si>
  <si>
    <t>Corporate Responsibility Management  CORPORATE POLICY Ferrovial understands Corporate Responsibility (CR) as a voluntary but essential commitment to participate in the economic, social and environmental development of the communities where it operates.</t>
  </si>
  <si>
    <t>The Water Treatment Index is related to the impact of the water treatment activity on resources (WWTP, Wastewater Treatment Plant, iWWT, Industrial Wastewater Treatment Plant, PWTP, Potable Water Treatment Plant, and SWDF, Seawater Desalination Facilities).</t>
  </si>
  <si>
    <t xml:space="preserve"> [(1687, 2158), (782, 1164), (8, 231)] </t>
  </si>
  <si>
    <t>FINDEL_2016</t>
  </si>
  <si>
    <t>(1088,1159)</t>
  </si>
  <si>
    <t>Corporate Social Responsibility Report, , The Board continues to understand the importance that its Corporate Social Responsibility has in the ongoing success of the Findel Group.</t>
  </si>
  <si>
    <t>Findel Education are also involved with the Greggs Breakfast</t>
  </si>
  <si>
    <t xml:space="preserve"> [(1089, 1159)] </t>
  </si>
  <si>
    <t>GB00B8B4R053</t>
  </si>
  <si>
    <t>FINDEL_2017</t>
  </si>
  <si>
    <t>(1087,1163)</t>
  </si>
  <si>
    <t>The Board continues to understand the importance that its Corporate Social Responsibility has in the ongoing success of the Findel Group.</t>
  </si>
  <si>
    <t xml:space="preserve"> [(1078, 1150)] </t>
  </si>
  <si>
    <t>FINNAIR_2016</t>
  </si>
  <si>
    <t>(2791,3411)</t>
  </si>
  <si>
    <t>Sustainability
FINNAIR ANNUAL REPORT 2016 123
MATERIALITY ANALYSIS
Finnair updated its materiality analysis for corporate responsibility in 2015 in accordance with the GRI G4 reporting guidelines.</t>
  </si>
  <si>
    <t>When reading our assurance report, the inherent limitations to the accuracy and completeness of sustainability information should be taken into consideration.</t>
  </si>
  <si>
    <t xml:space="preserve"> [(2791, 3407), (13, 322), (1892, 2066)] </t>
  </si>
  <si>
    <t>2. general discussion of sustainable role of the company 3.environmental &amp;social responsibility</t>
  </si>
  <si>
    <t>FI0009003230</t>
  </si>
  <si>
    <t>FINNAIR_2017</t>
  </si>
  <si>
    <t>(2784,3564)</t>
  </si>
  <si>
    <t>MATERIALITY ANALYSIS, , Finnair updated its materiality analysis for corporate responsibility in 2015 in accordance with the GRI G4 reporting guidelines., 2784</t>
  </si>
  <si>
    <t xml:space="preserve"> [(2783, 3561), (7, 280), (611, 708), (562, 594)] </t>
  </si>
  <si>
    <t>FIRST DERIVATIVES_2013</t>
  </si>
  <si>
    <t>GB0031477770</t>
  </si>
  <si>
    <t>FIRST DERIVATIVES_2016</t>
  </si>
  <si>
    <t>FIRST DERIVATIVES_2017</t>
  </si>
  <si>
    <t xml:space="preserve"> [(157, 179)]</t>
  </si>
  <si>
    <t>FIRST DERIVATIVES_2018</t>
  </si>
  <si>
    <t>(328,350)</t>
  </si>
  <si>
    <t>People strategy, Retaining the best talent</t>
  </si>
  <si>
    <t>Our employees have embraced these networks enthusiastically and we look forward to continuing to influence the FD culture going forward.</t>
  </si>
  <si>
    <t>FIRST GROUP_2016</t>
  </si>
  <si>
    <t>(788,967)</t>
  </si>
  <si>
    <t>Corporate responsibility, , Environment, Our solutions put us at the heart of a greener, cleaner future for our communities.</t>
  </si>
  <si>
    <t>We have also supported employability skills sessions with Clean Break, an organisation that aims to help female ex-prisoners to develop the skills and confidence to move into jobs.</t>
  </si>
  <si>
    <t xml:space="preserve"> [(747, 964), (1399, 1423), (1173, 1204)] </t>
  </si>
  <si>
    <t>GB0003452173</t>
  </si>
  <si>
    <t>FIRST GROUP_2017</t>
  </si>
  <si>
    <t>(454,729)</t>
  </si>
  <si>
    <t>Corporate responsibility, , Public transport is at the heart of the local economy in all markets in which we operate and central to the quality of life of communities that we serve.</t>
  </si>
  <si>
    <t>Data from 2016 onwards now includes emissions attributed to the waste we produce through our operations.</t>
  </si>
  <si>
    <t xml:space="preserve"> [(439, 694), (90, 155)] </t>
  </si>
  <si>
    <t>FISKARS 'A'_2016</t>
  </si>
  <si>
    <t>(242,275)</t>
  </si>
  <si>
    <t>Developing an inspiring work environment</t>
  </si>
  <si>
    <t>Risto Gaggl, Senior Vice President, Supply Chain, Fiskars</t>
  </si>
  <si>
    <t xml:space="preserve"> [(244, 275), (74, 109), (502, 521)] </t>
  </si>
  <si>
    <t>FI0009000400</t>
  </si>
  <si>
    <t>FISKARS 'A'_2017</t>
  </si>
  <si>
    <t>(351,544)</t>
  </si>
  <si>
    <t>Creating a positive lasting impact on our quality of life SUSTAINABILITY FOCUS AREAS</t>
  </si>
  <si>
    <t>We will use the market-based emissions as a baseline for our, long-term target to reduce the emissions.</t>
  </si>
  <si>
    <t xml:space="preserve"> [(346, 524), (54, 161)] </t>
  </si>
  <si>
    <t>FLSMIDTH AND CO._2015</t>
  </si>
  <si>
    <t>(529,532)</t>
  </si>
  <si>
    <t>Corporate
social responsibility</t>
  </si>
  <si>
    <t>Number of lost time injuries per million working hours</t>
  </si>
  <si>
    <t xml:space="preserve"> [(111, 128), (245, 269)]</t>
  </si>
  <si>
    <t>DK0010234467</t>
  </si>
  <si>
    <t>FLSMIDTH AND CO._2016</t>
  </si>
  <si>
    <t>(649,652)</t>
  </si>
  <si>
    <t>SUSTAINABILITY PERFORMANCE</t>
  </si>
  <si>
    <t>CO2 intensity metric (in tCO2 /Cost of Production)</t>
  </si>
  <si>
    <t xml:space="preserve"> [(635, 652), (80, 105), (720, 737)] </t>
  </si>
  <si>
    <t>2. general discussion of sustainable role of the company 3. Human ressources executive</t>
  </si>
  <si>
    <t>FLUIDRA_2016</t>
  </si>
  <si>
    <t>(594,726)</t>
  </si>
  <si>
    <t>_x000C_Human Resources
6.4
[G4-9, G4-10, G4-11, G4-DMA, de G4-LA1 hasta G4-LA16, G4-HR3, G4-HR4, G4-HR5, G4-HR6, G4-SO3, G4-SO4, G4-SO8]</t>
  </si>
  <si>
    <t>More than 1,000 proposals were submitted from 42 countries, and the winner was `Enjoying Water'by Xavier Pujol Boada (Sacopa), which has been chosen as Fluidra's new motto as of 2017.</t>
  </si>
  <si>
    <t xml:space="preserve"> [(932, 1181), (820, 888), (1268, 1327), (594, 726), (356, 379)] </t>
  </si>
  <si>
    <t>ES0137650018</t>
  </si>
  <si>
    <t>FLUIDRA_2017</t>
  </si>
  <si>
    <t>(653,761)</t>
  </si>
  <si>
    <t>Human Resources, [G4-9, G4-10, G4-11, G4-DMA, de</t>
  </si>
  <si>
    <t>The group's policies ensure equality between men and women,, without wage differences between</t>
  </si>
  <si>
    <t xml:space="preserve"> [(998, 1542), (65, 179), (653, 748)] </t>
  </si>
  <si>
    <t>FLYBE GROUP_2016</t>
  </si>
  <si>
    <t>(566,748)</t>
  </si>
  <si>
    <t>Corporate responsibility Flybe cares, , Safety and security management, Flybe continues to demonstrate its commitment to developing, implementing</t>
  </si>
  <si>
    <t>For 2016/17, the Group's total emissions per passenger kilometre were 149.4 g/km (2015/16: 144.9 g/km) due to the reduction in load factor in 2016/17.</t>
  </si>
  <si>
    <t xml:space="preserve"> [(557, 750), (28, 78), (164, 185)] </t>
  </si>
  <si>
    <t>GB00B4QMVR10</t>
  </si>
  <si>
    <t>Financials</t>
  </si>
  <si>
    <t>FLYBE GROUP_2017</t>
  </si>
  <si>
    <t>(660,821)</t>
  </si>
  <si>
    <t>Strategic report, , Corporate responsibility, Flybe cares.</t>
  </si>
  <si>
    <t>For 2017/18, the Group's total emissions per passenger kilometre were 135.8g/km (2016/17: 149.4g/km) due to a reduction in the amount of fuel used and a higher load factor on flights</t>
  </si>
  <si>
    <t xml:space="preserve"> [(654, 822), (116, 139), (223, 240), (571, 588)] </t>
  </si>
  <si>
    <t>FOLLI FOLLIE COMM &amp; TECH R_2016</t>
  </si>
  <si>
    <t>(161,236)</t>
  </si>
  <si>
    <t>"WE CARE", Corporate Responsibility, The FF Group's Corporate Responsibility scheme is based upon a</t>
  </si>
  <si>
    <t>With the environment and the sustainable development always in mind, the FF Group Headquarters, as well as the Factory Outlet</t>
  </si>
  <si>
    <t xml:space="preserve"> [(161, 235), (428, 509)] </t>
  </si>
  <si>
    <t>GRS294003009</t>
  </si>
  <si>
    <t>Greece</t>
  </si>
  <si>
    <t>FOLLI FOLLIE COMM &amp; TECH R_2017</t>
  </si>
  <si>
    <t>(231,307)</t>
  </si>
  <si>
    <t>Corporate Social Responsibility, "We Care", The FF Group's Corporate Responsibility scheme is base</t>
  </si>
  <si>
    <t>These well-known and beloved actors embraced gracefully with enthusiasm this initiative which aims to give hope to needy children and their families.</t>
  </si>
  <si>
    <t xml:space="preserve"> [(219, 313)] </t>
  </si>
  <si>
    <t>FORTUM_2016</t>
  </si>
  <si>
    <t>(3342,4723)</t>
  </si>
  <si>
    <t>Social responsibility, , Reporting principles and assurance, , Appendices, , The entire energy sector is undergoing a transformation.</t>
  </si>
  <si>
    <t>Social responsibility:, Product responsibility</t>
  </si>
  <si>
    <t xml:space="preserve"> [(3319, 4712), (611, 681)] </t>
  </si>
  <si>
    <t>FI0009007132</t>
  </si>
  <si>
    <t>FORTUM_2017</t>
  </si>
  <si>
    <t>(3428,4961)</t>
  </si>
  <si>
    <t>_x000C_Sustainability, , 2017, , _x000C_Sustainability approach, , Economic responsibility, , Highlights 2017</t>
  </si>
  <si>
    <t>Social responsibility, , Social and employee, matters, , Anti-corruption Human rights and bribery</t>
  </si>
  <si>
    <t xml:space="preserve"> [(3428, 4956), (737, 875)] </t>
  </si>
  <si>
    <t>FORTUNA ENTM.GROUP_2016</t>
  </si>
  <si>
    <t>NL0009604859</t>
  </si>
  <si>
    <t>Czech Republic</t>
  </si>
  <si>
    <t>FORTUNA ENTM.GROUP_2017</t>
  </si>
  <si>
    <t>(488,554)</t>
  </si>
  <si>
    <t>6.7 Environment and Legal, 6.7.1 Environmental Issues, Fortuna believes that environmental matters are not o</t>
  </si>
  <si>
    <t>There are no trade unions and committees registered with other companies of the Group.</t>
  </si>
  <si>
    <t xml:space="preserve"> [(482, 539)] </t>
  </si>
  <si>
    <t>FOURLIS HOLDING_2016</t>
  </si>
  <si>
    <t>(250,356)</t>
  </si>
  <si>
    <t>Social Responsibility a) Brief description of the Group's business model Today, the FOURLIS Group, headquartered at 18-20 Sorou Street, (Building A) P.O.</t>
  </si>
  <si>
    <t>Results of the metrics for the year 2016, will be available in the Annual Social Responsibility Report of FOURLIS Group which will be published in June 2017 and will be posted in the website www.fourlis.gr.</t>
  </si>
  <si>
    <t xml:space="preserve"> [(250, 355), (25, 109)] </t>
  </si>
  <si>
    <t>GRS096003009</t>
  </si>
  <si>
    <t>FOURLIS HOLDING_2017</t>
  </si>
  <si>
    <t>(216,355)</t>
  </si>
  <si>
    <t>Social Responsibility The content of the non-financial statement has been drafted by taking into consideration the requirements of the GRI Standards (2016 edition).</t>
  </si>
  <si>
    <t>Nevertheless, we have already begun updating our contracts, aiming to include criteria that concern their non-financial performance.</t>
  </si>
  <si>
    <t xml:space="preserve"> [(216, 342), (18, 55)] </t>
  </si>
  <si>
    <t>FRANCOTYP-POSTALIA HLDG._2016</t>
  </si>
  <si>
    <t>(445,489)</t>
  </si>
  <si>
    <t>ENVIRONMENT, ENVIRONMENT AND SOCIAL COMMITMENT, ENVIRONMENTAL, ENERGY, QUALIT Y, OCCUPATIONAL HEALTH SAFET Y, AND INFORMATION SECURITY MANAGEMENT</t>
  </si>
  <si>
    <t>The FP Group takes social responsibility and gets involved beyond its company walls</t>
  </si>
  <si>
    <t xml:space="preserve"> [(438, 488)] </t>
  </si>
  <si>
    <t>DE000FPH9000</t>
  </si>
  <si>
    <t>FRANCOTYP-POSTALIA HLDG._2017</t>
  </si>
  <si>
    <t>HEIDELB.DRUCKMASCHINEN_2017</t>
  </si>
  <si>
    <t>(811,849)</t>
  </si>
  <si>
    <t>Motivated and qualified employees are Heidelberg</t>
  </si>
  <si>
    <t>The above overview takes into account the company's five largest production sites, which altogether account for 95 percent of the Group-wide energy consumption.</t>
  </si>
  <si>
    <t xml:space="preserve"> [(815, 849)] </t>
  </si>
  <si>
    <t>DE0007314007</t>
  </si>
  <si>
    <t>HEINEKEN HOLDING_2014</t>
  </si>
  <si>
    <t>NL0000008977</t>
  </si>
  <si>
    <t>Netherlands</t>
  </si>
  <si>
    <t>HELLENIC PETROLEUM_2011</t>
  </si>
  <si>
    <t>(572,691)</t>
  </si>
  <si>
    <t>The HELLENIC PETROLEUM Group recognizes that investing in human resources  and its optimal utilization - is crucial to its competitiveness.</t>
  </si>
  <si>
    <t>HELLENIC PETROLEUM's exhibition named "Energy Journeys" at the Industrial Museum of Syros, which included educational material for elementary pupils.</t>
  </si>
  <si>
    <t xml:space="preserve"> [(568, 688)] </t>
  </si>
  <si>
    <t>GRS298343005</t>
  </si>
  <si>
    <t>HUNTING_2012</t>
  </si>
  <si>
    <t>(458,551)</t>
  </si>
  <si>
    <t>Corporate Social Responsibility Report
"Our commitment to shareholders, employees and other key stakeholders is to create a sustainable organisation capable of delivering long-term positive returns."</t>
  </si>
  <si>
    <t>The principles in the Code of Conduct lay out our responsibilities to all external associates and also incorporates anti-bribery and corruption policies addressed by the UK Bribery Act.</t>
  </si>
  <si>
    <t xml:space="preserve"> [(458, 557)] </t>
  </si>
  <si>
    <t>GB0004478896</t>
  </si>
  <si>
    <t>JD SPORTS FASHION_2015</t>
  </si>
  <si>
    <t>(314,465)</t>
  </si>
  <si>
    <t>Corporate and Social Responsibility
The Group recognises that it has a responsibility to ensure its business is carried out in a way that ensures high standards of environmental and human behaviour.</t>
  </si>
  <si>
    <t>We also sent each child at a Special Needs school and an orphanage in Coimbatore, India, a present box which was delivered to them on Christmas Eve, along with a further four cartons of toys which were funded by donations from within the Head Office.</t>
  </si>
  <si>
    <t xml:space="preserve"> [(295, 464), (73, 120), (160, 194)] </t>
  </si>
  <si>
    <t xml:space="preserve">2. reference to csr report and "our people" 3.csr related risks </t>
  </si>
  <si>
    <t>GB00BYX91H57</t>
  </si>
  <si>
    <t>JKX OIL &amp; GAS_2017</t>
  </si>
  <si>
    <t>(429,503)</t>
  </si>
  <si>
    <t>Corporate social responsibility (`CSR') review
Our understanding
JKX Oil &amp; Gas plc (JKX) are committed to understanding, monitoring and managing our social, environmental and economic impact to enable us to contribute to society's wider goal of sustainable development.</t>
  </si>
  <si>
    <t>We seek to enhance shareholder value through responsible and effective communication with our shareholders.</t>
  </si>
  <si>
    <t xml:space="preserve"> [(429, 503), (183, 202)] </t>
  </si>
  <si>
    <t>2. role of stakeholders</t>
  </si>
  <si>
    <t>GB0004697420</t>
  </si>
  <si>
    <t>KLOECKNER &amp; CO_2011</t>
  </si>
  <si>
    <t>(739,841)</t>
  </si>
  <si>
    <t>RESPONSIBILITY
Klckner &amp; Co traces its corporate history back more than 100 years and pursues long-term strategic goals going forward.</t>
  </si>
  <si>
    <t>For several years now, we have supported the work of Transparency International Deutschland in their fight against corruption.</t>
  </si>
  <si>
    <t xml:space="preserve"> [(740, 845)] </t>
  </si>
  <si>
    <t>DE000KC01000</t>
  </si>
  <si>
    <t>MCBRIDE_2017</t>
  </si>
  <si>
    <t>(390,460)</t>
  </si>
  <si>
    <t>Corporate responsibility
The efficiency initiatives we are executing are contributing significantly to our sustainability progress in all aspects of our business  for our people, customers, suppliers and the environment.</t>
  </si>
  <si>
    <t>With the help of In Kind Direct, we have been able to assist many tenants with these basic needs."</t>
  </si>
  <si>
    <t xml:space="preserve"> [(385, 466), (1019, 1049), (539, 574)] </t>
  </si>
  <si>
    <t>2. employees, donations, environment 3.health and safety, director's training</t>
  </si>
  <si>
    <t>GB0005746358</t>
  </si>
  <si>
    <t>MICHELIN_2015</t>
  </si>
  <si>
    <t>(2347,3377)</t>
  </si>
  <si>
    <t>EMPLOYEE, SOCIETAL AND ENVIRONMENTAL INFORMATION
(PUBLISHED IN COMPLIANCE WITH ARTICLE 225
OF THE GRENELLE II ACT)
6.1
EMPLOYEE INFORMATION
Acting as a Responsible Employer Worldwide Fostering Workplace Well-Being Deploying a Proactive Health and Safety Policy Managing, Developing and Empowering People in Every Job Nurturing Dialogue, Communication and Listening A Tangible Culture of Diversity Summary Table of 2015 Employee Data</t>
  </si>
  <si>
    <t>Quantitative information: total workforce and distribution by gender, age and geographical area; workplace accidents, and more specifically frequency and severity rates; TCIR (Total Case Incident Rate); the total amount of training hours; preventive, reduction or remedial measures against discharges to air (and more specifically VOC, NOx and SOx emissions), water (and more specifically TSS, COD, THC and Zinc discharges) and land use affecting severely the environment; measures implemented for waste prevention, recycling and disposal; water consumption, and water supply with respect to local hydric stress; energy consumption; greenhouse gas emissions.</t>
  </si>
  <si>
    <t xml:space="preserve"> [(2347, 3377), (5029, 5052), (332, 355), (195, 220)] </t>
  </si>
  <si>
    <t>2. GRI taxonomy 3.people, achievement of sustainability goals  4.sustainable quality of life</t>
  </si>
  <si>
    <t>FR0000121261</t>
  </si>
  <si>
    <t>MOTHERCARE_2017</t>
  </si>
  <si>
    <t>(491,716)</t>
  </si>
  <si>
    <t>Corporate responsibility
Performance update Highlights In FY2018, the Group:  Continued to drive the CR2020 strategy across the three areas of products, environment and communities;  Developed country specific Modern Slavery workshops for colleagues;  Set ambitious targets for responsibly sourced cotton and timber beyond 2020;  Continued to reduce total CO2e emissions through buildings and transport;  More than tripled our Mother's Day #giftabundle donations; and  Had 65% of senior management positions (below Board level) filled by women.</t>
  </si>
  <si>
    <t>This strategic report was approved by the Board on 17 May 2018 and signed on its behalf by:</t>
  </si>
  <si>
    <t xml:space="preserve"> [(491, 714), (1125, 1145)] </t>
  </si>
  <si>
    <t>2. employees, disabled employees</t>
  </si>
  <si>
    <t>GB0009067447</t>
  </si>
  <si>
    <t>MVV ENERGIE_2011</t>
  </si>
  <si>
    <t>(1162,1300)</t>
  </si>
  <si>
    <t>Sustainability
We believe companies can only act successfully in future if they manage to maintain a good balance between long-term economic, ecological and social objectives in their daily business.</t>
  </si>
  <si>
    <t xml:space="preserve"> [(1348, 1522), (1161, 1272), (2727, 2841), (729, 763)] </t>
  </si>
  <si>
    <t>3. glossary with csr terms 4.co2 emissions trading and energy</t>
  </si>
  <si>
    <t>DE000A0H52F5</t>
  </si>
  <si>
    <t>OEX_2011</t>
  </si>
  <si>
    <t>PLTELL000023</t>
  </si>
  <si>
    <t>OSSUR_2017</t>
  </si>
  <si>
    <t>(592,607)</t>
  </si>
  <si>
    <t>Corporate Social Responsibility Össur takes its responsibility to improve people’s mobility seriously.</t>
  </si>
  <si>
    <t>Employee Satisfaction 4.4 of 5 Global Score in a Workplace Audit</t>
  </si>
  <si>
    <t xml:space="preserve"> [(585, 606)] </t>
  </si>
  <si>
    <t>IS0000000040</t>
  </si>
  <si>
    <t>PANDORA_2014</t>
  </si>
  <si>
    <t>(362,484)</t>
  </si>
  <si>
    <t>CORPORATE SOCIAL RESPONSIBILITY
Product, People, Planet At PANDORA, we are committed to developing and manufacturing our Product with integrity, providing a great environment for our People, and taking action to minimise our environmental impact on the Planet.</t>
  </si>
  <si>
    <t>81% of our people see the PANDORA values in the organisation</t>
  </si>
  <si>
    <t xml:space="preserve"> [(362, 496)] </t>
  </si>
  <si>
    <t>DK0060252690</t>
  </si>
  <si>
    <t>PAYPOINT_2018</t>
  </si>
  <si>
    <t>(517,656)</t>
  </si>
  <si>
    <t>Purpose and values, , Our values Our six values reinforce our purpose and are at the core of our culture.</t>
  </si>
  <si>
    <t>Accordingly, the disclosures required in the Company's non-financial information statement can be found on t</t>
  </si>
  <si>
    <t xml:space="preserve"> [(487, 656)] </t>
  </si>
  <si>
    <t>GB00B02QND93</t>
  </si>
  <si>
    <t>PAYPOINT_2019</t>
  </si>
  <si>
    <t>(697,888)</t>
  </si>
  <si>
    <t>Purpose and values, , Our purpose, , We exist to help make a positive, difference to people's lives.</t>
  </si>
  <si>
    <t>The case study on page 36 illustrates how we engaged with our stakeholders during the pandemic.</t>
  </si>
  <si>
    <t xml:space="preserve"> [(698, 887), (147, 202)] </t>
  </si>
  <si>
    <t>PEGAS NONWOVENS_2014</t>
  </si>
  <si>
    <t>(107,210)</t>
  </si>
  <si>
    <t>Quality Management and the Environment</t>
  </si>
  <si>
    <t>A part of this support goes to local educational and sports institutions.</t>
  </si>
  <si>
    <t xml:space="preserve"> [(112, 208)] </t>
  </si>
  <si>
    <t>LU0275164910</t>
  </si>
  <si>
    <t>PERNOD-RICARD_2017</t>
  </si>
  <si>
    <t>(571,1472)</t>
  </si>
  <si>
    <t>Sustainability &amp; Responsibility (S&amp;R), , A STRATEGY DRIVEN BY ONE CONVICTION:, , "LET'S LIVE TOGETHER, BETTER"</t>
  </si>
  <si>
    <t>Entities and sites covered by testing on environmental information: The Glenlivet, Longmorn, Midleton, Fox &amp; Geese, Nashik distillery,</t>
  </si>
  <si>
    <t xml:space="preserve"> [(571, 1471), (0, 172)] </t>
  </si>
  <si>
    <t>FR0000120693</t>
  </si>
  <si>
    <t>PERNOD-RICARD_2018</t>
  </si>
  <si>
    <t>(161,289)</t>
  </si>
  <si>
    <t>CREATING LONG-TERM VALUE _ OPERATIONAL EXCELLENCE _, Reduce complexity &amp; foster efficiency</t>
  </si>
  <si>
    <t>96%, OF AFFILIATES IMPLEMENTED AT LEAST ONE INITIATIVE FOR LOCAL COMMUNITY DEVELOPMENT AND, PARTNER ENGAGEMENT</t>
  </si>
  <si>
    <t xml:space="preserve"> [(161, 224), (40, 123), (406, 457), (556, 578)] </t>
  </si>
  <si>
    <t>PERNOD-RICARD_2019</t>
  </si>
  <si>
    <t>(196,252)</t>
  </si>
  <si>
    <t>SUSTAINABILITY &amp; RESPONSIBILITY (S&amp;R), Lead the industry in Sustainability &amp; Responsibility, ROUTE TO MARKET / CONSUMER, Capitalise on our many different distribution channels in order to reach all of our customers and consumers</t>
  </si>
  <si>
    <t>Our flagship programme Responsible Party had come to a provisional halt during the lockdown as all student parties were cancelled,</t>
  </si>
  <si>
    <t xml:space="preserve"> [(196, 247), (692, 801), (125, 146)] </t>
  </si>
  <si>
    <t>PETRA DIAMONDS_2017</t>
  </si>
  <si>
    <t>(610,759)</t>
  </si>
  <si>
    <t>_x000C_Strategic Report, Sustainability, Sustainability is at the heart of Petra, Our purpose is to unearth the world's most beautiful product as responsibly and efficiently as possible.</t>
  </si>
  <si>
    <t>The Petra Foundation, a registered non-profit organisation which raises funds for</t>
  </si>
  <si>
    <t xml:space="preserve"> [(598, 759), (1363, 1393), (2961, 2978)] </t>
  </si>
  <si>
    <t>BMG702781094</t>
  </si>
  <si>
    <t>PETRA DIAMONDS_2018</t>
  </si>
  <si>
    <t>(642,816)</t>
  </si>
  <si>
    <t>Strategic Report, Sustainability, , Corporate Governance, , Financial Statements, , Supplementary Information, , Sustainability is at the heart of Petra</t>
  </si>
  <si>
    <t>Petra has a number of initiatives which are aimed at developing women into managerial positions, such as the Leadership Development Programme</t>
  </si>
  <si>
    <t xml:space="preserve"> [(657, 824), (29, 226), (1484, 1517), (3016, 3032)] </t>
  </si>
  <si>
    <t>PETRA DIAMONDS_2019</t>
  </si>
  <si>
    <t>(716,920)</t>
  </si>
  <si>
    <t>Strategic Report, Sustainability, Driving sustainable operations and stakeholder value, Our purpose is to unearth the world's most beautiful product as responsibly and efficiently as possible.</t>
  </si>
  <si>
    <t>Petra believes that legalised and regulated artisanal mining has the capacity for positive social contributions through job creation and stimulation of the local economy.</t>
  </si>
  <si>
    <t xml:space="preserve"> [(742, 953), (10, 186), (252, 275), (3251, 3268)] </t>
  </si>
  <si>
    <t>PETRO WELT TECHS._2017</t>
  </si>
  <si>
    <t>(103,475)</t>
  </si>
  <si>
    <t>SUSTAINABILITY REPORT, , Description of the Business Model, Well Services segment Petro Welt Technologies AG's Well Services segment comprises hydraulic fracturing, multi-stage fracturing, cementing, and coiled tubing.</t>
  </si>
  <si>
    <t>As there were no oil spills in 2017, there were no major effects on the soil that stem directly from the Company's activities.</t>
  </si>
  <si>
    <t xml:space="preserve"> [(86, 475), (6, 30), (544, 563)] </t>
  </si>
  <si>
    <t>AT0000A00Y78</t>
  </si>
  <si>
    <t>PETRO WELT TECHS._2018</t>
  </si>
  <si>
    <t>(107,299)</t>
  </si>
  <si>
    <t>SUSTAINABILITY REPORT, Business Model, Well Services Segment Petro Welt Technologies AG's Well Services segment comprises hydraulic fracturing, multi-stage fracturin</t>
  </si>
  <si>
    <t>As there were no oil spills again in 2018, there were no major effects on the soil that stem directly from the company's activities.</t>
  </si>
  <si>
    <t xml:space="preserve"> [(98, 299), (342, 372)] </t>
  </si>
  <si>
    <t>PETRO WELT TECHS._2019</t>
  </si>
  <si>
    <t>(118,346)</t>
  </si>
  <si>
    <t>NON-FINANCIAL REPORT, , ABOUT THIS NON-FINANCIAL REPORT, , In Russia, PeWeTe is a segment leader that uses advanced pumping technologies including multi-s tage fracturing.</t>
  </si>
  <si>
    <t>As there were no oil spills in 2019, there were no major effects on the soil stemming directly from the C ompany's activities.</t>
  </si>
  <si>
    <t xml:space="preserve"> [(119, 344)] </t>
  </si>
  <si>
    <t>PETROFAC_2017</t>
  </si>
  <si>
    <t>(675,1046)</t>
  </si>
  <si>
    <t>CORPORATE RESPONSIBILITY, A safe, ethical and responsive business, , To achieve sustained commercial success, it is essential for Petrofac to have a strong commitment to corporate responsibility (CR).</t>
  </si>
  <si>
    <t>l submitted cases and confirmed violations are now reported to the Compliance and Ethics Committee, which will liaise with the Audit Committee on cases relating to any financial breaches.</t>
  </si>
  <si>
    <t xml:space="preserve"> [(676, 1044)] </t>
  </si>
  <si>
    <t>GB00B0H2K534</t>
  </si>
  <si>
    <t>PETROFAC_2018</t>
  </si>
  <si>
    <t>(822,1225)</t>
  </si>
  <si>
    <t>_x000C_CORPORATE RESPONSIBILITY, A safe, ethical and responsive business, , To achieve sustained commercial success, it is essential for Petrofac to have a strong commitment to corporate responsibility (CR).</t>
  </si>
  <si>
    <t>The campaign won the Ethical category in the Petrofac EVE Awards an annual event which celebrates the Petrofac values.</t>
  </si>
  <si>
    <t xml:space="preserve"> [(821, 1256), (339, 379), (174, 207)] </t>
  </si>
  <si>
    <t>PETROFAC_2019</t>
  </si>
  <si>
    <t>(742,1157)</t>
  </si>
  <si>
    <t>_x000C_CORPORATE RESPONSIBILITY, INTEGRATING SUSTAINABILITY INTO OUR BUSINESS, , Ayman Asfari Group Chief Executive</t>
  </si>
  <si>
    <t>The programme also won, , new workers' awareness of their, , the Ethical category in the Petrofac, , labour rights, supported by a `Know EVE Awards an annual event which, , YOUR rights' poster campaign., celebrates the Petrofac values.</t>
  </si>
  <si>
    <t xml:space="preserve"> [(736, 1176), (13, 150), (260, 293)] </t>
  </si>
  <si>
    <t>PETROL_2017</t>
  </si>
  <si>
    <t>(1119,1518)</t>
  </si>
  <si>
    <t>SUSTAINABLE DEVELOPMENT, DEVELOPING OUR POTENTIAL., 1119 Bringing out that sparkle in the eye which only lights up on special occasions and becoming the company that knows how to preserve it.</t>
  </si>
  <si>
    <t>Related to this, Petrol took part in the Slovenia-wide project Santa for a Da</t>
  </si>
  <si>
    <t xml:space="preserve"> [(1015, 1514), (7, 134)] </t>
  </si>
  <si>
    <t>SI0031102153</t>
  </si>
  <si>
    <t>Slovenia</t>
  </si>
  <si>
    <t>PETROL_2018</t>
  </si>
  <si>
    <t>(1131,1726)</t>
  </si>
  <si>
    <t>Developing sustainable solutions for smart mobility, We are committed to taking action for a better tomorrow,</t>
  </si>
  <si>
    <t>As part of the project, we also helped ZPM Ljubljana Moste-Polje by taking part in its Christmas present campaign for children</t>
  </si>
  <si>
    <t xml:space="preserve"> [(1099, 1730), (375, 538), (151, 171)] </t>
  </si>
  <si>
    <t>PETROL_2019</t>
  </si>
  <si>
    <t>(1483,2022)</t>
  </si>
  <si>
    <t>Sustainable Development, The planet, We wish to manage water with care</t>
  </si>
  <si>
    <t>At the end of the year, in collaboration with the Humanitarcek Society, we collected supplies for the homeless and voluntary contributions for warm meals for the elderly.</t>
  </si>
  <si>
    <t xml:space="preserve"> [(1483, 2020), (393, 554), (1208, 1368)] </t>
  </si>
  <si>
    <t>PETROPAVLOVSK_2017</t>
  </si>
  <si>
    <t>(1094,1434)</t>
  </si>
  <si>
    <t>Sustainability 64 Petropavlovsk Annual Report 2017_x000C_Key Performance Indicators, Strategic report, Our key performance indicators appear throughout this report and introduce the operational and sustainability sections and the CFO statement respectively (</t>
  </si>
  <si>
    <t>In contrast, the BIOX process produces tailings with a higher concentration of water-soluble mobile arsenic, which is more hazardous even after the additional treatment required before it can be disposed of into a tailings dam.</t>
  </si>
  <si>
    <t xml:space="preserve"> [(1094, 1417), (0, 242)] </t>
  </si>
  <si>
    <t>GB0031544546</t>
  </si>
  <si>
    <t>PHILIPS ELTN.KONINKLIJKE_2017</t>
  </si>
  <si>
    <t>(3684,4300)</t>
  </si>
  <si>
    <t>_x000C_Sustainability statements 13, 13 Sustainability statements, , 13.1 Approach to sustainability reporting, This is our tenth annual integrated financial, social and environmental report.</t>
  </si>
  <si>
    <t>Female executives, in % of total Lost Workday Injuries, per 100 FTEs Fatalities Initial and continual conformance audits, number of audits Suppliers audits, compliance rate, in %</t>
  </si>
  <si>
    <t xml:space="preserve"> [(3684, 4279), (420, 674), (4406, 4471), (99, 119)] </t>
  </si>
  <si>
    <t>NL0000009538</t>
  </si>
  <si>
    <t>PHILIPS ELTN.KONINKLIJKE_2019</t>
  </si>
  <si>
    <t>(3573,4003)</t>
  </si>
  <si>
    <t>Global Sustainability contact Royal Philips High Tech Campus 5 5656 AE Eindhoven, The Netherlands</t>
  </si>
  <si>
    <t xml:space="preserve"> [(3575, 4003), (4101, 4229), (708, 990)] </t>
  </si>
  <si>
    <t>PHOTO-ME INTL._2017</t>
  </si>
  <si>
    <t>(405,522)</t>
  </si>
  <si>
    <t>CORPORATE RESPONSIBILITY STATEMENT, , OUR APPROACH, TO CORPORATE RESPONSIBILITY</t>
  </si>
  <si>
    <t>The Group's chosen intensity ratio for external reporting is calculated by dividing total emissions by the average number of units of operating equipment during the year for the reporting companies.</t>
  </si>
  <si>
    <t xml:space="preserve"> [(403, 513)] </t>
  </si>
  <si>
    <t>GB0008481250</t>
  </si>
  <si>
    <t>PHOTO-ME INTL._2018</t>
  </si>
  <si>
    <t>(335,425)</t>
  </si>
  <si>
    <t>CORPORATE RESPONSIBILITY STATEMENT, , OUR APPROACH TO CORPORATE RESPONSIBILITY, The Group recognises its responsibilities to</t>
  </si>
  <si>
    <t>The Group's chosen intensity ratio for external reporting is calculated by dividing total emissions by the average number of units of operating</t>
  </si>
  <si>
    <t xml:space="preserve"> [(328, 420)] </t>
  </si>
  <si>
    <t>PIERRE &amp; VACANCES_2017</t>
  </si>
  <si>
    <t>(880,1583)</t>
  </si>
  <si>
    <t>SOCIAL, SOCIETAL AND ENVIRONMENTAL RESPONSIBILITY, , 3.1 Our sustainable development policy</t>
  </si>
  <si>
    <t>Based on our work and aside from the above reservations, we have not found any material misstatement that would call into question the fact that the CSR information, taken in its entirety, is presented in a fair manner and in accordance with the Guidelines.</t>
  </si>
  <si>
    <t xml:space="preserve"> [(880, 1584), (214, 230)] </t>
  </si>
  <si>
    <t>FR0000073041</t>
  </si>
  <si>
    <t>PIERRE &amp; VACANCES_2018</t>
  </si>
  <si>
    <t>(756,1367)</t>
  </si>
  <si>
    <t>EXTRA-FINANCIAL, PERFORMANCE DECLARATION, , 3.1 Our sustainable development policy 54</t>
  </si>
  <si>
    <t xml:space="preserve"> [(756, 1351), (1473, 1534)] </t>
  </si>
  <si>
    <t>PIERRE &amp; VACANCES_2019</t>
  </si>
  <si>
    <t>(937,1628)</t>
  </si>
  <si>
    <t>4.1.1 Creating shared value through CSR, , The Group's sustainable development strategy is in line with the Group's ambition to "strengthen our European leadership with experiential, innovative and responsible tourism".</t>
  </si>
  <si>
    <t>4.2 Using sustainable development to enhance the customer experience, , 76, , 4.3 Creating value for the regions, , 79, , 4.4 Being exemplary in the course of our business, , 85</t>
  </si>
  <si>
    <t xml:space="preserve"> [(936, 1628)] </t>
  </si>
  <si>
    <t>PIQUADRO_2017</t>
  </si>
  <si>
    <t>(162,178)</t>
  </si>
  <si>
    <t>Human Resources, , The products that the Group offers are conceived, manufactured and distributed according to the guidelines of an organisational model whose feature is that it monitors all the most critical phases of the chain, from conception and manufacturing to subsequent distribution.</t>
  </si>
  <si>
    <t>The system implemented by the Italian Group companies also considers the risks of interference that can arise inside the points of sales and, in this regard, training course requirements have been also met within the retail system.</t>
  </si>
  <si>
    <t xml:space="preserve"> [(159, 178), (224, 241)] </t>
  </si>
  <si>
    <t>IT0004240443</t>
  </si>
  <si>
    <t>PIQUADRO_2019</t>
  </si>
  <si>
    <t>(301,317)</t>
  </si>
  <si>
    <t>Human Resources The products that the Company offers are conceived, manufactured and distributed according to the guidelines of an organisational model whose feature is that it monitors all the most critical phases of the chain, from conception and manufacturing to subsequent distribution.</t>
  </si>
  <si>
    <t>The good relations with the closest stakeholders and the Local Entities confirm a total absence of critical issues.</t>
  </si>
  <si>
    <t xml:space="preserve"> [(214, 242), (296, 316)] </t>
  </si>
  <si>
    <t>PIRAEUS PORT AUTH.CR_2017</t>
  </si>
  <si>
    <t>(275,375)</t>
  </si>
  <si>
    <t>Environmental issues, The Company recognizes</t>
  </si>
  <si>
    <t>Performance indicators Performance indicators are related to: - a policy of diversification and equal opportunities - respect</t>
  </si>
  <si>
    <t xml:space="preserve"> [(557, 682), (275, 374)] </t>
  </si>
  <si>
    <t>GRS470003013</t>
  </si>
  <si>
    <t>PIRAEUS PORT AUTH.CR_2018</t>
  </si>
  <si>
    <t>(241,332)</t>
  </si>
  <si>
    <t>Environmental issues The Company recognizes both its obligations to the environment and the need to continuously improve its environmental performance so as to achieve a balanced economic development in harmony with environmental protection.</t>
  </si>
  <si>
    <t>In particular, the Company grants interest free loans to its employees up to amount of 3.000 to cover exceptional and unforeseen needs, wedding assistance, creches and camps costs for children of the staff, and prizes for the children of staff with excellent school performance.</t>
  </si>
  <si>
    <t xml:space="preserve"> [(125, 154), (59, 75), (241, 313), (572, 634)] </t>
  </si>
  <si>
    <t>PIRAEUS PORT AUTH.CR_2019</t>
  </si>
  <si>
    <t>(249,332)</t>
  </si>
  <si>
    <t>Environmental issues, The Company recognizes both its obligations to the environment and the need for continuously</t>
  </si>
  <si>
    <t>Additional Social Benefits Under current operational collective labor contracts, the Company offers to its staff additional social benefits.</t>
  </si>
  <si>
    <t xml:space="preserve"> [(633, 713), (249, 354), (129, 156), (492, 509)] </t>
  </si>
  <si>
    <t>PLAISIO COMPUTERS_2017</t>
  </si>
  <si>
    <t>(498,626)</t>
  </si>
  <si>
    <t>NON FINANCIAL INFORMATION (BASED ON 4403/2016), Based on the law 4403, since 2016, the companies of public interest,</t>
  </si>
  <si>
    <t>The aforementioned Report will be published on the website of the Company, www.plaisio.gr.</t>
  </si>
  <si>
    <t xml:space="preserve"> [(498, 592)] </t>
  </si>
  <si>
    <t>GRS320313000</t>
  </si>
  <si>
    <t>PLASTIC OMNIUM_2017</t>
  </si>
  <si>
    <t>(962,1732)</t>
  </si>
  <si>
    <t>SUSTAINABLE, DEVELOPMENT, , 3.1 PLASTIC OMNIUM'S C SR APPROACH</t>
  </si>
  <si>
    <t>Based on our work, we did not identify any material misstatements that would lead us to believe that the CSR information, taken as a whole, has not been fairly presented, in all material respects, in accordance with the Reporting Framework.</t>
  </si>
  <si>
    <t xml:space="preserve"> [(962, 1733), (3382, 3410)] </t>
  </si>
  <si>
    <t>FR0000124570</t>
  </si>
  <si>
    <t>POLISH OIL AND GAS_2017</t>
  </si>
  <si>
    <t>(430,573)</t>
  </si>
  <si>
    <t>Society  (G4-26, G4-27)  Social communication and investment dialogue Managing relations with local communities Local communities are a very special category of stakeholders.</t>
  </si>
  <si>
    <t>The planned investments regarding existing sources are primarily constructions of units that reduce emissions of pollution (denitrogenation, desulfurization and dust extraction) to the levels required in BAT.</t>
  </si>
  <si>
    <t xml:space="preserve"> [(430, 568), (677, 735), (1621, 1672)] </t>
  </si>
  <si>
    <t>PLPGNIG00014</t>
  </si>
  <si>
    <t>POLISH OIL AND GAS_2018</t>
  </si>
  <si>
    <t>(261,505)</t>
  </si>
  <si>
    <t>_x000C_Our employees, , Employees are the asset determining the Group's value and its successful development.</t>
  </si>
  <si>
    <t>The planned investments in existing sources will be made mainly to construct equipment reducing pollutant emissions (NOx reduction, desulfurisation and particle collection solutions) to the levels compliant with BAT.</t>
  </si>
  <si>
    <t xml:space="preserve"> [(256, 522), (592, 611)] </t>
  </si>
  <si>
    <t>POYRY_2017</t>
  </si>
  <si>
    <t xml:space="preserve"> [(556, 574)]</t>
  </si>
  <si>
    <t>FI0009006696</t>
  </si>
  <si>
    <t>POYRY_2018</t>
  </si>
  <si>
    <t xml:space="preserve"> [(594, 623)]</t>
  </si>
  <si>
    <t>POYRY_2019</t>
  </si>
  <si>
    <t>(1932,2287)</t>
  </si>
  <si>
    <t>About the sustainability report Sustainability is an integral part of F Pyry's vision, mission and strategy.</t>
  </si>
  <si>
    <t>A Statutory Sustainability Report has been prepared.</t>
  </si>
  <si>
    <t xml:space="preserve"> [(1931, 2283), (0, 291)] </t>
  </si>
  <si>
    <t>PPHE HOTEL GROUP_2014</t>
  </si>
  <si>
    <t>(449,506)</t>
  </si>
  <si>
    <t>CORPOR ATE SOCIAL RESPONSIBILITY* * All numbers presented in this CSR report apply to the Group's owned and managed hotels located in the United Kingdom, the Netherlands, Germany and Hungary.</t>
  </si>
  <si>
    <t>Commitment to our 2017 target of 20% reduction in our Carbon Footprint</t>
  </si>
  <si>
    <t xml:space="preserve"> [(449, 506), (149, 183)] </t>
  </si>
  <si>
    <t>2. impact on the environment</t>
  </si>
  <si>
    <t>GG00B1Z5FH87</t>
  </si>
  <si>
    <t>PPHE HOTEL GROUP_2017</t>
  </si>
  <si>
    <t>(595,896)</t>
  </si>
  <si>
    <t>STRATEGIC REPORT, RESPONSIBLE BUSINESS Responsible experiences, , Doing business responsibly a shifting landscape Since the Company was established in 1989, we have grown into a highly dynamic, multi-brand owner and operator of hotels, restaurants, bars and spas across several countries in Europe.</t>
  </si>
  <si>
    <t>Specific activity is in support of a major tree felling exercise at Treswell Wood, one of the sites</t>
  </si>
  <si>
    <t xml:space="preserve"> [(595, 891), (134, 175)] </t>
  </si>
  <si>
    <t>PREMIER FOODS_2017</t>
  </si>
  <si>
    <t>(354,532)</t>
  </si>
  <si>
    <t>Introduction As one of the UK's largest food manufacturers nothing is more im</t>
  </si>
  <si>
    <t>In addition, to support our food safety and quality standards, Premier Foods has an internationally recognised laboratory facility carrying out research and analysis of food ingredients and packaging, employing around 48 scientists and performing approximately 100,000 tests per annum.</t>
  </si>
  <si>
    <t xml:space="preserve"> [(354, 523)] </t>
  </si>
  <si>
    <t>GB00B7N0K053</t>
  </si>
  <si>
    <t>PREMIER FOODS_2018</t>
  </si>
  <si>
    <t>(407,610)</t>
  </si>
  <si>
    <t>Being a responsible business, , Introduction, Our purpose is to create the food the nation loves most for modern life, and we are committed to doing this responsibly and in a way that is sustainable for our business, our communities and our planet.</t>
  </si>
  <si>
    <t>With the exception of CO2 emissions, environmental performance excludes the performance of Knighton.</t>
  </si>
  <si>
    <t xml:space="preserve"> [(441, 608), (1034, 1056)] </t>
  </si>
  <si>
    <t>PREMIER FOODS_2019</t>
  </si>
  <si>
    <t>(94,492)</t>
  </si>
  <si>
    <t>Our commitment to be a responsible business, Being responsible and sustainable underpins our business model and is shaped by the issues that matter most</t>
  </si>
  <si>
    <t>These equate to 455 tonnes of food waste, or the equivalent of 1 million meals, which is an uplift of 49% compared with the previous year.</t>
  </si>
  <si>
    <t xml:space="preserve"> [(88, 484), (1930, 1972)] </t>
  </si>
  <si>
    <t>PRODUCE INVESTMENTS_2017</t>
  </si>
  <si>
    <t>(237,269)</t>
  </si>
  <si>
    <t>CORPORATE SOCIAL RESPONSIBILIT Y, , Conducting business with integrity and respect to human rights</t>
  </si>
  <si>
    <t>We support local charities and education as well as continuing to employ from the communities around our sites across the U.K.</t>
  </si>
  <si>
    <t xml:space="preserve"> [(237, 269)] </t>
  </si>
  <si>
    <t>GB00B3ZGBY47</t>
  </si>
  <si>
    <t>PSI SOFTWARE_2017</t>
  </si>
  <si>
    <t>(379,439)</t>
  </si>
  <si>
    <t>Sustainability Ever since the Company was founded in 1969, sustainability has been a very important issue for PSI, both in customer projects and in its internal processes.</t>
  </si>
  <si>
    <t>For 2018, PSI is aiming for an index value of between 82% and 86%.</t>
  </si>
  <si>
    <t xml:space="preserve"> [(379, 432)] </t>
  </si>
  <si>
    <t>DE000A0Z1JH9</t>
  </si>
  <si>
    <t>PSI SOFTWARE_2018</t>
  </si>
  <si>
    <t>(380,440)</t>
  </si>
  <si>
    <t>Sustainability and CSR, Ever since the Company was founded in 1969, social responsibility and sustainability have been a very important issue for PSI, both in customer projects and in its internal processes.</t>
  </si>
  <si>
    <t>In order to measure its performance with regard to these parameters, PSI has been calculating an employee commitment index and a customer loyalty index since 2017.</t>
  </si>
  <si>
    <t xml:space="preserve"> [(380, 438)] </t>
  </si>
  <si>
    <t>PSI SOFTWARE_2019</t>
  </si>
  <si>
    <t>(474,535)</t>
  </si>
  <si>
    <t>sustainability and Csr, , Ever since the Company was founded in 1969, social responsibility and sustainability have been a very important issue for PSI, both in customer projects and in its internal processes.</t>
  </si>
  <si>
    <t>For 2020, PSI is aiming for an index value of between 84% and 88%.</t>
  </si>
  <si>
    <t xml:space="preserve"> [(455, 527), (113, 129)] </t>
  </si>
  <si>
    <t>PUBLIC POWER_2017</t>
  </si>
  <si>
    <t>(701,840)</t>
  </si>
  <si>
    <t>Corporate Social Responsibility and Sustainability Non-financial Report, Sustainable Development Policy, PPC's strategic goal is to assure its sustainable operation and development satisfying, at the same time, the requests of all interested parties in a balanced way, providing integrated, innovative, high quality services and products to its customers, excellent work environment to its employees, mutual benefit relations to suppliers and collaborators, creation of new financial values to shareholders, respect and protection of the environment, as well as economic growth and social prosperity to society.</t>
  </si>
  <si>
    <t>Emissions from facilities participating in the European Union Emissions Trading Scheme</t>
  </si>
  <si>
    <t xml:space="preserve"> [(614, 828), (2743, 2760)] </t>
  </si>
  <si>
    <t>GRS434003000</t>
  </si>
  <si>
    <t>PUBLIC POWER_2018</t>
  </si>
  <si>
    <t>(505,696)</t>
  </si>
  <si>
    <t>CORPORATE SOCIAL RESPONSIBILITY AND SUSTAINABILITY NON-FINANCIAL REPORT, Sustainable Development Policy PPC's strategic goal is to assure its sustainable operation and development satisfying, at the same time, the requests of all interested parties in a balanced way, providing integrated, innovative, high quality services and products to its customers, excellent work environment to its employees, mutual benefit relations to suppliers and collaborators, creation of new financial values to shareholders, respect and protection of the environment, as well as economic growth and social prosperity to society.</t>
  </si>
  <si>
    <t>Emissions from facilities participating in the European Union Emissions Trading Scheme.</t>
  </si>
  <si>
    <t xml:space="preserve"> [(507, 685), (247, 265)] </t>
  </si>
  <si>
    <t>PUBLIC POWER_2019</t>
  </si>
  <si>
    <t>(610,810)</t>
  </si>
  <si>
    <t>NON-FINANCIAL REPORT Business Model PPC was established in 1950 as a public sector</t>
  </si>
  <si>
    <t>Detailed data as well as further PPC performance indicators are presented in PPC's Corporate Social Responsibility and Sustainability Report 2019.</t>
  </si>
  <si>
    <t xml:space="preserve"> [(520, 786)] </t>
  </si>
  <si>
    <t>PURECIRCLE (DI)_2017</t>
  </si>
  <si>
    <t>(357,390)</t>
  </si>
  <si>
    <t>Strategic Report, CORPORATE SOCIAL RESPONSIBILITY, PureCircle makes a major impact among the many communities in which it operates around the world.</t>
  </si>
  <si>
    <t>PureCircle is able to provide exceptional traceability and transparency from farmer to customer.</t>
  </si>
  <si>
    <t xml:space="preserve"> [(357, 390), (194, 226), (93, 109)] </t>
  </si>
  <si>
    <t>BMG7300G1096</t>
  </si>
  <si>
    <t>PURECIRCLE (DI)_2018</t>
  </si>
  <si>
    <t>(454,492)</t>
  </si>
  <si>
    <t>CORPORATE SOCIAL RESPONSIBILITY, SUSTAINABILITY IS EMBEDDED IN PURECIRCLE'S CORPORATE PRACTICES</t>
  </si>
  <si>
    <t>StarleafTM offers food and beverage developers a plant-based, non-GMO, zerocalorie sweetener which delivers on great taste.</t>
  </si>
  <si>
    <t xml:space="preserve"> [(454, 489)] </t>
  </si>
  <si>
    <t>PURECIRCLE (DI)_2019</t>
  </si>
  <si>
    <t>(774,826)</t>
  </si>
  <si>
    <t>Corporate Social Responsibility, SUSTAINABILITY IS EMBEDDED IN PURECIRCLE'S IDENTITY AND CORPORATE PRACTICES, PureCircle's vision is to make great tasting, zero-calorie stevia natural sweeteners mainstream in a responsible, sustainable manner by driving a scaled and fully traceable supply chain from seed to shelf.</t>
  </si>
  <si>
    <t>Non-GMO Project verified is North America's most trusted seal for GMO avoidance.</t>
  </si>
  <si>
    <t xml:space="preserve"> [(774, 824), (1517, 1534)] </t>
  </si>
  <si>
    <t>PZ CUSSONS_2017</t>
  </si>
  <si>
    <t>(167,212)</t>
  </si>
  <si>
    <t>Our people, our greatest asset, , Our CAN DO values are as relevant as ever, Our operating model, and as a result, our</t>
  </si>
  <si>
    <t>PZ Wilmar has also prioritised infrastructure development, as well as building an</t>
  </si>
  <si>
    <t xml:space="preserve"> [(193, 210), (489, 591)] </t>
  </si>
  <si>
    <t>GB00B19Z1432</t>
  </si>
  <si>
    <t>QINETIQ GROUP_2017</t>
  </si>
  <si>
    <t>(657,784)</t>
  </si>
  <si>
    <t>OUR PEOPLE ENGAGED IN HIGH-PERFORMING TEAMS, , Safe for Life The Safe for Life Champion role is a key catalyst for improving safety awareness and action.</t>
  </si>
  <si>
    <t>Where to find more information For more on community investment, our Modern slavery statement and our greenhouse gas verification statement go to: www.QinetiQ.com/about-us/ corporate-responsibility</t>
  </si>
  <si>
    <t xml:space="preserve"> [(657, 783), (354, 389)] </t>
  </si>
  <si>
    <t>GB00B0WMWD03</t>
  </si>
  <si>
    <t>QINETIQ GROUP_2018</t>
  </si>
  <si>
    <t>(560,756)</t>
  </si>
  <si>
    <t>Our people, Engaged in high-performing teams, , We are committed to a safe, inclusive, secure and ethical working environment where all our people have the opportunity to contribute to our success.</t>
  </si>
  <si>
    <t>We undertake a broad range of activities including onward career support for the wounded injured sick (WIS) service personnel at Tedworth House.</t>
  </si>
  <si>
    <t xml:space="preserve"> [(559, 756), (366, 413), (19, 139)] </t>
  </si>
  <si>
    <t>QINETIQ GROUP_2019</t>
  </si>
  <si>
    <t>(694,968)</t>
  </si>
  <si>
    <t>Our people, , Strategic report, , Creating a high performing and inclusive culture, We recognise that to support our strategy we must</t>
  </si>
  <si>
    <t>Through engagement we are able to ensure we continue to meet the high standards expected by regulators.</t>
  </si>
  <si>
    <t xml:space="preserve"> [(692, 1101), (494, 531), (1253, 1316)] </t>
  </si>
  <si>
    <t>R STAHL_2017</t>
  </si>
  <si>
    <t>(546,565)</t>
  </si>
  <si>
    <t>SUSTAINABILITY, Responsible and sustainable company management, in the sense of transparent and best-practice</t>
  </si>
  <si>
    <t>The non-financial Group statement for the reporting year 2017 was published in April 2018 on our website www.r-stahl.com under https://r-stahl.com/en/global/corporate/corporate-responsibility/.</t>
  </si>
  <si>
    <t xml:space="preserve"> [(546, 565)] </t>
  </si>
  <si>
    <t>DE000A1PHBB5</t>
  </si>
  <si>
    <t>RAFAKO_2017</t>
  </si>
  <si>
    <t>(406,414)</t>
  </si>
  <si>
    <t>Human resources and workforce at the Company, In 2017, the average workforce at the Company was 1,807 employees, 238 fewer than in 2016.</t>
  </si>
  <si>
    <t>The Company has personnel with many years of unique professional experience.</t>
  </si>
  <si>
    <t xml:space="preserve"> [(399, 421), (492, 516)] </t>
  </si>
  <si>
    <t>PLRAFAK00018</t>
  </si>
  <si>
    <t>RAFAKO_2018</t>
  </si>
  <si>
    <t>(455,497)</t>
  </si>
  <si>
    <t>Energy policy, The energy market, The Company's core market is the domestic and international energy market.</t>
  </si>
  <si>
    <t>The main objective of the amendment is to ensure full compatibility between the provisions of the Renewable Energy Sources Act of February 20th 2015 and state aid legislation, to which Poland has committed itself to the European Commission in the notification procedure, and to bring the regulations in line with EU requirements.</t>
  </si>
  <si>
    <t xml:space="preserve"> [(315, 334), (440, 497)] </t>
  </si>
  <si>
    <t>RAFAKO_2019</t>
  </si>
  <si>
    <t>(472,493)</t>
  </si>
  <si>
    <t>Energy policy, The energy market, The energy market, both in Poland and abroad, is the core market for RAFAKO S.A.</t>
  </si>
  <si>
    <t>Another five reactors with a total capacity of 57.5 GW will be launched every two to three years.</t>
  </si>
  <si>
    <t xml:space="preserve"> [(452, 491), (107, 124)] </t>
  </si>
  <si>
    <t>RAMIRENT_2017</t>
  </si>
  <si>
    <t>(94,388)</t>
  </si>
  <si>
    <t>NEW SUSTAINABILITY TARGETS FOR SAFETY AND LEADERSHIP, Ramirent's sustainability work focuses on the four most relevant sustainability topics in our industry: employing the best skills, maximizing safety, ensuring the best use of machines and operating eco-efficiently.</t>
  </si>
  <si>
    <t>G4-LA12 Composition of governance bodies and breakdown of employees</t>
  </si>
  <si>
    <t xml:space="preserve"> [(2, 301), (557, 640)] </t>
  </si>
  <si>
    <t>FI0009007066</t>
  </si>
  <si>
    <t>RANDSTAD_2017</t>
  </si>
  <si>
    <t>(775,1147)</t>
  </si>
  <si>
    <t>our value for society. Having a meaningful job impacts people's lives.</t>
  </si>
  <si>
    <t>Progress on KPIs per pillar is reported both in the value chapters and in the performance section.</t>
  </si>
  <si>
    <t xml:space="preserve"> [(777, 1150), (3221, 3373), (220, 373), (1596, 1628)] </t>
  </si>
  <si>
    <t>NL0000379121</t>
  </si>
  <si>
    <t>RANDSTAD_2018</t>
  </si>
  <si>
    <t>(759,1208)</t>
  </si>
  <si>
    <t>our value for society., Having a meaningful job impacts people's lives.</t>
  </si>
  <si>
    <t xml:space="preserve"> [(760, 1208), (3262, 3384), (280, 562), (1674, 1709)] </t>
  </si>
  <si>
    <t>RANDSTAD_2019</t>
  </si>
  <si>
    <t>(708,1172)</t>
  </si>
  <si>
    <t>our value for society. Having a meaningful job positively impacts people's lives.</t>
  </si>
  <si>
    <t>Corporate income taxes paid in North America are relatively low as a result of accumulated net operating losses that are offset against taxable income.</t>
  </si>
  <si>
    <t xml:space="preserve"> [(3412, 3651), (710, 1114), (144, 510), (1656, 1690)] </t>
  </si>
  <si>
    <t>RAPALA VMC_2017</t>
  </si>
  <si>
    <t>FI0009007355</t>
  </si>
  <si>
    <t>RAPALA VMC_2018</t>
  </si>
  <si>
    <t>RAPALA VMC_2019</t>
  </si>
  <si>
    <t>RAUTE 'A'_2017</t>
  </si>
  <si>
    <t>(254,348)</t>
  </si>
  <si>
    <t>Strategy implementation creates value for stakeholders</t>
  </si>
  <si>
    <t>Greenhouse Gas Protocol Scope 1-2 energy consumption emissions, calculated using the statistical emission factors produced by local energy companies.</t>
  </si>
  <si>
    <t xml:space="preserve"> [(258, 348)] </t>
  </si>
  <si>
    <t>FI0009004741</t>
  </si>
  <si>
    <t>RAUTE 'A'_2018</t>
  </si>
  <si>
    <t>(232,298)</t>
  </si>
  <si>
    <t>Corporate responsibility, 110 years of responsible business, Responsibility and high ethical standards have steered our business throughout our 110-year history.</t>
  </si>
  <si>
    <t>Stakeholders Employees 61% Creditors 0% Public sector 24% Shareholders (proposed dividend) 10% Undistributed added value retained 5%</t>
  </si>
  <si>
    <t xml:space="preserve"> [(227, 280)] </t>
  </si>
  <si>
    <t>RAUTE 'A'_2019</t>
  </si>
  <si>
    <t>(252,305)</t>
  </si>
  <si>
    <t>RESPONSIBILITY IS AN INTEGRAL PART OF EVERYTHING WE DO, Raute has carried out a stakeholder</t>
  </si>
  <si>
    <t>Number of workplace injuries which lead to absence of at least one day / total work hours * 1,000,000</t>
  </si>
  <si>
    <t xml:space="preserve"> [(236, 301), (180, 206)] </t>
  </si>
  <si>
    <t>REAL GOOD FOOD CO._2017</t>
  </si>
  <si>
    <t>(207,230)</t>
  </si>
  <si>
    <t>Corporate Social Responsibility, , Real Good Food plc recognises its responsibility to, and how much it benefits from, the communities of which it is a part, and embracing its corporate social responsibility is therefore an integral part of building long term sustainable businesses in our divisions.</t>
  </si>
  <si>
    <t>Targeting a reduction in the number of incidents in Renshaw's operational HSE performance</t>
  </si>
  <si>
    <t xml:space="preserve"> [(207, 230)] </t>
  </si>
  <si>
    <t>GB0033572867</t>
  </si>
  <si>
    <t>REAL GOOD FOOD CO._2018</t>
  </si>
  <si>
    <t>(187,211)</t>
  </si>
  <si>
    <t>Corporate Social Responsibility, , Real Good Food plc recognises its responsibility to, and how much it benefits from, the communities of which it is a part, and embracing its corporate social responsibility is therefore an important part of building long term sustainable businesses in our group.</t>
  </si>
  <si>
    <t>Targeting a reduction in the number of incidents in both Brighter's and Renshaw's operational HSE performance</t>
  </si>
  <si>
    <t xml:space="preserve"> [(187, 211)] </t>
  </si>
  <si>
    <t>REAL GOOD FOOD CO._2019</t>
  </si>
  <si>
    <t>(276,303)</t>
  </si>
  <si>
    <t>Continue to work and support the local communities.</t>
  </si>
  <si>
    <t xml:space="preserve"> [(276, 303), (413, 455), (499, 542)] </t>
  </si>
  <si>
    <t>REALDOLMEN_2017</t>
  </si>
  <si>
    <t>(517,594)</t>
  </si>
  <si>
    <t>Non-Financial Information, The Board of Directors of Realdolmen SA prepared this report further to the Law of 3 September 2017 based on European Directive 2014/95/EU.</t>
  </si>
  <si>
    <t>According to the 2017 IDEWE report, the Company has maintained its success rate of 0 professional illnesses during the period 2015 2017.</t>
  </si>
  <si>
    <t xml:space="preserve"> [(522, 581)] </t>
  </si>
  <si>
    <t>BE0003899193</t>
  </si>
  <si>
    <t>REDDE_2017</t>
  </si>
  <si>
    <t>GB00BLWF0R63</t>
  </si>
  <si>
    <t>REDDE_2018</t>
  </si>
  <si>
    <t>REDDE_2019</t>
  </si>
  <si>
    <t>RENEW HOLDINGS_2017</t>
  </si>
  <si>
    <t>(293,338)</t>
  </si>
  <si>
    <t>Sustainability, , OUR CORPORATE RESPONSIBILITY, , Renew and its subsidiary businesses strive to deliver wider social, environmental and economic benefits as well as delivering benefits to our employees, clients, supply chain and other stakeholders.</t>
  </si>
  <si>
    <t>This Strategic report was approved by the Board on 21 November 2017 and is signed on its behalf by:</t>
  </si>
  <si>
    <t xml:space="preserve"> [(293, 338), (545, 568)] </t>
  </si>
  <si>
    <t>GB0005359004</t>
  </si>
  <si>
    <t>RENEW HOLDINGS_2018</t>
  </si>
  <si>
    <t>(309,356)</t>
  </si>
  <si>
    <t>SUSTAINABILITY, , As a business we understand the wider responsibility of our activities and work hard to ensure consideration is given to the social, environmental and economic benefits our activities can bring.</t>
  </si>
  <si>
    <t>RoSPA awards recognising health and safety achievements, VHE was awarded a second RoSPA Order of Distinction</t>
  </si>
  <si>
    <t xml:space="preserve"> [(309, 356), (766, 790)] </t>
  </si>
  <si>
    <t>RENEW HOLDINGS_2019</t>
  </si>
  <si>
    <t>(434,500)</t>
  </si>
  <si>
    <t>SUSTAINABILITY, , Committed to a lasting positive impact, As a business we understand the wider responsibility of our activities and work hard to ensure</t>
  </si>
  <si>
    <t>Read more about our core values on pages 12 &amp; 13</t>
  </si>
  <si>
    <t xml:space="preserve"> [(434, 499), (884, 907)] </t>
  </si>
  <si>
    <t>RENISHAW_2017</t>
  </si>
  <si>
    <t>(895,1162)</t>
  </si>
  <si>
    <t>Strategic report, Corporate social responsibility, , At Renishaw, CSR means focusing on material impacts that affect us and relevant stakeholders, so that we concentrate on subjects we are best placed to influence or control.</t>
  </si>
  <si>
    <t>Wind turbines, Probing and other process control technologies enable precision manufacture of both large and small-scale components for high-</t>
  </si>
  <si>
    <t xml:space="preserve"> [(893, 1185), (1708, 1727), (298, 316)] </t>
  </si>
  <si>
    <t>GB0007323586</t>
  </si>
  <si>
    <t>RENISHAW_2018</t>
  </si>
  <si>
    <t>(583,736)</t>
  </si>
  <si>
    <t>This Strategic report was approved by the Board on 26th July 2018 and signed on its behalf by</t>
  </si>
  <si>
    <t xml:space="preserve"> [(584, 735), (109, 187), (1293, 1316)] </t>
  </si>
  <si>
    <t>RENISHAW_2019</t>
  </si>
  <si>
    <t>(783,981)</t>
  </si>
  <si>
    <t>Strategic report, Corporate social responsibility, , Allen Roberts Group Finance Director, , The Code underpins everything we do across the global Group and is split into five areas: busines</t>
  </si>
  <si>
    <t>Allen Roberts Group Finance Director, This Strategic report was approved by the Board on 1 August 2019 and signed on its behalf by</t>
  </si>
  <si>
    <t xml:space="preserve"> [(782, 995), (128, 251), (2429, 2485), (359, 381)] </t>
  </si>
  <si>
    <t>RICARDO_2017</t>
  </si>
  <si>
    <t>(402,524)</t>
  </si>
  <si>
    <t>Our people, , Since the celebration of our centenary year drew to a close, we have been focusing on our vision for the start of Ricardo's second century.</t>
  </si>
  <si>
    <t>The effectiveness of these policies is informally measured by community feedback.</t>
  </si>
  <si>
    <t xml:space="preserve"> [(402, 524)] </t>
  </si>
  <si>
    <t>GB0007370074</t>
  </si>
  <si>
    <t>RICARDO_2018</t>
  </si>
  <si>
    <t>(478,602)</t>
  </si>
  <si>
    <t>Our people, The Power of You was the title of the leadership event held at our Shoreham Technical Centre in July 2017 and it set the scene for this financial year.</t>
  </si>
  <si>
    <t xml:space="preserve"> [(478, 602), (273, 302)] </t>
  </si>
  <si>
    <t>RICARDO_2019</t>
  </si>
  <si>
    <t>(484,620)</t>
  </si>
  <si>
    <t>We spend decades of our lifetime in a workplace far too much time to spend on 'just a job'.</t>
  </si>
  <si>
    <t>Ricardo employees supporting the local environment with its annual waste and recycling activities at the Oxford science campus</t>
  </si>
  <si>
    <t xml:space="preserve"> [(484, 619), (784, 817)] </t>
  </si>
  <si>
    <t>ROCKWOOL INTERNATIONAL B_2017</t>
  </si>
  <si>
    <t>(183,301)</t>
  </si>
  <si>
    <t>Sustainability, When it comes to ROCKWOOL Group’s approach to sustainability, it is, simply put, a matter of living our purpose to address the challenges of modern living in a sustainable manner.</t>
  </si>
  <si>
    <t>The Sustainability Report serves as ROCKWOOL Group’s Communication on pro- gress as required by the UN Global Compact and will be available on the sustainability website www.rockwoolgroup.com/sustainability.</t>
  </si>
  <si>
    <t xml:space="preserve"> [(151, 322)] </t>
  </si>
  <si>
    <t>DK0010219153</t>
  </si>
  <si>
    <t>ROCKWOOL INTERNATIONAL B_2018</t>
  </si>
  <si>
    <t>(266,384)</t>
  </si>
  <si>
    <t>Sustainability, , We strive to maximise our positive impact and mini mise our negative impact on people and society.</t>
  </si>
  <si>
    <t>The Operational Excellence Programme, designed to develop the next generation of ROCKWOOL leaders, was also launched in 2018.</t>
  </si>
  <si>
    <t xml:space="preserve"> [(243, 372), (4, 57), (91, 122)] </t>
  </si>
  <si>
    <t>ROCKWOOL INTERNATIONAL B_2019</t>
  </si>
  <si>
    <t>(284,463)</t>
  </si>
  <si>
    <t>"Sustainability is at the heart of our business, with all our products contributing positively toward achieving UN Sustainable Development Goals.</t>
  </si>
  <si>
    <t>ROCKWOOL A/S had one female member of the Board.</t>
  </si>
  <si>
    <t xml:space="preserve"> [(284, 460)] </t>
  </si>
  <si>
    <t>ROYAL UNIBREW_2017</t>
  </si>
  <si>
    <t>(728,832)</t>
  </si>
  <si>
    <t>CSR LEDELSESBERETNING 50, , Corporate social responsibility, Corporate social responsibility report under section 99A of the Danish Financial Statements Act</t>
  </si>
  <si>
    <t>Royal Unibrew did not note any violations of Royal Unibrew's anti-corruption rules in 2017</t>
  </si>
  <si>
    <t xml:space="preserve"> [(728, 835)] </t>
  </si>
  <si>
    <t>DK0060634707</t>
  </si>
  <si>
    <t>ROYAL UNIBREW_2018</t>
  </si>
  <si>
    <t>(690,864)</t>
  </si>
  <si>
    <t>Corporate social responsibility report under section 99A of the Danish Financial Statements Act, "Our continuous improvements agenda focusing on sustainable and long-term value creation has also in 2018 delivered good and improved results", , CORPORATE SOCIAL RESPONSIBILITY MANAGEMENT REPORT 49</t>
  </si>
  <si>
    <t>Royal Unibrew did not note any violations of Royal Unibrew's anti-corruption rules in 2018.</t>
  </si>
  <si>
    <t xml:space="preserve"> [(690, 866)] </t>
  </si>
  <si>
    <t>ROYAL UNIBREW_2019</t>
  </si>
  <si>
    <t>(651,878)</t>
  </si>
  <si>
    <t>CORPORATE SOCIAL RESPONSIBILITY MANAGEMENT REPORT 58, Corporate Social Responsibility, This section is prepared in accordance with sect</t>
  </si>
  <si>
    <t>We are working on improving recording and reporting</t>
  </si>
  <si>
    <t xml:space="preserve"> [(651, 871), (23, 51)] </t>
  </si>
  <si>
    <t>RPC GROUP_2013</t>
  </si>
  <si>
    <t>(406,546)</t>
  </si>
  <si>
    <t>Corporate responsibility
Our sustainability story
As a global force in rigid plastic packaging, we are committed to incorporating sustainability into our overall business strategy and helping our customers to achieve their environmental goals.</t>
  </si>
  <si>
    <t>Where our supply chain is generally located in the countries or regions in which we operate, we will engage with suppliers who source products or materials from at risk countries to promote compliance with relevant local legislation.</t>
  </si>
  <si>
    <t xml:space="preserve"> [(406, 545)] </t>
  </si>
  <si>
    <t>GB0007197378</t>
  </si>
  <si>
    <t>RPS GROUP_2018</t>
  </si>
  <si>
    <t>(327,438)</t>
  </si>
  <si>
    <t>PEOPLE, , A great place to do great work one of our five strategic priorities</t>
  </si>
  <si>
    <t>A PROJECT LEADER FROM OUR AMSTERDAM OFFICE VISITED THE BONGO RIVER TREES PROJECT IN GHANA</t>
  </si>
  <si>
    <t xml:space="preserve"> [(318, 437), (3, 19), (133, 181)] </t>
  </si>
  <si>
    <t>GB0007594764</t>
  </si>
  <si>
    <t>RPS GROUP_2019</t>
  </si>
  <si>
    <t>(556,627)</t>
  </si>
  <si>
    <t>CORPORATE RESPONSIBILITY, , Our approach to responsibility ensures good</t>
  </si>
  <si>
    <t>More information on our approach can be found on page 28</t>
  </si>
  <si>
    <t xml:space="preserve"> [(195, 364), (8, 130), (556, 625), (850, 882)] </t>
  </si>
  <si>
    <t>RYANAIR HOLDINGS_2017</t>
  </si>
  <si>
    <t>(455,621)</t>
  </si>
  <si>
    <t>_x000C_Environmental and Social Report, Ryanair is Europe's greenest, cleanest airline.</t>
  </si>
  <si>
    <t>We endeavor to only use suppliers that adhere to these principles and provide a safe and healthy working environment for their employees.</t>
  </si>
  <si>
    <t xml:space="preserve"> [(455, 619), (1490, 1652), (1753, 1838), (65, 91), (2325, 2368)] </t>
  </si>
  <si>
    <t>IE00BYTBXV33</t>
  </si>
  <si>
    <t>Ireland; Republic of</t>
  </si>
  <si>
    <t>RYANAIR HOLDINGS_2018</t>
  </si>
  <si>
    <t>(455,559)</t>
  </si>
  <si>
    <t>Environmental and Social Report, Ryanair's Environmental and Social Policy facilitates our growth objectives while reducing our environmental impact.</t>
  </si>
  <si>
    <t>Similarly, employees must not accept anything with a monetary value for themselves or others, in return for giving favourable treatment to customers or suppliers.</t>
  </si>
  <si>
    <t xml:space="preserve"> [(1455, 1719), (455, 557), (2293, 2336)] </t>
  </si>
  <si>
    <t>RYANAIR HOLDINGS_2019</t>
  </si>
  <si>
    <t>(542,686)</t>
  </si>
  <si>
    <t xml:space="preserve"> [(542, 685), (1688, 1955), (109, 129), (1351, 1367)] </t>
  </si>
  <si>
    <t>SARTORIUS STEDIM BIOTECH_2017</t>
  </si>
  <si>
    <t>(346,780)</t>
  </si>
  <si>
    <t>Sustainability Report
Sustainability is one of the core values that are firmly embedded in Sartorius Stedim Biotech's corporate culture.</t>
  </si>
  <si>
    <t>Qualitative information: Regional and Group-wide employee surveys on their well-being and their results, Planned employee training on topics of occupational health and safety and environmental protection, High Standards in Quality and Environmental Protection, Greenhouse gas emissions (Scope 3), financial support for projects in education, culture, social affairs and sports, Code of Conduct for Suppliers and Service Providers, The Sartorius Anti-Corruption Code 4) Sartorius Stedim Biotech GmbH, Sartorius Stedim Lab Ltd.</t>
  </si>
  <si>
    <t xml:space="preserve"> [(346, 780)] </t>
  </si>
  <si>
    <t>FR0013154002</t>
  </si>
  <si>
    <t>SAS_2016</t>
  </si>
  <si>
    <t>(997,1031)</t>
  </si>
  <si>
    <t>SAS'S CONTRIBUTION TO SUSTAINABLE DEVELOPMENT Sustainability activities at SAS support its aim, based on the requirement regarding long-term financial performance, of reducing environmental impact and furthering social progress.</t>
  </si>
  <si>
    <t>he employee survey, PULS, was carried out in early 2016 and generally showed a positive trend with greater employee commitment and increased confidence in the management.</t>
  </si>
  <si>
    <t xml:space="preserve"> [(820, 886), (997, 1030), (434, 462)] </t>
  </si>
  <si>
    <t>1. csr related risks 3. employees</t>
  </si>
  <si>
    <t>SE0003366871</t>
  </si>
  <si>
    <t>SCHULER NEUE SHARES_2011</t>
  </si>
  <si>
    <t>(670,731)</t>
  </si>
  <si>
    <t>Personnel
Growth in headcount
In fiscal year 2010/11, the number of people employed by the Schuler Group increased by 4.0%.</t>
  </si>
  <si>
    <t>We are confident that our targeted and forward-looking personnel development strategy plays an important role in strengthening the company's retention of young, highly skilled employees.</t>
  </si>
  <si>
    <t xml:space="preserve"> [(661, 730)] </t>
  </si>
  <si>
    <t>DE000A0V9A22</t>
  </si>
  <si>
    <t>SCHWEIZER ELECTRONIC_2013</t>
  </si>
  <si>
    <t>(31,54)</t>
  </si>
  <si>
    <t xml:space="preserve">EMPLOYEES
Strategic personnel management plays a major role </t>
  </si>
  <si>
    <t>Evidence of the success of the company's personnel policy is to be found in an independent survey carried out by Focus magazine in conjunction with the Xing business network to identify the "Best employer in Germany", in which SCHWEIZER came out 6th in the Electronics/Electrical Engineering/Medical Devices category for medium-sized businesses in Baden-Wrttemberg.</t>
  </si>
  <si>
    <t xml:space="preserve"> [(31, 54)] </t>
  </si>
  <si>
    <t>DE0005156236</t>
  </si>
  <si>
    <t>SECOGROUP_2015</t>
  </si>
  <si>
    <t>PLWRWCK00013</t>
  </si>
  <si>
    <t>SMITH (DS)_2013</t>
  </si>
  <si>
    <t>(446,674)</t>
  </si>
  <si>
    <t>Sustainability
Strategic Report 25 Our Approach to Sustainability.</t>
  </si>
  <si>
    <t>It has achieved the milestone of three years without any LTAs, that is over 1.5 million hours worked LTA-free, an outstanding achievement by everyone on site.</t>
  </si>
  <si>
    <t xml:space="preserve"> [(446, 674), (0, 274), (765, 788)] </t>
  </si>
  <si>
    <t>2. general discussion of sustainable role of the company 3.csr related risks</t>
  </si>
  <si>
    <t>GB0008220112</t>
  </si>
  <si>
    <t>STRATEC_2014</t>
  </si>
  <si>
    <t>(412,461)</t>
  </si>
  <si>
    <t>Non-financial performance indicators Employees to the Board of Management with responsibility for product development as of February 15, 2014.</t>
  </si>
  <si>
    <t>Construction of a nursery school in Rwanda: With S TRATEC's support, one of eight planned new nursery schools for 45 children each has been built.</t>
  </si>
  <si>
    <t xml:space="preserve"> [(417, 465)] </t>
  </si>
  <si>
    <t>DE000STRA555</t>
  </si>
  <si>
    <t>TESCO_2013</t>
  </si>
  <si>
    <t>(205,259)</t>
  </si>
  <si>
    <t>Core Purpose and Values
Our Core Purpose is a clear and simple statement of what we do and what we stand for:
We make what matters better, together</t>
  </si>
  <si>
    <t>We are investing in the development of more leaders and a bigger, more diverse talent pool to support the growth of the Group.</t>
  </si>
  <si>
    <t xml:space="preserve"> [(183, 259), (361, 401)] </t>
  </si>
  <si>
    <t>2. Co2 emissions reduction, contributions to charities</t>
  </si>
  <si>
    <t>GB0008847096</t>
  </si>
  <si>
    <t>THOMAS COOK GROUP_2012</t>
  </si>
  <si>
    <t>(562,670)</t>
  </si>
  <si>
    <t>Sustainability Renewed focus on long-term sustainability</t>
  </si>
  <si>
    <t>We will measure and report on progress towards those targets as part of our annual sustainability report (www.thomascookgroup.com/sustainability).</t>
  </si>
  <si>
    <t xml:space="preserve"> [(559, 670)] </t>
  </si>
  <si>
    <t>GB00B1VYCH82</t>
  </si>
  <si>
    <t>TOM TOM_2014</t>
  </si>
  <si>
    <t>(408,491)</t>
  </si>
  <si>
    <t>HUMAN RESOURCES Our goal is to employ highly talented people who are fully engaged in our business and who deliver high levels of personal performance at work.</t>
  </si>
  <si>
    <t>Our focus for CSR in 2015 will be to grow our community giving programme to help more local communities, and to maintain our efforts to work with our suppliers to make sure they follow the required standards of business conduct regarding environmental and social responsibility.</t>
  </si>
  <si>
    <t xml:space="preserve"> [(408, 491)] </t>
  </si>
  <si>
    <t>NL0000387058</t>
  </si>
  <si>
    <t>UNILEVER DUTCH CERT._2011</t>
  </si>
  <si>
    <t>(140,181)</t>
  </si>
  <si>
    <t>OUR BUSINESS MODEL FOR SUSTAINABLE GROWTH
VISION
THE UNILEVER
Our vision is to double the size of Unilever SUSTAINABLE while reducing our environmental footprint.</t>
  </si>
  <si>
    <t>Our business model is designed to deliver SUSTAINABLE GROWTH, where sustainable means four things:  it is consistent;  it is competitive;  it is profitable; and  it meets major social and environmental needs.</t>
  </si>
  <si>
    <t xml:space="preserve"> [(90, 172), (600, 622), (325, 362)] </t>
  </si>
  <si>
    <t>2. csr related risk 3.people</t>
  </si>
  <si>
    <t>NL0000009355</t>
  </si>
  <si>
    <t>UTD.INTENT._2017</t>
  </si>
  <si>
    <t>(391,456)</t>
  </si>
  <si>
    <t>CORPORATE SOCIAL RESPONSIBILITY
Although being a holding company, UIE takes social responsibility seriously, and thus encourages both UP and MSAB to:</t>
  </si>
  <si>
    <t>For further information about UP's commitment to CSR, please see the UP's Sustainability Report enclosed in the Annual Report (pages 29-171) or visit the website www.unitedplantations.com.</t>
  </si>
  <si>
    <t xml:space="preserve"> [(388, 458)] </t>
  </si>
  <si>
    <t>BSP951331318</t>
  </si>
  <si>
    <t>VOLEX_2013</t>
  </si>
  <si>
    <t>(456,489)</t>
  </si>
  <si>
    <t>Corporate and social responsibility
Volex plc Annual Report and Accounts 2014
23
Our new Board has a strong belief and commitment to conducting business in an open, honest and ethical manner.</t>
  </si>
  <si>
    <t>Our commitment to uphold the declaration will be reflected in the policy we intend to develop and implement in this financial year.</t>
  </si>
  <si>
    <t xml:space="preserve"> [(448, 488)] </t>
  </si>
  <si>
    <t>GB0009390070</t>
  </si>
  <si>
    <t>(1000,1354)</t>
  </si>
  <si>
    <t>In Ireland, the Group funded an initiative to match employees' fundraising efforts for a local children's hospital.</t>
  </si>
  <si>
    <t>(651,733)</t>
  </si>
  <si>
    <t>Columbus will increase the resources earmarked for this fight in future years.</t>
  </si>
  <si>
    <t>(2150,2368)</t>
  </si>
  <si>
    <t>Columns covered with stainless steel in Tokyo central station. 207 Non-Financial Information Record, NAS BA line interior.</t>
  </si>
  <si>
    <t>(3769,4394)</t>
  </si>
  <si>
    <t>SOCIAL SUSTAINABILITY 5.1 Human Capital</t>
  </si>
  <si>
    <t>Shareholders Office, Santiago de Compostela 100, 28035 Madrid Tlf: +34 91 398 52 85/ 51 74 www.acerinox.com</t>
  </si>
  <si>
    <t>(1038,1150)</t>
  </si>
  <si>
    <t>AGRANA Fruit Polska organised a company kayak tour for staff members and their families.</t>
  </si>
  <si>
    <t>(539,633)</t>
  </si>
  <si>
    <t>(654,756)</t>
  </si>
  <si>
    <t>FLASHES OF THE FUTURE, LUDWIG FORUM, AACHEN: APR 20 AUG 19, 2018</t>
  </si>
  <si>
    <t>(501,606)</t>
  </si>
  <si>
    <t>AUFBRUCH IN DIE MODERNE BUCHHEIM MUSEUM, BERNRIED NOV 16, 2019 MAR 15, 2020</t>
  </si>
  <si>
    <t>(3825,4482)</t>
  </si>
  <si>
    <t>Report by the independent third party on the consolidated non-financial statement presented in the management report</t>
  </si>
  <si>
    <t>(1301,1521)</t>
  </si>
  <si>
    <t xml:space="preserve"> In its sponsoring activities, Stadtwerke Solingen GmbH focuses on sports and culture at schools and for young people.</t>
  </si>
  <si>
    <t>(4004,4238)</t>
  </si>
  <si>
    <t>We communicate with the Supervisory Board regarding, among other matters, the planned scope and timing of the audit and significant findings, including any significant findings in internal control that we identify during our audit., 4238 Amsterdam, the Netherlands February 25, 2020</t>
  </si>
  <si>
    <t>(1368,1532)</t>
  </si>
  <si>
    <t>Conclusion Based on our work, we have not found any material misstatement of a nature to call into question the compliance of the non-financial performance Statement with applicable regulatory provisions, or to question the sincerity of presentation and compliance with the Guidelines of all Information, taken in its entirety.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</si>
</sst>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4" x14ac:knownFonts="1">
    <font>
      <sz val="12"/>
      <color theme="1"/>
      <name val="Calibri"/>
      <family val="2"/>
      <scheme val="minor"/>
    </font>
    <font>
      <sz val="12"/>
      <color theme="1"/>
      <name val="Calibri"/>
      <family val="2"/>
      <scheme val="minor"/>
    </font>
    <font>
      <sz val="12"/>
      <color theme="1"/>
      <name val="Calibri"/>
      <family val="2"/>
    </font>
    <font>
      <sz val="12"/>
      <color rgb="FF000000"/>
      <name val="Calibri"/>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0" fontId="2" fillId="0" borderId="0" xfId="0" applyFont="1"/>
    <xf numFmtId="0" fontId="2" fillId="0" borderId="0" xfId="1" applyNumberFormat="1" applyFont="1" applyFill="1" applyAlignment="1"/>
    <xf numFmtId="43" fontId="2" fillId="0" borderId="0" xfId="1" applyFont="1" applyFill="1" applyAlignment="1"/>
    <xf numFmtId="164" fontId="2" fillId="0" borderId="0" xfId="1" applyNumberFormat="1" applyFont="1" applyFill="1" applyAlignment="1"/>
    <xf numFmtId="0" fontId="2" fillId="0" borderId="0" xfId="0" applyFont="1" applyAlignment="1">
      <alignment horizontal="center"/>
    </xf>
    <xf numFmtId="0" fontId="2" fillId="0" borderId="0" xfId="1" applyNumberFormat="1" applyFont="1" applyFill="1" applyAlignment="1">
      <alignment horizontal="center"/>
    </xf>
    <xf numFmtId="43" fontId="2" fillId="0" borderId="0" xfId="1" applyFont="1" applyFill="1" applyAlignment="1">
      <alignment horizontal="center"/>
    </xf>
    <xf numFmtId="164" fontId="2" fillId="0" borderId="0" xfId="1" applyNumberFormat="1" applyFont="1" applyFill="1" applyAlignment="1">
      <alignment horizontal="center"/>
    </xf>
    <xf numFmtId="0" fontId="2" fillId="0" borderId="0" xfId="0" applyFont="1" applyAlignment="1">
      <alignment horizontal="center" vertical="center" wrapText="1"/>
    </xf>
    <xf numFmtId="0" fontId="2" fillId="0" borderId="0" xfId="1" applyNumberFormat="1" applyFont="1" applyFill="1" applyAlignment="1">
      <alignment horizontal="center" vertical="center" wrapText="1"/>
    </xf>
    <xf numFmtId="43" fontId="2" fillId="0" borderId="0" xfId="1" applyFont="1" applyFill="1" applyAlignment="1">
      <alignment horizontal="center" vertical="center" wrapText="1"/>
    </xf>
    <xf numFmtId="164" fontId="2" fillId="0" borderId="0" xfId="1" applyNumberFormat="1" applyFont="1" applyFill="1" applyAlignment="1">
      <alignment horizontal="center" vertical="center" wrapText="1"/>
    </xf>
    <xf numFmtId="0" fontId="2" fillId="0" borderId="0" xfId="0" applyFont="1" applyAlignment="1">
      <alignment vertical="center" wrapText="1"/>
    </xf>
    <xf numFmtId="0" fontId="3" fillId="0" borderId="0" xfId="0" applyFont="1"/>
    <xf numFmtId="0" fontId="2" fillId="0" borderId="0" xfId="0" applyFont="1" applyAlignment="1">
      <alignment horizontal="left"/>
    </xf>
    <xf numFmtId="43" fontId="2" fillId="0" borderId="0" xfId="1" applyFont="1" applyFill="1"/>
    <xf numFmtId="0" fontId="2" fillId="0" borderId="0" xfId="0" applyFont="1" applyAlignment="1">
      <alignment vertical="top"/>
    </xf>
    <xf numFmtId="0" fontId="2" fillId="0" borderId="0" xfId="0" applyFont="1" applyAlignment="1">
      <alignment horizontal="center" vertical="center"/>
    </xf>
    <xf numFmtId="0" fontId="2" fillId="0" borderId="0" xfId="0" applyFont="1" applyAlignment="1">
      <alignment horizontal="left" vertical="top"/>
    </xf>
    <xf numFmtId="0" fontId="2" fillId="2" borderId="0" xfId="0" applyFont="1" applyFill="1"/>
    <xf numFmtId="43" fontId="2"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C2D9-235D-4245-A2E5-CF611097DA92}">
  <dimension ref="A1:AC588"/>
  <sheetViews>
    <sheetView tabSelected="1" zoomScale="113" workbookViewId="0">
      <selection activeCell="Y11" sqref="Y11:Y339"/>
    </sheetView>
  </sheetViews>
  <sheetFormatPr baseColWidth="10" defaultColWidth="9" defaultRowHeight="16" x14ac:dyDescent="0.2"/>
  <cols>
    <col min="1" max="1" width="32.83203125" style="1" bestFit="1" customWidth="1"/>
    <col min="2" max="4" width="9" style="5"/>
    <col min="5" max="11" width="9" style="1"/>
    <col min="12" max="13" width="9" style="6"/>
    <col min="14" max="16" width="9" style="7"/>
    <col min="17" max="17" width="9" style="6"/>
    <col min="18" max="18" width="57.6640625" style="1" bestFit="1" customWidth="1"/>
    <col min="19" max="22" width="9" style="1"/>
    <col min="23" max="23" width="9" style="16"/>
    <col min="24" max="27" width="9" style="1"/>
    <col min="28" max="28" width="9" style="5"/>
    <col min="29" max="16384" width="9" style="1"/>
  </cols>
  <sheetData>
    <row r="1" spans="1:29" x14ac:dyDescent="0.2">
      <c r="B1" s="1" t="s">
        <v>0</v>
      </c>
      <c r="C1" s="1"/>
      <c r="D1" s="1"/>
      <c r="G1" s="2" t="s">
        <v>1</v>
      </c>
      <c r="H1" s="2"/>
      <c r="J1" s="3" t="s">
        <v>2</v>
      </c>
      <c r="K1" s="3"/>
      <c r="L1" s="3"/>
      <c r="M1" s="3"/>
      <c r="N1" s="3"/>
      <c r="O1" s="3"/>
      <c r="P1" s="3"/>
      <c r="Q1" s="3"/>
      <c r="R1" s="3"/>
      <c r="S1" s="3"/>
      <c r="U1" s="4" t="s">
        <v>3</v>
      </c>
      <c r="V1" s="4"/>
      <c r="W1" s="3"/>
      <c r="X1" s="4"/>
      <c r="Y1" s="4"/>
    </row>
    <row r="2" spans="1:29" x14ac:dyDescent="0.2">
      <c r="E2" s="5"/>
      <c r="F2" s="5"/>
      <c r="G2" s="5"/>
      <c r="H2" s="5"/>
      <c r="I2" s="5"/>
      <c r="R2" s="7"/>
      <c r="S2" s="7"/>
      <c r="U2" s="8"/>
      <c r="V2" s="8"/>
      <c r="W2" s="7"/>
      <c r="X2" s="8"/>
      <c r="Y2" s="8"/>
    </row>
    <row r="3" spans="1:29" s="13" customFormat="1" ht="68" x14ac:dyDescent="0.2">
      <c r="A3" s="9" t="s">
        <v>4</v>
      </c>
      <c r="B3" s="9" t="s">
        <v>5</v>
      </c>
      <c r="C3" s="9" t="s">
        <v>6</v>
      </c>
      <c r="D3" s="9" t="s">
        <v>7</v>
      </c>
      <c r="E3" s="9" t="s">
        <v>8</v>
      </c>
      <c r="F3" s="9" t="s">
        <v>9</v>
      </c>
      <c r="G3" s="9" t="s">
        <v>10</v>
      </c>
      <c r="H3" s="10" t="s">
        <v>11</v>
      </c>
      <c r="I3" s="10" t="s">
        <v>12</v>
      </c>
      <c r="J3" s="9" t="s">
        <v>13</v>
      </c>
      <c r="K3" s="9" t="s">
        <v>14</v>
      </c>
      <c r="L3" s="11" t="s">
        <v>15</v>
      </c>
      <c r="M3" s="11" t="s">
        <v>16</v>
      </c>
      <c r="N3" s="11" t="s">
        <v>17</v>
      </c>
      <c r="O3" s="11" t="s">
        <v>18</v>
      </c>
      <c r="P3" s="11" t="s">
        <v>19</v>
      </c>
      <c r="Q3" s="10" t="s">
        <v>20</v>
      </c>
      <c r="R3" s="11" t="s">
        <v>21</v>
      </c>
      <c r="S3" s="11" t="s">
        <v>22</v>
      </c>
      <c r="T3" s="9" t="s">
        <v>23</v>
      </c>
      <c r="U3" s="12" t="s">
        <v>24</v>
      </c>
      <c r="V3" s="12" t="s">
        <v>25</v>
      </c>
      <c r="W3" s="11" t="s">
        <v>26</v>
      </c>
      <c r="X3" s="12" t="s">
        <v>27</v>
      </c>
      <c r="Y3" s="12" t="s">
        <v>28</v>
      </c>
      <c r="Z3" s="9" t="s">
        <v>29</v>
      </c>
      <c r="AA3" s="13" t="s">
        <v>30</v>
      </c>
      <c r="AB3" s="9" t="s">
        <v>31</v>
      </c>
      <c r="AC3" s="9" t="s">
        <v>32</v>
      </c>
    </row>
    <row r="4" spans="1:29" x14ac:dyDescent="0.2">
      <c r="A4" s="14" t="s">
        <v>33</v>
      </c>
      <c r="B4" s="5">
        <v>0</v>
      </c>
      <c r="C4" s="5">
        <v>0</v>
      </c>
      <c r="D4" s="5" t="s">
        <v>34</v>
      </c>
      <c r="G4" s="1" t="s">
        <v>35</v>
      </c>
      <c r="H4" s="6">
        <v>0</v>
      </c>
      <c r="I4" s="6">
        <v>0</v>
      </c>
      <c r="N4" s="7" t="s">
        <v>36</v>
      </c>
      <c r="O4" s="7" t="s">
        <v>36</v>
      </c>
      <c r="P4" s="7" t="s">
        <v>36</v>
      </c>
      <c r="Q4" s="7" t="s">
        <v>36</v>
      </c>
      <c r="R4" s="15" t="s">
        <v>36</v>
      </c>
      <c r="T4" s="1" t="s">
        <v>37</v>
      </c>
      <c r="U4" s="1" t="s">
        <v>38</v>
      </c>
      <c r="V4" s="1" t="s">
        <v>39</v>
      </c>
      <c r="W4" s="16">
        <v>30.356868764389802</v>
      </c>
      <c r="X4" s="1">
        <v>1303</v>
      </c>
      <c r="Y4" s="1" t="s">
        <v>40</v>
      </c>
      <c r="Z4" s="1">
        <v>0</v>
      </c>
      <c r="AB4" s="5" t="str">
        <f t="shared" ref="AB4:AB67" si="0">IF(ISBLANK(AA4),N4,AA4)</f>
        <v>none</v>
      </c>
      <c r="AC4" s="14" t="str">
        <f t="shared" ref="AC4:AC67" si="1">RIGHT(A4, 4)</f>
        <v>2011</v>
      </c>
    </row>
    <row r="5" spans="1:29" x14ac:dyDescent="0.2">
      <c r="A5" s="14" t="s">
        <v>41</v>
      </c>
      <c r="B5" s="5">
        <v>0</v>
      </c>
      <c r="C5" s="5">
        <v>0</v>
      </c>
      <c r="D5" s="5" t="s">
        <v>34</v>
      </c>
      <c r="G5" s="1" t="s">
        <v>35</v>
      </c>
      <c r="H5" s="6">
        <v>0</v>
      </c>
      <c r="I5" s="6">
        <v>0</v>
      </c>
      <c r="N5" s="7" t="s">
        <v>36</v>
      </c>
      <c r="O5" s="7" t="s">
        <v>36</v>
      </c>
      <c r="P5" s="7" t="s">
        <v>36</v>
      </c>
      <c r="Q5" s="7" t="s">
        <v>36</v>
      </c>
      <c r="R5" s="15" t="s">
        <v>36</v>
      </c>
      <c r="T5" s="1" t="s">
        <v>37</v>
      </c>
      <c r="U5" s="1" t="s">
        <v>38</v>
      </c>
      <c r="V5" s="1" t="s">
        <v>39</v>
      </c>
      <c r="W5" s="16">
        <v>30.927208480565302</v>
      </c>
      <c r="X5" s="1">
        <v>1415</v>
      </c>
      <c r="Y5" s="1" t="s">
        <v>40</v>
      </c>
      <c r="Z5" s="1">
        <v>0</v>
      </c>
      <c r="AB5" s="5" t="str">
        <f t="shared" si="0"/>
        <v>none</v>
      </c>
      <c r="AC5" s="14" t="str">
        <f t="shared" si="1"/>
        <v>2012</v>
      </c>
    </row>
    <row r="6" spans="1:29" x14ac:dyDescent="0.2">
      <c r="A6" s="14" t="s">
        <v>42</v>
      </c>
      <c r="B6" s="5">
        <v>0</v>
      </c>
      <c r="C6" s="5">
        <v>0</v>
      </c>
      <c r="D6" s="5" t="s">
        <v>34</v>
      </c>
      <c r="G6" s="1" t="s">
        <v>43</v>
      </c>
      <c r="H6" s="6">
        <v>0</v>
      </c>
      <c r="I6" s="6">
        <v>0</v>
      </c>
      <c r="N6" s="7" t="s">
        <v>36</v>
      </c>
      <c r="O6" s="7" t="s">
        <v>36</v>
      </c>
      <c r="P6" s="7" t="s">
        <v>36</v>
      </c>
      <c r="Q6" s="7" t="s">
        <v>36</v>
      </c>
      <c r="R6" s="15" t="s">
        <v>36</v>
      </c>
      <c r="T6" s="1" t="s">
        <v>37</v>
      </c>
      <c r="U6" s="1" t="s">
        <v>38</v>
      </c>
      <c r="V6" s="1" t="s">
        <v>39</v>
      </c>
      <c r="W6" s="16">
        <v>31.590209790209698</v>
      </c>
      <c r="X6" s="1">
        <v>1430</v>
      </c>
      <c r="Y6" s="1" t="s">
        <v>40</v>
      </c>
      <c r="Z6" s="1">
        <v>0</v>
      </c>
      <c r="AB6" s="5" t="str">
        <f t="shared" si="0"/>
        <v>none</v>
      </c>
      <c r="AC6" s="14" t="str">
        <f t="shared" si="1"/>
        <v>2013</v>
      </c>
    </row>
    <row r="7" spans="1:29" x14ac:dyDescent="0.2">
      <c r="A7" s="14" t="s">
        <v>44</v>
      </c>
      <c r="B7" s="5">
        <v>0</v>
      </c>
      <c r="C7" s="5">
        <v>0</v>
      </c>
      <c r="D7" s="5" t="s">
        <v>34</v>
      </c>
      <c r="G7" s="1" t="s">
        <v>35</v>
      </c>
      <c r="H7" s="6">
        <v>0</v>
      </c>
      <c r="I7" s="6">
        <v>0</v>
      </c>
      <c r="N7" s="7" t="s">
        <v>36</v>
      </c>
      <c r="O7" s="7" t="s">
        <v>36</v>
      </c>
      <c r="P7" s="7" t="s">
        <v>36</v>
      </c>
      <c r="Q7" s="7" t="s">
        <v>36</v>
      </c>
      <c r="R7" s="15" t="s">
        <v>36</v>
      </c>
      <c r="T7" s="1" t="s">
        <v>37</v>
      </c>
      <c r="U7" s="1" t="s">
        <v>38</v>
      </c>
      <c r="V7" s="1" t="s">
        <v>39</v>
      </c>
      <c r="W7" s="16">
        <v>31.674842326559201</v>
      </c>
      <c r="X7" s="1">
        <v>1427</v>
      </c>
      <c r="Y7" s="1" t="s">
        <v>40</v>
      </c>
      <c r="Z7" s="1">
        <v>0</v>
      </c>
      <c r="AB7" s="5" t="str">
        <f t="shared" si="0"/>
        <v>none</v>
      </c>
      <c r="AC7" s="14" t="str">
        <f t="shared" si="1"/>
        <v>2014</v>
      </c>
    </row>
    <row r="8" spans="1:29" x14ac:dyDescent="0.2">
      <c r="A8" s="14" t="s">
        <v>45</v>
      </c>
      <c r="B8" s="5">
        <v>0</v>
      </c>
      <c r="C8" s="5">
        <v>0</v>
      </c>
      <c r="D8" s="5" t="s">
        <v>34</v>
      </c>
      <c r="G8" s="1" t="s">
        <v>35</v>
      </c>
      <c r="H8" s="6">
        <v>0</v>
      </c>
      <c r="I8" s="6">
        <v>0</v>
      </c>
      <c r="N8" s="7" t="s">
        <v>36</v>
      </c>
      <c r="O8" s="7" t="s">
        <v>36</v>
      </c>
      <c r="P8" s="7" t="s">
        <v>36</v>
      </c>
      <c r="Q8" s="7" t="s">
        <v>36</v>
      </c>
      <c r="R8" s="15" t="s">
        <v>36</v>
      </c>
      <c r="T8" s="1" t="s">
        <v>37</v>
      </c>
      <c r="U8" s="1" t="s">
        <v>38</v>
      </c>
      <c r="V8" s="1" t="s">
        <v>39</v>
      </c>
      <c r="W8" s="16">
        <v>32.845466155810897</v>
      </c>
      <c r="X8" s="1">
        <v>1566</v>
      </c>
      <c r="Y8" s="1" t="s">
        <v>40</v>
      </c>
      <c r="Z8" s="1">
        <v>0</v>
      </c>
      <c r="AB8" s="5" t="str">
        <f t="shared" si="0"/>
        <v>none</v>
      </c>
      <c r="AC8" s="14" t="str">
        <f t="shared" si="1"/>
        <v>2015</v>
      </c>
    </row>
    <row r="9" spans="1:29" x14ac:dyDescent="0.2">
      <c r="A9" s="14" t="s">
        <v>46</v>
      </c>
      <c r="B9" s="5">
        <v>0</v>
      </c>
      <c r="C9" s="5">
        <v>0</v>
      </c>
      <c r="D9" s="5" t="s">
        <v>34</v>
      </c>
      <c r="G9" s="1" t="s">
        <v>35</v>
      </c>
      <c r="H9" s="6">
        <v>0</v>
      </c>
      <c r="I9" s="6">
        <v>0</v>
      </c>
      <c r="N9" s="7" t="s">
        <v>36</v>
      </c>
      <c r="O9" s="7" t="s">
        <v>36</v>
      </c>
      <c r="P9" s="7" t="s">
        <v>36</v>
      </c>
      <c r="Q9" s="7" t="s">
        <v>36</v>
      </c>
      <c r="R9" s="15" t="s">
        <v>36</v>
      </c>
      <c r="T9" s="1" t="s">
        <v>37</v>
      </c>
      <c r="U9" s="1" t="s">
        <v>38</v>
      </c>
      <c r="V9" s="1" t="s">
        <v>39</v>
      </c>
      <c r="W9" s="16">
        <v>39.971103327495598</v>
      </c>
      <c r="X9" s="1">
        <v>1142</v>
      </c>
      <c r="Y9" s="1" t="s">
        <v>40</v>
      </c>
      <c r="Z9" s="1">
        <v>0</v>
      </c>
      <c r="AB9" s="5" t="str">
        <f t="shared" si="0"/>
        <v>none</v>
      </c>
      <c r="AC9" s="14" t="str">
        <f t="shared" si="1"/>
        <v>2016</v>
      </c>
    </row>
    <row r="10" spans="1:29" x14ac:dyDescent="0.2">
      <c r="A10" s="14" t="s">
        <v>47</v>
      </c>
      <c r="B10" s="5">
        <v>0</v>
      </c>
      <c r="C10" s="5">
        <v>0</v>
      </c>
      <c r="D10" s="5" t="s">
        <v>34</v>
      </c>
      <c r="G10" s="1" t="s">
        <v>35</v>
      </c>
      <c r="H10" s="6">
        <v>0</v>
      </c>
      <c r="I10" s="6">
        <v>0</v>
      </c>
      <c r="N10" s="7" t="s">
        <v>36</v>
      </c>
      <c r="O10" s="7" t="s">
        <v>36</v>
      </c>
      <c r="P10" s="7" t="s">
        <v>36</v>
      </c>
      <c r="Q10" s="7" t="s">
        <v>36</v>
      </c>
      <c r="R10" s="15" t="s">
        <v>36</v>
      </c>
      <c r="T10" s="1" t="s">
        <v>37</v>
      </c>
      <c r="U10" s="1" t="s">
        <v>38</v>
      </c>
      <c r="V10" s="1" t="s">
        <v>39</v>
      </c>
      <c r="W10" s="16">
        <v>36.624935600206001</v>
      </c>
      <c r="X10" s="1">
        <v>1941</v>
      </c>
      <c r="Y10" s="1" t="s">
        <v>40</v>
      </c>
      <c r="Z10" s="1">
        <v>0</v>
      </c>
      <c r="AB10" s="5" t="str">
        <f t="shared" si="0"/>
        <v>none</v>
      </c>
      <c r="AC10" s="14" t="str">
        <f t="shared" si="1"/>
        <v>2017</v>
      </c>
    </row>
    <row r="11" spans="1:29" x14ac:dyDescent="0.2">
      <c r="A11" s="1" t="s">
        <v>48</v>
      </c>
      <c r="B11" s="5">
        <v>450</v>
      </c>
      <c r="C11" s="5">
        <v>514</v>
      </c>
      <c r="D11" s="5" t="s">
        <v>49</v>
      </c>
      <c r="E11" s="1" t="s">
        <v>50</v>
      </c>
      <c r="F11" s="1" t="s">
        <v>51</v>
      </c>
      <c r="G11" s="1" t="s">
        <v>52</v>
      </c>
      <c r="H11" s="6">
        <v>1</v>
      </c>
      <c r="I11" s="6">
        <v>1</v>
      </c>
      <c r="N11" s="7">
        <v>0.99</v>
      </c>
      <c r="O11" s="7">
        <v>1</v>
      </c>
      <c r="P11" s="7">
        <v>0.98</v>
      </c>
      <c r="Q11" s="5">
        <v>0</v>
      </c>
      <c r="R11" s="15" t="s">
        <v>53</v>
      </c>
      <c r="T11" s="1" t="s">
        <v>54</v>
      </c>
      <c r="U11" s="1" t="s">
        <v>55</v>
      </c>
      <c r="V11" s="1" t="s">
        <v>56</v>
      </c>
      <c r="W11" s="16">
        <v>32.597285067873301</v>
      </c>
      <c r="X11" s="1">
        <v>1326</v>
      </c>
      <c r="Y11" s="1" t="s">
        <v>57</v>
      </c>
      <c r="Z11" s="1">
        <v>0</v>
      </c>
      <c r="AB11" s="5">
        <f t="shared" si="0"/>
        <v>0.99</v>
      </c>
      <c r="AC11" s="14" t="str">
        <f t="shared" si="1"/>
        <v>2011</v>
      </c>
    </row>
    <row r="12" spans="1:29" x14ac:dyDescent="0.2">
      <c r="A12" s="1" t="s">
        <v>58</v>
      </c>
      <c r="B12" s="5">
        <v>430</v>
      </c>
      <c r="C12" s="5">
        <v>467</v>
      </c>
      <c r="D12" s="5" t="s">
        <v>59</v>
      </c>
      <c r="E12" s="1" t="s">
        <v>60</v>
      </c>
      <c r="F12" s="1" t="s">
        <v>61</v>
      </c>
      <c r="G12" s="1" t="s">
        <v>52</v>
      </c>
      <c r="H12" s="6">
        <v>1</v>
      </c>
      <c r="I12" s="6">
        <v>1</v>
      </c>
      <c r="N12" s="7">
        <v>0.83</v>
      </c>
      <c r="O12" s="7">
        <v>1</v>
      </c>
      <c r="P12" s="7">
        <v>0.7</v>
      </c>
      <c r="Q12" s="5">
        <v>0</v>
      </c>
      <c r="R12" s="15" t="s">
        <v>62</v>
      </c>
      <c r="T12" s="1" t="s">
        <v>54</v>
      </c>
      <c r="U12" s="1" t="s">
        <v>55</v>
      </c>
      <c r="V12" s="1" t="s">
        <v>56</v>
      </c>
      <c r="W12" s="16">
        <v>35.510860820595298</v>
      </c>
      <c r="X12" s="1">
        <v>1243</v>
      </c>
      <c r="Y12" s="1" t="s">
        <v>57</v>
      </c>
      <c r="Z12" s="1">
        <v>0</v>
      </c>
      <c r="AB12" s="5">
        <f t="shared" si="0"/>
        <v>0.83</v>
      </c>
      <c r="AC12" s="14" t="str">
        <f t="shared" si="1"/>
        <v>2012</v>
      </c>
    </row>
    <row r="13" spans="1:29" x14ac:dyDescent="0.2">
      <c r="A13" s="1" t="s">
        <v>63</v>
      </c>
      <c r="B13" s="5">
        <v>305</v>
      </c>
      <c r="C13" s="5">
        <v>370</v>
      </c>
      <c r="D13" s="5" t="s">
        <v>64</v>
      </c>
      <c r="E13" s="1" t="s">
        <v>65</v>
      </c>
      <c r="F13" s="1" t="s">
        <v>66</v>
      </c>
      <c r="G13" s="1" t="s">
        <v>52</v>
      </c>
      <c r="H13" s="6">
        <v>1</v>
      </c>
      <c r="I13" s="6">
        <v>1</v>
      </c>
      <c r="J13" s="1" t="s">
        <v>67</v>
      </c>
      <c r="K13" s="1">
        <v>0.86</v>
      </c>
      <c r="L13" s="6">
        <v>0.76</v>
      </c>
      <c r="M13" s="6">
        <v>1</v>
      </c>
      <c r="N13" s="7">
        <v>0.99</v>
      </c>
      <c r="O13" s="7">
        <v>0.98</v>
      </c>
      <c r="P13" s="7">
        <v>1</v>
      </c>
      <c r="Q13" s="5">
        <v>0</v>
      </c>
      <c r="R13" s="15" t="s">
        <v>68</v>
      </c>
      <c r="T13" s="1" t="s">
        <v>54</v>
      </c>
      <c r="U13" s="1" t="s">
        <v>55</v>
      </c>
      <c r="V13" s="1" t="s">
        <v>56</v>
      </c>
      <c r="W13" s="16">
        <v>36.852900552486098</v>
      </c>
      <c r="X13" s="1">
        <v>1448</v>
      </c>
      <c r="Y13" s="1" t="s">
        <v>57</v>
      </c>
      <c r="Z13" s="1">
        <v>0</v>
      </c>
      <c r="AB13" s="5">
        <f t="shared" si="0"/>
        <v>0.99</v>
      </c>
      <c r="AC13" s="14" t="str">
        <f t="shared" si="1"/>
        <v>2013</v>
      </c>
    </row>
    <row r="14" spans="1:29" x14ac:dyDescent="0.2">
      <c r="A14" s="1" t="s">
        <v>69</v>
      </c>
      <c r="B14" s="5">
        <v>311</v>
      </c>
      <c r="C14" s="5">
        <v>379</v>
      </c>
      <c r="D14" s="5" t="s">
        <v>70</v>
      </c>
      <c r="E14" s="1" t="s">
        <v>71</v>
      </c>
      <c r="F14" s="1" t="s">
        <v>72</v>
      </c>
      <c r="G14" s="1" t="s">
        <v>52</v>
      </c>
      <c r="H14" s="6">
        <v>1</v>
      </c>
      <c r="I14" s="6">
        <v>1</v>
      </c>
      <c r="N14" s="7">
        <v>0.93</v>
      </c>
      <c r="O14" s="7">
        <v>0.89</v>
      </c>
      <c r="P14" s="7">
        <v>0.97</v>
      </c>
      <c r="Q14" s="5">
        <v>0</v>
      </c>
      <c r="R14" s="15" t="s">
        <v>73</v>
      </c>
      <c r="T14" s="1" t="s">
        <v>54</v>
      </c>
      <c r="U14" s="1" t="s">
        <v>55</v>
      </c>
      <c r="V14" s="1" t="s">
        <v>56</v>
      </c>
      <c r="W14" s="16">
        <v>36.325474787164303</v>
      </c>
      <c r="X14" s="1">
        <v>1527</v>
      </c>
      <c r="Y14" s="1" t="s">
        <v>57</v>
      </c>
      <c r="Z14" s="1">
        <v>0</v>
      </c>
      <c r="AB14" s="5">
        <f t="shared" si="0"/>
        <v>0.93</v>
      </c>
      <c r="AC14" s="14" t="str">
        <f t="shared" si="1"/>
        <v>2014</v>
      </c>
    </row>
    <row r="15" spans="1:29" x14ac:dyDescent="0.2">
      <c r="A15" s="1" t="s">
        <v>74</v>
      </c>
      <c r="B15" s="5">
        <v>484</v>
      </c>
      <c r="C15" s="5">
        <v>563</v>
      </c>
      <c r="D15" s="5" t="s">
        <v>75</v>
      </c>
      <c r="E15" s="1" t="s">
        <v>76</v>
      </c>
      <c r="F15" s="1" t="s">
        <v>77</v>
      </c>
      <c r="G15" s="1" t="s">
        <v>52</v>
      </c>
      <c r="H15" s="6">
        <v>1</v>
      </c>
      <c r="I15" s="6">
        <v>1</v>
      </c>
      <c r="N15" s="7">
        <v>0.99</v>
      </c>
      <c r="O15" s="7">
        <v>0.99</v>
      </c>
      <c r="P15" s="7">
        <v>1</v>
      </c>
      <c r="Q15" s="5">
        <v>0</v>
      </c>
      <c r="R15" s="15" t="s">
        <v>78</v>
      </c>
      <c r="T15" s="1" t="s">
        <v>54</v>
      </c>
      <c r="U15" s="1" t="s">
        <v>55</v>
      </c>
      <c r="V15" s="1" t="s">
        <v>56</v>
      </c>
      <c r="W15" s="16">
        <v>36.426130099228203</v>
      </c>
      <c r="X15" s="1">
        <v>1814</v>
      </c>
      <c r="Y15" s="1" t="s">
        <v>57</v>
      </c>
      <c r="Z15" s="1">
        <v>0</v>
      </c>
      <c r="AB15" s="5">
        <f t="shared" si="0"/>
        <v>0.99</v>
      </c>
      <c r="AC15" s="14" t="str">
        <f t="shared" si="1"/>
        <v>2015</v>
      </c>
    </row>
    <row r="16" spans="1:29" x14ac:dyDescent="0.2">
      <c r="A16" s="1" t="s">
        <v>79</v>
      </c>
      <c r="B16" s="5">
        <v>618</v>
      </c>
      <c r="C16" s="5">
        <v>703</v>
      </c>
      <c r="D16" s="5" t="s">
        <v>80</v>
      </c>
      <c r="E16" s="1" t="s">
        <v>81</v>
      </c>
      <c r="F16" s="1" t="s">
        <v>82</v>
      </c>
      <c r="G16" s="1" t="s">
        <v>52</v>
      </c>
      <c r="H16" s="6">
        <v>1</v>
      </c>
      <c r="I16" s="6">
        <v>1</v>
      </c>
      <c r="N16" s="7">
        <v>0.99</v>
      </c>
      <c r="O16" s="7">
        <v>1</v>
      </c>
      <c r="P16" s="7">
        <v>0.98</v>
      </c>
      <c r="Q16" s="5">
        <v>0</v>
      </c>
      <c r="R16" s="15" t="s">
        <v>83</v>
      </c>
      <c r="T16" s="1" t="s">
        <v>54</v>
      </c>
      <c r="U16" s="1" t="s">
        <v>55</v>
      </c>
      <c r="V16" s="1" t="s">
        <v>56</v>
      </c>
      <c r="W16" s="16">
        <v>35.639291465378399</v>
      </c>
      <c r="X16" s="1">
        <v>1863</v>
      </c>
      <c r="Y16" s="1" t="s">
        <v>57</v>
      </c>
      <c r="Z16" s="1">
        <v>0</v>
      </c>
      <c r="AB16" s="5">
        <f t="shared" si="0"/>
        <v>0.99</v>
      </c>
      <c r="AC16" s="14" t="str">
        <f t="shared" si="1"/>
        <v>2016</v>
      </c>
    </row>
    <row r="17" spans="1:29" x14ac:dyDescent="0.2">
      <c r="A17" s="1" t="s">
        <v>84</v>
      </c>
      <c r="B17" s="5">
        <v>579</v>
      </c>
      <c r="C17" s="5">
        <v>658</v>
      </c>
      <c r="D17" s="5" t="s">
        <v>85</v>
      </c>
      <c r="E17" s="1" t="s">
        <v>86</v>
      </c>
      <c r="F17" s="1" t="s">
        <v>87</v>
      </c>
      <c r="G17" s="1" t="s">
        <v>52</v>
      </c>
      <c r="H17" s="6">
        <v>1</v>
      </c>
      <c r="I17" s="6">
        <v>1</v>
      </c>
      <c r="J17" s="1" t="s">
        <v>67</v>
      </c>
      <c r="K17" s="1">
        <v>0.8</v>
      </c>
      <c r="L17" s="6">
        <v>0.66</v>
      </c>
      <c r="M17" s="6">
        <v>1</v>
      </c>
      <c r="N17" s="7">
        <v>0.98</v>
      </c>
      <c r="O17" s="7">
        <v>1</v>
      </c>
      <c r="P17" s="7">
        <v>0.96</v>
      </c>
      <c r="Q17" s="5">
        <v>0</v>
      </c>
      <c r="R17" s="15" t="s">
        <v>88</v>
      </c>
      <c r="T17" s="1" t="s">
        <v>54</v>
      </c>
      <c r="U17" s="1" t="s">
        <v>55</v>
      </c>
      <c r="V17" s="1" t="s">
        <v>56</v>
      </c>
      <c r="W17" s="16">
        <v>36.054079696394602</v>
      </c>
      <c r="X17" s="1">
        <v>2108</v>
      </c>
      <c r="Y17" s="1" t="s">
        <v>57</v>
      </c>
      <c r="Z17" s="1">
        <v>0</v>
      </c>
      <c r="AB17" s="5">
        <f t="shared" si="0"/>
        <v>0.98</v>
      </c>
      <c r="AC17" s="14" t="str">
        <f t="shared" si="1"/>
        <v>2017</v>
      </c>
    </row>
    <row r="18" spans="1:29" x14ac:dyDescent="0.2">
      <c r="A18" s="1" t="s">
        <v>89</v>
      </c>
      <c r="B18" s="5">
        <v>692</v>
      </c>
      <c r="C18" s="5">
        <v>765</v>
      </c>
      <c r="D18" s="5" t="s">
        <v>90</v>
      </c>
      <c r="E18" s="1" t="s">
        <v>91</v>
      </c>
      <c r="F18" s="1" t="s">
        <v>92</v>
      </c>
      <c r="G18" s="1" t="s">
        <v>52</v>
      </c>
      <c r="H18" s="6">
        <v>1</v>
      </c>
      <c r="I18" s="6">
        <v>1</v>
      </c>
      <c r="N18" s="7">
        <v>0.85</v>
      </c>
      <c r="O18" s="7">
        <v>0.89</v>
      </c>
      <c r="P18" s="7">
        <v>0.81</v>
      </c>
      <c r="Q18" s="5">
        <v>0</v>
      </c>
      <c r="R18" s="15" t="s">
        <v>93</v>
      </c>
      <c r="T18" s="1" t="s">
        <v>54</v>
      </c>
      <c r="U18" s="1" t="s">
        <v>55</v>
      </c>
      <c r="V18" s="1" t="s">
        <v>56</v>
      </c>
      <c r="W18" s="16">
        <v>36.092592592592503</v>
      </c>
      <c r="X18" s="1">
        <v>2268</v>
      </c>
      <c r="Y18" s="1" t="s">
        <v>57</v>
      </c>
      <c r="Z18" s="1">
        <v>0</v>
      </c>
      <c r="AB18" s="5">
        <f t="shared" si="0"/>
        <v>0.85</v>
      </c>
      <c r="AC18" s="14" t="str">
        <f t="shared" si="1"/>
        <v>2018</v>
      </c>
    </row>
    <row r="19" spans="1:29" x14ac:dyDescent="0.2">
      <c r="A19" s="1" t="s">
        <v>94</v>
      </c>
      <c r="B19" s="5">
        <v>985</v>
      </c>
      <c r="C19" s="5">
        <v>999</v>
      </c>
      <c r="D19" s="5" t="s">
        <v>95</v>
      </c>
      <c r="E19" s="1" t="s">
        <v>96</v>
      </c>
      <c r="F19" s="1" t="s">
        <v>97</v>
      </c>
      <c r="G19" s="1" t="s">
        <v>52</v>
      </c>
      <c r="H19" s="6">
        <v>1</v>
      </c>
      <c r="I19" s="6">
        <v>1</v>
      </c>
      <c r="N19" s="7">
        <v>0.74</v>
      </c>
      <c r="O19" s="7">
        <v>0.62</v>
      </c>
      <c r="P19" s="7">
        <v>0.93</v>
      </c>
      <c r="Q19" s="5">
        <v>1</v>
      </c>
      <c r="R19" s="15" t="s">
        <v>98</v>
      </c>
      <c r="T19" s="1" t="s">
        <v>54</v>
      </c>
      <c r="U19" s="1" t="s">
        <v>55</v>
      </c>
      <c r="V19" s="1" t="s">
        <v>56</v>
      </c>
      <c r="W19" s="16">
        <v>34.213109243697403</v>
      </c>
      <c r="X19" s="1">
        <v>2975</v>
      </c>
      <c r="Y19" s="1" t="s">
        <v>57</v>
      </c>
      <c r="Z19" s="1">
        <v>1</v>
      </c>
      <c r="AB19" s="5">
        <f t="shared" si="0"/>
        <v>0.74</v>
      </c>
      <c r="AC19" s="14" t="str">
        <f t="shared" si="1"/>
        <v>2019</v>
      </c>
    </row>
    <row r="20" spans="1:29" x14ac:dyDescent="0.2">
      <c r="A20" s="1" t="s">
        <v>99</v>
      </c>
      <c r="B20" s="5">
        <v>642</v>
      </c>
      <c r="C20" s="5">
        <v>664</v>
      </c>
      <c r="D20" s="5" t="s">
        <v>100</v>
      </c>
      <c r="E20" s="1" t="s">
        <v>101</v>
      </c>
      <c r="F20" s="1" t="s">
        <v>102</v>
      </c>
      <c r="G20" s="1" t="s">
        <v>52</v>
      </c>
      <c r="H20" s="6">
        <v>1</v>
      </c>
      <c r="I20" s="6">
        <v>1</v>
      </c>
      <c r="N20" s="7">
        <v>0.98</v>
      </c>
      <c r="O20" s="7">
        <v>0.96</v>
      </c>
      <c r="P20" s="7">
        <v>1</v>
      </c>
      <c r="Q20" s="5">
        <v>0</v>
      </c>
      <c r="R20" s="15" t="s">
        <v>103</v>
      </c>
      <c r="T20" s="1" t="s">
        <v>104</v>
      </c>
      <c r="U20" s="1" t="s">
        <v>105</v>
      </c>
      <c r="V20" s="1" t="s">
        <v>106</v>
      </c>
      <c r="W20" s="16">
        <v>30.391389432485301</v>
      </c>
      <c r="X20" s="1">
        <v>1533</v>
      </c>
      <c r="Y20" s="1" t="s">
        <v>57</v>
      </c>
      <c r="Z20" s="1">
        <v>0</v>
      </c>
      <c r="AB20" s="5">
        <f t="shared" si="0"/>
        <v>0.98</v>
      </c>
      <c r="AC20" s="14" t="str">
        <f t="shared" si="1"/>
        <v>2011</v>
      </c>
    </row>
    <row r="21" spans="1:29" x14ac:dyDescent="0.2">
      <c r="A21" s="1" t="s">
        <v>107</v>
      </c>
      <c r="B21" s="5">
        <v>408</v>
      </c>
      <c r="C21" s="5">
        <v>486</v>
      </c>
      <c r="D21" s="5" t="s">
        <v>108</v>
      </c>
      <c r="E21" s="1" t="s">
        <v>109</v>
      </c>
      <c r="F21" s="1" t="s">
        <v>110</v>
      </c>
      <c r="G21" s="1" t="s">
        <v>52</v>
      </c>
      <c r="H21" s="6">
        <v>1</v>
      </c>
      <c r="I21" s="6">
        <v>1</v>
      </c>
      <c r="N21" s="7">
        <v>0.92</v>
      </c>
      <c r="O21" s="7">
        <v>0.87</v>
      </c>
      <c r="P21" s="7">
        <v>0.99</v>
      </c>
      <c r="Q21" s="5">
        <v>0</v>
      </c>
      <c r="R21" s="15" t="s">
        <v>111</v>
      </c>
      <c r="T21" s="1" t="s">
        <v>104</v>
      </c>
      <c r="U21" s="1" t="s">
        <v>105</v>
      </c>
      <c r="V21" s="1" t="s">
        <v>106</v>
      </c>
      <c r="W21" s="16">
        <v>29.474404236540099</v>
      </c>
      <c r="X21" s="1">
        <v>2266</v>
      </c>
      <c r="Y21" s="1" t="s">
        <v>40</v>
      </c>
      <c r="Z21" s="1">
        <v>0</v>
      </c>
      <c r="AB21" s="5">
        <f t="shared" si="0"/>
        <v>0.92</v>
      </c>
      <c r="AC21" s="14" t="str">
        <f t="shared" si="1"/>
        <v>2012</v>
      </c>
    </row>
    <row r="22" spans="1:29" x14ac:dyDescent="0.2">
      <c r="A22" s="1" t="s">
        <v>112</v>
      </c>
      <c r="B22" s="5">
        <v>575</v>
      </c>
      <c r="C22" s="5">
        <v>596</v>
      </c>
      <c r="D22" s="5" t="s">
        <v>113</v>
      </c>
      <c r="E22" s="1" t="s">
        <v>114</v>
      </c>
      <c r="F22" s="1" t="s">
        <v>115</v>
      </c>
      <c r="G22" s="1" t="s">
        <v>52</v>
      </c>
      <c r="H22" s="6">
        <v>1</v>
      </c>
      <c r="I22" s="6">
        <v>1</v>
      </c>
      <c r="N22" s="7">
        <v>1</v>
      </c>
      <c r="O22" s="7">
        <v>1</v>
      </c>
      <c r="P22" s="7">
        <v>1</v>
      </c>
      <c r="Q22" s="5">
        <v>0</v>
      </c>
      <c r="R22" s="15" t="s">
        <v>116</v>
      </c>
      <c r="T22" s="1" t="s">
        <v>104</v>
      </c>
      <c r="U22" s="1" t="s">
        <v>105</v>
      </c>
      <c r="V22" s="1" t="s">
        <v>106</v>
      </c>
      <c r="W22" s="16">
        <v>29.785029666818801</v>
      </c>
      <c r="X22" s="1">
        <v>2191</v>
      </c>
      <c r="Y22" s="1" t="s">
        <v>40</v>
      </c>
      <c r="Z22" s="1">
        <v>0</v>
      </c>
      <c r="AB22" s="5">
        <f t="shared" si="0"/>
        <v>1</v>
      </c>
      <c r="AC22" s="14" t="str">
        <f t="shared" si="1"/>
        <v>2013</v>
      </c>
    </row>
    <row r="23" spans="1:29" x14ac:dyDescent="0.2">
      <c r="A23" s="1" t="s">
        <v>117</v>
      </c>
      <c r="B23" s="5">
        <v>497</v>
      </c>
      <c r="C23" s="5">
        <v>537</v>
      </c>
      <c r="D23" s="5" t="s">
        <v>118</v>
      </c>
      <c r="E23" s="1" t="s">
        <v>119</v>
      </c>
      <c r="F23" s="1" t="s">
        <v>120</v>
      </c>
      <c r="G23" s="1" t="s">
        <v>52</v>
      </c>
      <c r="H23" s="6">
        <v>1</v>
      </c>
      <c r="I23" s="6">
        <v>1</v>
      </c>
      <c r="N23" s="7">
        <v>0.97</v>
      </c>
      <c r="O23" s="7">
        <v>1</v>
      </c>
      <c r="P23" s="7">
        <v>0.95</v>
      </c>
      <c r="Q23" s="5">
        <v>0</v>
      </c>
      <c r="R23" s="15" t="s">
        <v>121</v>
      </c>
      <c r="T23" s="1" t="s">
        <v>104</v>
      </c>
      <c r="U23" s="1" t="s">
        <v>105</v>
      </c>
      <c r="V23" s="1" t="s">
        <v>106</v>
      </c>
      <c r="W23" s="16">
        <v>29.867430441898499</v>
      </c>
      <c r="X23" s="1">
        <v>1833</v>
      </c>
      <c r="Y23" s="1" t="s">
        <v>40</v>
      </c>
      <c r="Z23" s="1">
        <v>0</v>
      </c>
      <c r="AB23" s="5">
        <f t="shared" si="0"/>
        <v>0.97</v>
      </c>
      <c r="AC23" s="14" t="str">
        <f t="shared" si="1"/>
        <v>2014</v>
      </c>
    </row>
    <row r="24" spans="1:29" x14ac:dyDescent="0.2">
      <c r="A24" s="14" t="s">
        <v>122</v>
      </c>
      <c r="B24" s="5">
        <v>0</v>
      </c>
      <c r="C24" s="5">
        <v>0</v>
      </c>
      <c r="D24" s="5" t="s">
        <v>34</v>
      </c>
      <c r="G24" s="1" t="s">
        <v>35</v>
      </c>
      <c r="H24" s="6">
        <v>0</v>
      </c>
      <c r="I24" s="6">
        <v>0</v>
      </c>
      <c r="N24" s="7" t="s">
        <v>36</v>
      </c>
      <c r="O24" s="7" t="s">
        <v>36</v>
      </c>
      <c r="P24" s="7" t="s">
        <v>36</v>
      </c>
      <c r="Q24" s="7" t="s">
        <v>36</v>
      </c>
      <c r="R24" s="15" t="s">
        <v>36</v>
      </c>
      <c r="T24" s="1" t="s">
        <v>104</v>
      </c>
      <c r="U24" s="1" t="s">
        <v>105</v>
      </c>
      <c r="V24" s="1" t="s">
        <v>106</v>
      </c>
      <c r="W24" s="16">
        <v>30.201945080091502</v>
      </c>
      <c r="X24" s="1">
        <v>1748</v>
      </c>
      <c r="Y24" s="1" t="s">
        <v>40</v>
      </c>
      <c r="Z24" s="1">
        <v>0</v>
      </c>
      <c r="AB24" s="5" t="str">
        <f t="shared" si="0"/>
        <v>none</v>
      </c>
      <c r="AC24" s="14" t="str">
        <f t="shared" si="1"/>
        <v>2015</v>
      </c>
    </row>
    <row r="25" spans="1:29" x14ac:dyDescent="0.2">
      <c r="A25" s="14" t="s">
        <v>123</v>
      </c>
      <c r="B25" s="5">
        <v>0</v>
      </c>
      <c r="C25" s="5">
        <v>0</v>
      </c>
      <c r="D25" s="5" t="s">
        <v>34</v>
      </c>
      <c r="G25" s="1" t="s">
        <v>35</v>
      </c>
      <c r="H25" s="6">
        <v>0</v>
      </c>
      <c r="I25" s="6">
        <v>0</v>
      </c>
      <c r="N25" s="7" t="s">
        <v>36</v>
      </c>
      <c r="O25" s="7" t="s">
        <v>36</v>
      </c>
      <c r="P25" s="7" t="s">
        <v>36</v>
      </c>
      <c r="Q25" s="7" t="s">
        <v>36</v>
      </c>
      <c r="R25" s="15" t="s">
        <v>36</v>
      </c>
      <c r="T25" s="1" t="s">
        <v>104</v>
      </c>
      <c r="U25" s="1" t="s">
        <v>105</v>
      </c>
      <c r="V25" s="1" t="s">
        <v>106</v>
      </c>
      <c r="W25" s="16">
        <v>27.365282685512302</v>
      </c>
      <c r="X25" s="1">
        <v>2264</v>
      </c>
      <c r="Y25" s="1" t="s">
        <v>40</v>
      </c>
      <c r="Z25" s="1">
        <v>0</v>
      </c>
      <c r="AB25" s="5" t="str">
        <f t="shared" si="0"/>
        <v>none</v>
      </c>
      <c r="AC25" s="14" t="str">
        <f t="shared" si="1"/>
        <v>2016</v>
      </c>
    </row>
    <row r="26" spans="1:29" x14ac:dyDescent="0.2">
      <c r="A26" s="1" t="s">
        <v>124</v>
      </c>
      <c r="B26" s="5">
        <v>995</v>
      </c>
      <c r="C26" s="5">
        <v>1068</v>
      </c>
      <c r="D26" s="5" t="s">
        <v>125</v>
      </c>
      <c r="E26" s="1" t="s">
        <v>126</v>
      </c>
      <c r="F26" s="1" t="s">
        <v>127</v>
      </c>
      <c r="G26" s="1" t="s">
        <v>52</v>
      </c>
      <c r="H26" s="6">
        <v>1</v>
      </c>
      <c r="I26" s="6">
        <v>1</v>
      </c>
      <c r="J26" s="1" t="s">
        <v>128</v>
      </c>
      <c r="K26" s="1">
        <v>0.69</v>
      </c>
      <c r="L26" s="6">
        <v>0.54</v>
      </c>
      <c r="M26" s="6">
        <v>0.97</v>
      </c>
      <c r="N26" s="7">
        <v>0.98</v>
      </c>
      <c r="O26" s="7">
        <v>1</v>
      </c>
      <c r="P26" s="7">
        <v>0.96</v>
      </c>
      <c r="Q26" s="5">
        <v>0</v>
      </c>
      <c r="R26" s="15" t="s">
        <v>129</v>
      </c>
      <c r="T26" s="1" t="s">
        <v>104</v>
      </c>
      <c r="U26" s="1" t="s">
        <v>105</v>
      </c>
      <c r="V26" s="1" t="s">
        <v>106</v>
      </c>
      <c r="W26" s="16">
        <v>28.971418234442801</v>
      </c>
      <c r="X26" s="1">
        <v>2764</v>
      </c>
      <c r="Y26" s="1" t="s">
        <v>57</v>
      </c>
      <c r="Z26" s="1">
        <v>0</v>
      </c>
      <c r="AB26" s="5">
        <f t="shared" si="0"/>
        <v>0.98</v>
      </c>
      <c r="AC26" s="14" t="str">
        <f t="shared" si="1"/>
        <v>2017</v>
      </c>
    </row>
    <row r="27" spans="1:29" x14ac:dyDescent="0.2">
      <c r="A27" s="1" t="s">
        <v>130</v>
      </c>
      <c r="B27" s="5">
        <v>950</v>
      </c>
      <c r="C27" s="5">
        <v>1015</v>
      </c>
      <c r="D27" s="5" t="s">
        <v>131</v>
      </c>
      <c r="E27" s="1" t="s">
        <v>132</v>
      </c>
      <c r="F27" s="1" t="s">
        <v>133</v>
      </c>
      <c r="G27" s="1" t="s">
        <v>52</v>
      </c>
      <c r="H27" s="6">
        <v>1</v>
      </c>
      <c r="I27" s="6">
        <v>1</v>
      </c>
      <c r="J27" s="1" t="s">
        <v>134</v>
      </c>
      <c r="K27" s="1">
        <v>0.83</v>
      </c>
      <c r="L27" s="6">
        <v>0.71</v>
      </c>
      <c r="M27" s="6">
        <v>1</v>
      </c>
      <c r="N27" s="7">
        <v>0.98</v>
      </c>
      <c r="O27" s="7">
        <v>0.97</v>
      </c>
      <c r="P27" s="7">
        <v>1</v>
      </c>
      <c r="Q27" s="5">
        <v>0</v>
      </c>
      <c r="R27" s="15" t="s">
        <v>135</v>
      </c>
      <c r="T27" s="1" t="s">
        <v>104</v>
      </c>
      <c r="U27" s="1" t="s">
        <v>105</v>
      </c>
      <c r="V27" s="1" t="s">
        <v>106</v>
      </c>
      <c r="W27" s="16">
        <v>28.240827218145402</v>
      </c>
      <c r="X27" s="1">
        <v>2998</v>
      </c>
      <c r="Y27" s="1" t="s">
        <v>57</v>
      </c>
      <c r="Z27" s="1">
        <v>0</v>
      </c>
      <c r="AB27" s="5">
        <f t="shared" si="0"/>
        <v>0.98</v>
      </c>
      <c r="AC27" s="14" t="str">
        <f t="shared" si="1"/>
        <v>2018</v>
      </c>
    </row>
    <row r="28" spans="1:29" x14ac:dyDescent="0.2">
      <c r="A28" s="1" t="s">
        <v>136</v>
      </c>
      <c r="B28" s="5">
        <v>471</v>
      </c>
      <c r="C28" s="5">
        <v>567</v>
      </c>
      <c r="D28" s="5" t="s">
        <v>137</v>
      </c>
      <c r="E28" s="1" t="s">
        <v>138</v>
      </c>
      <c r="F28" s="1" t="s">
        <v>139</v>
      </c>
      <c r="G28" s="1" t="s">
        <v>52</v>
      </c>
      <c r="H28" s="6">
        <v>1</v>
      </c>
      <c r="I28" s="6">
        <v>1</v>
      </c>
      <c r="N28" s="7">
        <v>1</v>
      </c>
      <c r="O28" s="7">
        <v>1</v>
      </c>
      <c r="P28" s="7">
        <v>1</v>
      </c>
      <c r="Q28" s="5">
        <v>0</v>
      </c>
      <c r="R28" s="15" t="s">
        <v>140</v>
      </c>
      <c r="T28" s="1" t="s">
        <v>104</v>
      </c>
      <c r="U28" s="1" t="s">
        <v>105</v>
      </c>
      <c r="V28" s="1" t="s">
        <v>106</v>
      </c>
      <c r="W28" s="16">
        <v>28.249554367201402</v>
      </c>
      <c r="X28" s="1">
        <v>2805</v>
      </c>
      <c r="Y28" s="1" t="s">
        <v>57</v>
      </c>
      <c r="Z28" s="1">
        <v>0</v>
      </c>
      <c r="AB28" s="5">
        <f t="shared" si="0"/>
        <v>1</v>
      </c>
      <c r="AC28" s="14" t="str">
        <f t="shared" si="1"/>
        <v>2019</v>
      </c>
    </row>
    <row r="29" spans="1:29" x14ac:dyDescent="0.2">
      <c r="A29" s="1" t="s">
        <v>141</v>
      </c>
      <c r="B29" s="5">
        <v>336</v>
      </c>
      <c r="C29" s="5">
        <v>372</v>
      </c>
      <c r="D29" s="5" t="s">
        <v>142</v>
      </c>
      <c r="E29" s="1" t="s">
        <v>143</v>
      </c>
      <c r="F29" s="1" t="s">
        <v>144</v>
      </c>
      <c r="G29" s="1" t="s">
        <v>52</v>
      </c>
      <c r="H29" s="6">
        <v>1</v>
      </c>
      <c r="I29" s="6">
        <v>1</v>
      </c>
      <c r="N29" s="7">
        <v>0.99</v>
      </c>
      <c r="O29" s="7">
        <v>1</v>
      </c>
      <c r="P29" s="7">
        <v>0.97</v>
      </c>
      <c r="Q29" s="5">
        <v>0</v>
      </c>
      <c r="R29" s="15" t="s">
        <v>145</v>
      </c>
      <c r="T29" s="1" t="s">
        <v>146</v>
      </c>
      <c r="U29" s="1" t="s">
        <v>55</v>
      </c>
      <c r="V29" s="1" t="s">
        <v>39</v>
      </c>
      <c r="W29" s="16">
        <v>32.246017699115001</v>
      </c>
      <c r="X29" s="1">
        <v>1130</v>
      </c>
      <c r="Y29" s="1" t="s">
        <v>40</v>
      </c>
      <c r="Z29" s="1">
        <v>0</v>
      </c>
      <c r="AB29" s="5">
        <f t="shared" si="0"/>
        <v>0.99</v>
      </c>
      <c r="AC29" s="14" t="str">
        <f t="shared" si="1"/>
        <v>2011</v>
      </c>
    </row>
    <row r="30" spans="1:29" x14ac:dyDescent="0.2">
      <c r="A30" s="1" t="s">
        <v>147</v>
      </c>
      <c r="B30" s="5">
        <v>428</v>
      </c>
      <c r="C30" s="5">
        <v>461</v>
      </c>
      <c r="D30" s="5" t="s">
        <v>148</v>
      </c>
      <c r="E30" s="1" t="s">
        <v>149</v>
      </c>
      <c r="F30" s="1" t="s">
        <v>150</v>
      </c>
      <c r="G30" s="1" t="s">
        <v>52</v>
      </c>
      <c r="H30" s="6">
        <v>1</v>
      </c>
      <c r="I30" s="6">
        <v>1</v>
      </c>
      <c r="N30" s="7">
        <v>0.82</v>
      </c>
      <c r="O30" s="7">
        <v>1</v>
      </c>
      <c r="P30" s="7">
        <v>0.7</v>
      </c>
      <c r="Q30" s="5">
        <v>0</v>
      </c>
      <c r="R30" s="15" t="s">
        <v>151</v>
      </c>
      <c r="T30" s="1" t="s">
        <v>146</v>
      </c>
      <c r="U30" s="1" t="s">
        <v>55</v>
      </c>
      <c r="V30" s="1" t="s">
        <v>39</v>
      </c>
      <c r="W30" s="16">
        <v>31.230383973288799</v>
      </c>
      <c r="X30" s="1">
        <v>1198</v>
      </c>
      <c r="Y30" s="1" t="s">
        <v>40</v>
      </c>
      <c r="Z30" s="1">
        <v>0</v>
      </c>
      <c r="AB30" s="5">
        <f t="shared" si="0"/>
        <v>0.82</v>
      </c>
      <c r="AC30" s="14" t="str">
        <f t="shared" si="1"/>
        <v>2012</v>
      </c>
    </row>
    <row r="31" spans="1:29" x14ac:dyDescent="0.2">
      <c r="A31" s="1" t="s">
        <v>152</v>
      </c>
      <c r="B31" s="5">
        <v>469</v>
      </c>
      <c r="C31" s="5">
        <v>505</v>
      </c>
      <c r="D31" s="5" t="s">
        <v>153</v>
      </c>
      <c r="E31" s="1" t="s">
        <v>154</v>
      </c>
      <c r="F31" s="1" t="s">
        <v>155</v>
      </c>
      <c r="G31" s="1" t="s">
        <v>52</v>
      </c>
      <c r="H31" s="6">
        <v>1</v>
      </c>
      <c r="I31" s="6">
        <v>1</v>
      </c>
      <c r="N31" s="7">
        <v>0.78</v>
      </c>
      <c r="O31" s="7">
        <v>1</v>
      </c>
      <c r="P31" s="7">
        <v>0.64</v>
      </c>
      <c r="Q31" s="5">
        <v>0</v>
      </c>
      <c r="R31" s="15" t="s">
        <v>156</v>
      </c>
      <c r="T31" s="1" t="s">
        <v>146</v>
      </c>
      <c r="U31" s="1" t="s">
        <v>55</v>
      </c>
      <c r="V31" s="1" t="s">
        <v>39</v>
      </c>
      <c r="W31" s="16">
        <v>31.510769230769199</v>
      </c>
      <c r="X31" s="1">
        <v>1300</v>
      </c>
      <c r="Y31" s="1" t="s">
        <v>40</v>
      </c>
      <c r="Z31" s="1">
        <v>0</v>
      </c>
      <c r="AB31" s="5">
        <f t="shared" si="0"/>
        <v>0.78</v>
      </c>
      <c r="AC31" s="14" t="str">
        <f t="shared" si="1"/>
        <v>2013</v>
      </c>
    </row>
    <row r="32" spans="1:29" x14ac:dyDescent="0.2">
      <c r="A32" s="1" t="s">
        <v>157</v>
      </c>
      <c r="B32" s="5">
        <v>482</v>
      </c>
      <c r="C32" s="5">
        <v>526</v>
      </c>
      <c r="D32" s="5" t="s">
        <v>158</v>
      </c>
      <c r="E32" s="1" t="s">
        <v>159</v>
      </c>
      <c r="F32" s="1" t="s">
        <v>160</v>
      </c>
      <c r="G32" s="1" t="s">
        <v>52</v>
      </c>
      <c r="H32" s="6">
        <v>1</v>
      </c>
      <c r="I32" s="6">
        <v>1</v>
      </c>
      <c r="N32" s="7">
        <v>0.78</v>
      </c>
      <c r="O32" s="7">
        <v>1</v>
      </c>
      <c r="P32" s="7">
        <v>0.64</v>
      </c>
      <c r="Q32" s="5">
        <v>0</v>
      </c>
      <c r="R32" s="15" t="s">
        <v>161</v>
      </c>
      <c r="T32" s="1" t="s">
        <v>146</v>
      </c>
      <c r="U32" s="1" t="s">
        <v>55</v>
      </c>
      <c r="V32" s="1" t="s">
        <v>39</v>
      </c>
      <c r="W32" s="16">
        <v>31.845740598618502</v>
      </c>
      <c r="X32" s="1">
        <v>1303</v>
      </c>
      <c r="Y32" s="1" t="s">
        <v>40</v>
      </c>
      <c r="Z32" s="1">
        <v>0</v>
      </c>
      <c r="AB32" s="5">
        <f t="shared" si="0"/>
        <v>0.78</v>
      </c>
      <c r="AC32" s="14" t="str">
        <f t="shared" si="1"/>
        <v>2014</v>
      </c>
    </row>
    <row r="33" spans="1:29" x14ac:dyDescent="0.2">
      <c r="A33" s="1" t="s">
        <v>162</v>
      </c>
      <c r="B33" s="5">
        <v>523</v>
      </c>
      <c r="C33" s="5">
        <v>565</v>
      </c>
      <c r="D33" s="5" t="s">
        <v>163</v>
      </c>
      <c r="E33" s="1" t="s">
        <v>164</v>
      </c>
      <c r="F33" s="1" t="s">
        <v>165</v>
      </c>
      <c r="G33" s="1" t="s">
        <v>52</v>
      </c>
      <c r="H33" s="6">
        <v>1</v>
      </c>
      <c r="I33" s="6">
        <v>1</v>
      </c>
      <c r="N33" s="7">
        <v>0.76</v>
      </c>
      <c r="O33" s="7">
        <v>1</v>
      </c>
      <c r="P33" s="7">
        <v>0.62</v>
      </c>
      <c r="Q33" s="5">
        <v>0</v>
      </c>
      <c r="R33" s="15" t="s">
        <v>166</v>
      </c>
      <c r="T33" s="1" t="s">
        <v>146</v>
      </c>
      <c r="U33" s="1" t="s">
        <v>55</v>
      </c>
      <c r="V33" s="1" t="s">
        <v>39</v>
      </c>
      <c r="W33" s="16">
        <v>32.1964152352501</v>
      </c>
      <c r="X33" s="1">
        <v>1339</v>
      </c>
      <c r="Y33" s="1" t="s">
        <v>40</v>
      </c>
      <c r="Z33" s="1">
        <v>0</v>
      </c>
      <c r="AB33" s="5">
        <f t="shared" si="0"/>
        <v>0.76</v>
      </c>
      <c r="AC33" s="14" t="str">
        <f t="shared" si="1"/>
        <v>2015</v>
      </c>
    </row>
    <row r="34" spans="1:29" x14ac:dyDescent="0.2">
      <c r="A34" s="1" t="s">
        <v>167</v>
      </c>
      <c r="B34" s="5">
        <v>510</v>
      </c>
      <c r="C34" s="5">
        <v>548</v>
      </c>
      <c r="D34" s="5" t="s">
        <v>168</v>
      </c>
      <c r="E34" s="1" t="s">
        <v>154</v>
      </c>
      <c r="F34" s="1" t="s">
        <v>169</v>
      </c>
      <c r="G34" s="1" t="s">
        <v>52</v>
      </c>
      <c r="H34" s="6">
        <v>1</v>
      </c>
      <c r="I34" s="6">
        <v>1</v>
      </c>
      <c r="N34" s="7">
        <v>0.93</v>
      </c>
      <c r="O34" s="7">
        <v>1</v>
      </c>
      <c r="P34" s="7">
        <v>0.87</v>
      </c>
      <c r="Q34" s="5">
        <v>0</v>
      </c>
      <c r="R34" s="15" t="s">
        <v>170</v>
      </c>
      <c r="T34" s="1" t="s">
        <v>146</v>
      </c>
      <c r="U34" s="1" t="s">
        <v>55</v>
      </c>
      <c r="V34" s="1" t="s">
        <v>39</v>
      </c>
      <c r="W34" s="16">
        <v>31.512176560121699</v>
      </c>
      <c r="X34" s="1">
        <v>1314</v>
      </c>
      <c r="Y34" s="1" t="s">
        <v>40</v>
      </c>
      <c r="Z34" s="1">
        <v>0</v>
      </c>
      <c r="AB34" s="5">
        <f t="shared" si="0"/>
        <v>0.93</v>
      </c>
      <c r="AC34" s="14" t="str">
        <f t="shared" si="1"/>
        <v>2016</v>
      </c>
    </row>
    <row r="35" spans="1:29" x14ac:dyDescent="0.2">
      <c r="A35" s="1" t="s">
        <v>171</v>
      </c>
      <c r="B35" s="5">
        <v>577</v>
      </c>
      <c r="C35" s="5">
        <v>602</v>
      </c>
      <c r="D35" s="5" t="s">
        <v>172</v>
      </c>
      <c r="E35" s="1" t="s">
        <v>173</v>
      </c>
      <c r="F35" s="1" t="s">
        <v>174</v>
      </c>
      <c r="G35" s="1" t="s">
        <v>52</v>
      </c>
      <c r="H35" s="6">
        <v>1</v>
      </c>
      <c r="I35" s="6">
        <v>1</v>
      </c>
      <c r="N35" s="7">
        <v>0.81</v>
      </c>
      <c r="O35" s="7">
        <v>1</v>
      </c>
      <c r="P35" s="7">
        <v>0.68</v>
      </c>
      <c r="Q35" s="5">
        <v>0</v>
      </c>
      <c r="R35" s="15" t="s">
        <v>175</v>
      </c>
      <c r="T35" s="1" t="s">
        <v>146</v>
      </c>
      <c r="U35" s="1" t="s">
        <v>55</v>
      </c>
      <c r="V35" s="1" t="s">
        <v>39</v>
      </c>
      <c r="W35" s="16">
        <v>31.312587412587401</v>
      </c>
      <c r="X35" s="1">
        <v>1430</v>
      </c>
      <c r="Y35" s="1" t="s">
        <v>40</v>
      </c>
      <c r="Z35" s="1">
        <v>0</v>
      </c>
      <c r="AB35" s="5">
        <f t="shared" si="0"/>
        <v>0.81</v>
      </c>
      <c r="AC35" s="14" t="str">
        <f t="shared" si="1"/>
        <v>2017</v>
      </c>
    </row>
    <row r="36" spans="1:29" x14ac:dyDescent="0.2">
      <c r="A36" s="1" t="s">
        <v>176</v>
      </c>
      <c r="B36" s="5">
        <v>785</v>
      </c>
      <c r="C36" s="5">
        <v>850</v>
      </c>
      <c r="D36" s="5" t="s">
        <v>177</v>
      </c>
      <c r="E36" s="1" t="s">
        <v>178</v>
      </c>
      <c r="F36" s="1" t="s">
        <v>179</v>
      </c>
      <c r="G36" s="1" t="s">
        <v>52</v>
      </c>
      <c r="H36" s="6">
        <v>1</v>
      </c>
      <c r="I36" s="6">
        <v>1</v>
      </c>
      <c r="J36" s="1" t="s">
        <v>128</v>
      </c>
      <c r="K36" s="1">
        <v>0.96</v>
      </c>
      <c r="L36" s="6">
        <v>1</v>
      </c>
      <c r="M36" s="6">
        <v>0.92</v>
      </c>
      <c r="N36" s="7">
        <v>0.96</v>
      </c>
      <c r="O36" s="7">
        <v>1</v>
      </c>
      <c r="P36" s="7">
        <v>0.92</v>
      </c>
      <c r="Q36" s="5">
        <v>0</v>
      </c>
      <c r="R36" s="15" t="s">
        <v>180</v>
      </c>
      <c r="T36" s="1" t="s">
        <v>181</v>
      </c>
      <c r="U36" s="1" t="s">
        <v>182</v>
      </c>
      <c r="V36" s="1" t="s">
        <v>183</v>
      </c>
      <c r="W36" s="16">
        <v>39.429541595925301</v>
      </c>
      <c r="X36" s="1">
        <v>1178</v>
      </c>
      <c r="Y36" s="1" t="s">
        <v>57</v>
      </c>
      <c r="Z36" s="1">
        <v>0</v>
      </c>
      <c r="AB36" s="5">
        <f t="shared" si="0"/>
        <v>0.96</v>
      </c>
      <c r="AC36" s="14" t="str">
        <f t="shared" si="1"/>
        <v>2011</v>
      </c>
    </row>
    <row r="37" spans="1:29" x14ac:dyDescent="0.2">
      <c r="A37" s="1" t="s">
        <v>184</v>
      </c>
      <c r="B37" s="5">
        <v>1098</v>
      </c>
      <c r="C37" s="5">
        <v>1187</v>
      </c>
      <c r="D37" s="5" t="s">
        <v>185</v>
      </c>
      <c r="E37" s="1" t="s">
        <v>186</v>
      </c>
      <c r="F37" s="1" t="s">
        <v>187</v>
      </c>
      <c r="G37" s="1" t="s">
        <v>52</v>
      </c>
      <c r="H37" s="6">
        <v>1</v>
      </c>
      <c r="I37" s="6">
        <v>1</v>
      </c>
      <c r="J37" s="1" t="s">
        <v>128</v>
      </c>
      <c r="K37" s="1">
        <v>0.76</v>
      </c>
      <c r="L37" s="6">
        <v>0.61</v>
      </c>
      <c r="M37" s="6">
        <v>0.99</v>
      </c>
      <c r="N37" s="7">
        <v>0.94</v>
      </c>
      <c r="O37" s="7">
        <v>0.9</v>
      </c>
      <c r="P37" s="7">
        <v>0.99</v>
      </c>
      <c r="Q37" s="5">
        <v>0</v>
      </c>
      <c r="R37" s="15" t="s">
        <v>188</v>
      </c>
      <c r="T37" s="1" t="s">
        <v>181</v>
      </c>
      <c r="U37" s="1" t="s">
        <v>182</v>
      </c>
      <c r="V37" s="1" t="s">
        <v>183</v>
      </c>
      <c r="W37" s="16">
        <v>40.810207336523099</v>
      </c>
      <c r="X37" s="1">
        <v>1254</v>
      </c>
      <c r="Y37" s="1" t="s">
        <v>57</v>
      </c>
      <c r="Z37" s="1">
        <v>0</v>
      </c>
      <c r="AB37" s="5">
        <f t="shared" si="0"/>
        <v>0.94</v>
      </c>
      <c r="AC37" s="14" t="str">
        <f t="shared" si="1"/>
        <v>2012</v>
      </c>
    </row>
    <row r="38" spans="1:29" x14ac:dyDescent="0.2">
      <c r="A38" s="1" t="s">
        <v>189</v>
      </c>
      <c r="B38" s="5">
        <v>817</v>
      </c>
      <c r="C38" s="5">
        <v>911</v>
      </c>
      <c r="D38" s="5" t="s">
        <v>190</v>
      </c>
      <c r="E38" s="1" t="s">
        <v>191</v>
      </c>
      <c r="F38" s="1" t="s">
        <v>192</v>
      </c>
      <c r="G38" s="1" t="s">
        <v>52</v>
      </c>
      <c r="H38" s="6">
        <v>1</v>
      </c>
      <c r="I38" s="6">
        <v>1</v>
      </c>
      <c r="J38" s="1" t="s">
        <v>128</v>
      </c>
      <c r="K38" s="1">
        <v>0.86</v>
      </c>
      <c r="L38" s="6">
        <v>1</v>
      </c>
      <c r="M38" s="6">
        <v>0.76</v>
      </c>
      <c r="N38" s="7">
        <v>0.86</v>
      </c>
      <c r="O38" s="7">
        <v>1</v>
      </c>
      <c r="P38" s="7">
        <v>0.76</v>
      </c>
      <c r="Q38" s="5">
        <v>0</v>
      </c>
      <c r="R38" s="15" t="s">
        <v>193</v>
      </c>
      <c r="T38" s="1" t="s">
        <v>181</v>
      </c>
      <c r="U38" s="1" t="s">
        <v>182</v>
      </c>
      <c r="V38" s="1" t="s">
        <v>183</v>
      </c>
      <c r="W38" s="16">
        <v>40.936344969199098</v>
      </c>
      <c r="X38" s="1">
        <v>974</v>
      </c>
      <c r="Y38" s="1" t="s">
        <v>57</v>
      </c>
      <c r="Z38" s="1">
        <v>0</v>
      </c>
      <c r="AB38" s="5">
        <f t="shared" si="0"/>
        <v>0.86</v>
      </c>
      <c r="AC38" s="14" t="str">
        <f t="shared" si="1"/>
        <v>2013</v>
      </c>
    </row>
    <row r="39" spans="1:29" x14ac:dyDescent="0.2">
      <c r="A39" s="1" t="s">
        <v>194</v>
      </c>
      <c r="B39" s="5">
        <v>945</v>
      </c>
      <c r="C39" s="5">
        <v>1063</v>
      </c>
      <c r="D39" s="5" t="s">
        <v>195</v>
      </c>
      <c r="E39" s="1" t="s">
        <v>196</v>
      </c>
      <c r="F39" s="1" t="s">
        <v>192</v>
      </c>
      <c r="G39" s="1" t="s">
        <v>52</v>
      </c>
      <c r="H39" s="6">
        <v>1</v>
      </c>
      <c r="I39" s="6">
        <v>1</v>
      </c>
      <c r="J39" s="1" t="s">
        <v>128</v>
      </c>
      <c r="K39" s="1">
        <v>0.77</v>
      </c>
      <c r="L39" s="6">
        <v>0.62</v>
      </c>
      <c r="M39" s="6">
        <v>1</v>
      </c>
      <c r="N39" s="7">
        <v>0.95</v>
      </c>
      <c r="O39" s="7">
        <v>0.91</v>
      </c>
      <c r="P39" s="7">
        <v>1</v>
      </c>
      <c r="Q39" s="5">
        <v>0</v>
      </c>
      <c r="R39" s="15" t="s">
        <v>197</v>
      </c>
      <c r="T39" s="1" t="s">
        <v>181</v>
      </c>
      <c r="U39" s="1" t="s">
        <v>182</v>
      </c>
      <c r="V39" s="1" t="s">
        <v>183</v>
      </c>
      <c r="W39" s="16">
        <v>40.897504456327901</v>
      </c>
      <c r="X39" s="1">
        <v>1122</v>
      </c>
      <c r="Y39" s="1" t="s">
        <v>57</v>
      </c>
      <c r="Z39" s="1">
        <v>0</v>
      </c>
      <c r="AB39" s="5">
        <f t="shared" si="0"/>
        <v>0.95</v>
      </c>
      <c r="AC39" s="14" t="str">
        <f t="shared" si="1"/>
        <v>2014</v>
      </c>
    </row>
    <row r="40" spans="1:29" x14ac:dyDescent="0.2">
      <c r="A40" s="1" t="s">
        <v>198</v>
      </c>
      <c r="B40" s="5">
        <v>1006</v>
      </c>
      <c r="C40" s="5">
        <v>1164</v>
      </c>
      <c r="D40" s="5" t="s">
        <v>199</v>
      </c>
      <c r="E40" s="1" t="s">
        <v>200</v>
      </c>
      <c r="F40" s="1" t="s">
        <v>192</v>
      </c>
      <c r="G40" s="1" t="s">
        <v>52</v>
      </c>
      <c r="H40" s="6">
        <v>1</v>
      </c>
      <c r="I40" s="6">
        <v>1</v>
      </c>
      <c r="J40" s="1" t="s">
        <v>128</v>
      </c>
      <c r="K40" s="1">
        <v>0.84</v>
      </c>
      <c r="L40" s="6">
        <v>0.72</v>
      </c>
      <c r="M40" s="6">
        <v>1</v>
      </c>
      <c r="N40" s="7">
        <v>0.98</v>
      </c>
      <c r="O40" s="7">
        <v>0.96</v>
      </c>
      <c r="P40" s="7">
        <v>1</v>
      </c>
      <c r="Q40" s="5">
        <v>0</v>
      </c>
      <c r="R40" s="15" t="s">
        <v>201</v>
      </c>
      <c r="T40" s="1" t="s">
        <v>181</v>
      </c>
      <c r="U40" s="1" t="s">
        <v>182</v>
      </c>
      <c r="V40" s="1" t="s">
        <v>183</v>
      </c>
      <c r="W40" s="16">
        <v>44.0367412140575</v>
      </c>
      <c r="X40" s="1">
        <v>1252</v>
      </c>
      <c r="Y40" s="1" t="s">
        <v>57</v>
      </c>
      <c r="Z40" s="1">
        <v>0</v>
      </c>
      <c r="AB40" s="5">
        <f t="shared" si="0"/>
        <v>0.98</v>
      </c>
      <c r="AC40" s="14" t="str">
        <f t="shared" si="1"/>
        <v>2015</v>
      </c>
    </row>
    <row r="41" spans="1:29" x14ac:dyDescent="0.2">
      <c r="A41" s="14" t="s">
        <v>202</v>
      </c>
      <c r="B41" s="5">
        <v>1374</v>
      </c>
      <c r="C41" s="5">
        <v>1388</v>
      </c>
      <c r="D41" s="5" t="s">
        <v>203</v>
      </c>
      <c r="E41" s="1" t="s">
        <v>204</v>
      </c>
      <c r="F41" s="1" t="s">
        <v>205</v>
      </c>
      <c r="G41" s="1" t="s">
        <v>35</v>
      </c>
      <c r="H41" s="6">
        <v>1</v>
      </c>
      <c r="I41" s="6">
        <v>0</v>
      </c>
      <c r="N41" s="7" t="s">
        <v>36</v>
      </c>
      <c r="O41" s="7" t="s">
        <v>36</v>
      </c>
      <c r="P41" s="7" t="s">
        <v>36</v>
      </c>
      <c r="Q41" s="7" t="s">
        <v>36</v>
      </c>
      <c r="R41" s="15" t="s">
        <v>206</v>
      </c>
      <c r="T41" s="1" t="s">
        <v>181</v>
      </c>
      <c r="U41" s="1" t="s">
        <v>182</v>
      </c>
      <c r="V41" s="1" t="s">
        <v>183</v>
      </c>
      <c r="W41" s="16">
        <v>44.463604240282599</v>
      </c>
      <c r="X41" s="1">
        <v>1415</v>
      </c>
      <c r="Y41" s="1" t="s">
        <v>57</v>
      </c>
      <c r="Z41" s="1">
        <v>0</v>
      </c>
      <c r="AB41" s="5" t="str">
        <f t="shared" si="0"/>
        <v>none</v>
      </c>
      <c r="AC41" s="14" t="str">
        <f t="shared" si="1"/>
        <v>2016</v>
      </c>
    </row>
    <row r="42" spans="1:29" x14ac:dyDescent="0.2">
      <c r="A42" s="1" t="s">
        <v>207</v>
      </c>
      <c r="B42" s="5">
        <v>1380</v>
      </c>
      <c r="C42" s="5">
        <v>1406</v>
      </c>
      <c r="D42" s="5" t="s">
        <v>208</v>
      </c>
      <c r="E42" s="1" t="s">
        <v>204</v>
      </c>
      <c r="F42" s="1" t="s">
        <v>209</v>
      </c>
      <c r="G42" s="1" t="s">
        <v>52</v>
      </c>
      <c r="H42" s="6">
        <v>1</v>
      </c>
      <c r="I42" s="6">
        <v>1</v>
      </c>
      <c r="J42" s="1" t="s">
        <v>128</v>
      </c>
      <c r="K42" s="1">
        <v>0.25</v>
      </c>
      <c r="L42" s="6">
        <v>0.14000000000000001</v>
      </c>
      <c r="M42" s="6">
        <v>1</v>
      </c>
      <c r="N42" s="7">
        <v>0.96</v>
      </c>
      <c r="O42" s="7">
        <v>1</v>
      </c>
      <c r="P42" s="7">
        <v>0.92</v>
      </c>
      <c r="Q42" s="5">
        <v>0</v>
      </c>
      <c r="R42" s="15" t="s">
        <v>210</v>
      </c>
      <c r="T42" s="1" t="s">
        <v>181</v>
      </c>
      <c r="U42" s="1" t="s">
        <v>182</v>
      </c>
      <c r="V42" s="1" t="s">
        <v>183</v>
      </c>
      <c r="W42" s="16">
        <v>48.372027972027901</v>
      </c>
      <c r="X42" s="1">
        <v>1430</v>
      </c>
      <c r="Y42" s="1" t="s">
        <v>57</v>
      </c>
      <c r="Z42" s="1">
        <v>0</v>
      </c>
      <c r="AB42" s="5">
        <f t="shared" si="0"/>
        <v>0.96</v>
      </c>
      <c r="AC42" s="14" t="str">
        <f t="shared" si="1"/>
        <v>2017</v>
      </c>
    </row>
    <row r="43" spans="1:29" x14ac:dyDescent="0.2">
      <c r="A43" s="14" t="s">
        <v>211</v>
      </c>
      <c r="B43" s="5">
        <v>0</v>
      </c>
      <c r="C43" s="5">
        <v>0</v>
      </c>
      <c r="D43" s="5" t="s">
        <v>34</v>
      </c>
      <c r="G43" s="1" t="s">
        <v>35</v>
      </c>
      <c r="H43" s="6">
        <v>0</v>
      </c>
      <c r="I43" s="6">
        <v>0</v>
      </c>
      <c r="N43" s="7" t="s">
        <v>36</v>
      </c>
      <c r="O43" s="7" t="s">
        <v>36</v>
      </c>
      <c r="P43" s="7" t="s">
        <v>36</v>
      </c>
      <c r="Q43" s="7" t="s">
        <v>36</v>
      </c>
      <c r="R43" s="15" t="s">
        <v>212</v>
      </c>
      <c r="T43" s="1" t="s">
        <v>181</v>
      </c>
      <c r="U43" s="1" t="s">
        <v>182</v>
      </c>
      <c r="V43" s="1" t="s">
        <v>183</v>
      </c>
      <c r="W43" s="16">
        <v>43.596710153148003</v>
      </c>
      <c r="X43" s="1">
        <v>1763</v>
      </c>
      <c r="Y43" s="1" t="s">
        <v>40</v>
      </c>
      <c r="Z43" s="1">
        <v>0</v>
      </c>
      <c r="AB43" s="5" t="str">
        <f t="shared" si="0"/>
        <v>none</v>
      </c>
      <c r="AC43" s="14" t="str">
        <f t="shared" si="1"/>
        <v>2019</v>
      </c>
    </row>
    <row r="44" spans="1:29" x14ac:dyDescent="0.2">
      <c r="A44" s="14" t="s">
        <v>213</v>
      </c>
      <c r="B44" s="5">
        <v>0</v>
      </c>
      <c r="C44" s="5">
        <v>0</v>
      </c>
      <c r="D44" s="5" t="s">
        <v>34</v>
      </c>
      <c r="G44" s="1" t="s">
        <v>35</v>
      </c>
      <c r="H44" s="6">
        <v>0</v>
      </c>
      <c r="I44" s="6">
        <v>0</v>
      </c>
      <c r="N44" s="7" t="s">
        <v>36</v>
      </c>
      <c r="O44" s="7" t="s">
        <v>36</v>
      </c>
      <c r="P44" s="7" t="s">
        <v>36</v>
      </c>
      <c r="Q44" s="7" t="s">
        <v>36</v>
      </c>
      <c r="R44" s="15" t="s">
        <v>36</v>
      </c>
      <c r="T44" s="1" t="s">
        <v>214</v>
      </c>
      <c r="U44" s="1" t="s">
        <v>215</v>
      </c>
      <c r="V44" s="1" t="s">
        <v>216</v>
      </c>
      <c r="W44" s="16">
        <v>34.417499999999997</v>
      </c>
      <c r="X44" s="1">
        <v>800</v>
      </c>
      <c r="Y44" s="1" t="s">
        <v>40</v>
      </c>
      <c r="Z44" s="1">
        <v>0</v>
      </c>
      <c r="AB44" s="5" t="str">
        <f t="shared" si="0"/>
        <v>none</v>
      </c>
      <c r="AC44" s="14" t="str">
        <f t="shared" si="1"/>
        <v>2011</v>
      </c>
    </row>
    <row r="45" spans="1:29" x14ac:dyDescent="0.2">
      <c r="A45" s="1" t="s">
        <v>217</v>
      </c>
      <c r="B45" s="5">
        <v>118</v>
      </c>
      <c r="C45" s="5">
        <v>146</v>
      </c>
      <c r="D45" s="5" t="s">
        <v>218</v>
      </c>
      <c r="E45" s="1" t="s">
        <v>219</v>
      </c>
      <c r="F45" s="1" t="s">
        <v>220</v>
      </c>
      <c r="G45" s="1" t="s">
        <v>52</v>
      </c>
      <c r="H45" s="6">
        <v>1</v>
      </c>
      <c r="I45" s="6">
        <v>1</v>
      </c>
      <c r="N45" s="7">
        <v>0.98</v>
      </c>
      <c r="O45" s="7">
        <v>1</v>
      </c>
      <c r="P45" s="7">
        <v>0.96</v>
      </c>
      <c r="Q45" s="5">
        <v>0</v>
      </c>
      <c r="R45" s="15" t="s">
        <v>221</v>
      </c>
      <c r="T45" s="1" t="s">
        <v>214</v>
      </c>
      <c r="U45" s="1" t="s">
        <v>215</v>
      </c>
      <c r="V45" s="1" t="s">
        <v>216</v>
      </c>
      <c r="W45" s="16">
        <v>31.974522292993601</v>
      </c>
      <c r="X45" s="1">
        <v>785</v>
      </c>
      <c r="Y45" s="1" t="s">
        <v>40</v>
      </c>
      <c r="Z45" s="1">
        <v>0</v>
      </c>
      <c r="AB45" s="5">
        <f t="shared" si="0"/>
        <v>0.98</v>
      </c>
      <c r="AC45" s="14" t="str">
        <f t="shared" si="1"/>
        <v>2012</v>
      </c>
    </row>
    <row r="46" spans="1:29" x14ac:dyDescent="0.2">
      <c r="A46" s="1" t="s">
        <v>222</v>
      </c>
      <c r="B46" s="5">
        <v>110</v>
      </c>
      <c r="C46" s="5">
        <v>127</v>
      </c>
      <c r="D46" s="5" t="s">
        <v>223</v>
      </c>
      <c r="E46" s="1" t="s">
        <v>224</v>
      </c>
      <c r="F46" s="1" t="s">
        <v>225</v>
      </c>
      <c r="G46" s="1" t="s">
        <v>52</v>
      </c>
      <c r="H46" s="6">
        <v>1</v>
      </c>
      <c r="I46" s="6">
        <v>0</v>
      </c>
      <c r="N46" s="7" t="s">
        <v>36</v>
      </c>
      <c r="O46" s="7" t="s">
        <v>36</v>
      </c>
      <c r="P46" s="7" t="s">
        <v>36</v>
      </c>
      <c r="Q46" s="7" t="s">
        <v>36</v>
      </c>
      <c r="R46" s="15" t="s">
        <v>36</v>
      </c>
      <c r="T46" s="1" t="s">
        <v>214</v>
      </c>
      <c r="U46" s="1" t="s">
        <v>215</v>
      </c>
      <c r="V46" s="1" t="s">
        <v>216</v>
      </c>
      <c r="W46" s="16">
        <v>29.145966709346901</v>
      </c>
      <c r="X46" s="1">
        <v>781</v>
      </c>
      <c r="Y46" s="1" t="s">
        <v>40</v>
      </c>
      <c r="Z46" s="1">
        <v>0</v>
      </c>
      <c r="AB46" s="5" t="str">
        <f t="shared" si="0"/>
        <v>none</v>
      </c>
      <c r="AC46" s="14" t="str">
        <f t="shared" si="1"/>
        <v>2013</v>
      </c>
    </row>
    <row r="47" spans="1:29" x14ac:dyDescent="0.2">
      <c r="A47" s="1" t="s">
        <v>226</v>
      </c>
      <c r="B47" s="5">
        <v>96</v>
      </c>
      <c r="C47" s="5">
        <v>114</v>
      </c>
      <c r="D47" s="5" t="s">
        <v>227</v>
      </c>
      <c r="E47" s="1" t="s">
        <v>228</v>
      </c>
      <c r="F47" s="1" t="s">
        <v>225</v>
      </c>
      <c r="G47" s="1" t="s">
        <v>52</v>
      </c>
      <c r="H47" s="6">
        <v>1</v>
      </c>
      <c r="I47" s="6">
        <v>0</v>
      </c>
      <c r="N47" s="7" t="s">
        <v>36</v>
      </c>
      <c r="O47" s="7" t="s">
        <v>36</v>
      </c>
      <c r="P47" s="7" t="s">
        <v>36</v>
      </c>
      <c r="Q47" s="7" t="s">
        <v>36</v>
      </c>
      <c r="R47" s="15" t="s">
        <v>36</v>
      </c>
      <c r="T47" s="1" t="s">
        <v>214</v>
      </c>
      <c r="U47" s="1" t="s">
        <v>215</v>
      </c>
      <c r="V47" s="1" t="s">
        <v>216</v>
      </c>
      <c r="W47" s="16">
        <v>30.626315789473601</v>
      </c>
      <c r="X47" s="1">
        <v>760</v>
      </c>
      <c r="Y47" s="1" t="s">
        <v>40</v>
      </c>
      <c r="Z47" s="1">
        <v>0</v>
      </c>
      <c r="AB47" s="5" t="str">
        <f t="shared" si="0"/>
        <v>none</v>
      </c>
      <c r="AC47" s="14" t="str">
        <f t="shared" si="1"/>
        <v>2014</v>
      </c>
    </row>
    <row r="48" spans="1:29" x14ac:dyDescent="0.2">
      <c r="A48" s="1" t="s">
        <v>229</v>
      </c>
      <c r="B48" s="5">
        <v>116</v>
      </c>
      <c r="C48" s="5">
        <v>153</v>
      </c>
      <c r="D48" s="5" t="s">
        <v>230</v>
      </c>
      <c r="E48" s="1" t="s">
        <v>231</v>
      </c>
      <c r="F48" s="1" t="s">
        <v>232</v>
      </c>
      <c r="G48" s="1" t="s">
        <v>52</v>
      </c>
      <c r="H48" s="6">
        <v>1</v>
      </c>
      <c r="I48" s="6">
        <v>1</v>
      </c>
      <c r="N48" s="7">
        <v>0.86</v>
      </c>
      <c r="O48" s="7">
        <v>1</v>
      </c>
      <c r="P48" s="7">
        <v>0.76</v>
      </c>
      <c r="Q48" s="5">
        <v>0</v>
      </c>
      <c r="R48" s="15" t="s">
        <v>233</v>
      </c>
      <c r="T48" s="1" t="s">
        <v>214</v>
      </c>
      <c r="U48" s="1" t="s">
        <v>215</v>
      </c>
      <c r="V48" s="1" t="s">
        <v>216</v>
      </c>
      <c r="W48" s="16">
        <v>31.319460067491502</v>
      </c>
      <c r="X48" s="1">
        <v>889</v>
      </c>
      <c r="Y48" s="1" t="s">
        <v>40</v>
      </c>
      <c r="Z48" s="1">
        <v>0</v>
      </c>
      <c r="AB48" s="5">
        <f t="shared" si="0"/>
        <v>0.86</v>
      </c>
      <c r="AC48" s="14" t="str">
        <f t="shared" si="1"/>
        <v>2015</v>
      </c>
    </row>
    <row r="49" spans="1:29" x14ac:dyDescent="0.2">
      <c r="A49" s="1" t="s">
        <v>234</v>
      </c>
      <c r="B49" s="5">
        <v>149</v>
      </c>
      <c r="C49" s="5">
        <v>180</v>
      </c>
      <c r="D49" s="5" t="s">
        <v>235</v>
      </c>
      <c r="E49" s="1" t="s">
        <v>236</v>
      </c>
      <c r="F49" s="1" t="s">
        <v>237</v>
      </c>
      <c r="G49" s="1" t="s">
        <v>52</v>
      </c>
      <c r="H49" s="6">
        <v>1</v>
      </c>
      <c r="I49" s="6">
        <v>1</v>
      </c>
      <c r="N49" s="7">
        <v>0.92</v>
      </c>
      <c r="O49" s="7">
        <v>0.88</v>
      </c>
      <c r="P49" s="7">
        <v>0.97</v>
      </c>
      <c r="Q49" s="5">
        <v>0</v>
      </c>
      <c r="R49" s="15" t="s">
        <v>238</v>
      </c>
      <c r="T49" s="1" t="s">
        <v>214</v>
      </c>
      <c r="U49" s="1" t="s">
        <v>215</v>
      </c>
      <c r="V49" s="1" t="s">
        <v>216</v>
      </c>
      <c r="W49" s="16">
        <v>31.468039003250201</v>
      </c>
      <c r="X49" s="1">
        <v>923</v>
      </c>
      <c r="Y49" s="1" t="s">
        <v>40</v>
      </c>
      <c r="Z49" s="1">
        <v>0</v>
      </c>
      <c r="AB49" s="5">
        <f t="shared" si="0"/>
        <v>0.92</v>
      </c>
      <c r="AC49" s="14" t="str">
        <f t="shared" si="1"/>
        <v>2016</v>
      </c>
    </row>
    <row r="50" spans="1:29" x14ac:dyDescent="0.2">
      <c r="A50" s="14" t="s">
        <v>239</v>
      </c>
      <c r="B50" s="5">
        <v>0</v>
      </c>
      <c r="C50" s="5">
        <v>0</v>
      </c>
      <c r="D50" s="5" t="s">
        <v>34</v>
      </c>
      <c r="G50" s="1" t="s">
        <v>35</v>
      </c>
      <c r="H50" s="6">
        <v>0</v>
      </c>
      <c r="I50" s="6">
        <v>0</v>
      </c>
      <c r="N50" s="7" t="s">
        <v>36</v>
      </c>
      <c r="O50" s="7" t="s">
        <v>36</v>
      </c>
      <c r="P50" s="7" t="s">
        <v>36</v>
      </c>
      <c r="Q50" s="7" t="s">
        <v>36</v>
      </c>
      <c r="R50" s="15" t="s">
        <v>36</v>
      </c>
      <c r="T50" s="1" t="s">
        <v>214</v>
      </c>
      <c r="U50" s="1" t="s">
        <v>215</v>
      </c>
      <c r="V50" s="1" t="s">
        <v>216</v>
      </c>
      <c r="W50" s="16">
        <v>32.858524788391698</v>
      </c>
      <c r="X50" s="1">
        <v>827</v>
      </c>
      <c r="Y50" s="1" t="s">
        <v>40</v>
      </c>
      <c r="Z50" s="1">
        <v>0</v>
      </c>
      <c r="AB50" s="5" t="str">
        <f t="shared" si="0"/>
        <v>none</v>
      </c>
      <c r="AC50" s="14" t="str">
        <f t="shared" si="1"/>
        <v>2017</v>
      </c>
    </row>
    <row r="51" spans="1:29" x14ac:dyDescent="0.2">
      <c r="A51" s="1" t="s">
        <v>240</v>
      </c>
      <c r="B51" s="5">
        <v>341</v>
      </c>
      <c r="C51" s="5">
        <v>395</v>
      </c>
      <c r="D51" s="5" t="s">
        <v>241</v>
      </c>
      <c r="E51" s="1" t="s">
        <v>242</v>
      </c>
      <c r="F51" s="1" t="s">
        <v>243</v>
      </c>
      <c r="G51" s="1" t="s">
        <v>52</v>
      </c>
      <c r="H51" s="6">
        <v>1</v>
      </c>
      <c r="I51" s="6">
        <v>1</v>
      </c>
      <c r="N51" s="7">
        <v>0.95</v>
      </c>
      <c r="O51" s="7">
        <v>1</v>
      </c>
      <c r="P51" s="7">
        <v>0.91</v>
      </c>
      <c r="Q51" s="5">
        <v>0</v>
      </c>
      <c r="R51" s="15" t="s">
        <v>244</v>
      </c>
      <c r="T51" s="1" t="s">
        <v>214</v>
      </c>
      <c r="U51" s="1" t="s">
        <v>215</v>
      </c>
      <c r="V51" s="1" t="s">
        <v>216</v>
      </c>
      <c r="W51" s="16">
        <v>30.651685393258401</v>
      </c>
      <c r="X51" s="1">
        <v>1958</v>
      </c>
      <c r="Y51" s="1" t="s">
        <v>40</v>
      </c>
      <c r="Z51" s="1">
        <v>0</v>
      </c>
      <c r="AB51" s="5">
        <f t="shared" si="0"/>
        <v>0.95</v>
      </c>
      <c r="AC51" s="14" t="str">
        <f t="shared" si="1"/>
        <v>2018</v>
      </c>
    </row>
    <row r="52" spans="1:29" x14ac:dyDescent="0.2">
      <c r="A52" s="1" t="s">
        <v>245</v>
      </c>
      <c r="B52" s="5">
        <v>288</v>
      </c>
      <c r="C52" s="5">
        <v>346</v>
      </c>
      <c r="D52" s="5" t="s">
        <v>246</v>
      </c>
      <c r="E52" s="1" t="s">
        <v>247</v>
      </c>
      <c r="F52" s="1" t="s">
        <v>248</v>
      </c>
      <c r="G52" s="1" t="s">
        <v>52</v>
      </c>
      <c r="H52" s="6">
        <v>1</v>
      </c>
      <c r="I52" s="6">
        <v>1</v>
      </c>
      <c r="N52" s="7">
        <v>0.96</v>
      </c>
      <c r="O52" s="7">
        <v>1</v>
      </c>
      <c r="P52" s="7">
        <v>0.93</v>
      </c>
      <c r="Q52" s="5">
        <v>0</v>
      </c>
      <c r="R52" s="15" t="s">
        <v>249</v>
      </c>
      <c r="T52" s="1" t="s">
        <v>214</v>
      </c>
      <c r="U52" s="1" t="s">
        <v>215</v>
      </c>
      <c r="V52" s="1" t="s">
        <v>216</v>
      </c>
      <c r="W52" s="16">
        <v>31.466740576496601</v>
      </c>
      <c r="X52" s="1">
        <v>1804</v>
      </c>
      <c r="Y52" s="1" t="s">
        <v>40</v>
      </c>
      <c r="Z52" s="1">
        <v>0</v>
      </c>
      <c r="AB52" s="5">
        <f t="shared" si="0"/>
        <v>0.96</v>
      </c>
      <c r="AC52" s="14" t="str">
        <f t="shared" si="1"/>
        <v>2019</v>
      </c>
    </row>
    <row r="53" spans="1:29" x14ac:dyDescent="0.2">
      <c r="A53" s="1" t="s">
        <v>250</v>
      </c>
      <c r="B53" s="5">
        <v>437</v>
      </c>
      <c r="C53" s="5">
        <v>467</v>
      </c>
      <c r="D53" s="5" t="s">
        <v>251</v>
      </c>
      <c r="E53" s="1" t="s">
        <v>252</v>
      </c>
      <c r="F53" s="1" t="s">
        <v>253</v>
      </c>
      <c r="G53" s="1" t="s">
        <v>52</v>
      </c>
      <c r="H53" s="6">
        <v>1</v>
      </c>
      <c r="I53" s="6">
        <v>1</v>
      </c>
      <c r="N53" s="7">
        <v>0.95</v>
      </c>
      <c r="O53" s="7">
        <v>1</v>
      </c>
      <c r="P53" s="7">
        <v>0.9</v>
      </c>
      <c r="Q53" s="5">
        <v>0</v>
      </c>
      <c r="R53" s="15" t="s">
        <v>254</v>
      </c>
      <c r="T53" s="1" t="s">
        <v>255</v>
      </c>
      <c r="U53" s="1" t="s">
        <v>256</v>
      </c>
      <c r="V53" s="1" t="s">
        <v>56</v>
      </c>
      <c r="W53" s="16">
        <v>38.5832675611681</v>
      </c>
      <c r="X53" s="1">
        <v>1267</v>
      </c>
      <c r="Y53" s="1" t="s">
        <v>40</v>
      </c>
      <c r="Z53" s="1">
        <v>0</v>
      </c>
      <c r="AB53" s="5">
        <f t="shared" si="0"/>
        <v>0.95</v>
      </c>
      <c r="AC53" s="14" t="str">
        <f t="shared" si="1"/>
        <v>2011</v>
      </c>
    </row>
    <row r="54" spans="1:29" x14ac:dyDescent="0.2">
      <c r="A54" s="1" t="s">
        <v>257</v>
      </c>
      <c r="B54" s="5">
        <v>852</v>
      </c>
      <c r="C54" s="5">
        <v>883</v>
      </c>
      <c r="D54" s="5" t="s">
        <v>258</v>
      </c>
      <c r="E54" s="1" t="s">
        <v>259</v>
      </c>
      <c r="F54" s="1" t="s">
        <v>260</v>
      </c>
      <c r="G54" s="1" t="s">
        <v>52</v>
      </c>
      <c r="H54" s="6">
        <v>1</v>
      </c>
      <c r="I54" s="6">
        <v>1</v>
      </c>
      <c r="N54" s="7">
        <v>0.71</v>
      </c>
      <c r="O54" s="7">
        <v>0.55000000000000004</v>
      </c>
      <c r="P54" s="7">
        <v>1</v>
      </c>
      <c r="Q54" s="5">
        <v>0</v>
      </c>
      <c r="R54" s="15" t="s">
        <v>261</v>
      </c>
      <c r="T54" s="1" t="s">
        <v>255</v>
      </c>
      <c r="U54" s="1" t="s">
        <v>256</v>
      </c>
      <c r="V54" s="1" t="s">
        <v>56</v>
      </c>
      <c r="W54" s="16">
        <v>38.981250000000003</v>
      </c>
      <c r="X54" s="1">
        <v>1440</v>
      </c>
      <c r="Y54" s="1" t="s">
        <v>40</v>
      </c>
      <c r="Z54" s="1">
        <v>0</v>
      </c>
      <c r="AB54" s="5">
        <f t="shared" si="0"/>
        <v>0.71</v>
      </c>
      <c r="AC54" s="14" t="str">
        <f t="shared" si="1"/>
        <v>2012</v>
      </c>
    </row>
    <row r="55" spans="1:29" x14ac:dyDescent="0.2">
      <c r="A55" s="1" t="s">
        <v>262</v>
      </c>
      <c r="B55" s="5">
        <v>378</v>
      </c>
      <c r="C55" s="5">
        <v>415</v>
      </c>
      <c r="D55" s="5" t="s">
        <v>263</v>
      </c>
      <c r="E55" s="1" t="s">
        <v>264</v>
      </c>
      <c r="F55" s="1" t="s">
        <v>265</v>
      </c>
      <c r="G55" s="1" t="s">
        <v>52</v>
      </c>
      <c r="H55" s="6">
        <v>1</v>
      </c>
      <c r="I55" s="6">
        <v>1</v>
      </c>
      <c r="N55" s="7">
        <v>1</v>
      </c>
      <c r="O55" s="7">
        <v>1</v>
      </c>
      <c r="P55" s="7">
        <v>1</v>
      </c>
      <c r="Q55" s="5">
        <v>0</v>
      </c>
      <c r="R55" s="15" t="s">
        <v>266</v>
      </c>
      <c r="T55" s="1" t="s">
        <v>255</v>
      </c>
      <c r="U55" s="1" t="s">
        <v>256</v>
      </c>
      <c r="V55" s="1" t="s">
        <v>56</v>
      </c>
      <c r="W55" s="16">
        <v>37.758110014104297</v>
      </c>
      <c r="X55" s="1">
        <v>1418</v>
      </c>
      <c r="Y55" s="1" t="s">
        <v>57</v>
      </c>
      <c r="Z55" s="1">
        <v>0</v>
      </c>
      <c r="AB55" s="5">
        <f t="shared" si="0"/>
        <v>1</v>
      </c>
      <c r="AC55" s="14" t="str">
        <f t="shared" si="1"/>
        <v>2013</v>
      </c>
    </row>
    <row r="56" spans="1:29" x14ac:dyDescent="0.2">
      <c r="A56" s="1" t="s">
        <v>267</v>
      </c>
      <c r="B56" s="5">
        <v>448</v>
      </c>
      <c r="C56" s="5">
        <v>491</v>
      </c>
      <c r="D56" s="5" t="s">
        <v>268</v>
      </c>
      <c r="E56" s="1" t="s">
        <v>269</v>
      </c>
      <c r="F56" s="1" t="s">
        <v>270</v>
      </c>
      <c r="G56" s="1" t="s">
        <v>52</v>
      </c>
      <c r="H56" s="6">
        <v>1</v>
      </c>
      <c r="I56" s="6">
        <v>1</v>
      </c>
      <c r="N56" s="7">
        <v>1</v>
      </c>
      <c r="O56" s="7">
        <v>1</v>
      </c>
      <c r="P56" s="7">
        <v>1</v>
      </c>
      <c r="Q56" s="5">
        <v>0</v>
      </c>
      <c r="R56" s="15" t="s">
        <v>271</v>
      </c>
      <c r="T56" s="1" t="s">
        <v>255</v>
      </c>
      <c r="U56" s="1" t="s">
        <v>256</v>
      </c>
      <c r="V56" s="1" t="s">
        <v>56</v>
      </c>
      <c r="W56" s="16">
        <v>36.771604938271601</v>
      </c>
      <c r="X56" s="1">
        <v>1782</v>
      </c>
      <c r="Y56" s="1" t="s">
        <v>57</v>
      </c>
      <c r="Z56" s="1">
        <v>0</v>
      </c>
      <c r="AB56" s="5">
        <f t="shared" si="0"/>
        <v>1</v>
      </c>
      <c r="AC56" s="14" t="str">
        <f t="shared" si="1"/>
        <v>2014</v>
      </c>
    </row>
    <row r="57" spans="1:29" x14ac:dyDescent="0.2">
      <c r="A57" s="1" t="s">
        <v>272</v>
      </c>
      <c r="B57" s="5">
        <v>319</v>
      </c>
      <c r="C57" s="5">
        <v>352</v>
      </c>
      <c r="D57" s="5" t="s">
        <v>273</v>
      </c>
      <c r="E57" s="1" t="s">
        <v>274</v>
      </c>
      <c r="F57" s="1" t="s">
        <v>275</v>
      </c>
      <c r="G57" s="1" t="s">
        <v>52</v>
      </c>
      <c r="H57" s="6">
        <v>1</v>
      </c>
      <c r="I57" s="6">
        <v>1</v>
      </c>
      <c r="J57" s="1" t="s">
        <v>276</v>
      </c>
      <c r="K57" s="1">
        <v>0.88</v>
      </c>
      <c r="L57" s="6">
        <v>0.86</v>
      </c>
      <c r="M57" s="6">
        <v>0.91</v>
      </c>
      <c r="N57" s="7">
        <v>0.94</v>
      </c>
      <c r="O57" s="7">
        <v>1</v>
      </c>
      <c r="P57" s="7">
        <v>0.88</v>
      </c>
      <c r="Q57" s="5">
        <v>0</v>
      </c>
      <c r="R57" s="15" t="s">
        <v>277</v>
      </c>
      <c r="T57" s="1" t="s">
        <v>255</v>
      </c>
      <c r="U57" s="1" t="s">
        <v>256</v>
      </c>
      <c r="V57" s="1" t="s">
        <v>56</v>
      </c>
      <c r="W57" s="16">
        <v>37.345705196182301</v>
      </c>
      <c r="X57" s="1">
        <v>1886</v>
      </c>
      <c r="Y57" s="1" t="s">
        <v>57</v>
      </c>
      <c r="Z57" s="1">
        <v>0</v>
      </c>
      <c r="AB57" s="5">
        <f t="shared" si="0"/>
        <v>0.94</v>
      </c>
      <c r="AC57" s="14" t="str">
        <f t="shared" si="1"/>
        <v>2015</v>
      </c>
    </row>
    <row r="58" spans="1:29" x14ac:dyDescent="0.2">
      <c r="A58" s="1" t="s">
        <v>278</v>
      </c>
      <c r="B58" s="5">
        <v>249</v>
      </c>
      <c r="C58" s="5">
        <v>270</v>
      </c>
      <c r="D58" s="5" t="s">
        <v>279</v>
      </c>
      <c r="E58" s="1" t="s">
        <v>280</v>
      </c>
      <c r="F58" s="1" t="s">
        <v>281</v>
      </c>
      <c r="G58" s="1" t="s">
        <v>52</v>
      </c>
      <c r="H58" s="6">
        <v>1</v>
      </c>
      <c r="I58" s="6">
        <v>1</v>
      </c>
      <c r="J58" s="1" t="s">
        <v>276</v>
      </c>
      <c r="K58" s="1">
        <v>0.77</v>
      </c>
      <c r="L58" s="6">
        <v>0.74</v>
      </c>
      <c r="M58" s="6">
        <v>0.81</v>
      </c>
      <c r="N58" s="7">
        <v>0.85</v>
      </c>
      <c r="O58" s="7">
        <v>0.89</v>
      </c>
      <c r="P58" s="7">
        <v>0.81</v>
      </c>
      <c r="Q58" s="5">
        <v>0</v>
      </c>
      <c r="R58" s="15" t="s">
        <v>282</v>
      </c>
      <c r="T58" s="1" t="s">
        <v>255</v>
      </c>
      <c r="U58" s="1" t="s">
        <v>256</v>
      </c>
      <c r="V58" s="1" t="s">
        <v>56</v>
      </c>
      <c r="W58" s="16">
        <v>37.2138121546961</v>
      </c>
      <c r="X58" s="1">
        <v>1810</v>
      </c>
      <c r="Y58" s="1" t="s">
        <v>57</v>
      </c>
      <c r="Z58" s="1">
        <v>0</v>
      </c>
      <c r="AB58" s="5">
        <f t="shared" si="0"/>
        <v>0.85</v>
      </c>
      <c r="AC58" s="14" t="str">
        <f t="shared" si="1"/>
        <v>2016</v>
      </c>
    </row>
    <row r="59" spans="1:29" x14ac:dyDescent="0.2">
      <c r="A59" s="1" t="s">
        <v>283</v>
      </c>
      <c r="B59" s="5">
        <v>255</v>
      </c>
      <c r="C59" s="5">
        <v>309</v>
      </c>
      <c r="D59" s="5" t="s">
        <v>284</v>
      </c>
      <c r="E59" s="1" t="s">
        <v>285</v>
      </c>
      <c r="F59" s="1" t="s">
        <v>286</v>
      </c>
      <c r="G59" s="1" t="s">
        <v>52</v>
      </c>
      <c r="H59" s="6">
        <v>1</v>
      </c>
      <c r="I59" s="6">
        <v>1</v>
      </c>
      <c r="J59" s="1" t="s">
        <v>276</v>
      </c>
      <c r="K59" s="1">
        <v>0.84</v>
      </c>
      <c r="L59" s="6">
        <v>0.84</v>
      </c>
      <c r="M59" s="6">
        <v>0.85</v>
      </c>
      <c r="N59" s="7">
        <v>0.91</v>
      </c>
      <c r="O59" s="7">
        <v>1</v>
      </c>
      <c r="P59" s="7">
        <v>0.83</v>
      </c>
      <c r="Q59" s="5">
        <v>0</v>
      </c>
      <c r="R59" s="15" t="s">
        <v>287</v>
      </c>
      <c r="T59" s="1" t="s">
        <v>255</v>
      </c>
      <c r="U59" s="1" t="s">
        <v>256</v>
      </c>
      <c r="V59" s="1" t="s">
        <v>56</v>
      </c>
      <c r="W59" s="16">
        <v>37.249593936112603</v>
      </c>
      <c r="X59" s="1">
        <v>1847</v>
      </c>
      <c r="Y59" s="1" t="s">
        <v>57</v>
      </c>
      <c r="Z59" s="1">
        <v>0</v>
      </c>
      <c r="AB59" s="5">
        <f t="shared" si="0"/>
        <v>0.91</v>
      </c>
      <c r="AC59" s="14" t="str">
        <f t="shared" si="1"/>
        <v>2017</v>
      </c>
    </row>
    <row r="60" spans="1:29" x14ac:dyDescent="0.2">
      <c r="A60" s="1" t="s">
        <v>288</v>
      </c>
      <c r="B60" s="5">
        <v>207</v>
      </c>
      <c r="C60" s="5">
        <v>345</v>
      </c>
      <c r="D60" s="5" t="s">
        <v>289</v>
      </c>
      <c r="E60" s="1" t="s">
        <v>290</v>
      </c>
      <c r="F60" s="1" t="s">
        <v>291</v>
      </c>
      <c r="G60" s="1" t="s">
        <v>52</v>
      </c>
      <c r="H60" s="6">
        <v>1</v>
      </c>
      <c r="I60" s="6">
        <v>1</v>
      </c>
      <c r="N60" s="7">
        <v>0.97</v>
      </c>
      <c r="O60" s="7">
        <v>0.95</v>
      </c>
      <c r="P60" s="7">
        <v>1</v>
      </c>
      <c r="Q60" s="5">
        <v>0</v>
      </c>
      <c r="R60" s="15" t="s">
        <v>292</v>
      </c>
      <c r="T60" s="1" t="s">
        <v>255</v>
      </c>
      <c r="U60" s="1" t="s">
        <v>256</v>
      </c>
      <c r="V60" s="1" t="s">
        <v>56</v>
      </c>
      <c r="W60" s="16">
        <v>37.187743190661401</v>
      </c>
      <c r="X60" s="1">
        <v>2056</v>
      </c>
      <c r="Y60" s="1" t="s">
        <v>57</v>
      </c>
      <c r="Z60" s="1">
        <v>0</v>
      </c>
      <c r="AB60" s="5">
        <f t="shared" si="0"/>
        <v>0.97</v>
      </c>
      <c r="AC60" s="14" t="str">
        <f t="shared" si="1"/>
        <v>2018</v>
      </c>
    </row>
    <row r="61" spans="1:29" x14ac:dyDescent="0.2">
      <c r="A61" s="1" t="s">
        <v>293</v>
      </c>
      <c r="B61" s="5">
        <v>257</v>
      </c>
      <c r="C61" s="5">
        <v>362</v>
      </c>
      <c r="D61" s="5" t="s">
        <v>294</v>
      </c>
      <c r="E61" s="1" t="s">
        <v>295</v>
      </c>
      <c r="F61" s="1" t="s">
        <v>296</v>
      </c>
      <c r="G61" s="1" t="s">
        <v>52</v>
      </c>
      <c r="H61" s="6">
        <v>1</v>
      </c>
      <c r="I61" s="6">
        <v>1</v>
      </c>
      <c r="N61" s="7">
        <v>0.74</v>
      </c>
      <c r="O61" s="7">
        <v>0.68</v>
      </c>
      <c r="P61" s="7">
        <v>0.82</v>
      </c>
      <c r="Q61" s="5">
        <v>0</v>
      </c>
      <c r="R61" s="15" t="s">
        <v>297</v>
      </c>
      <c r="T61" s="1" t="s">
        <v>255</v>
      </c>
      <c r="U61" s="1" t="s">
        <v>256</v>
      </c>
      <c r="V61" s="1" t="s">
        <v>56</v>
      </c>
      <c r="W61" s="16">
        <v>35.9005696530295</v>
      </c>
      <c r="X61" s="1">
        <v>1931</v>
      </c>
      <c r="Y61" s="1" t="s">
        <v>57</v>
      </c>
      <c r="Z61" s="1">
        <v>0</v>
      </c>
      <c r="AB61" s="5">
        <f t="shared" si="0"/>
        <v>0.74</v>
      </c>
      <c r="AC61" s="14" t="str">
        <f t="shared" si="1"/>
        <v>2019</v>
      </c>
    </row>
    <row r="62" spans="1:29" x14ac:dyDescent="0.2">
      <c r="A62" s="1" t="s">
        <v>298</v>
      </c>
      <c r="B62" s="5">
        <v>452</v>
      </c>
      <c r="C62" s="5">
        <v>487</v>
      </c>
      <c r="D62" s="5" t="s">
        <v>299</v>
      </c>
      <c r="E62" s="1" t="s">
        <v>300</v>
      </c>
      <c r="F62" s="1" t="s">
        <v>301</v>
      </c>
      <c r="G62" s="1" t="s">
        <v>52</v>
      </c>
      <c r="H62" s="6">
        <v>1</v>
      </c>
      <c r="I62" s="6">
        <v>1</v>
      </c>
      <c r="N62" s="7">
        <v>0.89</v>
      </c>
      <c r="O62" s="7">
        <v>0.8</v>
      </c>
      <c r="P62" s="7">
        <v>1</v>
      </c>
      <c r="Q62" s="5">
        <v>0</v>
      </c>
      <c r="R62" s="15" t="s">
        <v>302</v>
      </c>
      <c r="T62" s="1" t="s">
        <v>303</v>
      </c>
      <c r="U62" s="1" t="s">
        <v>105</v>
      </c>
      <c r="V62" s="1" t="s">
        <v>304</v>
      </c>
      <c r="W62" s="16">
        <v>37.144796380090497</v>
      </c>
      <c r="X62" s="1">
        <v>663</v>
      </c>
      <c r="Y62" s="1" t="s">
        <v>57</v>
      </c>
      <c r="Z62" s="1">
        <v>0</v>
      </c>
      <c r="AB62" s="5">
        <f t="shared" si="0"/>
        <v>0.89</v>
      </c>
      <c r="AC62" s="14" t="str">
        <f t="shared" si="1"/>
        <v>2011</v>
      </c>
    </row>
    <row r="63" spans="1:29" x14ac:dyDescent="0.2">
      <c r="A63" s="1" t="s">
        <v>305</v>
      </c>
      <c r="B63" s="5">
        <v>503</v>
      </c>
      <c r="C63" s="5">
        <v>550</v>
      </c>
      <c r="D63" s="5" t="s">
        <v>306</v>
      </c>
      <c r="E63" s="1" t="s">
        <v>307</v>
      </c>
      <c r="F63" s="1" t="s">
        <v>308</v>
      </c>
      <c r="G63" s="1" t="s">
        <v>52</v>
      </c>
      <c r="H63" s="6">
        <v>1</v>
      </c>
      <c r="I63" s="6">
        <v>1</v>
      </c>
      <c r="N63" s="7">
        <v>0.88</v>
      </c>
      <c r="O63" s="7">
        <v>1</v>
      </c>
      <c r="P63" s="7">
        <v>0.79</v>
      </c>
      <c r="Q63" s="5">
        <v>0</v>
      </c>
      <c r="R63" s="15" t="s">
        <v>309</v>
      </c>
      <c r="T63" s="1" t="s">
        <v>303</v>
      </c>
      <c r="U63" s="1" t="s">
        <v>105</v>
      </c>
      <c r="V63" s="1" t="s">
        <v>304</v>
      </c>
      <c r="W63" s="16">
        <v>35.640668523676801</v>
      </c>
      <c r="X63" s="1">
        <v>718</v>
      </c>
      <c r="Y63" s="1" t="s">
        <v>57</v>
      </c>
      <c r="Z63" s="1">
        <v>0</v>
      </c>
      <c r="AB63" s="5">
        <f t="shared" si="0"/>
        <v>0.88</v>
      </c>
      <c r="AC63" s="14" t="str">
        <f t="shared" si="1"/>
        <v>2012</v>
      </c>
    </row>
    <row r="64" spans="1:29" x14ac:dyDescent="0.2">
      <c r="A64" s="1" t="s">
        <v>310</v>
      </c>
      <c r="B64" s="5">
        <v>444</v>
      </c>
      <c r="C64" s="5">
        <v>458</v>
      </c>
      <c r="D64" s="5" t="s">
        <v>311</v>
      </c>
      <c r="E64" s="1" t="s">
        <v>312</v>
      </c>
      <c r="F64" s="1" t="s">
        <v>313</v>
      </c>
      <c r="G64" s="1" t="s">
        <v>52</v>
      </c>
      <c r="H64" s="6">
        <v>1</v>
      </c>
      <c r="I64" s="6">
        <v>1</v>
      </c>
      <c r="N64" s="7">
        <v>0.72</v>
      </c>
      <c r="O64" s="7">
        <v>0.59</v>
      </c>
      <c r="P64" s="7">
        <v>0.93</v>
      </c>
      <c r="Q64" s="5">
        <v>0</v>
      </c>
      <c r="R64" s="15" t="s">
        <v>314</v>
      </c>
      <c r="T64" s="1" t="s">
        <v>303</v>
      </c>
      <c r="U64" s="1" t="s">
        <v>105</v>
      </c>
      <c r="V64" s="1" t="s">
        <v>304</v>
      </c>
      <c r="W64" s="16">
        <v>38.658695652173897</v>
      </c>
      <c r="X64" s="1">
        <v>460</v>
      </c>
      <c r="Y64" s="1" t="s">
        <v>57</v>
      </c>
      <c r="Z64" s="1">
        <v>0</v>
      </c>
      <c r="AB64" s="5">
        <f t="shared" si="0"/>
        <v>0.72</v>
      </c>
      <c r="AC64" s="14" t="str">
        <f t="shared" si="1"/>
        <v>2013</v>
      </c>
    </row>
    <row r="65" spans="1:29" x14ac:dyDescent="0.2">
      <c r="A65" s="1" t="s">
        <v>315</v>
      </c>
      <c r="B65" s="5">
        <v>393</v>
      </c>
      <c r="C65" s="5">
        <v>408</v>
      </c>
      <c r="D65" s="5" t="s">
        <v>316</v>
      </c>
      <c r="E65" s="1" t="s">
        <v>317</v>
      </c>
      <c r="F65" s="1" t="s">
        <v>318</v>
      </c>
      <c r="G65" s="1" t="s">
        <v>52</v>
      </c>
      <c r="H65" s="6">
        <v>1</v>
      </c>
      <c r="I65" s="6">
        <v>0</v>
      </c>
      <c r="N65" s="7" t="s">
        <v>36</v>
      </c>
      <c r="O65" s="7" t="s">
        <v>36</v>
      </c>
      <c r="P65" s="7" t="s">
        <v>36</v>
      </c>
      <c r="Q65" s="7" t="s">
        <v>36</v>
      </c>
      <c r="R65" s="15" t="s">
        <v>319</v>
      </c>
      <c r="T65" s="1" t="s">
        <v>303</v>
      </c>
      <c r="U65" s="1" t="s">
        <v>105</v>
      </c>
      <c r="V65" s="1" t="s">
        <v>304</v>
      </c>
      <c r="W65" s="16">
        <v>39.863080684596497</v>
      </c>
      <c r="X65" s="1">
        <v>409</v>
      </c>
      <c r="Y65" s="1" t="s">
        <v>57</v>
      </c>
      <c r="Z65" s="1">
        <v>0</v>
      </c>
      <c r="AB65" s="5" t="str">
        <f t="shared" si="0"/>
        <v>none</v>
      </c>
      <c r="AC65" s="14" t="str">
        <f t="shared" si="1"/>
        <v>2014</v>
      </c>
    </row>
    <row r="66" spans="1:29" x14ac:dyDescent="0.2">
      <c r="A66" s="1" t="s">
        <v>320</v>
      </c>
      <c r="B66" s="5">
        <v>474</v>
      </c>
      <c r="C66" s="5">
        <v>485</v>
      </c>
      <c r="D66" s="5" t="s">
        <v>321</v>
      </c>
      <c r="E66" s="1" t="s">
        <v>322</v>
      </c>
      <c r="F66" s="1" t="s">
        <v>323</v>
      </c>
      <c r="G66" s="1" t="s">
        <v>52</v>
      </c>
      <c r="H66" s="6">
        <v>1</v>
      </c>
      <c r="I66" s="6">
        <v>0</v>
      </c>
      <c r="N66" s="7" t="s">
        <v>36</v>
      </c>
      <c r="O66" s="7" t="s">
        <v>36</v>
      </c>
      <c r="P66" s="7" t="s">
        <v>36</v>
      </c>
      <c r="Q66" s="7" t="s">
        <v>36</v>
      </c>
      <c r="R66" s="15" t="s">
        <v>36</v>
      </c>
      <c r="T66" s="1" t="s">
        <v>303</v>
      </c>
      <c r="U66" s="1" t="s">
        <v>105</v>
      </c>
      <c r="V66" s="1" t="s">
        <v>304</v>
      </c>
      <c r="W66" s="16">
        <v>37.4743326488706</v>
      </c>
      <c r="X66" s="1">
        <v>487</v>
      </c>
      <c r="Y66" s="1" t="s">
        <v>57</v>
      </c>
      <c r="Z66" s="1">
        <v>0</v>
      </c>
      <c r="AB66" s="5" t="str">
        <f t="shared" si="0"/>
        <v>none</v>
      </c>
      <c r="AC66" s="14" t="str">
        <f t="shared" si="1"/>
        <v>2015</v>
      </c>
    </row>
    <row r="67" spans="1:29" x14ac:dyDescent="0.2">
      <c r="A67" s="1" t="s">
        <v>324</v>
      </c>
      <c r="B67" s="5">
        <v>470</v>
      </c>
      <c r="C67" s="5">
        <v>676</v>
      </c>
      <c r="D67" s="5" t="s">
        <v>325</v>
      </c>
      <c r="E67" s="1" t="s">
        <v>326</v>
      </c>
      <c r="F67" s="1" t="s">
        <v>327</v>
      </c>
      <c r="G67" s="1" t="s">
        <v>52</v>
      </c>
      <c r="H67" s="6">
        <v>1</v>
      </c>
      <c r="I67" s="6">
        <v>1</v>
      </c>
      <c r="N67" s="7">
        <v>1</v>
      </c>
      <c r="O67" s="7">
        <v>1</v>
      </c>
      <c r="P67" s="7">
        <v>1</v>
      </c>
      <c r="Q67" s="5">
        <v>0</v>
      </c>
      <c r="R67" s="15" t="s">
        <v>328</v>
      </c>
      <c r="T67" s="1" t="s">
        <v>303</v>
      </c>
      <c r="U67" s="1" t="s">
        <v>105</v>
      </c>
      <c r="V67" s="1" t="s">
        <v>304</v>
      </c>
      <c r="W67" s="16">
        <v>35.981077147016002</v>
      </c>
      <c r="X67" s="1">
        <v>687</v>
      </c>
      <c r="Y67" s="1" t="s">
        <v>57</v>
      </c>
      <c r="Z67" s="1">
        <v>0</v>
      </c>
      <c r="AB67" s="5">
        <f t="shared" si="0"/>
        <v>1</v>
      </c>
      <c r="AC67" s="14" t="str">
        <f t="shared" si="1"/>
        <v>2016</v>
      </c>
    </row>
    <row r="68" spans="1:29" x14ac:dyDescent="0.2">
      <c r="A68" s="1" t="s">
        <v>329</v>
      </c>
      <c r="B68" s="5">
        <v>859</v>
      </c>
      <c r="C68" s="5">
        <v>1242</v>
      </c>
      <c r="D68" s="5" t="s">
        <v>330</v>
      </c>
      <c r="E68" s="1" t="s">
        <v>331</v>
      </c>
      <c r="F68" s="1" t="s">
        <v>332</v>
      </c>
      <c r="G68" s="1" t="s">
        <v>52</v>
      </c>
      <c r="H68" s="6">
        <v>1</v>
      </c>
      <c r="I68" s="6">
        <v>1</v>
      </c>
      <c r="N68" s="7">
        <v>0.96</v>
      </c>
      <c r="O68" s="7">
        <v>0.95</v>
      </c>
      <c r="P68" s="7">
        <v>0.98</v>
      </c>
      <c r="Q68" s="5">
        <v>0</v>
      </c>
      <c r="R68" s="15" t="s">
        <v>333</v>
      </c>
      <c r="T68" s="1" t="s">
        <v>303</v>
      </c>
      <c r="U68" s="1" t="s">
        <v>105</v>
      </c>
      <c r="V68" s="1" t="s">
        <v>304</v>
      </c>
      <c r="W68" s="16">
        <v>37.411102172164099</v>
      </c>
      <c r="X68" s="1">
        <v>1243</v>
      </c>
      <c r="Y68" s="1" t="s">
        <v>57</v>
      </c>
      <c r="Z68" s="1">
        <v>0</v>
      </c>
      <c r="AB68" s="5">
        <f t="shared" ref="AB68:AB131" si="2">IF(ISBLANK(AA68),N68,AA68)</f>
        <v>0.96</v>
      </c>
      <c r="AC68" s="14" t="str">
        <f t="shared" ref="AC68:AC131" si="3">RIGHT(A68, 4)</f>
        <v>2017</v>
      </c>
    </row>
    <row r="69" spans="1:29" x14ac:dyDescent="0.2">
      <c r="A69" s="1" t="s">
        <v>334</v>
      </c>
      <c r="B69" s="5">
        <v>3043</v>
      </c>
      <c r="C69" s="5">
        <v>3693</v>
      </c>
      <c r="D69" s="5" t="s">
        <v>335</v>
      </c>
      <c r="E69" s="1" t="s">
        <v>336</v>
      </c>
      <c r="F69" s="1" t="s">
        <v>337</v>
      </c>
      <c r="G69" s="1" t="s">
        <v>52</v>
      </c>
      <c r="H69" s="6">
        <v>1</v>
      </c>
      <c r="I69" s="6">
        <v>1</v>
      </c>
      <c r="N69" s="7">
        <v>0.98</v>
      </c>
      <c r="O69" s="7">
        <v>1</v>
      </c>
      <c r="P69" s="7">
        <v>0.97</v>
      </c>
      <c r="Q69" s="5">
        <v>0</v>
      </c>
      <c r="R69" s="15" t="s">
        <v>338</v>
      </c>
      <c r="T69" s="1" t="s">
        <v>303</v>
      </c>
      <c r="U69" s="1" t="s">
        <v>105</v>
      </c>
      <c r="V69" s="1" t="s">
        <v>304</v>
      </c>
      <c r="W69" s="16">
        <v>47.281808337845099</v>
      </c>
      <c r="X69" s="1">
        <v>3694</v>
      </c>
      <c r="Y69" s="1" t="s">
        <v>57</v>
      </c>
      <c r="Z69" s="1">
        <v>0</v>
      </c>
      <c r="AB69" s="5">
        <f t="shared" si="2"/>
        <v>0.98</v>
      </c>
      <c r="AC69" s="14" t="str">
        <f t="shared" si="3"/>
        <v>2018</v>
      </c>
    </row>
    <row r="70" spans="1:29" x14ac:dyDescent="0.2">
      <c r="A70" s="1" t="s">
        <v>339</v>
      </c>
      <c r="B70" s="5">
        <v>2193</v>
      </c>
      <c r="C70" s="5">
        <v>2873</v>
      </c>
      <c r="D70" s="5" t="s">
        <v>340</v>
      </c>
      <c r="E70" s="1" t="s">
        <v>341</v>
      </c>
      <c r="F70" s="1" t="s">
        <v>342</v>
      </c>
      <c r="G70" s="1" t="s">
        <v>52</v>
      </c>
      <c r="H70" s="6">
        <v>1</v>
      </c>
      <c r="I70" s="6">
        <v>1</v>
      </c>
      <c r="N70" s="7">
        <v>1</v>
      </c>
      <c r="O70" s="7">
        <v>1</v>
      </c>
      <c r="P70" s="7">
        <v>1</v>
      </c>
      <c r="Q70" s="5">
        <v>0</v>
      </c>
      <c r="R70" s="15" t="s">
        <v>343</v>
      </c>
      <c r="T70" s="1" t="s">
        <v>303</v>
      </c>
      <c r="U70" s="1" t="s">
        <v>105</v>
      </c>
      <c r="V70" s="1" t="s">
        <v>304</v>
      </c>
      <c r="W70" s="16">
        <v>48.2485584218512</v>
      </c>
      <c r="X70" s="1">
        <v>3295</v>
      </c>
      <c r="Y70" s="1" t="s">
        <v>57</v>
      </c>
      <c r="Z70" s="1">
        <v>0</v>
      </c>
      <c r="AB70" s="5">
        <f t="shared" si="2"/>
        <v>1</v>
      </c>
      <c r="AC70" s="14" t="str">
        <f t="shared" si="3"/>
        <v>2019</v>
      </c>
    </row>
    <row r="71" spans="1:29" x14ac:dyDescent="0.2">
      <c r="A71" s="14" t="s">
        <v>344</v>
      </c>
      <c r="B71" s="5">
        <v>0</v>
      </c>
      <c r="C71" s="5">
        <v>0</v>
      </c>
      <c r="D71" s="5" t="s">
        <v>34</v>
      </c>
      <c r="G71" s="1" t="s">
        <v>35</v>
      </c>
      <c r="H71" s="6">
        <v>0</v>
      </c>
      <c r="I71" s="6">
        <v>0</v>
      </c>
      <c r="N71" s="7" t="s">
        <v>36</v>
      </c>
      <c r="O71" s="7" t="s">
        <v>36</v>
      </c>
      <c r="P71" s="7" t="s">
        <v>36</v>
      </c>
      <c r="Q71" s="7" t="s">
        <v>36</v>
      </c>
      <c r="R71" s="15" t="s">
        <v>36</v>
      </c>
      <c r="T71" s="1" t="s">
        <v>345</v>
      </c>
      <c r="U71" s="1" t="s">
        <v>215</v>
      </c>
      <c r="V71" s="1" t="s">
        <v>56</v>
      </c>
      <c r="W71" s="16">
        <v>40.971671388101903</v>
      </c>
      <c r="X71" s="1">
        <v>353</v>
      </c>
      <c r="Y71" s="1" t="s">
        <v>40</v>
      </c>
      <c r="Z71" s="1">
        <v>0</v>
      </c>
      <c r="AB71" s="5" t="str">
        <f t="shared" si="2"/>
        <v>none</v>
      </c>
      <c r="AC71" s="14" t="str">
        <f t="shared" si="3"/>
        <v>2011</v>
      </c>
    </row>
    <row r="72" spans="1:29" x14ac:dyDescent="0.2">
      <c r="A72" s="14" t="s">
        <v>346</v>
      </c>
      <c r="B72" s="5">
        <v>0</v>
      </c>
      <c r="C72" s="5">
        <v>0</v>
      </c>
      <c r="D72" s="5" t="s">
        <v>34</v>
      </c>
      <c r="G72" s="1" t="s">
        <v>35</v>
      </c>
      <c r="H72" s="6">
        <v>0</v>
      </c>
      <c r="I72" s="6">
        <v>0</v>
      </c>
      <c r="N72" s="7" t="s">
        <v>36</v>
      </c>
      <c r="O72" s="7" t="s">
        <v>36</v>
      </c>
      <c r="P72" s="7" t="s">
        <v>36</v>
      </c>
      <c r="Q72" s="7" t="s">
        <v>36</v>
      </c>
      <c r="R72" s="15" t="s">
        <v>36</v>
      </c>
      <c r="T72" s="1" t="s">
        <v>345</v>
      </c>
      <c r="U72" s="1" t="s">
        <v>215</v>
      </c>
      <c r="V72" s="1" t="s">
        <v>56</v>
      </c>
      <c r="W72" s="16">
        <v>36.375</v>
      </c>
      <c r="X72" s="1">
        <v>544</v>
      </c>
      <c r="Y72" s="1" t="s">
        <v>40</v>
      </c>
      <c r="Z72" s="1">
        <v>0</v>
      </c>
      <c r="AB72" s="5" t="str">
        <f t="shared" si="2"/>
        <v>none</v>
      </c>
      <c r="AC72" s="14" t="str">
        <f t="shared" si="3"/>
        <v>2012</v>
      </c>
    </row>
    <row r="73" spans="1:29" x14ac:dyDescent="0.2">
      <c r="A73" s="14" t="s">
        <v>347</v>
      </c>
      <c r="B73" s="5">
        <v>0</v>
      </c>
      <c r="C73" s="5">
        <v>0</v>
      </c>
      <c r="D73" s="5" t="s">
        <v>34</v>
      </c>
      <c r="G73" s="1" t="s">
        <v>35</v>
      </c>
      <c r="H73" s="6">
        <v>0</v>
      </c>
      <c r="I73" s="6">
        <v>0</v>
      </c>
      <c r="N73" s="7" t="s">
        <v>36</v>
      </c>
      <c r="O73" s="7" t="s">
        <v>36</v>
      </c>
      <c r="P73" s="7" t="s">
        <v>36</v>
      </c>
      <c r="Q73" s="7" t="s">
        <v>36</v>
      </c>
      <c r="R73" s="15" t="s">
        <v>36</v>
      </c>
      <c r="T73" s="1" t="s">
        <v>345</v>
      </c>
      <c r="U73" s="1" t="s">
        <v>215</v>
      </c>
      <c r="V73" s="1" t="s">
        <v>56</v>
      </c>
      <c r="W73" s="16">
        <v>37.703438395415397</v>
      </c>
      <c r="X73" s="1">
        <v>698</v>
      </c>
      <c r="Y73" s="1" t="s">
        <v>40</v>
      </c>
      <c r="Z73" s="1">
        <v>0</v>
      </c>
      <c r="AB73" s="5" t="str">
        <f t="shared" si="2"/>
        <v>none</v>
      </c>
      <c r="AC73" s="14" t="str">
        <f t="shared" si="3"/>
        <v>2013</v>
      </c>
    </row>
    <row r="74" spans="1:29" x14ac:dyDescent="0.2">
      <c r="A74" s="14" t="s">
        <v>348</v>
      </c>
      <c r="B74" s="5">
        <v>0</v>
      </c>
      <c r="C74" s="5">
        <v>0</v>
      </c>
      <c r="D74" s="5" t="s">
        <v>34</v>
      </c>
      <c r="G74" s="1" t="s">
        <v>35</v>
      </c>
      <c r="H74" s="6">
        <v>0</v>
      </c>
      <c r="I74" s="6">
        <v>0</v>
      </c>
      <c r="N74" s="7" t="s">
        <v>36</v>
      </c>
      <c r="O74" s="7" t="s">
        <v>36</v>
      </c>
      <c r="P74" s="7" t="s">
        <v>36</v>
      </c>
      <c r="Q74" s="7" t="s">
        <v>36</v>
      </c>
      <c r="R74" s="15" t="s">
        <v>36</v>
      </c>
      <c r="T74" s="1" t="s">
        <v>345</v>
      </c>
      <c r="U74" s="1" t="s">
        <v>215</v>
      </c>
      <c r="V74" s="1" t="s">
        <v>56</v>
      </c>
      <c r="W74" s="16">
        <v>41.276853252647498</v>
      </c>
      <c r="X74" s="1">
        <v>661</v>
      </c>
      <c r="Y74" s="1" t="s">
        <v>40</v>
      </c>
      <c r="Z74" s="1">
        <v>0</v>
      </c>
      <c r="AB74" s="5" t="str">
        <f t="shared" si="2"/>
        <v>none</v>
      </c>
      <c r="AC74" s="14" t="str">
        <f t="shared" si="3"/>
        <v>2014</v>
      </c>
    </row>
    <row r="75" spans="1:29" x14ac:dyDescent="0.2">
      <c r="A75" s="14" t="s">
        <v>349</v>
      </c>
      <c r="B75" s="5">
        <v>0</v>
      </c>
      <c r="C75" s="5">
        <v>0</v>
      </c>
      <c r="D75" s="5" t="s">
        <v>34</v>
      </c>
      <c r="G75" s="1" t="s">
        <v>35</v>
      </c>
      <c r="H75" s="6">
        <v>0</v>
      </c>
      <c r="I75" s="6">
        <v>0</v>
      </c>
      <c r="N75" s="7" t="s">
        <v>36</v>
      </c>
      <c r="O75" s="7" t="s">
        <v>36</v>
      </c>
      <c r="P75" s="7" t="s">
        <v>36</v>
      </c>
      <c r="Q75" s="7" t="s">
        <v>36</v>
      </c>
      <c r="R75" s="15" t="s">
        <v>36</v>
      </c>
      <c r="T75" s="1" t="s">
        <v>345</v>
      </c>
      <c r="U75" s="1" t="s">
        <v>215</v>
      </c>
      <c r="V75" s="1" t="s">
        <v>56</v>
      </c>
      <c r="W75" s="16">
        <v>41.580029368575602</v>
      </c>
      <c r="X75" s="1">
        <v>681</v>
      </c>
      <c r="Y75" s="1" t="s">
        <v>40</v>
      </c>
      <c r="Z75" s="1">
        <v>0</v>
      </c>
      <c r="AB75" s="5" t="str">
        <f t="shared" si="2"/>
        <v>none</v>
      </c>
      <c r="AC75" s="14" t="str">
        <f t="shared" si="3"/>
        <v>2015</v>
      </c>
    </row>
    <row r="76" spans="1:29" x14ac:dyDescent="0.2">
      <c r="A76" s="14" t="s">
        <v>350</v>
      </c>
      <c r="B76" s="5">
        <v>0</v>
      </c>
      <c r="C76" s="5">
        <v>0</v>
      </c>
      <c r="D76" s="5" t="s">
        <v>34</v>
      </c>
      <c r="G76" s="1" t="s">
        <v>35</v>
      </c>
      <c r="H76" s="6">
        <v>0</v>
      </c>
      <c r="I76" s="6">
        <v>0</v>
      </c>
      <c r="N76" s="7" t="s">
        <v>36</v>
      </c>
      <c r="O76" s="7" t="s">
        <v>36</v>
      </c>
      <c r="P76" s="7" t="s">
        <v>36</v>
      </c>
      <c r="Q76" s="7" t="s">
        <v>36</v>
      </c>
      <c r="R76" s="15" t="s">
        <v>36</v>
      </c>
      <c r="T76" s="1" t="s">
        <v>345</v>
      </c>
      <c r="U76" s="1" t="s">
        <v>215</v>
      </c>
      <c r="V76" s="1" t="s">
        <v>56</v>
      </c>
      <c r="W76" s="16">
        <v>44.244011976047901</v>
      </c>
      <c r="X76" s="1">
        <v>668</v>
      </c>
      <c r="Y76" s="1" t="s">
        <v>40</v>
      </c>
      <c r="Z76" s="1">
        <v>0</v>
      </c>
      <c r="AB76" s="5" t="str">
        <f t="shared" si="2"/>
        <v>none</v>
      </c>
      <c r="AC76" s="14" t="str">
        <f t="shared" si="3"/>
        <v>2016</v>
      </c>
    </row>
    <row r="77" spans="1:29" x14ac:dyDescent="0.2">
      <c r="A77" s="14" t="s">
        <v>351</v>
      </c>
      <c r="B77" s="5">
        <v>0</v>
      </c>
      <c r="C77" s="5">
        <v>0</v>
      </c>
      <c r="D77" s="5" t="s">
        <v>34</v>
      </c>
      <c r="G77" s="1" t="s">
        <v>35</v>
      </c>
      <c r="H77" s="6">
        <v>0</v>
      </c>
      <c r="I77" s="6">
        <v>0</v>
      </c>
      <c r="N77" s="7" t="s">
        <v>36</v>
      </c>
      <c r="O77" s="7" t="s">
        <v>36</v>
      </c>
      <c r="P77" s="7" t="s">
        <v>36</v>
      </c>
      <c r="Q77" s="7" t="s">
        <v>36</v>
      </c>
      <c r="R77" s="15" t="s">
        <v>36</v>
      </c>
      <c r="T77" s="1" t="s">
        <v>345</v>
      </c>
      <c r="U77" s="1" t="s">
        <v>215</v>
      </c>
      <c r="V77" s="1" t="s">
        <v>56</v>
      </c>
      <c r="W77" s="16">
        <v>42.0788235294117</v>
      </c>
      <c r="X77" s="1">
        <v>850</v>
      </c>
      <c r="Y77" s="1" t="s">
        <v>40</v>
      </c>
      <c r="Z77" s="1">
        <v>0</v>
      </c>
      <c r="AB77" s="5" t="str">
        <f t="shared" si="2"/>
        <v>none</v>
      </c>
      <c r="AC77" s="14" t="str">
        <f t="shared" si="3"/>
        <v>2017</v>
      </c>
    </row>
    <row r="78" spans="1:29" x14ac:dyDescent="0.2">
      <c r="A78" s="14" t="s">
        <v>352</v>
      </c>
      <c r="B78" s="5">
        <v>0</v>
      </c>
      <c r="C78" s="5">
        <v>0</v>
      </c>
      <c r="D78" s="5" t="s">
        <v>34</v>
      </c>
      <c r="G78" s="1" t="s">
        <v>35</v>
      </c>
      <c r="H78" s="6">
        <v>0</v>
      </c>
      <c r="I78" s="6">
        <v>0</v>
      </c>
      <c r="N78" s="7" t="s">
        <v>36</v>
      </c>
      <c r="O78" s="7" t="s">
        <v>36</v>
      </c>
      <c r="P78" s="7" t="s">
        <v>36</v>
      </c>
      <c r="Q78" s="7" t="s">
        <v>36</v>
      </c>
      <c r="R78" s="15" t="s">
        <v>353</v>
      </c>
      <c r="T78" s="1" t="s">
        <v>345</v>
      </c>
      <c r="U78" s="1" t="s">
        <v>215</v>
      </c>
      <c r="V78" s="1" t="s">
        <v>56</v>
      </c>
      <c r="W78" s="16">
        <v>40.492010092514697</v>
      </c>
      <c r="X78" s="1">
        <v>1189</v>
      </c>
      <c r="Y78" s="1" t="s">
        <v>40</v>
      </c>
      <c r="Z78" s="1">
        <v>0</v>
      </c>
      <c r="AB78" s="5" t="str">
        <f t="shared" si="2"/>
        <v>none</v>
      </c>
      <c r="AC78" s="14" t="str">
        <f t="shared" si="3"/>
        <v>2018</v>
      </c>
    </row>
    <row r="79" spans="1:29" x14ac:dyDescent="0.2">
      <c r="A79" s="1" t="s">
        <v>354</v>
      </c>
      <c r="B79" s="5">
        <v>204</v>
      </c>
      <c r="C79" s="5">
        <v>229</v>
      </c>
      <c r="D79" s="5" t="s">
        <v>355</v>
      </c>
      <c r="E79" s="1" t="s">
        <v>356</v>
      </c>
      <c r="F79" s="1" t="s">
        <v>357</v>
      </c>
      <c r="G79" s="1" t="s">
        <v>52</v>
      </c>
      <c r="H79" s="6">
        <v>1</v>
      </c>
      <c r="I79" s="6">
        <v>0</v>
      </c>
      <c r="N79" s="7" t="s">
        <v>36</v>
      </c>
      <c r="O79" s="7" t="s">
        <v>36</v>
      </c>
      <c r="P79" s="7" t="s">
        <v>36</v>
      </c>
      <c r="Q79" s="7" t="s">
        <v>36</v>
      </c>
      <c r="R79" s="15" t="s">
        <v>36</v>
      </c>
      <c r="T79" s="1" t="s">
        <v>358</v>
      </c>
      <c r="U79" s="1" t="s">
        <v>105</v>
      </c>
      <c r="V79" s="1" t="s">
        <v>304</v>
      </c>
      <c r="W79" s="16">
        <v>38.287553648068602</v>
      </c>
      <c r="X79" s="1">
        <v>233</v>
      </c>
      <c r="Y79" s="1" t="s">
        <v>57</v>
      </c>
      <c r="Z79" s="1">
        <v>0</v>
      </c>
      <c r="AB79" s="5" t="str">
        <f t="shared" si="2"/>
        <v>none</v>
      </c>
      <c r="AC79" s="14" t="str">
        <f t="shared" si="3"/>
        <v>2011</v>
      </c>
    </row>
    <row r="80" spans="1:29" x14ac:dyDescent="0.2">
      <c r="A80" s="1" t="s">
        <v>359</v>
      </c>
      <c r="B80" s="5">
        <v>774</v>
      </c>
      <c r="C80" s="5">
        <v>846</v>
      </c>
      <c r="D80" s="5" t="s">
        <v>360</v>
      </c>
      <c r="E80" s="1" t="s">
        <v>361</v>
      </c>
      <c r="F80" s="1" t="s">
        <v>362</v>
      </c>
      <c r="G80" s="1" t="s">
        <v>52</v>
      </c>
      <c r="H80" s="6">
        <v>1</v>
      </c>
      <c r="I80" s="6">
        <v>1</v>
      </c>
      <c r="N80" s="7">
        <v>0.96</v>
      </c>
      <c r="O80" s="7">
        <v>1</v>
      </c>
      <c r="P80" s="7">
        <v>0.92</v>
      </c>
      <c r="Q80" s="5">
        <v>1</v>
      </c>
      <c r="R80" s="15" t="s">
        <v>363</v>
      </c>
      <c r="T80" s="1" t="s">
        <v>358</v>
      </c>
      <c r="U80" s="1" t="s">
        <v>105</v>
      </c>
      <c r="V80" s="1" t="s">
        <v>304</v>
      </c>
      <c r="W80" s="16">
        <v>23.4798507462686</v>
      </c>
      <c r="X80" s="1">
        <v>1340</v>
      </c>
      <c r="Y80" s="1" t="s">
        <v>40</v>
      </c>
      <c r="Z80" s="1">
        <v>0</v>
      </c>
      <c r="AB80" s="5">
        <f t="shared" si="2"/>
        <v>0.96</v>
      </c>
      <c r="AC80" s="14" t="str">
        <f t="shared" si="3"/>
        <v>2012</v>
      </c>
    </row>
    <row r="81" spans="1:29" x14ac:dyDescent="0.2">
      <c r="A81" s="1" t="s">
        <v>364</v>
      </c>
      <c r="B81" s="5">
        <v>304</v>
      </c>
      <c r="C81" s="5">
        <v>388</v>
      </c>
      <c r="D81" s="5" t="s">
        <v>365</v>
      </c>
      <c r="E81" s="1" t="s">
        <v>366</v>
      </c>
      <c r="F81" s="1" t="s">
        <v>367</v>
      </c>
      <c r="G81" s="1" t="s">
        <v>52</v>
      </c>
      <c r="H81" s="6">
        <v>1</v>
      </c>
      <c r="I81" s="6">
        <v>1</v>
      </c>
      <c r="N81" s="7">
        <v>0.9</v>
      </c>
      <c r="O81" s="7">
        <v>1</v>
      </c>
      <c r="P81" s="7">
        <v>0.82</v>
      </c>
      <c r="Q81" s="5">
        <v>0</v>
      </c>
      <c r="R81" s="15" t="s">
        <v>368</v>
      </c>
      <c r="T81" s="1" t="s">
        <v>358</v>
      </c>
      <c r="U81" s="1" t="s">
        <v>105</v>
      </c>
      <c r="V81" s="1" t="s">
        <v>304</v>
      </c>
      <c r="W81" s="16">
        <v>27.571946795646902</v>
      </c>
      <c r="X81" s="1">
        <v>827</v>
      </c>
      <c r="Y81" s="1" t="s">
        <v>57</v>
      </c>
      <c r="Z81" s="1">
        <v>0</v>
      </c>
      <c r="AB81" s="5">
        <f t="shared" si="2"/>
        <v>0.9</v>
      </c>
      <c r="AC81" s="14" t="str">
        <f t="shared" si="3"/>
        <v>2013</v>
      </c>
    </row>
    <row r="82" spans="1:29" x14ac:dyDescent="0.2">
      <c r="A82" s="1" t="s">
        <v>369</v>
      </c>
      <c r="B82" s="5">
        <v>63</v>
      </c>
      <c r="C82" s="5">
        <v>354</v>
      </c>
      <c r="D82" s="5" t="s">
        <v>370</v>
      </c>
      <c r="E82" s="1" t="s">
        <v>371</v>
      </c>
      <c r="F82" s="1" t="s">
        <v>372</v>
      </c>
      <c r="G82" s="1" t="s">
        <v>52</v>
      </c>
      <c r="H82" s="6">
        <v>1</v>
      </c>
      <c r="I82" s="6">
        <v>1</v>
      </c>
      <c r="J82" s="1" t="s">
        <v>128</v>
      </c>
      <c r="K82" s="1">
        <v>0.77</v>
      </c>
      <c r="L82" s="6">
        <v>0.62</v>
      </c>
      <c r="M82" s="6">
        <v>1</v>
      </c>
      <c r="N82" s="7">
        <v>0.91</v>
      </c>
      <c r="O82" s="7">
        <v>0.84</v>
      </c>
      <c r="P82" s="7">
        <v>1</v>
      </c>
      <c r="Q82" s="5">
        <v>0</v>
      </c>
      <c r="R82" s="15" t="s">
        <v>373</v>
      </c>
      <c r="T82" s="1" t="s">
        <v>358</v>
      </c>
      <c r="U82" s="1" t="s">
        <v>105</v>
      </c>
      <c r="V82" s="1" t="s">
        <v>304</v>
      </c>
      <c r="W82" s="16">
        <v>29.3259402121504</v>
      </c>
      <c r="X82" s="1">
        <v>1037</v>
      </c>
      <c r="Y82" s="1" t="s">
        <v>57</v>
      </c>
      <c r="Z82" s="1">
        <v>0</v>
      </c>
      <c r="AB82" s="5">
        <f t="shared" si="2"/>
        <v>0.91</v>
      </c>
      <c r="AC82" s="14" t="str">
        <f t="shared" si="3"/>
        <v>2018</v>
      </c>
    </row>
    <row r="83" spans="1:29" x14ac:dyDescent="0.2">
      <c r="A83" s="1" t="s">
        <v>374</v>
      </c>
      <c r="B83" s="5">
        <v>183</v>
      </c>
      <c r="C83" s="5">
        <v>421</v>
      </c>
      <c r="D83" s="5" t="s">
        <v>375</v>
      </c>
      <c r="E83" s="1" t="s">
        <v>376</v>
      </c>
      <c r="F83" s="1" t="s">
        <v>377</v>
      </c>
      <c r="G83" s="1" t="s">
        <v>52</v>
      </c>
      <c r="H83" s="6">
        <v>1</v>
      </c>
      <c r="I83" s="6">
        <v>1</v>
      </c>
      <c r="N83" s="7">
        <v>0.98</v>
      </c>
      <c r="O83" s="7">
        <v>1</v>
      </c>
      <c r="P83" s="7">
        <v>0.97</v>
      </c>
      <c r="Q83" s="5">
        <v>2</v>
      </c>
      <c r="R83" s="15" t="s">
        <v>378</v>
      </c>
      <c r="T83" s="1" t="s">
        <v>358</v>
      </c>
      <c r="U83" s="1" t="s">
        <v>105</v>
      </c>
      <c r="V83" s="1" t="s">
        <v>304</v>
      </c>
      <c r="W83" s="16">
        <v>28.799809795530098</v>
      </c>
      <c r="X83" s="1">
        <v>2103</v>
      </c>
      <c r="Y83" s="1" t="s">
        <v>57</v>
      </c>
      <c r="Z83" s="1">
        <v>0</v>
      </c>
      <c r="AB83" s="5">
        <f t="shared" si="2"/>
        <v>0.98</v>
      </c>
      <c r="AC83" s="14" t="str">
        <f t="shared" si="3"/>
        <v>2019</v>
      </c>
    </row>
    <row r="84" spans="1:29" x14ac:dyDescent="0.2">
      <c r="A84" s="1" t="s">
        <v>379</v>
      </c>
      <c r="B84" s="5">
        <v>606</v>
      </c>
      <c r="C84" s="5">
        <v>940</v>
      </c>
      <c r="D84" s="5" t="s">
        <v>380</v>
      </c>
      <c r="E84" s="1" t="s">
        <v>381</v>
      </c>
      <c r="F84" s="1" t="s">
        <v>382</v>
      </c>
      <c r="G84" s="1" t="s">
        <v>52</v>
      </c>
      <c r="H84" s="6">
        <v>1</v>
      </c>
      <c r="I84" s="6">
        <v>1</v>
      </c>
      <c r="N84" s="7">
        <v>0.91</v>
      </c>
      <c r="O84" s="7">
        <v>0.99</v>
      </c>
      <c r="P84" s="7">
        <v>0.84</v>
      </c>
      <c r="Q84" s="5">
        <v>0</v>
      </c>
      <c r="R84" s="15" t="s">
        <v>383</v>
      </c>
      <c r="T84" s="1" t="s">
        <v>384</v>
      </c>
      <c r="U84" s="1" t="s">
        <v>385</v>
      </c>
      <c r="V84" s="1" t="s">
        <v>304</v>
      </c>
      <c r="W84" s="16">
        <v>30.222677595628401</v>
      </c>
      <c r="X84" s="1">
        <v>2196</v>
      </c>
      <c r="Y84" s="1" t="s">
        <v>57</v>
      </c>
      <c r="Z84" s="1">
        <v>0</v>
      </c>
      <c r="AB84" s="5">
        <f t="shared" si="2"/>
        <v>0.91</v>
      </c>
      <c r="AC84" s="14" t="str">
        <f t="shared" si="3"/>
        <v>2011</v>
      </c>
    </row>
    <row r="85" spans="1:29" x14ac:dyDescent="0.2">
      <c r="A85" s="1" t="s">
        <v>386</v>
      </c>
      <c r="B85" s="5">
        <v>451</v>
      </c>
      <c r="C85" s="5">
        <v>736</v>
      </c>
      <c r="D85" s="5" t="s">
        <v>387</v>
      </c>
      <c r="E85" s="1" t="s">
        <v>388</v>
      </c>
      <c r="F85" s="1" t="s">
        <v>389</v>
      </c>
      <c r="G85" s="1" t="s">
        <v>52</v>
      </c>
      <c r="H85" s="6">
        <v>1</v>
      </c>
      <c r="I85" s="6">
        <v>1</v>
      </c>
      <c r="J85" s="15"/>
      <c r="N85" s="7">
        <v>0.99</v>
      </c>
      <c r="O85" s="7">
        <v>1</v>
      </c>
      <c r="P85" s="7">
        <v>0.98</v>
      </c>
      <c r="Q85" s="5">
        <v>0</v>
      </c>
      <c r="R85" s="15" t="s">
        <v>390</v>
      </c>
      <c r="T85" s="1" t="s">
        <v>384</v>
      </c>
      <c r="U85" s="1" t="s">
        <v>385</v>
      </c>
      <c r="V85" s="1" t="s">
        <v>304</v>
      </c>
      <c r="W85" s="16">
        <v>31.4838373305526</v>
      </c>
      <c r="X85" s="1">
        <v>1918</v>
      </c>
      <c r="Y85" s="1" t="s">
        <v>57</v>
      </c>
      <c r="Z85" s="1">
        <v>0</v>
      </c>
      <c r="AB85" s="5">
        <f t="shared" si="2"/>
        <v>0.99</v>
      </c>
      <c r="AC85" s="14" t="str">
        <f t="shared" si="3"/>
        <v>2012</v>
      </c>
    </row>
    <row r="86" spans="1:29" x14ac:dyDescent="0.2">
      <c r="A86" s="1" t="s">
        <v>391</v>
      </c>
      <c r="B86" s="5">
        <v>427</v>
      </c>
      <c r="C86" s="5">
        <v>650</v>
      </c>
      <c r="D86" s="5" t="s">
        <v>392</v>
      </c>
      <c r="E86" s="1" t="s">
        <v>393</v>
      </c>
      <c r="F86" s="1" t="s">
        <v>97</v>
      </c>
      <c r="G86" s="1" t="s">
        <v>52</v>
      </c>
      <c r="H86" s="6">
        <v>1</v>
      </c>
      <c r="I86" s="6">
        <v>1</v>
      </c>
      <c r="J86" s="15"/>
      <c r="N86" s="7">
        <v>0.87</v>
      </c>
      <c r="O86" s="7">
        <v>1</v>
      </c>
      <c r="P86" s="7">
        <v>0.78</v>
      </c>
      <c r="Q86" s="5">
        <v>0</v>
      </c>
      <c r="R86" s="15" t="s">
        <v>394</v>
      </c>
      <c r="T86" s="1" t="s">
        <v>384</v>
      </c>
      <c r="U86" s="1" t="s">
        <v>385</v>
      </c>
      <c r="V86" s="1" t="s">
        <v>304</v>
      </c>
      <c r="W86" s="16">
        <v>25.795387840670799</v>
      </c>
      <c r="X86" s="1">
        <v>2385</v>
      </c>
      <c r="Y86" s="1" t="s">
        <v>57</v>
      </c>
      <c r="Z86" s="1">
        <v>1</v>
      </c>
      <c r="AB86" s="5">
        <f t="shared" si="2"/>
        <v>0.87</v>
      </c>
      <c r="AC86" s="14" t="str">
        <f t="shared" si="3"/>
        <v>2013</v>
      </c>
    </row>
    <row r="87" spans="1:29" x14ac:dyDescent="0.2">
      <c r="A87" s="1" t="s">
        <v>395</v>
      </c>
      <c r="B87" s="5">
        <v>1704</v>
      </c>
      <c r="C87" s="5">
        <v>1962</v>
      </c>
      <c r="D87" s="5" t="s">
        <v>396</v>
      </c>
      <c r="E87" s="1" t="s">
        <v>397</v>
      </c>
      <c r="F87" s="1" t="s">
        <v>398</v>
      </c>
      <c r="G87" s="1" t="s">
        <v>52</v>
      </c>
      <c r="H87" s="6">
        <v>1</v>
      </c>
      <c r="I87" s="6">
        <v>1</v>
      </c>
      <c r="J87" s="5"/>
      <c r="N87" s="7">
        <v>0.92</v>
      </c>
      <c r="O87" s="7">
        <v>1</v>
      </c>
      <c r="P87" s="7">
        <v>0.84</v>
      </c>
      <c r="Q87" s="5">
        <v>0</v>
      </c>
      <c r="R87" s="15" t="s">
        <v>399</v>
      </c>
      <c r="T87" s="1" t="s">
        <v>384</v>
      </c>
      <c r="U87" s="1" t="s">
        <v>385</v>
      </c>
      <c r="V87" s="1" t="s">
        <v>304</v>
      </c>
      <c r="W87" s="16">
        <v>32.5649974709155</v>
      </c>
      <c r="X87" s="1">
        <v>1977</v>
      </c>
      <c r="Y87" s="1" t="s">
        <v>57</v>
      </c>
      <c r="Z87" s="1">
        <v>0</v>
      </c>
      <c r="AB87" s="5">
        <f t="shared" si="2"/>
        <v>0.92</v>
      </c>
      <c r="AC87" s="14" t="str">
        <f t="shared" si="3"/>
        <v>2014</v>
      </c>
    </row>
    <row r="88" spans="1:29" x14ac:dyDescent="0.2">
      <c r="A88" s="1" t="s">
        <v>400</v>
      </c>
      <c r="B88" s="5">
        <v>1822</v>
      </c>
      <c r="C88" s="5">
        <v>2038</v>
      </c>
      <c r="D88" s="5" t="s">
        <v>401</v>
      </c>
      <c r="E88" s="1" t="s">
        <v>402</v>
      </c>
      <c r="F88" s="1" t="s">
        <v>403</v>
      </c>
      <c r="G88" s="1" t="s">
        <v>52</v>
      </c>
      <c r="H88" s="6">
        <v>1</v>
      </c>
      <c r="I88" s="6">
        <v>1</v>
      </c>
      <c r="N88" s="7">
        <v>0.85</v>
      </c>
      <c r="O88" s="7">
        <v>0.97</v>
      </c>
      <c r="P88" s="7">
        <v>0.76</v>
      </c>
      <c r="Q88" s="5">
        <v>0</v>
      </c>
      <c r="R88" s="15" t="s">
        <v>404</v>
      </c>
      <c r="T88" s="1" t="s">
        <v>384</v>
      </c>
      <c r="U88" s="1" t="s">
        <v>385</v>
      </c>
      <c r="V88" s="1" t="s">
        <v>304</v>
      </c>
      <c r="W88" s="16">
        <v>32.546731234866797</v>
      </c>
      <c r="X88" s="1">
        <v>2065</v>
      </c>
      <c r="Y88" s="1" t="s">
        <v>57</v>
      </c>
      <c r="Z88" s="1">
        <v>0</v>
      </c>
      <c r="AB88" s="5">
        <f t="shared" si="2"/>
        <v>0.85</v>
      </c>
      <c r="AC88" s="14" t="str">
        <f t="shared" si="3"/>
        <v>2015</v>
      </c>
    </row>
    <row r="89" spans="1:29" x14ac:dyDescent="0.2">
      <c r="A89" s="1" t="s">
        <v>405</v>
      </c>
      <c r="B89" s="5">
        <v>1906</v>
      </c>
      <c r="C89" s="5">
        <v>2160</v>
      </c>
      <c r="D89" s="5" t="s">
        <v>406</v>
      </c>
      <c r="E89" s="1" t="s">
        <v>407</v>
      </c>
      <c r="F89" s="1" t="s">
        <v>408</v>
      </c>
      <c r="G89" s="1" t="s">
        <v>52</v>
      </c>
      <c r="H89" s="6">
        <v>1</v>
      </c>
      <c r="I89" s="6">
        <v>1</v>
      </c>
      <c r="N89" s="7">
        <v>0.99</v>
      </c>
      <c r="O89" s="7">
        <v>0.99</v>
      </c>
      <c r="P89" s="7">
        <v>1</v>
      </c>
      <c r="Q89" s="5">
        <v>0</v>
      </c>
      <c r="R89" s="15" t="s">
        <v>409</v>
      </c>
      <c r="T89" s="1" t="s">
        <v>384</v>
      </c>
      <c r="U89" s="1" t="s">
        <v>385</v>
      </c>
      <c r="V89" s="1" t="s">
        <v>304</v>
      </c>
      <c r="W89" s="16">
        <v>32.963081130355498</v>
      </c>
      <c r="X89" s="1">
        <v>2194</v>
      </c>
      <c r="Y89" s="1" t="s">
        <v>57</v>
      </c>
      <c r="Z89" s="1">
        <v>0</v>
      </c>
      <c r="AB89" s="5">
        <f t="shared" si="2"/>
        <v>0.99</v>
      </c>
      <c r="AC89" s="14" t="str">
        <f t="shared" si="3"/>
        <v>2016</v>
      </c>
    </row>
    <row r="90" spans="1:29" x14ac:dyDescent="0.2">
      <c r="A90" s="1" t="s">
        <v>410</v>
      </c>
      <c r="B90" s="5">
        <v>2118</v>
      </c>
      <c r="C90" s="5">
        <v>2149</v>
      </c>
      <c r="D90" s="5" t="s">
        <v>411</v>
      </c>
      <c r="E90" s="1" t="s">
        <v>412</v>
      </c>
      <c r="F90" s="1" t="s">
        <v>97</v>
      </c>
      <c r="G90" s="1" t="s">
        <v>52</v>
      </c>
      <c r="H90" s="6">
        <v>1</v>
      </c>
      <c r="I90" s="6">
        <v>1</v>
      </c>
      <c r="N90" s="7">
        <v>0.87</v>
      </c>
      <c r="O90" s="7">
        <v>0.78</v>
      </c>
      <c r="P90" s="7">
        <v>1</v>
      </c>
      <c r="Q90" s="5">
        <v>1</v>
      </c>
      <c r="R90" s="15" t="s">
        <v>413</v>
      </c>
      <c r="T90" s="1" t="s">
        <v>384</v>
      </c>
      <c r="U90" s="1" t="s">
        <v>385</v>
      </c>
      <c r="V90" s="1" t="s">
        <v>304</v>
      </c>
      <c r="W90" s="16">
        <v>32.520219039595602</v>
      </c>
      <c r="X90" s="1">
        <v>2374</v>
      </c>
      <c r="Y90" s="1" t="s">
        <v>57</v>
      </c>
      <c r="Z90" s="1">
        <v>1</v>
      </c>
      <c r="AB90" s="5">
        <f t="shared" si="2"/>
        <v>0.87</v>
      </c>
      <c r="AC90" s="14" t="str">
        <f t="shared" si="3"/>
        <v>2017</v>
      </c>
    </row>
    <row r="91" spans="1:29" x14ac:dyDescent="0.2">
      <c r="A91" s="1" t="s">
        <v>414</v>
      </c>
      <c r="B91" s="5">
        <v>2352</v>
      </c>
      <c r="C91" s="5">
        <v>2735</v>
      </c>
      <c r="D91" s="5" t="s">
        <v>415</v>
      </c>
      <c r="E91" s="1" t="s">
        <v>416</v>
      </c>
      <c r="F91" s="1" t="s">
        <v>417</v>
      </c>
      <c r="G91" s="1" t="s">
        <v>52</v>
      </c>
      <c r="H91" s="6">
        <v>1</v>
      </c>
      <c r="I91" s="6">
        <v>1</v>
      </c>
      <c r="N91" s="7">
        <v>0.95</v>
      </c>
      <c r="O91" s="7">
        <v>0.98</v>
      </c>
      <c r="P91" s="7">
        <v>0.91</v>
      </c>
      <c r="Q91" s="5">
        <v>0</v>
      </c>
      <c r="R91" s="15" t="s">
        <v>418</v>
      </c>
      <c r="T91" s="1" t="s">
        <v>384</v>
      </c>
      <c r="U91" s="1" t="s">
        <v>385</v>
      </c>
      <c r="V91" s="1" t="s">
        <v>304</v>
      </c>
      <c r="W91" s="16">
        <v>35.281432748538002</v>
      </c>
      <c r="X91" s="1">
        <v>2736</v>
      </c>
      <c r="Y91" s="1" t="s">
        <v>57</v>
      </c>
      <c r="Z91" s="1">
        <v>0</v>
      </c>
      <c r="AB91" s="5">
        <f t="shared" si="2"/>
        <v>0.95</v>
      </c>
      <c r="AC91" s="14" t="str">
        <f t="shared" si="3"/>
        <v>2018</v>
      </c>
    </row>
    <row r="92" spans="1:29" x14ac:dyDescent="0.2">
      <c r="A92" s="1" t="s">
        <v>419</v>
      </c>
      <c r="B92" s="5">
        <v>3512</v>
      </c>
      <c r="C92" s="5">
        <v>3673</v>
      </c>
      <c r="D92" s="5" t="s">
        <v>420</v>
      </c>
      <c r="E92" s="1" t="s">
        <v>421</v>
      </c>
      <c r="F92" s="1" t="s">
        <v>422</v>
      </c>
      <c r="G92" s="1" t="s">
        <v>52</v>
      </c>
      <c r="H92" s="6">
        <v>1</v>
      </c>
      <c r="I92" s="6">
        <v>1</v>
      </c>
      <c r="N92" s="7">
        <v>0.82</v>
      </c>
      <c r="O92" s="7">
        <v>1</v>
      </c>
      <c r="P92" s="7">
        <v>0.69</v>
      </c>
      <c r="Q92" s="5">
        <v>1</v>
      </c>
      <c r="R92" s="15" t="s">
        <v>423</v>
      </c>
      <c r="T92" s="1" t="s">
        <v>384</v>
      </c>
      <c r="U92" s="1" t="s">
        <v>385</v>
      </c>
      <c r="V92" s="1" t="s">
        <v>304</v>
      </c>
      <c r="W92" s="16">
        <v>26.8341296928327</v>
      </c>
      <c r="X92" s="1">
        <v>4395</v>
      </c>
      <c r="Y92" s="1" t="s">
        <v>57</v>
      </c>
      <c r="Z92" s="1">
        <v>1</v>
      </c>
      <c r="AB92" s="5">
        <f t="shared" si="2"/>
        <v>0.82</v>
      </c>
      <c r="AC92" s="14" t="str">
        <f t="shared" si="3"/>
        <v>2019</v>
      </c>
    </row>
    <row r="93" spans="1:29" x14ac:dyDescent="0.2">
      <c r="A93" s="14" t="s">
        <v>424</v>
      </c>
      <c r="B93" s="5">
        <v>0</v>
      </c>
      <c r="C93" s="5">
        <v>0</v>
      </c>
      <c r="D93" s="5" t="s">
        <v>34</v>
      </c>
      <c r="G93" s="1" t="s">
        <v>35</v>
      </c>
      <c r="H93" s="6">
        <v>0</v>
      </c>
      <c r="I93" s="6">
        <v>0</v>
      </c>
      <c r="N93" s="7" t="s">
        <v>36</v>
      </c>
      <c r="O93" s="7" t="s">
        <v>36</v>
      </c>
      <c r="P93" s="7" t="s">
        <v>36</v>
      </c>
      <c r="Q93" s="7" t="s">
        <v>36</v>
      </c>
      <c r="R93" s="15" t="s">
        <v>36</v>
      </c>
      <c r="T93" s="1" t="s">
        <v>425</v>
      </c>
      <c r="U93" s="1" t="s">
        <v>215</v>
      </c>
      <c r="V93" s="1" t="s">
        <v>216</v>
      </c>
      <c r="W93" s="16">
        <v>21.520754716981099</v>
      </c>
      <c r="X93" s="1">
        <v>265</v>
      </c>
      <c r="Y93" s="1" t="s">
        <v>40</v>
      </c>
      <c r="Z93" s="1">
        <v>0</v>
      </c>
      <c r="AB93" s="5" t="str">
        <f t="shared" si="2"/>
        <v>none</v>
      </c>
      <c r="AC93" s="14" t="str">
        <f t="shared" si="3"/>
        <v>2011</v>
      </c>
    </row>
    <row r="94" spans="1:29" x14ac:dyDescent="0.2">
      <c r="A94" s="14" t="s">
        <v>426</v>
      </c>
      <c r="B94" s="5">
        <v>0</v>
      </c>
      <c r="C94" s="5">
        <v>0</v>
      </c>
      <c r="D94" s="5" t="s">
        <v>34</v>
      </c>
      <c r="G94" s="1" t="s">
        <v>35</v>
      </c>
      <c r="H94" s="6">
        <v>0</v>
      </c>
      <c r="I94" s="6">
        <v>0</v>
      </c>
      <c r="N94" s="7" t="s">
        <v>36</v>
      </c>
      <c r="O94" s="7" t="s">
        <v>36</v>
      </c>
      <c r="P94" s="7" t="s">
        <v>36</v>
      </c>
      <c r="Q94" s="7" t="s">
        <v>36</v>
      </c>
      <c r="R94" s="15" t="s">
        <v>36</v>
      </c>
      <c r="T94" s="1" t="s">
        <v>425</v>
      </c>
      <c r="U94" s="1" t="s">
        <v>215</v>
      </c>
      <c r="V94" s="1" t="s">
        <v>216</v>
      </c>
      <c r="W94" s="16">
        <v>20.768253968253902</v>
      </c>
      <c r="X94" s="1">
        <v>315</v>
      </c>
      <c r="Y94" s="1" t="s">
        <v>40</v>
      </c>
      <c r="Z94" s="1">
        <v>0</v>
      </c>
      <c r="AB94" s="5" t="str">
        <f t="shared" si="2"/>
        <v>none</v>
      </c>
      <c r="AC94" s="14" t="str">
        <f t="shared" si="3"/>
        <v>2012</v>
      </c>
    </row>
    <row r="95" spans="1:29" x14ac:dyDescent="0.2">
      <c r="A95" s="14" t="s">
        <v>427</v>
      </c>
      <c r="B95" s="5">
        <v>0</v>
      </c>
      <c r="C95" s="5">
        <v>0</v>
      </c>
      <c r="D95" s="5" t="s">
        <v>34</v>
      </c>
      <c r="G95" s="1" t="s">
        <v>35</v>
      </c>
      <c r="H95" s="6">
        <v>0</v>
      </c>
      <c r="I95" s="6">
        <v>0</v>
      </c>
      <c r="N95" s="7" t="s">
        <v>36</v>
      </c>
      <c r="O95" s="7" t="s">
        <v>36</v>
      </c>
      <c r="P95" s="7" t="s">
        <v>36</v>
      </c>
      <c r="Q95" s="7" t="s">
        <v>36</v>
      </c>
      <c r="R95" s="15" t="s">
        <v>36</v>
      </c>
      <c r="T95" s="1" t="s">
        <v>425</v>
      </c>
      <c r="U95" s="1" t="s">
        <v>215</v>
      </c>
      <c r="V95" s="1" t="s">
        <v>216</v>
      </c>
      <c r="W95" s="16">
        <v>20.563739376770499</v>
      </c>
      <c r="X95" s="1">
        <v>353</v>
      </c>
      <c r="Y95" s="1" t="s">
        <v>40</v>
      </c>
      <c r="Z95" s="1">
        <v>0</v>
      </c>
      <c r="AB95" s="5" t="str">
        <f t="shared" si="2"/>
        <v>none</v>
      </c>
      <c r="AC95" s="14" t="str">
        <f t="shared" si="3"/>
        <v>2013</v>
      </c>
    </row>
    <row r="96" spans="1:29" x14ac:dyDescent="0.2">
      <c r="A96" s="14" t="s">
        <v>428</v>
      </c>
      <c r="B96" s="5">
        <v>0</v>
      </c>
      <c r="C96" s="5">
        <v>0</v>
      </c>
      <c r="D96" s="5" t="s">
        <v>34</v>
      </c>
      <c r="G96" s="1" t="s">
        <v>35</v>
      </c>
      <c r="H96" s="6">
        <v>0</v>
      </c>
      <c r="I96" s="6">
        <v>0</v>
      </c>
      <c r="N96" s="7" t="s">
        <v>36</v>
      </c>
      <c r="O96" s="7" t="s">
        <v>36</v>
      </c>
      <c r="P96" s="7" t="s">
        <v>36</v>
      </c>
      <c r="Q96" s="7" t="s">
        <v>36</v>
      </c>
      <c r="R96" s="15" t="s">
        <v>36</v>
      </c>
      <c r="T96" s="1" t="s">
        <v>425</v>
      </c>
      <c r="U96" s="1" t="s">
        <v>215</v>
      </c>
      <c r="V96" s="1" t="s">
        <v>216</v>
      </c>
      <c r="W96" s="16">
        <v>21.7575</v>
      </c>
      <c r="X96" s="1">
        <v>400</v>
      </c>
      <c r="Y96" s="1" t="s">
        <v>40</v>
      </c>
      <c r="Z96" s="1">
        <v>0</v>
      </c>
      <c r="AB96" s="5" t="str">
        <f t="shared" si="2"/>
        <v>none</v>
      </c>
      <c r="AC96" s="14" t="str">
        <f t="shared" si="3"/>
        <v>2014</v>
      </c>
    </row>
    <row r="97" spans="1:29" x14ac:dyDescent="0.2">
      <c r="A97" s="14" t="s">
        <v>429</v>
      </c>
      <c r="B97" s="5">
        <v>0</v>
      </c>
      <c r="C97" s="5">
        <v>0</v>
      </c>
      <c r="D97" s="5" t="s">
        <v>34</v>
      </c>
      <c r="G97" s="1" t="s">
        <v>35</v>
      </c>
      <c r="H97" s="6">
        <v>0</v>
      </c>
      <c r="I97" s="6">
        <v>0</v>
      </c>
      <c r="N97" s="7" t="s">
        <v>36</v>
      </c>
      <c r="O97" s="7" t="s">
        <v>36</v>
      </c>
      <c r="P97" s="7" t="s">
        <v>36</v>
      </c>
      <c r="Q97" s="7" t="s">
        <v>36</v>
      </c>
      <c r="R97" s="15" t="s">
        <v>36</v>
      </c>
      <c r="T97" s="1" t="s">
        <v>425</v>
      </c>
      <c r="U97" s="1" t="s">
        <v>215</v>
      </c>
      <c r="V97" s="1" t="s">
        <v>216</v>
      </c>
      <c r="W97" s="16">
        <v>19.605555555555501</v>
      </c>
      <c r="X97" s="1">
        <v>360</v>
      </c>
      <c r="Y97" s="1" t="s">
        <v>40</v>
      </c>
      <c r="Z97" s="1">
        <v>0</v>
      </c>
      <c r="AB97" s="5" t="str">
        <f t="shared" si="2"/>
        <v>none</v>
      </c>
      <c r="AC97" s="14" t="str">
        <f t="shared" si="3"/>
        <v>2015</v>
      </c>
    </row>
    <row r="98" spans="1:29" x14ac:dyDescent="0.2">
      <c r="A98" s="14" t="s">
        <v>430</v>
      </c>
      <c r="B98" s="5">
        <v>0</v>
      </c>
      <c r="C98" s="5">
        <v>0</v>
      </c>
      <c r="D98" s="5" t="s">
        <v>34</v>
      </c>
      <c r="G98" s="1" t="s">
        <v>35</v>
      </c>
      <c r="H98" s="6">
        <v>0</v>
      </c>
      <c r="I98" s="6">
        <v>0</v>
      </c>
      <c r="N98" s="7" t="s">
        <v>36</v>
      </c>
      <c r="O98" s="7" t="s">
        <v>36</v>
      </c>
      <c r="P98" s="7" t="s">
        <v>36</v>
      </c>
      <c r="Q98" s="7" t="s">
        <v>36</v>
      </c>
      <c r="R98" s="15" t="s">
        <v>36</v>
      </c>
      <c r="T98" s="1" t="s">
        <v>425</v>
      </c>
      <c r="U98" s="1" t="s">
        <v>215</v>
      </c>
      <c r="V98" s="1" t="s">
        <v>216</v>
      </c>
      <c r="W98" s="16">
        <v>23.526699029126199</v>
      </c>
      <c r="X98" s="1">
        <v>412</v>
      </c>
      <c r="Y98" s="1" t="s">
        <v>40</v>
      </c>
      <c r="Z98" s="1">
        <v>0</v>
      </c>
      <c r="AB98" s="5" t="str">
        <f t="shared" si="2"/>
        <v>none</v>
      </c>
      <c r="AC98" s="14" t="str">
        <f t="shared" si="3"/>
        <v>2016</v>
      </c>
    </row>
    <row r="99" spans="1:29" x14ac:dyDescent="0.2">
      <c r="A99" s="1" t="s">
        <v>431</v>
      </c>
      <c r="B99" s="5">
        <v>141</v>
      </c>
      <c r="C99" s="5">
        <v>210</v>
      </c>
      <c r="D99" s="5" t="s">
        <v>432</v>
      </c>
      <c r="E99" s="1" t="s">
        <v>433</v>
      </c>
      <c r="F99" s="1" t="s">
        <v>434</v>
      </c>
      <c r="G99" s="1" t="s">
        <v>52</v>
      </c>
      <c r="H99" s="6">
        <v>1</v>
      </c>
      <c r="I99" s="6">
        <v>1</v>
      </c>
      <c r="N99" s="7">
        <v>1</v>
      </c>
      <c r="O99" s="7">
        <v>1</v>
      </c>
      <c r="P99" s="7">
        <v>1</v>
      </c>
      <c r="Q99" s="5">
        <v>0</v>
      </c>
      <c r="R99" s="15" t="s">
        <v>435</v>
      </c>
      <c r="T99" s="1" t="s">
        <v>436</v>
      </c>
      <c r="U99" s="1" t="s">
        <v>105</v>
      </c>
      <c r="V99" s="1" t="s">
        <v>437</v>
      </c>
      <c r="W99" s="16">
        <v>28.960832313341399</v>
      </c>
      <c r="X99" s="1">
        <v>1634</v>
      </c>
      <c r="Y99" s="1" t="s">
        <v>40</v>
      </c>
      <c r="Z99" s="1">
        <v>0</v>
      </c>
      <c r="AB99" s="5">
        <f t="shared" si="2"/>
        <v>1</v>
      </c>
      <c r="AC99" s="14" t="str">
        <f t="shared" si="3"/>
        <v>2012</v>
      </c>
    </row>
    <row r="100" spans="1:29" x14ac:dyDescent="0.2">
      <c r="A100" s="1" t="s">
        <v>438</v>
      </c>
      <c r="B100" s="5">
        <v>152</v>
      </c>
      <c r="C100" s="5">
        <v>227</v>
      </c>
      <c r="D100" s="5" t="s">
        <v>439</v>
      </c>
      <c r="E100" s="1" t="s">
        <v>440</v>
      </c>
      <c r="F100" s="1" t="s">
        <v>441</v>
      </c>
      <c r="G100" s="1" t="s">
        <v>52</v>
      </c>
      <c r="H100" s="6">
        <v>1</v>
      </c>
      <c r="I100" s="6">
        <v>1</v>
      </c>
      <c r="N100" s="7">
        <v>1</v>
      </c>
      <c r="O100" s="7">
        <v>1</v>
      </c>
      <c r="P100" s="7">
        <v>1</v>
      </c>
      <c r="Q100" s="5">
        <v>0</v>
      </c>
      <c r="R100" s="15" t="s">
        <v>442</v>
      </c>
      <c r="T100" s="1" t="s">
        <v>436</v>
      </c>
      <c r="U100" s="1" t="s">
        <v>105</v>
      </c>
      <c r="V100" s="1" t="s">
        <v>437</v>
      </c>
      <c r="W100" s="16">
        <v>29.282145033516102</v>
      </c>
      <c r="X100" s="1">
        <v>1641</v>
      </c>
      <c r="Y100" s="1" t="s">
        <v>40</v>
      </c>
      <c r="Z100" s="1">
        <v>0</v>
      </c>
      <c r="AB100" s="5">
        <f t="shared" si="2"/>
        <v>1</v>
      </c>
      <c r="AC100" s="14" t="str">
        <f t="shared" si="3"/>
        <v>2013</v>
      </c>
    </row>
    <row r="101" spans="1:29" x14ac:dyDescent="0.2">
      <c r="A101" s="1" t="s">
        <v>443</v>
      </c>
      <c r="B101" s="5">
        <v>312</v>
      </c>
      <c r="C101" s="5">
        <v>360</v>
      </c>
      <c r="D101" s="5" t="s">
        <v>444</v>
      </c>
      <c r="E101" s="1" t="s">
        <v>445</v>
      </c>
      <c r="F101" s="1" t="s">
        <v>446</v>
      </c>
      <c r="G101" s="1" t="s">
        <v>52</v>
      </c>
      <c r="H101" s="6">
        <v>1</v>
      </c>
      <c r="I101" s="6">
        <v>1</v>
      </c>
      <c r="N101" s="7">
        <v>1</v>
      </c>
      <c r="O101" s="7">
        <v>1</v>
      </c>
      <c r="P101" s="7">
        <v>1</v>
      </c>
      <c r="Q101" s="5">
        <v>0</v>
      </c>
      <c r="R101" s="15" t="s">
        <v>447</v>
      </c>
      <c r="T101" s="1" t="s">
        <v>436</v>
      </c>
      <c r="U101" s="1" t="s">
        <v>105</v>
      </c>
      <c r="V101" s="1" t="s">
        <v>437</v>
      </c>
      <c r="W101" s="16">
        <v>28.6905167518455</v>
      </c>
      <c r="X101" s="1">
        <v>1761</v>
      </c>
      <c r="Y101" s="1" t="s">
        <v>40</v>
      </c>
      <c r="Z101" s="1">
        <v>0</v>
      </c>
      <c r="AB101" s="5">
        <f t="shared" si="2"/>
        <v>1</v>
      </c>
      <c r="AC101" s="14" t="str">
        <f t="shared" si="3"/>
        <v>2014</v>
      </c>
    </row>
    <row r="102" spans="1:29" x14ac:dyDescent="0.2">
      <c r="A102" s="1" t="s">
        <v>448</v>
      </c>
      <c r="B102" s="5">
        <v>181</v>
      </c>
      <c r="C102" s="5">
        <v>282</v>
      </c>
      <c r="D102" s="5" t="s">
        <v>449</v>
      </c>
      <c r="E102" s="1" t="s">
        <v>450</v>
      </c>
      <c r="F102" s="1" t="s">
        <v>451</v>
      </c>
      <c r="G102" s="1" t="s">
        <v>52</v>
      </c>
      <c r="H102" s="6">
        <v>1</v>
      </c>
      <c r="I102" s="6">
        <v>1</v>
      </c>
      <c r="N102" s="7">
        <v>0.94</v>
      </c>
      <c r="O102" s="7">
        <v>0.89</v>
      </c>
      <c r="P102" s="7">
        <v>0.99</v>
      </c>
      <c r="Q102" s="5">
        <v>0</v>
      </c>
      <c r="R102" s="15" t="s">
        <v>452</v>
      </c>
      <c r="T102" s="1" t="s">
        <v>436</v>
      </c>
      <c r="U102" s="1" t="s">
        <v>105</v>
      </c>
      <c r="V102" s="1" t="s">
        <v>437</v>
      </c>
      <c r="W102" s="16">
        <v>28.7663074305161</v>
      </c>
      <c r="X102" s="1">
        <v>1763</v>
      </c>
      <c r="Y102" s="1" t="s">
        <v>57</v>
      </c>
      <c r="Z102" s="1">
        <v>0</v>
      </c>
      <c r="AB102" s="5">
        <f t="shared" si="2"/>
        <v>0.94</v>
      </c>
      <c r="AC102" s="14" t="str">
        <f t="shared" si="3"/>
        <v>2015</v>
      </c>
    </row>
    <row r="103" spans="1:29" x14ac:dyDescent="0.2">
      <c r="A103" s="1" t="s">
        <v>453</v>
      </c>
      <c r="B103" s="5">
        <v>235</v>
      </c>
      <c r="C103" s="5">
        <v>312</v>
      </c>
      <c r="D103" s="5" t="s">
        <v>454</v>
      </c>
      <c r="E103" s="1" t="s">
        <v>455</v>
      </c>
      <c r="F103" s="1" t="s">
        <v>456</v>
      </c>
      <c r="G103" s="1" t="s">
        <v>52</v>
      </c>
      <c r="H103" s="6">
        <v>1</v>
      </c>
      <c r="I103" s="6">
        <v>1</v>
      </c>
      <c r="N103" s="7">
        <v>1</v>
      </c>
      <c r="O103" s="7">
        <v>1</v>
      </c>
      <c r="P103" s="7">
        <v>1</v>
      </c>
      <c r="Q103" s="5">
        <v>0</v>
      </c>
      <c r="R103" s="15" t="s">
        <v>457</v>
      </c>
      <c r="T103" s="1" t="s">
        <v>436</v>
      </c>
      <c r="U103" s="1" t="s">
        <v>105</v>
      </c>
      <c r="V103" s="1" t="s">
        <v>437</v>
      </c>
      <c r="W103" s="16">
        <v>28.2398891966759</v>
      </c>
      <c r="X103" s="1">
        <v>1805</v>
      </c>
      <c r="Y103" s="1" t="s">
        <v>57</v>
      </c>
      <c r="Z103" s="1">
        <v>0</v>
      </c>
      <c r="AB103" s="5">
        <f t="shared" si="2"/>
        <v>1</v>
      </c>
      <c r="AC103" s="14" t="str">
        <f t="shared" si="3"/>
        <v>2016</v>
      </c>
    </row>
    <row r="104" spans="1:29" x14ac:dyDescent="0.2">
      <c r="A104" s="1" t="s">
        <v>458</v>
      </c>
      <c r="B104" s="5">
        <v>261</v>
      </c>
      <c r="C104" s="5">
        <v>473</v>
      </c>
      <c r="D104" s="5" t="s">
        <v>459</v>
      </c>
      <c r="E104" s="1" t="s">
        <v>460</v>
      </c>
      <c r="F104" s="1" t="s">
        <v>461</v>
      </c>
      <c r="G104" s="1" t="s">
        <v>52</v>
      </c>
      <c r="H104" s="6">
        <v>1</v>
      </c>
      <c r="I104" s="6">
        <v>1</v>
      </c>
      <c r="N104" s="7">
        <v>0.99</v>
      </c>
      <c r="O104" s="7">
        <v>1</v>
      </c>
      <c r="P104" s="7">
        <v>0.99</v>
      </c>
      <c r="Q104" s="5">
        <v>0</v>
      </c>
      <c r="R104" s="15" t="s">
        <v>462</v>
      </c>
      <c r="T104" s="1" t="s">
        <v>436</v>
      </c>
      <c r="U104" s="1" t="s">
        <v>105</v>
      </c>
      <c r="V104" s="1" t="s">
        <v>437</v>
      </c>
      <c r="W104" s="16">
        <v>27.5450121654501</v>
      </c>
      <c r="X104" s="1">
        <v>2055</v>
      </c>
      <c r="Y104" s="1" t="s">
        <v>57</v>
      </c>
      <c r="Z104" s="1">
        <v>0</v>
      </c>
      <c r="AB104" s="5">
        <f t="shared" si="2"/>
        <v>0.99</v>
      </c>
      <c r="AC104" s="14" t="str">
        <f t="shared" si="3"/>
        <v>2017</v>
      </c>
    </row>
    <row r="105" spans="1:29" x14ac:dyDescent="0.2">
      <c r="A105" s="1" t="s">
        <v>463</v>
      </c>
      <c r="B105" s="5">
        <v>263</v>
      </c>
      <c r="C105" s="5">
        <v>397</v>
      </c>
      <c r="D105" s="5" t="s">
        <v>464</v>
      </c>
      <c r="E105" s="1" t="s">
        <v>465</v>
      </c>
      <c r="F105" s="1" t="s">
        <v>466</v>
      </c>
      <c r="G105" s="1" t="s">
        <v>52</v>
      </c>
      <c r="H105" s="6">
        <v>1</v>
      </c>
      <c r="I105" s="6">
        <v>1</v>
      </c>
      <c r="N105" s="7">
        <v>1</v>
      </c>
      <c r="O105" s="7">
        <v>1</v>
      </c>
      <c r="P105" s="7">
        <v>1</v>
      </c>
      <c r="Q105" s="5">
        <v>0</v>
      </c>
      <c r="R105" s="15" t="s">
        <v>467</v>
      </c>
      <c r="T105" s="1" t="s">
        <v>436</v>
      </c>
      <c r="U105" s="1" t="s">
        <v>105</v>
      </c>
      <c r="V105" s="1" t="s">
        <v>437</v>
      </c>
      <c r="W105" s="16">
        <v>29.617558022199798</v>
      </c>
      <c r="X105" s="1">
        <v>1982</v>
      </c>
      <c r="Y105" s="1" t="s">
        <v>57</v>
      </c>
      <c r="Z105" s="1">
        <v>0</v>
      </c>
      <c r="AB105" s="5">
        <f t="shared" si="2"/>
        <v>1</v>
      </c>
      <c r="AC105" s="14" t="str">
        <f t="shared" si="3"/>
        <v>2018</v>
      </c>
    </row>
    <row r="106" spans="1:29" x14ac:dyDescent="0.2">
      <c r="A106" s="1" t="s">
        <v>468</v>
      </c>
      <c r="B106" s="5">
        <v>2187</v>
      </c>
      <c r="C106" s="5">
        <v>2297</v>
      </c>
      <c r="D106" s="5" t="s">
        <v>469</v>
      </c>
      <c r="E106" s="1" t="s">
        <v>470</v>
      </c>
      <c r="F106" s="1" t="s">
        <v>471</v>
      </c>
      <c r="G106" s="1" t="s">
        <v>52</v>
      </c>
      <c r="H106" s="6">
        <v>1</v>
      </c>
      <c r="I106" s="6">
        <v>1</v>
      </c>
      <c r="N106" s="7">
        <v>0.99</v>
      </c>
      <c r="O106" s="7">
        <v>0.98</v>
      </c>
      <c r="P106" s="7">
        <v>1</v>
      </c>
      <c r="Q106" s="5">
        <v>1</v>
      </c>
      <c r="R106" s="15" t="s">
        <v>472</v>
      </c>
      <c r="T106" s="1" t="s">
        <v>436</v>
      </c>
      <c r="U106" s="1" t="s">
        <v>105</v>
      </c>
      <c r="V106" s="1" t="s">
        <v>437</v>
      </c>
      <c r="W106" s="16">
        <v>29.976272648835199</v>
      </c>
      <c r="X106" s="1">
        <v>2318</v>
      </c>
      <c r="Y106" s="1" t="s">
        <v>57</v>
      </c>
      <c r="Z106" s="1">
        <v>0</v>
      </c>
      <c r="AB106" s="5">
        <f t="shared" si="2"/>
        <v>0.99</v>
      </c>
      <c r="AC106" s="14" t="str">
        <f t="shared" si="3"/>
        <v>2019</v>
      </c>
    </row>
    <row r="107" spans="1:29" x14ac:dyDescent="0.2">
      <c r="A107" s="1" t="s">
        <v>473</v>
      </c>
      <c r="B107" s="5">
        <v>1716</v>
      </c>
      <c r="C107" s="5">
        <v>2233</v>
      </c>
      <c r="D107" s="5" t="s">
        <v>474</v>
      </c>
      <c r="E107" s="1" t="s">
        <v>475</v>
      </c>
      <c r="F107" s="1" t="s">
        <v>476</v>
      </c>
      <c r="G107" s="1" t="s">
        <v>52</v>
      </c>
      <c r="H107" s="6">
        <v>1</v>
      </c>
      <c r="I107" s="6">
        <v>1</v>
      </c>
      <c r="N107" s="7">
        <v>0.93</v>
      </c>
      <c r="O107" s="7">
        <v>0.87</v>
      </c>
      <c r="P107" s="7">
        <v>1</v>
      </c>
      <c r="Q107" s="5">
        <v>0</v>
      </c>
      <c r="R107" s="15" t="s">
        <v>477</v>
      </c>
      <c r="T107" s="1" t="s">
        <v>478</v>
      </c>
      <c r="U107" s="1" t="s">
        <v>55</v>
      </c>
      <c r="V107" s="1" t="s">
        <v>39</v>
      </c>
      <c r="W107" s="16">
        <v>33.425890381744502</v>
      </c>
      <c r="X107" s="1">
        <v>4689</v>
      </c>
      <c r="Y107" s="1" t="s">
        <v>57</v>
      </c>
      <c r="Z107" s="1">
        <v>0</v>
      </c>
      <c r="AB107" s="5">
        <f t="shared" si="2"/>
        <v>0.93</v>
      </c>
      <c r="AC107" s="14" t="str">
        <f t="shared" si="3"/>
        <v>2017</v>
      </c>
    </row>
    <row r="108" spans="1:29" x14ac:dyDescent="0.2">
      <c r="A108" s="1" t="s">
        <v>479</v>
      </c>
      <c r="B108" s="5">
        <v>1387</v>
      </c>
      <c r="C108" s="5">
        <v>1904</v>
      </c>
      <c r="D108" s="5" t="s">
        <v>480</v>
      </c>
      <c r="E108" s="1" t="s">
        <v>481</v>
      </c>
      <c r="F108" s="1" t="s">
        <v>476</v>
      </c>
      <c r="G108" s="1" t="s">
        <v>52</v>
      </c>
      <c r="H108" s="6">
        <v>1</v>
      </c>
      <c r="I108" s="6">
        <v>1</v>
      </c>
      <c r="N108" s="7">
        <v>0.93</v>
      </c>
      <c r="O108" s="7">
        <v>0.87</v>
      </c>
      <c r="P108" s="7">
        <v>1</v>
      </c>
      <c r="Q108" s="5">
        <v>0</v>
      </c>
      <c r="R108" s="15" t="s">
        <v>482</v>
      </c>
      <c r="T108" s="1" t="s">
        <v>478</v>
      </c>
      <c r="U108" s="1" t="s">
        <v>55</v>
      </c>
      <c r="V108" s="1" t="s">
        <v>39</v>
      </c>
      <c r="W108" s="16">
        <v>35.294739314231997</v>
      </c>
      <c r="X108" s="1">
        <v>4258</v>
      </c>
      <c r="Y108" s="1" t="s">
        <v>57</v>
      </c>
      <c r="Z108" s="1">
        <v>0</v>
      </c>
      <c r="AB108" s="5">
        <f t="shared" si="2"/>
        <v>0.93</v>
      </c>
      <c r="AC108" s="14" t="str">
        <f t="shared" si="3"/>
        <v>2019</v>
      </c>
    </row>
    <row r="109" spans="1:29" x14ac:dyDescent="0.2">
      <c r="A109" s="14" t="s">
        <v>483</v>
      </c>
      <c r="B109" s="5">
        <v>0</v>
      </c>
      <c r="C109" s="5">
        <v>0</v>
      </c>
      <c r="D109" s="5" t="s">
        <v>34</v>
      </c>
      <c r="G109" s="1" t="s">
        <v>35</v>
      </c>
      <c r="H109" s="6">
        <v>0</v>
      </c>
      <c r="I109" s="6">
        <v>0</v>
      </c>
      <c r="N109" s="7" t="s">
        <v>36</v>
      </c>
      <c r="O109" s="7" t="s">
        <v>36</v>
      </c>
      <c r="P109" s="7" t="s">
        <v>36</v>
      </c>
      <c r="Q109" s="7" t="s">
        <v>36</v>
      </c>
      <c r="R109" s="15" t="s">
        <v>36</v>
      </c>
      <c r="T109" s="1" t="s">
        <v>484</v>
      </c>
      <c r="U109" s="1" t="s">
        <v>55</v>
      </c>
      <c r="V109" s="1" t="s">
        <v>216</v>
      </c>
      <c r="W109" s="16">
        <v>35.004293893129699</v>
      </c>
      <c r="X109" s="1">
        <v>2096</v>
      </c>
      <c r="Y109" s="1" t="s">
        <v>40</v>
      </c>
      <c r="Z109" s="1">
        <v>0</v>
      </c>
      <c r="AB109" s="5" t="str">
        <f t="shared" si="2"/>
        <v>none</v>
      </c>
      <c r="AC109" s="14" t="str">
        <f t="shared" si="3"/>
        <v>2011</v>
      </c>
    </row>
    <row r="110" spans="1:29" x14ac:dyDescent="0.2">
      <c r="A110" s="14" t="s">
        <v>485</v>
      </c>
      <c r="B110" s="5">
        <v>0</v>
      </c>
      <c r="C110" s="5">
        <v>0</v>
      </c>
      <c r="D110" s="5" t="s">
        <v>34</v>
      </c>
      <c r="G110" s="1" t="s">
        <v>35</v>
      </c>
      <c r="H110" s="6">
        <v>0</v>
      </c>
      <c r="I110" s="6">
        <v>0</v>
      </c>
      <c r="N110" s="7" t="s">
        <v>36</v>
      </c>
      <c r="O110" s="7" t="s">
        <v>36</v>
      </c>
      <c r="P110" s="7" t="s">
        <v>36</v>
      </c>
      <c r="Q110" s="7" t="s">
        <v>36</v>
      </c>
      <c r="R110" s="15" t="s">
        <v>36</v>
      </c>
      <c r="T110" s="1" t="s">
        <v>484</v>
      </c>
      <c r="U110" s="1" t="s">
        <v>55</v>
      </c>
      <c r="V110" s="1" t="s">
        <v>216</v>
      </c>
      <c r="W110" s="16">
        <v>34.7585487906588</v>
      </c>
      <c r="X110" s="1">
        <v>2398</v>
      </c>
      <c r="Y110" s="1" t="s">
        <v>40</v>
      </c>
      <c r="Z110" s="1">
        <v>0</v>
      </c>
      <c r="AB110" s="5" t="str">
        <f t="shared" si="2"/>
        <v>none</v>
      </c>
      <c r="AC110" s="14" t="str">
        <f t="shared" si="3"/>
        <v>2012</v>
      </c>
    </row>
    <row r="111" spans="1:29" x14ac:dyDescent="0.2">
      <c r="A111" s="14" t="s">
        <v>486</v>
      </c>
      <c r="B111" s="5">
        <v>0</v>
      </c>
      <c r="C111" s="5">
        <v>0</v>
      </c>
      <c r="D111" s="5" t="s">
        <v>34</v>
      </c>
      <c r="G111" s="1" t="s">
        <v>35</v>
      </c>
      <c r="H111" s="6">
        <v>0</v>
      </c>
      <c r="I111" s="6">
        <v>0</v>
      </c>
      <c r="N111" s="7" t="s">
        <v>36</v>
      </c>
      <c r="O111" s="7" t="s">
        <v>36</v>
      </c>
      <c r="P111" s="7" t="s">
        <v>36</v>
      </c>
      <c r="Q111" s="7" t="s">
        <v>36</v>
      </c>
      <c r="R111" s="15" t="s">
        <v>36</v>
      </c>
      <c r="T111" s="1" t="s">
        <v>484</v>
      </c>
      <c r="U111" s="1" t="s">
        <v>55</v>
      </c>
      <c r="V111" s="1" t="s">
        <v>216</v>
      </c>
      <c r="W111" s="16">
        <v>32.392857142857103</v>
      </c>
      <c r="X111" s="1">
        <v>2660</v>
      </c>
      <c r="Y111" s="1" t="s">
        <v>40</v>
      </c>
      <c r="Z111" s="1">
        <v>0</v>
      </c>
      <c r="AB111" s="5" t="str">
        <f t="shared" si="2"/>
        <v>none</v>
      </c>
      <c r="AC111" s="14" t="str">
        <f t="shared" si="3"/>
        <v>2013</v>
      </c>
    </row>
    <row r="112" spans="1:29" x14ac:dyDescent="0.2">
      <c r="A112" s="14" t="s">
        <v>487</v>
      </c>
      <c r="B112" s="5">
        <v>0</v>
      </c>
      <c r="C112" s="5">
        <v>0</v>
      </c>
      <c r="D112" s="5" t="s">
        <v>34</v>
      </c>
      <c r="G112" s="1" t="s">
        <v>35</v>
      </c>
      <c r="H112" s="6">
        <v>0</v>
      </c>
      <c r="I112" s="6">
        <v>0</v>
      </c>
      <c r="N112" s="7" t="s">
        <v>36</v>
      </c>
      <c r="O112" s="7" t="s">
        <v>36</v>
      </c>
      <c r="P112" s="7" t="s">
        <v>36</v>
      </c>
      <c r="Q112" s="7" t="s">
        <v>36</v>
      </c>
      <c r="R112" s="15" t="s">
        <v>36</v>
      </c>
      <c r="T112" s="1" t="s">
        <v>484</v>
      </c>
      <c r="U112" s="1" t="s">
        <v>55</v>
      </c>
      <c r="V112" s="1" t="s">
        <v>216</v>
      </c>
      <c r="W112" s="16">
        <v>31.955084745762701</v>
      </c>
      <c r="X112" s="1">
        <v>2360</v>
      </c>
      <c r="Y112" s="1" t="s">
        <v>40</v>
      </c>
      <c r="Z112" s="1">
        <v>0</v>
      </c>
      <c r="AB112" s="5" t="str">
        <f t="shared" si="2"/>
        <v>none</v>
      </c>
      <c r="AC112" s="14" t="str">
        <f t="shared" si="3"/>
        <v>2014</v>
      </c>
    </row>
    <row r="113" spans="1:29" x14ac:dyDescent="0.2">
      <c r="A113" s="14" t="s">
        <v>488</v>
      </c>
      <c r="B113" s="5">
        <v>0</v>
      </c>
      <c r="C113" s="5">
        <v>0</v>
      </c>
      <c r="D113" s="5" t="s">
        <v>34</v>
      </c>
      <c r="G113" s="1" t="s">
        <v>35</v>
      </c>
      <c r="H113" s="6">
        <v>0</v>
      </c>
      <c r="I113" s="6">
        <v>0</v>
      </c>
      <c r="N113" s="7" t="s">
        <v>36</v>
      </c>
      <c r="O113" s="7" t="s">
        <v>36</v>
      </c>
      <c r="P113" s="7" t="s">
        <v>36</v>
      </c>
      <c r="Q113" s="7" t="s">
        <v>36</v>
      </c>
      <c r="R113" s="15" t="s">
        <v>489</v>
      </c>
      <c r="T113" s="1" t="s">
        <v>484</v>
      </c>
      <c r="U113" s="1" t="s">
        <v>55</v>
      </c>
      <c r="V113" s="1" t="s">
        <v>216</v>
      </c>
      <c r="W113" s="16">
        <v>31.021186440677901</v>
      </c>
      <c r="X113" s="1">
        <v>2596</v>
      </c>
      <c r="Y113" s="1" t="s">
        <v>40</v>
      </c>
      <c r="Z113" s="1">
        <v>0</v>
      </c>
      <c r="AB113" s="5" t="str">
        <f t="shared" si="2"/>
        <v>none</v>
      </c>
      <c r="AC113" s="14" t="str">
        <f t="shared" si="3"/>
        <v>2015</v>
      </c>
    </row>
    <row r="114" spans="1:29" x14ac:dyDescent="0.2">
      <c r="A114" s="1" t="s">
        <v>490</v>
      </c>
      <c r="B114" s="5">
        <v>2831</v>
      </c>
      <c r="C114" s="5">
        <v>2887</v>
      </c>
      <c r="D114" s="5" t="s">
        <v>491</v>
      </c>
      <c r="E114" s="1" t="s">
        <v>492</v>
      </c>
      <c r="F114" s="1" t="s">
        <v>493</v>
      </c>
      <c r="G114" s="1" t="s">
        <v>52</v>
      </c>
      <c r="H114" s="6">
        <v>1</v>
      </c>
      <c r="I114" s="6">
        <v>1</v>
      </c>
      <c r="N114" s="7">
        <v>0.92</v>
      </c>
      <c r="O114" s="7">
        <v>1</v>
      </c>
      <c r="P114" s="7">
        <v>0.86</v>
      </c>
      <c r="Q114" s="5">
        <v>0</v>
      </c>
      <c r="R114" s="15" t="s">
        <v>494</v>
      </c>
      <c r="T114" s="1" t="s">
        <v>484</v>
      </c>
      <c r="U114" s="1" t="s">
        <v>55</v>
      </c>
      <c r="V114" s="1" t="s">
        <v>216</v>
      </c>
      <c r="W114" s="16">
        <v>31.686355785837598</v>
      </c>
      <c r="X114" s="1">
        <v>2895</v>
      </c>
      <c r="Y114" s="1" t="s">
        <v>40</v>
      </c>
      <c r="Z114" s="1">
        <v>0</v>
      </c>
      <c r="AB114" s="5">
        <f t="shared" si="2"/>
        <v>0.92</v>
      </c>
      <c r="AC114" s="14" t="str">
        <f t="shared" si="3"/>
        <v>2016</v>
      </c>
    </row>
    <row r="115" spans="1:29" x14ac:dyDescent="0.2">
      <c r="A115" s="1" t="s">
        <v>495</v>
      </c>
      <c r="B115" s="5">
        <v>2175</v>
      </c>
      <c r="C115" s="5">
        <v>2294</v>
      </c>
      <c r="D115" s="5" t="s">
        <v>496</v>
      </c>
      <c r="E115" s="1" t="s">
        <v>497</v>
      </c>
      <c r="F115" s="1" t="s">
        <v>498</v>
      </c>
      <c r="G115" s="1" t="s">
        <v>52</v>
      </c>
      <c r="H115" s="6">
        <v>1</v>
      </c>
      <c r="I115" s="6">
        <v>1</v>
      </c>
      <c r="N115" s="7">
        <v>0.96</v>
      </c>
      <c r="O115" s="7">
        <v>1</v>
      </c>
      <c r="P115" s="7">
        <v>0.92</v>
      </c>
      <c r="Q115" s="5">
        <v>0</v>
      </c>
      <c r="R115" s="15" t="s">
        <v>499</v>
      </c>
      <c r="T115" s="1" t="s">
        <v>484</v>
      </c>
      <c r="U115" s="1" t="s">
        <v>55</v>
      </c>
      <c r="V115" s="1" t="s">
        <v>216</v>
      </c>
      <c r="W115" s="16">
        <v>32.464492532764403</v>
      </c>
      <c r="X115" s="1">
        <v>3281</v>
      </c>
      <c r="Y115" s="1" t="s">
        <v>57</v>
      </c>
      <c r="Z115" s="1">
        <v>0</v>
      </c>
      <c r="AB115" s="5">
        <f t="shared" si="2"/>
        <v>0.96</v>
      </c>
      <c r="AC115" s="14" t="str">
        <f t="shared" si="3"/>
        <v>2017</v>
      </c>
    </row>
    <row r="116" spans="1:29" x14ac:dyDescent="0.2">
      <c r="A116" s="1" t="s">
        <v>500</v>
      </c>
      <c r="B116" s="5">
        <v>2227</v>
      </c>
      <c r="C116" s="5">
        <v>2321</v>
      </c>
      <c r="D116" s="5" t="s">
        <v>501</v>
      </c>
      <c r="E116" s="1" t="s">
        <v>502</v>
      </c>
      <c r="F116" s="1" t="s">
        <v>503</v>
      </c>
      <c r="G116" s="1" t="s">
        <v>52</v>
      </c>
      <c r="H116" s="6">
        <v>1</v>
      </c>
      <c r="I116" s="6">
        <v>1</v>
      </c>
      <c r="N116" s="7">
        <v>0.95</v>
      </c>
      <c r="O116" s="7">
        <v>1</v>
      </c>
      <c r="P116" s="7">
        <v>0.9</v>
      </c>
      <c r="Q116" s="5">
        <v>0</v>
      </c>
      <c r="R116" s="15" t="s">
        <v>504</v>
      </c>
      <c r="T116" s="1" t="s">
        <v>484</v>
      </c>
      <c r="U116" s="1" t="s">
        <v>55</v>
      </c>
      <c r="V116" s="1" t="s">
        <v>216</v>
      </c>
      <c r="W116" s="16">
        <v>29.815800772863799</v>
      </c>
      <c r="X116" s="1">
        <v>2329</v>
      </c>
      <c r="Y116" s="1" t="s">
        <v>57</v>
      </c>
      <c r="Z116" s="1">
        <v>0</v>
      </c>
      <c r="AB116" s="5">
        <f t="shared" si="2"/>
        <v>0.95</v>
      </c>
      <c r="AC116" s="14" t="str">
        <f t="shared" si="3"/>
        <v>2018</v>
      </c>
    </row>
    <row r="117" spans="1:29" x14ac:dyDescent="0.2">
      <c r="A117" s="1" t="s">
        <v>505</v>
      </c>
      <c r="B117" s="5">
        <v>2418</v>
      </c>
      <c r="C117" s="5">
        <v>2548</v>
      </c>
      <c r="D117" s="5" t="s">
        <v>506</v>
      </c>
      <c r="E117" s="1" t="s">
        <v>507</v>
      </c>
      <c r="F117" s="1" t="s">
        <v>508</v>
      </c>
      <c r="G117" s="1" t="s">
        <v>52</v>
      </c>
      <c r="H117" s="6">
        <v>1</v>
      </c>
      <c r="I117" s="6">
        <v>1</v>
      </c>
      <c r="N117" s="7">
        <v>0.96</v>
      </c>
      <c r="O117" s="7">
        <v>1</v>
      </c>
      <c r="P117" s="7">
        <v>0.92</v>
      </c>
      <c r="Q117" s="5">
        <v>0</v>
      </c>
      <c r="R117" s="15" t="s">
        <v>509</v>
      </c>
      <c r="T117" s="1" t="s">
        <v>484</v>
      </c>
      <c r="U117" s="1" t="s">
        <v>55</v>
      </c>
      <c r="V117" s="1" t="s">
        <v>216</v>
      </c>
      <c r="W117" s="16">
        <v>29.165819319514998</v>
      </c>
      <c r="X117" s="1">
        <v>2557</v>
      </c>
      <c r="Y117" s="1" t="s">
        <v>57</v>
      </c>
      <c r="Z117" s="1">
        <v>0</v>
      </c>
      <c r="AB117" s="5">
        <f t="shared" si="2"/>
        <v>0.96</v>
      </c>
      <c r="AC117" s="14" t="str">
        <f t="shared" si="3"/>
        <v>2019</v>
      </c>
    </row>
    <row r="118" spans="1:29" x14ac:dyDescent="0.2">
      <c r="A118" s="1" t="s">
        <v>510</v>
      </c>
      <c r="B118" s="5">
        <v>876</v>
      </c>
      <c r="C118" s="5">
        <v>955</v>
      </c>
      <c r="D118" s="5" t="s">
        <v>511</v>
      </c>
      <c r="E118" s="1" t="s">
        <v>512</v>
      </c>
      <c r="F118" s="1" t="s">
        <v>513</v>
      </c>
      <c r="G118" s="1" t="s">
        <v>52</v>
      </c>
      <c r="H118" s="6">
        <v>1</v>
      </c>
      <c r="I118" s="6">
        <v>1</v>
      </c>
      <c r="N118" s="7">
        <v>0.99</v>
      </c>
      <c r="O118" s="7">
        <v>1</v>
      </c>
      <c r="P118" s="7">
        <v>0.99</v>
      </c>
      <c r="Q118" s="5">
        <v>0</v>
      </c>
      <c r="R118" s="15" t="s">
        <v>514</v>
      </c>
      <c r="T118" s="1" t="s">
        <v>515</v>
      </c>
      <c r="U118" s="1" t="s">
        <v>516</v>
      </c>
      <c r="V118" s="1" t="s">
        <v>517</v>
      </c>
      <c r="W118" s="16">
        <v>32.275877387827599</v>
      </c>
      <c r="X118" s="1">
        <v>2251</v>
      </c>
      <c r="Y118" s="1" t="s">
        <v>57</v>
      </c>
      <c r="Z118" s="1">
        <v>0</v>
      </c>
      <c r="AB118" s="5">
        <f t="shared" si="2"/>
        <v>0.99</v>
      </c>
      <c r="AC118" s="14" t="str">
        <f t="shared" si="3"/>
        <v>2011</v>
      </c>
    </row>
    <row r="119" spans="1:29" x14ac:dyDescent="0.2">
      <c r="A119" s="1" t="s">
        <v>518</v>
      </c>
      <c r="B119" s="5">
        <v>297</v>
      </c>
      <c r="C119" s="5">
        <v>335</v>
      </c>
      <c r="D119" s="5" t="s">
        <v>519</v>
      </c>
      <c r="E119" s="1" t="s">
        <v>520</v>
      </c>
      <c r="F119" s="1" t="s">
        <v>521</v>
      </c>
      <c r="G119" s="1" t="s">
        <v>52</v>
      </c>
      <c r="H119" s="6">
        <v>1</v>
      </c>
      <c r="I119" s="6">
        <v>1</v>
      </c>
      <c r="N119" s="7">
        <v>0.86</v>
      </c>
      <c r="O119" s="7">
        <v>0.91</v>
      </c>
      <c r="P119" s="7">
        <v>0.82</v>
      </c>
      <c r="Q119" s="5">
        <v>0</v>
      </c>
      <c r="R119" s="15" t="s">
        <v>522</v>
      </c>
      <c r="T119" s="1" t="s">
        <v>515</v>
      </c>
      <c r="U119" s="1" t="s">
        <v>516</v>
      </c>
      <c r="V119" s="1" t="s">
        <v>517</v>
      </c>
      <c r="W119" s="16">
        <v>30.822677322677301</v>
      </c>
      <c r="X119" s="1">
        <v>2002</v>
      </c>
      <c r="Y119" s="1" t="s">
        <v>57</v>
      </c>
      <c r="Z119" s="1">
        <v>0</v>
      </c>
      <c r="AB119" s="5">
        <f t="shared" si="2"/>
        <v>0.86</v>
      </c>
      <c r="AC119" s="14" t="str">
        <f t="shared" si="3"/>
        <v>2012</v>
      </c>
    </row>
    <row r="120" spans="1:29" x14ac:dyDescent="0.2">
      <c r="A120" s="14" t="s">
        <v>523</v>
      </c>
      <c r="B120" s="5">
        <v>0</v>
      </c>
      <c r="C120" s="5">
        <v>0</v>
      </c>
      <c r="D120" s="5" t="s">
        <v>34</v>
      </c>
      <c r="G120" s="1" t="s">
        <v>35</v>
      </c>
      <c r="H120" s="6">
        <v>0</v>
      </c>
      <c r="I120" s="6">
        <v>0</v>
      </c>
      <c r="N120" s="7" t="s">
        <v>36</v>
      </c>
      <c r="O120" s="7" t="s">
        <v>36</v>
      </c>
      <c r="P120" s="7" t="s">
        <v>36</v>
      </c>
      <c r="Q120" s="7" t="s">
        <v>36</v>
      </c>
      <c r="R120" s="15" t="s">
        <v>524</v>
      </c>
      <c r="T120" s="1" t="s">
        <v>515</v>
      </c>
      <c r="U120" s="1" t="s">
        <v>516</v>
      </c>
      <c r="V120" s="1" t="s">
        <v>517</v>
      </c>
      <c r="W120" s="16">
        <v>34.195610687022899</v>
      </c>
      <c r="X120" s="1">
        <v>2096</v>
      </c>
      <c r="Y120" s="1" t="s">
        <v>40</v>
      </c>
      <c r="Z120" s="1">
        <v>0</v>
      </c>
      <c r="AB120" s="5" t="str">
        <f t="shared" si="2"/>
        <v>none</v>
      </c>
      <c r="AC120" s="14" t="str">
        <f t="shared" si="3"/>
        <v>2013</v>
      </c>
    </row>
    <row r="121" spans="1:29" x14ac:dyDescent="0.2">
      <c r="A121" s="14" t="s">
        <v>525</v>
      </c>
      <c r="B121" s="5">
        <v>0</v>
      </c>
      <c r="C121" s="5">
        <v>0</v>
      </c>
      <c r="D121" s="5" t="s">
        <v>34</v>
      </c>
      <c r="G121" s="1" t="s">
        <v>35</v>
      </c>
      <c r="H121" s="6">
        <v>0</v>
      </c>
      <c r="I121" s="6">
        <v>0</v>
      </c>
      <c r="N121" s="7" t="s">
        <v>36</v>
      </c>
      <c r="O121" s="7" t="s">
        <v>36</v>
      </c>
      <c r="P121" s="7" t="s">
        <v>36</v>
      </c>
      <c r="Q121" s="7" t="s">
        <v>36</v>
      </c>
      <c r="R121" s="15" t="s">
        <v>526</v>
      </c>
      <c r="T121" s="1" t="s">
        <v>515</v>
      </c>
      <c r="U121" s="1" t="s">
        <v>516</v>
      </c>
      <c r="V121" s="1" t="s">
        <v>517</v>
      </c>
      <c r="W121" s="16">
        <v>36.0580337808575</v>
      </c>
      <c r="X121" s="1">
        <v>2309</v>
      </c>
      <c r="Y121" s="1" t="s">
        <v>40</v>
      </c>
      <c r="Z121" s="1">
        <v>0</v>
      </c>
      <c r="AB121" s="5" t="str">
        <f t="shared" si="2"/>
        <v>none</v>
      </c>
      <c r="AC121" s="14" t="str">
        <f t="shared" si="3"/>
        <v>2014</v>
      </c>
    </row>
    <row r="122" spans="1:29" x14ac:dyDescent="0.2">
      <c r="A122" s="1" t="s">
        <v>527</v>
      </c>
      <c r="B122" s="5">
        <v>851</v>
      </c>
      <c r="C122" s="5">
        <v>1111</v>
      </c>
      <c r="D122" s="5" t="s">
        <v>528</v>
      </c>
      <c r="E122" s="1" t="s">
        <v>529</v>
      </c>
      <c r="F122" s="1" t="s">
        <v>530</v>
      </c>
      <c r="G122" s="1" t="s">
        <v>531</v>
      </c>
      <c r="H122" s="6">
        <v>1</v>
      </c>
      <c r="I122" s="6">
        <v>1</v>
      </c>
      <c r="J122" s="16"/>
      <c r="N122" s="7">
        <v>0.96</v>
      </c>
      <c r="O122" s="7">
        <v>0.95</v>
      </c>
      <c r="P122" s="7">
        <v>0.97</v>
      </c>
      <c r="Q122" s="5">
        <v>0</v>
      </c>
      <c r="R122" s="15" t="s">
        <v>532</v>
      </c>
      <c r="S122" s="1" t="s">
        <v>533</v>
      </c>
      <c r="T122" s="1" t="s">
        <v>515</v>
      </c>
      <c r="U122" s="1" t="s">
        <v>516</v>
      </c>
      <c r="V122" s="1" t="s">
        <v>517</v>
      </c>
      <c r="W122" s="16">
        <v>37.155117026158699</v>
      </c>
      <c r="X122" s="1">
        <v>2179</v>
      </c>
      <c r="Y122" s="1" t="s">
        <v>57</v>
      </c>
      <c r="Z122" s="1">
        <v>0</v>
      </c>
      <c r="AB122" s="5">
        <f t="shared" si="2"/>
        <v>0.96</v>
      </c>
      <c r="AC122" s="14" t="str">
        <f t="shared" si="3"/>
        <v>2015</v>
      </c>
    </row>
    <row r="123" spans="1:29" x14ac:dyDescent="0.2">
      <c r="A123" s="1" t="s">
        <v>534</v>
      </c>
      <c r="B123" s="5">
        <v>879</v>
      </c>
      <c r="C123" s="5">
        <v>1037</v>
      </c>
      <c r="D123" s="5" t="s">
        <v>535</v>
      </c>
      <c r="E123" s="1" t="s">
        <v>536</v>
      </c>
      <c r="F123" s="1" t="s">
        <v>97</v>
      </c>
      <c r="G123" s="1" t="s">
        <v>52</v>
      </c>
      <c r="H123" s="6">
        <v>1</v>
      </c>
      <c r="I123" s="6">
        <v>1</v>
      </c>
      <c r="N123" s="7">
        <v>0.99</v>
      </c>
      <c r="O123" s="7">
        <v>0.98</v>
      </c>
      <c r="P123" s="7">
        <v>1</v>
      </c>
      <c r="Q123" s="5">
        <v>0</v>
      </c>
      <c r="R123" s="15" t="s">
        <v>537</v>
      </c>
      <c r="T123" s="1" t="s">
        <v>515</v>
      </c>
      <c r="U123" s="1" t="s">
        <v>516</v>
      </c>
      <c r="V123" s="1" t="s">
        <v>517</v>
      </c>
      <c r="W123" s="16">
        <v>36.378249566724399</v>
      </c>
      <c r="X123" s="1">
        <v>2308</v>
      </c>
      <c r="Y123" s="1" t="s">
        <v>57</v>
      </c>
      <c r="Z123" s="1">
        <v>1</v>
      </c>
      <c r="AB123" s="5">
        <f t="shared" si="2"/>
        <v>0.99</v>
      </c>
      <c r="AC123" s="14" t="str">
        <f t="shared" si="3"/>
        <v>2016</v>
      </c>
    </row>
    <row r="124" spans="1:29" x14ac:dyDescent="0.2">
      <c r="A124" s="1" t="s">
        <v>538</v>
      </c>
      <c r="B124" s="5">
        <v>407</v>
      </c>
      <c r="C124" s="5">
        <v>567</v>
      </c>
      <c r="D124" s="5" t="s">
        <v>539</v>
      </c>
      <c r="E124" s="1" t="s">
        <v>540</v>
      </c>
      <c r="F124" s="1" t="s">
        <v>541</v>
      </c>
      <c r="G124" s="1" t="s">
        <v>52</v>
      </c>
      <c r="H124" s="6">
        <v>1</v>
      </c>
      <c r="I124" s="6">
        <v>1</v>
      </c>
      <c r="N124" s="7">
        <v>0.93</v>
      </c>
      <c r="O124" s="7">
        <v>0.86</v>
      </c>
      <c r="P124" s="7">
        <v>1</v>
      </c>
      <c r="Q124" s="5">
        <v>0</v>
      </c>
      <c r="R124" s="15" t="s">
        <v>542</v>
      </c>
      <c r="T124" s="1" t="s">
        <v>515</v>
      </c>
      <c r="U124" s="1" t="s">
        <v>516</v>
      </c>
      <c r="V124" s="1" t="s">
        <v>517</v>
      </c>
      <c r="W124" s="16">
        <v>35.565916398713803</v>
      </c>
      <c r="X124" s="1">
        <v>2488</v>
      </c>
      <c r="Y124" s="1" t="s">
        <v>57</v>
      </c>
      <c r="Z124" s="1">
        <v>0</v>
      </c>
      <c r="AB124" s="5">
        <f t="shared" si="2"/>
        <v>0.93</v>
      </c>
      <c r="AC124" s="14" t="str">
        <f t="shared" si="3"/>
        <v>2017</v>
      </c>
    </row>
    <row r="125" spans="1:29" x14ac:dyDescent="0.2">
      <c r="A125" s="14" t="s">
        <v>543</v>
      </c>
      <c r="B125" s="5">
        <v>0</v>
      </c>
      <c r="C125" s="5">
        <v>0</v>
      </c>
      <c r="D125" s="5" t="s">
        <v>34</v>
      </c>
      <c r="G125" s="1" t="s">
        <v>35</v>
      </c>
      <c r="H125" s="6">
        <v>0</v>
      </c>
      <c r="I125" s="6">
        <v>0</v>
      </c>
      <c r="N125" s="7" t="s">
        <v>36</v>
      </c>
      <c r="O125" s="7" t="s">
        <v>36</v>
      </c>
      <c r="P125" s="7" t="s">
        <v>36</v>
      </c>
      <c r="Q125" s="7" t="s">
        <v>36</v>
      </c>
      <c r="R125" s="15" t="s">
        <v>36</v>
      </c>
      <c r="T125" s="1" t="s">
        <v>544</v>
      </c>
      <c r="U125" s="1" t="s">
        <v>55</v>
      </c>
      <c r="V125" s="1" t="s">
        <v>39</v>
      </c>
      <c r="W125" s="16">
        <v>28.663587374903699</v>
      </c>
      <c r="X125" s="1">
        <v>1299</v>
      </c>
      <c r="Y125" s="1" t="s">
        <v>40</v>
      </c>
      <c r="Z125" s="1">
        <v>0</v>
      </c>
      <c r="AB125" s="5" t="str">
        <f t="shared" si="2"/>
        <v>none</v>
      </c>
      <c r="AC125" s="14" t="str">
        <f t="shared" si="3"/>
        <v>2011</v>
      </c>
    </row>
    <row r="126" spans="1:29" x14ac:dyDescent="0.2">
      <c r="A126" s="1" t="s">
        <v>545</v>
      </c>
      <c r="B126" s="5">
        <v>331</v>
      </c>
      <c r="C126" s="5">
        <v>354</v>
      </c>
      <c r="D126" s="5" t="s">
        <v>546</v>
      </c>
      <c r="E126" s="1" t="s">
        <v>547</v>
      </c>
      <c r="F126" s="1" t="s">
        <v>548</v>
      </c>
      <c r="G126" s="1" t="s">
        <v>52</v>
      </c>
      <c r="H126" s="6">
        <v>1</v>
      </c>
      <c r="I126" s="6">
        <v>1</v>
      </c>
      <c r="N126" s="7">
        <v>0.84</v>
      </c>
      <c r="O126" s="7">
        <v>0.72</v>
      </c>
      <c r="P126" s="7">
        <v>1</v>
      </c>
      <c r="Q126" s="5">
        <v>0</v>
      </c>
      <c r="R126" s="15" t="s">
        <v>549</v>
      </c>
      <c r="T126" s="1" t="s">
        <v>544</v>
      </c>
      <c r="U126" s="1" t="s">
        <v>55</v>
      </c>
      <c r="V126" s="1" t="s">
        <v>39</v>
      </c>
      <c r="W126" s="16">
        <v>28.774098601913099</v>
      </c>
      <c r="X126" s="1">
        <v>1359</v>
      </c>
      <c r="Y126" s="1" t="s">
        <v>40</v>
      </c>
      <c r="Z126" s="1">
        <v>0</v>
      </c>
      <c r="AB126" s="5">
        <f t="shared" si="2"/>
        <v>0.84</v>
      </c>
      <c r="AC126" s="14" t="str">
        <f t="shared" si="3"/>
        <v>2012</v>
      </c>
    </row>
    <row r="127" spans="1:29" x14ac:dyDescent="0.2">
      <c r="A127" s="1" t="s">
        <v>550</v>
      </c>
      <c r="B127" s="5">
        <v>383</v>
      </c>
      <c r="C127" s="5">
        <v>419</v>
      </c>
      <c r="D127" s="5" t="s">
        <v>551</v>
      </c>
      <c r="E127" s="1" t="s">
        <v>552</v>
      </c>
      <c r="F127" s="1" t="s">
        <v>553</v>
      </c>
      <c r="G127" s="1" t="s">
        <v>52</v>
      </c>
      <c r="H127" s="6">
        <v>1</v>
      </c>
      <c r="I127" s="6">
        <v>1</v>
      </c>
      <c r="N127" s="7">
        <v>0.93</v>
      </c>
      <c r="O127" s="7">
        <v>1</v>
      </c>
      <c r="P127" s="7">
        <v>0.86</v>
      </c>
      <c r="Q127" s="5">
        <v>0</v>
      </c>
      <c r="R127" s="15" t="s">
        <v>554</v>
      </c>
      <c r="T127" s="1" t="s">
        <v>544</v>
      </c>
      <c r="U127" s="1" t="s">
        <v>55</v>
      </c>
      <c r="V127" s="1" t="s">
        <v>39</v>
      </c>
      <c r="W127" s="16">
        <v>27.9270903010033</v>
      </c>
      <c r="X127" s="1">
        <v>1495</v>
      </c>
      <c r="Y127" s="1" t="s">
        <v>57</v>
      </c>
      <c r="Z127" s="1">
        <v>0</v>
      </c>
      <c r="AB127" s="5">
        <f t="shared" si="2"/>
        <v>0.93</v>
      </c>
      <c r="AC127" s="14" t="str">
        <f t="shared" si="3"/>
        <v>2013</v>
      </c>
    </row>
    <row r="128" spans="1:29" x14ac:dyDescent="0.2">
      <c r="A128" s="1" t="s">
        <v>555</v>
      </c>
      <c r="B128" s="5">
        <v>365</v>
      </c>
      <c r="C128" s="5">
        <v>402</v>
      </c>
      <c r="D128" s="5" t="s">
        <v>556</v>
      </c>
      <c r="E128" s="1" t="s">
        <v>557</v>
      </c>
      <c r="F128" s="1" t="s">
        <v>558</v>
      </c>
      <c r="G128" s="1" t="s">
        <v>52</v>
      </c>
      <c r="H128" s="6">
        <v>1</v>
      </c>
      <c r="I128" s="6">
        <v>1</v>
      </c>
      <c r="N128" s="7">
        <v>0.93</v>
      </c>
      <c r="O128" s="7">
        <v>1</v>
      </c>
      <c r="P128" s="7">
        <v>0.86</v>
      </c>
      <c r="Q128" s="5">
        <v>0</v>
      </c>
      <c r="R128" s="15" t="s">
        <v>559</v>
      </c>
      <c r="T128" s="1" t="s">
        <v>544</v>
      </c>
      <c r="U128" s="1" t="s">
        <v>55</v>
      </c>
      <c r="V128" s="1" t="s">
        <v>39</v>
      </c>
      <c r="W128" s="16">
        <v>28.675488342785101</v>
      </c>
      <c r="X128" s="1">
        <v>1587</v>
      </c>
      <c r="Y128" s="1" t="s">
        <v>57</v>
      </c>
      <c r="Z128" s="1">
        <v>0</v>
      </c>
      <c r="AB128" s="5">
        <f t="shared" si="2"/>
        <v>0.93</v>
      </c>
      <c r="AC128" s="14" t="str">
        <f t="shared" si="3"/>
        <v>2014</v>
      </c>
    </row>
    <row r="129" spans="1:29" x14ac:dyDescent="0.2">
      <c r="A129" s="1" t="s">
        <v>560</v>
      </c>
      <c r="B129" s="5">
        <v>461</v>
      </c>
      <c r="C129" s="5">
        <v>607</v>
      </c>
      <c r="D129" s="5" t="s">
        <v>561</v>
      </c>
      <c r="E129" s="1" t="s">
        <v>562</v>
      </c>
      <c r="F129" s="1" t="s">
        <v>563</v>
      </c>
      <c r="G129" s="1" t="s">
        <v>52</v>
      </c>
      <c r="H129" s="6">
        <v>1</v>
      </c>
      <c r="I129" s="6">
        <v>1</v>
      </c>
      <c r="N129" s="7">
        <v>0.98</v>
      </c>
      <c r="O129" s="7">
        <v>0.95</v>
      </c>
      <c r="P129" s="7">
        <v>1</v>
      </c>
      <c r="Q129" s="5">
        <v>0</v>
      </c>
      <c r="R129" s="15" t="s">
        <v>564</v>
      </c>
      <c r="T129" s="1" t="s">
        <v>544</v>
      </c>
      <c r="U129" s="1" t="s">
        <v>55</v>
      </c>
      <c r="V129" s="1" t="s">
        <v>39</v>
      </c>
      <c r="W129" s="16">
        <v>27.928813559321998</v>
      </c>
      <c r="X129" s="1">
        <v>1770</v>
      </c>
      <c r="Y129" s="1" t="s">
        <v>57</v>
      </c>
      <c r="Z129" s="1">
        <v>0</v>
      </c>
      <c r="AB129" s="5">
        <f t="shared" si="2"/>
        <v>0.98</v>
      </c>
      <c r="AC129" s="14" t="str">
        <f t="shared" si="3"/>
        <v>2015</v>
      </c>
    </row>
    <row r="130" spans="1:29" x14ac:dyDescent="0.2">
      <c r="A130" s="1" t="s">
        <v>565</v>
      </c>
      <c r="B130" s="5">
        <v>470</v>
      </c>
      <c r="C130" s="5">
        <v>538</v>
      </c>
      <c r="D130" s="5" t="s">
        <v>566</v>
      </c>
      <c r="E130" s="1" t="s">
        <v>567</v>
      </c>
      <c r="F130" s="1" t="s">
        <v>97</v>
      </c>
      <c r="G130" s="1" t="s">
        <v>52</v>
      </c>
      <c r="H130" s="6">
        <v>1</v>
      </c>
      <c r="I130" s="6">
        <v>1</v>
      </c>
      <c r="N130" s="7">
        <v>0.94</v>
      </c>
      <c r="O130" s="7">
        <v>0.9</v>
      </c>
      <c r="P130" s="7">
        <v>0.97</v>
      </c>
      <c r="Q130" s="5">
        <v>0</v>
      </c>
      <c r="R130" s="15" t="s">
        <v>568</v>
      </c>
      <c r="T130" s="1" t="s">
        <v>544</v>
      </c>
      <c r="U130" s="1" t="s">
        <v>55</v>
      </c>
      <c r="V130" s="1" t="s">
        <v>39</v>
      </c>
      <c r="W130" s="16">
        <v>28.187430478309199</v>
      </c>
      <c r="X130" s="1">
        <v>1798</v>
      </c>
      <c r="Y130" s="1" t="s">
        <v>57</v>
      </c>
      <c r="Z130" s="1">
        <v>1</v>
      </c>
      <c r="AB130" s="5">
        <f t="shared" si="2"/>
        <v>0.94</v>
      </c>
      <c r="AC130" s="14" t="str">
        <f t="shared" si="3"/>
        <v>2016</v>
      </c>
    </row>
    <row r="131" spans="1:29" x14ac:dyDescent="0.2">
      <c r="A131" s="1" t="s">
        <v>569</v>
      </c>
      <c r="B131" s="5">
        <v>485</v>
      </c>
      <c r="C131" s="5">
        <v>652</v>
      </c>
      <c r="D131" s="5" t="s">
        <v>570</v>
      </c>
      <c r="E131" s="1" t="s">
        <v>571</v>
      </c>
      <c r="F131" s="1" t="s">
        <v>572</v>
      </c>
      <c r="G131" s="1" t="s">
        <v>52</v>
      </c>
      <c r="H131" s="6">
        <v>1</v>
      </c>
      <c r="I131" s="6">
        <v>1</v>
      </c>
      <c r="N131" s="7">
        <v>0.99</v>
      </c>
      <c r="O131" s="7">
        <v>0.97</v>
      </c>
      <c r="P131" s="7">
        <v>1</v>
      </c>
      <c r="Q131" s="5">
        <v>0</v>
      </c>
      <c r="R131" s="15" t="s">
        <v>573</v>
      </c>
      <c r="T131" s="1" t="s">
        <v>544</v>
      </c>
      <c r="U131" s="1" t="s">
        <v>55</v>
      </c>
      <c r="V131" s="1" t="s">
        <v>39</v>
      </c>
      <c r="W131" s="16">
        <v>28.4227557411273</v>
      </c>
      <c r="X131" s="1">
        <v>1916</v>
      </c>
      <c r="Y131" s="1" t="s">
        <v>57</v>
      </c>
      <c r="Z131" s="1">
        <v>0</v>
      </c>
      <c r="AB131" s="5">
        <f t="shared" si="2"/>
        <v>0.99</v>
      </c>
      <c r="AC131" s="14" t="str">
        <f t="shared" si="3"/>
        <v>2017</v>
      </c>
    </row>
    <row r="132" spans="1:29" x14ac:dyDescent="0.2">
      <c r="A132" s="1" t="s">
        <v>574</v>
      </c>
      <c r="B132" s="5">
        <v>480</v>
      </c>
      <c r="C132" s="5">
        <v>653</v>
      </c>
      <c r="D132" s="5" t="s">
        <v>575</v>
      </c>
      <c r="E132" s="1" t="s">
        <v>576</v>
      </c>
      <c r="F132" s="1" t="s">
        <v>97</v>
      </c>
      <c r="G132" s="1" t="s">
        <v>52</v>
      </c>
      <c r="H132" s="6">
        <v>1</v>
      </c>
      <c r="I132" s="6">
        <v>1</v>
      </c>
      <c r="N132" s="7">
        <v>0.98</v>
      </c>
      <c r="O132" s="7">
        <v>0.97</v>
      </c>
      <c r="P132" s="7">
        <v>0.99</v>
      </c>
      <c r="Q132" s="5">
        <v>0</v>
      </c>
      <c r="R132" s="15" t="s">
        <v>577</v>
      </c>
      <c r="T132" s="1" t="s">
        <v>544</v>
      </c>
      <c r="U132" s="1" t="s">
        <v>55</v>
      </c>
      <c r="V132" s="1" t="s">
        <v>39</v>
      </c>
      <c r="W132" s="16">
        <v>28.810681926561699</v>
      </c>
      <c r="X132" s="1">
        <v>2097</v>
      </c>
      <c r="Y132" s="1" t="s">
        <v>57</v>
      </c>
      <c r="Z132" s="1">
        <v>1</v>
      </c>
      <c r="AB132" s="5">
        <f t="shared" ref="AB132:AB195" si="4">IF(ISBLANK(AA132),N132,AA132)</f>
        <v>0.98</v>
      </c>
      <c r="AC132" s="14" t="str">
        <f t="shared" ref="AC132:AC195" si="5">RIGHT(A132, 4)</f>
        <v>2018</v>
      </c>
    </row>
    <row r="133" spans="1:29" x14ac:dyDescent="0.2">
      <c r="A133" s="1" t="s">
        <v>578</v>
      </c>
      <c r="B133" s="5">
        <v>327</v>
      </c>
      <c r="C133" s="5">
        <v>500</v>
      </c>
      <c r="D133" s="5" t="s">
        <v>579</v>
      </c>
      <c r="E133" s="1" t="s">
        <v>580</v>
      </c>
      <c r="F133" s="1" t="s">
        <v>97</v>
      </c>
      <c r="G133" s="1" t="s">
        <v>52</v>
      </c>
      <c r="H133" s="6">
        <v>1</v>
      </c>
      <c r="I133" s="6">
        <v>1</v>
      </c>
      <c r="N133" s="7">
        <v>1</v>
      </c>
      <c r="O133" s="7">
        <v>1</v>
      </c>
      <c r="P133" s="7">
        <v>1</v>
      </c>
      <c r="Q133" s="5">
        <v>0</v>
      </c>
      <c r="R133" s="15" t="s">
        <v>581</v>
      </c>
      <c r="T133" s="1" t="s">
        <v>544</v>
      </c>
      <c r="U133" s="1" t="s">
        <v>55</v>
      </c>
      <c r="V133" s="1" t="s">
        <v>39</v>
      </c>
      <c r="W133" s="16">
        <v>28.620283018867902</v>
      </c>
      <c r="X133" s="1">
        <v>2120</v>
      </c>
      <c r="Y133" s="1" t="s">
        <v>57</v>
      </c>
      <c r="Z133" s="1">
        <v>1</v>
      </c>
      <c r="AB133" s="5">
        <f t="shared" si="4"/>
        <v>1</v>
      </c>
      <c r="AC133" s="14" t="str">
        <f t="shared" si="5"/>
        <v>2019</v>
      </c>
    </row>
    <row r="134" spans="1:29" x14ac:dyDescent="0.2">
      <c r="A134" s="1" t="s">
        <v>582</v>
      </c>
      <c r="B134" s="5">
        <v>489</v>
      </c>
      <c r="C134" s="5">
        <v>563</v>
      </c>
      <c r="D134" s="5" t="s">
        <v>583</v>
      </c>
      <c r="E134" s="1" t="s">
        <v>584</v>
      </c>
      <c r="F134" s="1" t="s">
        <v>585</v>
      </c>
      <c r="G134" s="1" t="s">
        <v>531</v>
      </c>
      <c r="H134" s="6">
        <v>1</v>
      </c>
      <c r="I134" s="6">
        <v>1</v>
      </c>
      <c r="J134" s="16"/>
      <c r="N134" s="7">
        <v>1</v>
      </c>
      <c r="O134" s="7">
        <v>1</v>
      </c>
      <c r="P134" s="7">
        <v>1</v>
      </c>
      <c r="Q134" s="5">
        <v>0</v>
      </c>
      <c r="R134" s="15" t="s">
        <v>586</v>
      </c>
      <c r="T134" s="1" t="s">
        <v>587</v>
      </c>
      <c r="U134" s="1" t="s">
        <v>256</v>
      </c>
      <c r="V134" s="1" t="s">
        <v>106</v>
      </c>
      <c r="W134" s="16">
        <v>37.131578947368403</v>
      </c>
      <c r="X134" s="1">
        <v>1102</v>
      </c>
      <c r="Y134" s="1" t="s">
        <v>57</v>
      </c>
      <c r="Z134" s="1">
        <v>0</v>
      </c>
      <c r="AB134" s="5">
        <f t="shared" si="4"/>
        <v>1</v>
      </c>
      <c r="AC134" s="14" t="str">
        <f t="shared" si="5"/>
        <v>2011</v>
      </c>
    </row>
    <row r="135" spans="1:29" x14ac:dyDescent="0.2">
      <c r="A135" s="1" t="s">
        <v>588</v>
      </c>
      <c r="B135" s="5">
        <v>233</v>
      </c>
      <c r="C135" s="5">
        <v>304</v>
      </c>
      <c r="D135" s="5" t="s">
        <v>589</v>
      </c>
      <c r="E135" s="1" t="s">
        <v>590</v>
      </c>
      <c r="F135" s="1" t="s">
        <v>591</v>
      </c>
      <c r="G135" s="1" t="s">
        <v>531</v>
      </c>
      <c r="H135" s="6">
        <v>1</v>
      </c>
      <c r="I135" s="6">
        <v>1</v>
      </c>
      <c r="J135" s="16"/>
      <c r="N135" s="7">
        <v>1</v>
      </c>
      <c r="O135" s="7">
        <v>1</v>
      </c>
      <c r="P135" s="7">
        <v>1</v>
      </c>
      <c r="Q135" s="5">
        <v>0</v>
      </c>
      <c r="R135" s="15" t="s">
        <v>592</v>
      </c>
      <c r="T135" s="1" t="s">
        <v>593</v>
      </c>
      <c r="U135" s="1" t="s">
        <v>215</v>
      </c>
      <c r="V135" s="1" t="s">
        <v>106</v>
      </c>
      <c r="W135" s="16">
        <v>37.611329661683698</v>
      </c>
      <c r="X135" s="1">
        <v>1271</v>
      </c>
      <c r="Y135" s="1" t="s">
        <v>57</v>
      </c>
      <c r="Z135" s="1">
        <v>0</v>
      </c>
      <c r="AB135" s="5">
        <f t="shared" si="4"/>
        <v>1</v>
      </c>
      <c r="AC135" s="14" t="str">
        <f t="shared" si="5"/>
        <v>2017</v>
      </c>
    </row>
    <row r="136" spans="1:29" x14ac:dyDescent="0.2">
      <c r="A136" s="1" t="s">
        <v>594</v>
      </c>
      <c r="B136" s="5">
        <v>356</v>
      </c>
      <c r="C136" s="5">
        <v>451</v>
      </c>
      <c r="D136" s="5" t="s">
        <v>595</v>
      </c>
      <c r="E136" s="1" t="s">
        <v>596</v>
      </c>
      <c r="F136" s="1" t="s">
        <v>597</v>
      </c>
      <c r="G136" s="1" t="s">
        <v>531</v>
      </c>
      <c r="H136" s="6">
        <v>1</v>
      </c>
      <c r="I136" s="6">
        <v>1</v>
      </c>
      <c r="J136" s="16"/>
      <c r="N136" s="7">
        <v>0.57999999999999996</v>
      </c>
      <c r="O136" s="7">
        <v>0.41</v>
      </c>
      <c r="P136" s="7">
        <v>1</v>
      </c>
      <c r="Q136" s="5">
        <v>0</v>
      </c>
      <c r="R136" s="15" t="s">
        <v>598</v>
      </c>
      <c r="S136" s="1" t="s">
        <v>599</v>
      </c>
      <c r="T136" s="1" t="s">
        <v>600</v>
      </c>
      <c r="U136" s="1" t="s">
        <v>55</v>
      </c>
      <c r="V136" s="1" t="s">
        <v>56</v>
      </c>
      <c r="W136" s="16">
        <v>37.457063711911303</v>
      </c>
      <c r="X136" s="1">
        <v>2527</v>
      </c>
      <c r="Y136" s="1" t="s">
        <v>57</v>
      </c>
      <c r="Z136" s="1">
        <v>0</v>
      </c>
      <c r="AB136" s="5">
        <f t="shared" si="4"/>
        <v>0.57999999999999996</v>
      </c>
      <c r="AC136" s="14" t="str">
        <f t="shared" si="5"/>
        <v>2016</v>
      </c>
    </row>
    <row r="137" spans="1:29" x14ac:dyDescent="0.2">
      <c r="A137" s="1" t="s">
        <v>601</v>
      </c>
      <c r="B137" s="5">
        <v>348</v>
      </c>
      <c r="C137" s="5">
        <v>475</v>
      </c>
      <c r="D137" s="5" t="s">
        <v>602</v>
      </c>
      <c r="E137" s="1" t="s">
        <v>603</v>
      </c>
      <c r="F137" s="1" t="s">
        <v>604</v>
      </c>
      <c r="G137" s="1" t="s">
        <v>531</v>
      </c>
      <c r="H137" s="6">
        <v>1</v>
      </c>
      <c r="I137" s="6">
        <v>1</v>
      </c>
      <c r="J137" s="16"/>
      <c r="N137" s="7">
        <v>0.81</v>
      </c>
      <c r="O137" s="7">
        <v>0.68</v>
      </c>
      <c r="P137" s="7">
        <v>1</v>
      </c>
      <c r="Q137" s="5">
        <v>0</v>
      </c>
      <c r="R137" s="15" t="s">
        <v>605</v>
      </c>
      <c r="S137" s="1" t="s">
        <v>606</v>
      </c>
      <c r="T137" s="1" t="s">
        <v>600</v>
      </c>
      <c r="U137" s="1" t="s">
        <v>55</v>
      </c>
      <c r="V137" s="1" t="s">
        <v>56</v>
      </c>
      <c r="W137" s="16">
        <v>37.915557112824096</v>
      </c>
      <c r="X137" s="1">
        <v>2854</v>
      </c>
      <c r="Y137" s="1" t="s">
        <v>57</v>
      </c>
      <c r="Z137" s="1">
        <v>0</v>
      </c>
      <c r="AB137" s="5">
        <f t="shared" si="4"/>
        <v>0.81</v>
      </c>
      <c r="AC137" s="14" t="str">
        <f t="shared" si="5"/>
        <v>2017</v>
      </c>
    </row>
    <row r="138" spans="1:29" x14ac:dyDescent="0.2">
      <c r="A138" s="17" t="s">
        <v>607</v>
      </c>
      <c r="B138" s="5">
        <v>216</v>
      </c>
      <c r="C138" s="5">
        <v>227</v>
      </c>
      <c r="D138" s="5" t="s">
        <v>608</v>
      </c>
      <c r="E138" s="1" t="s">
        <v>609</v>
      </c>
      <c r="F138" s="1" t="s">
        <v>610</v>
      </c>
      <c r="G138" s="1" t="s">
        <v>531</v>
      </c>
      <c r="H138" s="6">
        <v>1</v>
      </c>
      <c r="I138" s="6">
        <v>0</v>
      </c>
      <c r="N138" s="7" t="s">
        <v>36</v>
      </c>
      <c r="O138" s="7" t="s">
        <v>36</v>
      </c>
      <c r="P138" s="7" t="s">
        <v>36</v>
      </c>
      <c r="Q138" s="7" t="s">
        <v>36</v>
      </c>
      <c r="R138" s="15" t="s">
        <v>36</v>
      </c>
      <c r="T138" s="1" t="s">
        <v>611</v>
      </c>
      <c r="U138" s="1" t="s">
        <v>55</v>
      </c>
      <c r="V138" s="1" t="s">
        <v>183</v>
      </c>
      <c r="W138" s="16">
        <v>51.992779783393502</v>
      </c>
      <c r="X138" s="1">
        <v>1662</v>
      </c>
      <c r="Y138" s="1" t="s">
        <v>40</v>
      </c>
      <c r="Z138" s="1">
        <v>0</v>
      </c>
      <c r="AB138" s="5" t="str">
        <f t="shared" si="4"/>
        <v>none</v>
      </c>
      <c r="AC138" s="14" t="str">
        <f t="shared" si="5"/>
        <v>2011</v>
      </c>
    </row>
    <row r="139" spans="1:29" x14ac:dyDescent="0.2">
      <c r="A139" s="1" t="s">
        <v>612</v>
      </c>
      <c r="B139" s="5">
        <v>1026</v>
      </c>
      <c r="C139" s="5">
        <v>1293</v>
      </c>
      <c r="D139" s="5" t="s">
        <v>613</v>
      </c>
      <c r="E139" s="1" t="s">
        <v>614</v>
      </c>
      <c r="F139" s="1" t="s">
        <v>615</v>
      </c>
      <c r="G139" s="1" t="s">
        <v>531</v>
      </c>
      <c r="H139" s="6">
        <v>1</v>
      </c>
      <c r="I139" s="6">
        <v>1</v>
      </c>
      <c r="J139" s="16"/>
      <c r="N139" s="7">
        <v>0.79</v>
      </c>
      <c r="O139" s="7">
        <v>0.79</v>
      </c>
      <c r="P139" s="7">
        <v>0.79</v>
      </c>
      <c r="Q139" s="5">
        <v>0</v>
      </c>
      <c r="R139" s="15" t="s">
        <v>616</v>
      </c>
      <c r="T139" s="1" t="s">
        <v>617</v>
      </c>
      <c r="U139" s="1" t="s">
        <v>385</v>
      </c>
      <c r="V139" s="1" t="s">
        <v>39</v>
      </c>
      <c r="W139" s="16">
        <v>29.035216434336</v>
      </c>
      <c r="X139" s="1">
        <v>2726</v>
      </c>
      <c r="Y139" s="1" t="s">
        <v>57</v>
      </c>
      <c r="Z139" s="1">
        <v>0</v>
      </c>
      <c r="AB139" s="5">
        <f t="shared" si="4"/>
        <v>0.79</v>
      </c>
      <c r="AC139" s="14" t="str">
        <f t="shared" si="5"/>
        <v>2012</v>
      </c>
    </row>
    <row r="140" spans="1:29" x14ac:dyDescent="0.2">
      <c r="A140" s="1" t="s">
        <v>618</v>
      </c>
      <c r="B140" s="5">
        <v>806</v>
      </c>
      <c r="C140" s="5">
        <v>932</v>
      </c>
      <c r="D140" s="5" t="s">
        <v>619</v>
      </c>
      <c r="E140" s="1" t="s">
        <v>620</v>
      </c>
      <c r="F140" s="1" t="s">
        <v>621</v>
      </c>
      <c r="G140" s="1" t="s">
        <v>531</v>
      </c>
      <c r="H140" s="6">
        <v>1</v>
      </c>
      <c r="I140" s="6">
        <v>1</v>
      </c>
      <c r="J140" s="16"/>
      <c r="N140" s="7">
        <v>0.97</v>
      </c>
      <c r="O140" s="7">
        <v>0.95</v>
      </c>
      <c r="P140" s="7">
        <v>1</v>
      </c>
      <c r="Q140" s="5">
        <v>0</v>
      </c>
      <c r="R140" s="15" t="s">
        <v>622</v>
      </c>
      <c r="T140" s="1" t="s">
        <v>623</v>
      </c>
      <c r="U140" s="1" t="s">
        <v>516</v>
      </c>
      <c r="V140" s="1" t="s">
        <v>39</v>
      </c>
      <c r="W140" s="16">
        <v>31.9302721088435</v>
      </c>
      <c r="X140" s="1">
        <v>1764</v>
      </c>
      <c r="Y140" s="1" t="s">
        <v>57</v>
      </c>
      <c r="Z140" s="1">
        <v>0</v>
      </c>
      <c r="AB140" s="5">
        <f t="shared" si="4"/>
        <v>0.97</v>
      </c>
      <c r="AC140" s="14" t="str">
        <f t="shared" si="5"/>
        <v>2014</v>
      </c>
    </row>
    <row r="141" spans="1:29" x14ac:dyDescent="0.2">
      <c r="A141" s="17" t="s">
        <v>624</v>
      </c>
      <c r="B141" s="5">
        <v>0</v>
      </c>
      <c r="C141" s="5">
        <v>0</v>
      </c>
      <c r="D141" s="5" t="s">
        <v>34</v>
      </c>
      <c r="G141" s="1" t="s">
        <v>43</v>
      </c>
      <c r="H141" s="6">
        <v>0</v>
      </c>
      <c r="I141" s="6">
        <v>0</v>
      </c>
      <c r="N141" s="7" t="s">
        <v>36</v>
      </c>
      <c r="O141" s="7" t="s">
        <v>36</v>
      </c>
      <c r="P141" s="7" t="s">
        <v>36</v>
      </c>
      <c r="Q141" s="7" t="s">
        <v>36</v>
      </c>
      <c r="R141" s="15" t="s">
        <v>36</v>
      </c>
      <c r="T141" s="1" t="s">
        <v>625</v>
      </c>
      <c r="U141" s="1" t="s">
        <v>55</v>
      </c>
      <c r="V141" s="1" t="s">
        <v>39</v>
      </c>
      <c r="W141" s="16">
        <v>33.638573743922201</v>
      </c>
      <c r="X141" s="1">
        <v>1851</v>
      </c>
      <c r="Y141" s="1" t="s">
        <v>40</v>
      </c>
      <c r="Z141" s="1">
        <v>0</v>
      </c>
      <c r="AB141" s="5" t="str">
        <f t="shared" si="4"/>
        <v>none</v>
      </c>
      <c r="AC141" s="14" t="str">
        <f t="shared" si="5"/>
        <v>2014</v>
      </c>
    </row>
    <row r="142" spans="1:29" x14ac:dyDescent="0.2">
      <c r="A142" s="17" t="s">
        <v>626</v>
      </c>
      <c r="B142" s="5">
        <v>0</v>
      </c>
      <c r="C142" s="5">
        <v>0</v>
      </c>
      <c r="D142" s="5" t="s">
        <v>34</v>
      </c>
      <c r="G142" s="1" t="s">
        <v>43</v>
      </c>
      <c r="H142" s="6">
        <v>0</v>
      </c>
      <c r="I142" s="6">
        <v>0</v>
      </c>
      <c r="N142" s="7" t="s">
        <v>36</v>
      </c>
      <c r="O142" s="7" t="s">
        <v>36</v>
      </c>
      <c r="P142" s="7" t="s">
        <v>36</v>
      </c>
      <c r="Q142" s="7" t="s">
        <v>36</v>
      </c>
      <c r="R142" s="15" t="s">
        <v>36</v>
      </c>
      <c r="T142" s="1" t="s">
        <v>627</v>
      </c>
      <c r="U142" s="1" t="s">
        <v>256</v>
      </c>
      <c r="V142" s="1" t="s">
        <v>106</v>
      </c>
      <c r="W142" s="16">
        <v>28.815142576204501</v>
      </c>
      <c r="X142" s="1">
        <v>1017</v>
      </c>
      <c r="Y142" s="1" t="s">
        <v>40</v>
      </c>
      <c r="Z142" s="1">
        <v>0</v>
      </c>
      <c r="AB142" s="5" t="str">
        <f t="shared" si="4"/>
        <v>none</v>
      </c>
      <c r="AC142" s="14" t="str">
        <f t="shared" si="5"/>
        <v>2015</v>
      </c>
    </row>
    <row r="143" spans="1:29" x14ac:dyDescent="0.2">
      <c r="A143" s="1" t="s">
        <v>628</v>
      </c>
      <c r="B143" s="5">
        <v>2040</v>
      </c>
      <c r="C143" s="5">
        <v>2751</v>
      </c>
      <c r="D143" s="5" t="s">
        <v>629</v>
      </c>
      <c r="E143" s="1" t="s">
        <v>630</v>
      </c>
      <c r="F143" s="1" t="s">
        <v>631</v>
      </c>
      <c r="G143" s="1" t="s">
        <v>531</v>
      </c>
      <c r="H143" s="6">
        <v>1</v>
      </c>
      <c r="I143" s="6">
        <v>1</v>
      </c>
      <c r="J143" s="16"/>
      <c r="N143" s="7">
        <v>1</v>
      </c>
      <c r="O143" s="7">
        <v>0.99</v>
      </c>
      <c r="P143" s="7">
        <v>1</v>
      </c>
      <c r="Q143" s="5">
        <v>0</v>
      </c>
      <c r="R143" s="15" t="s">
        <v>632</v>
      </c>
      <c r="T143" s="1" t="s">
        <v>633</v>
      </c>
      <c r="U143" s="1" t="s">
        <v>516</v>
      </c>
      <c r="V143" s="1" t="s">
        <v>634</v>
      </c>
      <c r="W143" s="16">
        <v>46.832036316472099</v>
      </c>
      <c r="X143" s="1">
        <v>4626</v>
      </c>
      <c r="Y143" s="1" t="s">
        <v>57</v>
      </c>
      <c r="Z143" s="1">
        <v>0</v>
      </c>
      <c r="AB143" s="5">
        <f t="shared" si="4"/>
        <v>1</v>
      </c>
      <c r="AC143" s="14" t="str">
        <f t="shared" si="5"/>
        <v>2015</v>
      </c>
    </row>
    <row r="144" spans="1:29" x14ac:dyDescent="0.2">
      <c r="A144" s="1" t="s">
        <v>635</v>
      </c>
      <c r="B144" s="5">
        <v>1155</v>
      </c>
      <c r="C144" s="5">
        <v>1299</v>
      </c>
      <c r="D144" s="5" t="s">
        <v>636</v>
      </c>
      <c r="E144" s="1" t="s">
        <v>637</v>
      </c>
      <c r="F144" s="1" t="s">
        <v>638</v>
      </c>
      <c r="G144" s="1" t="s">
        <v>531</v>
      </c>
      <c r="H144" s="6">
        <v>1</v>
      </c>
      <c r="I144" s="6">
        <v>1</v>
      </c>
      <c r="J144" s="16"/>
      <c r="N144" s="7">
        <v>1</v>
      </c>
      <c r="O144" s="7">
        <v>1</v>
      </c>
      <c r="P144" s="7">
        <v>0.99</v>
      </c>
      <c r="Q144" s="5">
        <v>0</v>
      </c>
      <c r="R144" s="15" t="s">
        <v>639</v>
      </c>
      <c r="S144" s="1" t="s">
        <v>640</v>
      </c>
      <c r="T144" s="1" t="s">
        <v>641</v>
      </c>
      <c r="U144" s="1" t="s">
        <v>642</v>
      </c>
      <c r="V144" s="1" t="s">
        <v>56</v>
      </c>
      <c r="W144" s="16">
        <v>38.165450121654501</v>
      </c>
      <c r="X144" s="1">
        <v>3288</v>
      </c>
      <c r="Y144" s="1" t="s">
        <v>57</v>
      </c>
      <c r="Z144" s="1">
        <v>0</v>
      </c>
      <c r="AB144" s="5">
        <f t="shared" si="4"/>
        <v>1</v>
      </c>
      <c r="AC144" s="14" t="str">
        <f t="shared" si="5"/>
        <v>2017</v>
      </c>
    </row>
    <row r="145" spans="1:29" x14ac:dyDescent="0.2">
      <c r="A145" s="1" t="s">
        <v>643</v>
      </c>
      <c r="B145" s="5">
        <v>518</v>
      </c>
      <c r="C145" s="5">
        <v>664</v>
      </c>
      <c r="D145" s="5" t="s">
        <v>644</v>
      </c>
      <c r="E145" s="1" t="s">
        <v>645</v>
      </c>
      <c r="F145" s="1" t="s">
        <v>646</v>
      </c>
      <c r="G145" s="1" t="s">
        <v>531</v>
      </c>
      <c r="H145" s="6">
        <v>1</v>
      </c>
      <c r="I145" s="6">
        <v>1</v>
      </c>
      <c r="J145" s="16"/>
      <c r="N145" s="7">
        <v>0.99</v>
      </c>
      <c r="O145" s="7">
        <v>0.99</v>
      </c>
      <c r="P145" s="7">
        <v>0.99</v>
      </c>
      <c r="Q145" s="5">
        <v>0</v>
      </c>
      <c r="R145" s="15" t="s">
        <v>647</v>
      </c>
      <c r="T145" s="1" t="s">
        <v>648</v>
      </c>
      <c r="U145" s="1" t="s">
        <v>105</v>
      </c>
      <c r="V145" s="1" t="s">
        <v>56</v>
      </c>
      <c r="W145" s="16">
        <v>39.0670335167583</v>
      </c>
      <c r="X145" s="1">
        <v>1999</v>
      </c>
      <c r="Y145" s="1" t="s">
        <v>57</v>
      </c>
      <c r="Z145" s="1">
        <v>0</v>
      </c>
      <c r="AB145" s="5">
        <f t="shared" si="4"/>
        <v>0.99</v>
      </c>
      <c r="AC145" s="14" t="str">
        <f t="shared" si="5"/>
        <v>2015</v>
      </c>
    </row>
    <row r="146" spans="1:29" x14ac:dyDescent="0.2">
      <c r="A146" s="1" t="s">
        <v>649</v>
      </c>
      <c r="B146" s="5">
        <v>365</v>
      </c>
      <c r="C146" s="5">
        <v>387</v>
      </c>
      <c r="D146" s="5" t="s">
        <v>650</v>
      </c>
      <c r="E146" s="1" t="s">
        <v>651</v>
      </c>
      <c r="F146" s="1" t="s">
        <v>652</v>
      </c>
      <c r="G146" s="1" t="s">
        <v>531</v>
      </c>
      <c r="H146" s="6">
        <v>1</v>
      </c>
      <c r="I146" s="6">
        <v>1</v>
      </c>
      <c r="J146" s="16"/>
      <c r="N146" s="7">
        <v>1</v>
      </c>
      <c r="O146" s="7">
        <v>1</v>
      </c>
      <c r="P146" s="7">
        <v>1</v>
      </c>
      <c r="Q146" s="5">
        <v>0</v>
      </c>
      <c r="R146" s="15" t="s">
        <v>653</v>
      </c>
      <c r="S146" s="1" t="s">
        <v>654</v>
      </c>
      <c r="T146" s="1" t="s">
        <v>655</v>
      </c>
      <c r="U146" s="1" t="s">
        <v>105</v>
      </c>
      <c r="V146" s="1" t="s">
        <v>106</v>
      </c>
      <c r="W146" s="16">
        <v>36.287514318442099</v>
      </c>
      <c r="X146" s="1">
        <v>1746</v>
      </c>
      <c r="Y146" s="1" t="s">
        <v>57</v>
      </c>
      <c r="Z146" s="1">
        <v>0</v>
      </c>
      <c r="AB146" s="5">
        <f t="shared" si="4"/>
        <v>1</v>
      </c>
      <c r="AC146" s="14" t="str">
        <f t="shared" si="5"/>
        <v>2017</v>
      </c>
    </row>
    <row r="147" spans="1:29" x14ac:dyDescent="0.2">
      <c r="A147" s="17" t="s">
        <v>656</v>
      </c>
      <c r="B147" s="5">
        <v>0</v>
      </c>
      <c r="C147" s="5">
        <v>0</v>
      </c>
      <c r="D147" s="5" t="s">
        <v>34</v>
      </c>
      <c r="G147" s="1" t="s">
        <v>43</v>
      </c>
      <c r="H147" s="6">
        <v>0</v>
      </c>
      <c r="I147" s="6">
        <v>0</v>
      </c>
      <c r="N147" s="7" t="s">
        <v>36</v>
      </c>
      <c r="O147" s="7" t="s">
        <v>36</v>
      </c>
      <c r="P147" s="7" t="s">
        <v>36</v>
      </c>
      <c r="Q147" s="7" t="s">
        <v>36</v>
      </c>
      <c r="R147" s="15" t="s">
        <v>36</v>
      </c>
      <c r="T147" s="1" t="s">
        <v>657</v>
      </c>
      <c r="U147" s="1" t="s">
        <v>105</v>
      </c>
      <c r="V147" s="1" t="s">
        <v>56</v>
      </c>
      <c r="W147" s="16">
        <v>35.009099181073701</v>
      </c>
      <c r="X147" s="1">
        <v>1099</v>
      </c>
      <c r="Y147" s="1" t="s">
        <v>40</v>
      </c>
      <c r="Z147" s="1">
        <v>0</v>
      </c>
      <c r="AB147" s="5" t="str">
        <f t="shared" si="4"/>
        <v>none</v>
      </c>
      <c r="AC147" s="14" t="str">
        <f t="shared" si="5"/>
        <v>2012</v>
      </c>
    </row>
    <row r="148" spans="1:29" x14ac:dyDescent="0.2">
      <c r="A148" s="1" t="s">
        <v>658</v>
      </c>
      <c r="B148" s="5">
        <v>262</v>
      </c>
      <c r="C148" s="5">
        <v>331</v>
      </c>
      <c r="D148" s="5" t="s">
        <v>659</v>
      </c>
      <c r="E148" s="1" t="s">
        <v>660</v>
      </c>
      <c r="F148" s="1" t="s">
        <v>661</v>
      </c>
      <c r="G148" s="1" t="s">
        <v>52</v>
      </c>
      <c r="H148" s="6">
        <v>1</v>
      </c>
      <c r="I148" s="6">
        <v>1</v>
      </c>
      <c r="N148" s="7">
        <v>0.95</v>
      </c>
      <c r="O148" s="7">
        <v>0.91</v>
      </c>
      <c r="P148" s="7">
        <v>1</v>
      </c>
      <c r="Q148" s="5">
        <v>0</v>
      </c>
      <c r="R148" s="15" t="s">
        <v>662</v>
      </c>
      <c r="T148" s="1" t="s">
        <v>663</v>
      </c>
      <c r="U148" s="1" t="s">
        <v>182</v>
      </c>
      <c r="V148" s="1" t="s">
        <v>216</v>
      </c>
      <c r="W148" s="16">
        <v>28.7755662319835</v>
      </c>
      <c r="X148" s="1">
        <v>1457</v>
      </c>
      <c r="Y148" s="1" t="s">
        <v>57</v>
      </c>
      <c r="Z148" s="1">
        <v>0</v>
      </c>
      <c r="AB148" s="5">
        <f t="shared" si="4"/>
        <v>0.95</v>
      </c>
      <c r="AC148" s="14" t="str">
        <f t="shared" si="5"/>
        <v>2018</v>
      </c>
    </row>
    <row r="149" spans="1:29" x14ac:dyDescent="0.2">
      <c r="A149" s="1" t="s">
        <v>664</v>
      </c>
      <c r="B149" s="5">
        <v>328</v>
      </c>
      <c r="C149" s="5">
        <v>383</v>
      </c>
      <c r="D149" s="5" t="s">
        <v>665</v>
      </c>
      <c r="E149" s="1" t="s">
        <v>666</v>
      </c>
      <c r="F149" s="1" t="s">
        <v>667</v>
      </c>
      <c r="G149" s="1" t="s">
        <v>52</v>
      </c>
      <c r="H149" s="6">
        <v>1</v>
      </c>
      <c r="I149" s="6">
        <v>1</v>
      </c>
      <c r="N149" s="7">
        <v>1</v>
      </c>
      <c r="O149" s="7">
        <v>1</v>
      </c>
      <c r="P149" s="7">
        <v>1</v>
      </c>
      <c r="Q149" s="5">
        <v>0</v>
      </c>
      <c r="R149" s="15" t="s">
        <v>668</v>
      </c>
      <c r="T149" s="1" t="s">
        <v>663</v>
      </c>
      <c r="U149" s="1" t="s">
        <v>182</v>
      </c>
      <c r="V149" s="1" t="s">
        <v>216</v>
      </c>
      <c r="W149" s="16">
        <v>28.4515050167224</v>
      </c>
      <c r="X149" s="1">
        <v>1495</v>
      </c>
      <c r="Y149" s="1" t="s">
        <v>57</v>
      </c>
      <c r="Z149" s="1">
        <v>0</v>
      </c>
      <c r="AB149" s="5">
        <f t="shared" si="4"/>
        <v>1</v>
      </c>
      <c r="AC149" s="14" t="str">
        <f t="shared" si="5"/>
        <v>2019</v>
      </c>
    </row>
    <row r="150" spans="1:29" x14ac:dyDescent="0.2">
      <c r="A150" s="1" t="s">
        <v>669</v>
      </c>
      <c r="B150" s="5">
        <v>947</v>
      </c>
      <c r="C150" s="5">
        <v>1004</v>
      </c>
      <c r="D150" s="5" t="s">
        <v>670</v>
      </c>
      <c r="E150" s="1" t="s">
        <v>671</v>
      </c>
      <c r="F150" s="1" t="s">
        <v>672</v>
      </c>
      <c r="G150" s="1" t="s">
        <v>52</v>
      </c>
      <c r="H150" s="6">
        <v>1</v>
      </c>
      <c r="I150" s="6">
        <v>1</v>
      </c>
      <c r="N150" s="7">
        <v>0.92</v>
      </c>
      <c r="O150" s="7">
        <v>0.91</v>
      </c>
      <c r="P150" s="7">
        <v>0.93</v>
      </c>
      <c r="Q150" s="5">
        <v>0</v>
      </c>
      <c r="R150" s="15" t="s">
        <v>673</v>
      </c>
      <c r="T150" s="1" t="s">
        <v>674</v>
      </c>
      <c r="U150" s="1" t="s">
        <v>215</v>
      </c>
      <c r="V150" s="1" t="s">
        <v>437</v>
      </c>
      <c r="W150" s="16">
        <v>29.5871483728626</v>
      </c>
      <c r="X150" s="1">
        <v>3626</v>
      </c>
      <c r="Y150" s="1" t="s">
        <v>40</v>
      </c>
      <c r="Z150" s="1">
        <v>0</v>
      </c>
      <c r="AB150" s="5">
        <f t="shared" si="4"/>
        <v>0.92</v>
      </c>
      <c r="AC150" s="14" t="str">
        <f t="shared" si="5"/>
        <v>2011</v>
      </c>
    </row>
    <row r="151" spans="1:29" x14ac:dyDescent="0.2">
      <c r="A151" s="1" t="s">
        <v>675</v>
      </c>
      <c r="B151" s="18">
        <v>371</v>
      </c>
      <c r="C151" s="18">
        <v>391</v>
      </c>
      <c r="D151" s="5" t="s">
        <v>676</v>
      </c>
      <c r="E151" s="1" t="s">
        <v>677</v>
      </c>
      <c r="F151" s="1" t="s">
        <v>678</v>
      </c>
      <c r="G151" s="1" t="s">
        <v>52</v>
      </c>
      <c r="H151" s="6">
        <v>1</v>
      </c>
      <c r="I151" s="6">
        <v>1</v>
      </c>
      <c r="N151" s="7">
        <v>0.74</v>
      </c>
      <c r="O151" s="7">
        <v>0.59</v>
      </c>
      <c r="P151" s="7">
        <v>1</v>
      </c>
      <c r="Q151" s="5">
        <v>1</v>
      </c>
      <c r="R151" s="15" t="s">
        <v>679</v>
      </c>
      <c r="T151" s="1" t="s">
        <v>674</v>
      </c>
      <c r="U151" s="1" t="s">
        <v>215</v>
      </c>
      <c r="V151" s="1" t="s">
        <v>437</v>
      </c>
      <c r="W151" s="16">
        <v>30.601930721181098</v>
      </c>
      <c r="X151" s="1">
        <v>3522</v>
      </c>
      <c r="Y151" s="1" t="s">
        <v>57</v>
      </c>
      <c r="Z151" s="1">
        <v>0</v>
      </c>
      <c r="AB151" s="5">
        <f t="shared" si="4"/>
        <v>0.74</v>
      </c>
      <c r="AC151" s="14" t="str">
        <f t="shared" si="5"/>
        <v>2012</v>
      </c>
    </row>
    <row r="152" spans="1:29" x14ac:dyDescent="0.2">
      <c r="A152" s="1" t="s">
        <v>680</v>
      </c>
      <c r="B152" s="5">
        <v>306</v>
      </c>
      <c r="C152" s="5">
        <v>389</v>
      </c>
      <c r="D152" s="5" t="s">
        <v>681</v>
      </c>
      <c r="E152" s="1" t="s">
        <v>682</v>
      </c>
      <c r="F152" s="1" t="s">
        <v>683</v>
      </c>
      <c r="G152" s="1" t="s">
        <v>52</v>
      </c>
      <c r="H152" s="6">
        <v>1</v>
      </c>
      <c r="I152" s="6">
        <v>1</v>
      </c>
      <c r="N152" s="7">
        <v>0.97</v>
      </c>
      <c r="O152" s="7">
        <v>0.93</v>
      </c>
      <c r="P152" s="7">
        <v>1</v>
      </c>
      <c r="Q152" s="5">
        <v>0</v>
      </c>
      <c r="R152" s="15" t="s">
        <v>684</v>
      </c>
      <c r="T152" s="1" t="s">
        <v>674</v>
      </c>
      <c r="U152" s="1" t="s">
        <v>215</v>
      </c>
      <c r="V152" s="1" t="s">
        <v>437</v>
      </c>
      <c r="W152" s="16">
        <v>30.7496431630031</v>
      </c>
      <c r="X152" s="1">
        <v>3503</v>
      </c>
      <c r="Y152" s="1" t="s">
        <v>57</v>
      </c>
      <c r="Z152" s="1">
        <v>0</v>
      </c>
      <c r="AB152" s="5">
        <f t="shared" si="4"/>
        <v>0.97</v>
      </c>
      <c r="AC152" s="14" t="str">
        <f t="shared" si="5"/>
        <v>2013</v>
      </c>
    </row>
    <row r="153" spans="1:29" x14ac:dyDescent="0.2">
      <c r="A153" s="1" t="s">
        <v>685</v>
      </c>
      <c r="B153" s="18">
        <v>668</v>
      </c>
      <c r="C153" s="18">
        <v>752</v>
      </c>
      <c r="D153" s="5" t="s">
        <v>686</v>
      </c>
      <c r="E153" s="1" t="s">
        <v>687</v>
      </c>
      <c r="F153" s="1" t="s">
        <v>688</v>
      </c>
      <c r="G153" s="1" t="s">
        <v>52</v>
      </c>
      <c r="H153" s="6">
        <v>1</v>
      </c>
      <c r="I153" s="6">
        <v>1</v>
      </c>
      <c r="N153" s="7">
        <v>0.83</v>
      </c>
      <c r="O153" s="7">
        <v>0.72</v>
      </c>
      <c r="P153" s="7">
        <v>0.98</v>
      </c>
      <c r="Q153" s="5">
        <v>0</v>
      </c>
      <c r="R153" s="15" t="s">
        <v>689</v>
      </c>
      <c r="T153" s="1" t="s">
        <v>674</v>
      </c>
      <c r="U153" s="1" t="s">
        <v>215</v>
      </c>
      <c r="V153" s="1" t="s">
        <v>437</v>
      </c>
      <c r="W153" s="16">
        <v>29.862615587846701</v>
      </c>
      <c r="X153" s="1">
        <v>3785</v>
      </c>
      <c r="Y153" s="1" t="s">
        <v>57</v>
      </c>
      <c r="Z153" s="1">
        <v>0</v>
      </c>
      <c r="AB153" s="5">
        <f t="shared" si="4"/>
        <v>0.83</v>
      </c>
      <c r="AC153" s="14" t="str">
        <f t="shared" si="5"/>
        <v>2014</v>
      </c>
    </row>
    <row r="154" spans="1:29" x14ac:dyDescent="0.2">
      <c r="A154" s="1" t="s">
        <v>690</v>
      </c>
      <c r="B154" s="18">
        <v>474</v>
      </c>
      <c r="C154" s="18">
        <v>577</v>
      </c>
      <c r="D154" s="5" t="s">
        <v>691</v>
      </c>
      <c r="E154" s="1" t="s">
        <v>692</v>
      </c>
      <c r="F154" s="1" t="s">
        <v>693</v>
      </c>
      <c r="G154" s="1" t="s">
        <v>52</v>
      </c>
      <c r="H154" s="6">
        <v>1</v>
      </c>
      <c r="I154" s="6">
        <v>1</v>
      </c>
      <c r="N154" s="7">
        <v>0.86</v>
      </c>
      <c r="O154" s="7">
        <v>0.76</v>
      </c>
      <c r="P154" s="7">
        <v>1</v>
      </c>
      <c r="Q154" s="5">
        <v>0</v>
      </c>
      <c r="R154" s="15" t="s">
        <v>694</v>
      </c>
      <c r="T154" s="1" t="s">
        <v>674</v>
      </c>
      <c r="U154" s="1" t="s">
        <v>215</v>
      </c>
      <c r="V154" s="1" t="s">
        <v>437</v>
      </c>
      <c r="W154" s="16">
        <v>30.376651982378799</v>
      </c>
      <c r="X154" s="1">
        <v>3632</v>
      </c>
      <c r="Y154" s="1" t="s">
        <v>57</v>
      </c>
      <c r="Z154" s="1">
        <v>0</v>
      </c>
      <c r="AB154" s="5">
        <f t="shared" si="4"/>
        <v>0.86</v>
      </c>
      <c r="AC154" s="14" t="str">
        <f t="shared" si="5"/>
        <v>2015</v>
      </c>
    </row>
    <row r="155" spans="1:29" x14ac:dyDescent="0.2">
      <c r="A155" s="1" t="s">
        <v>695</v>
      </c>
      <c r="B155" s="18">
        <v>412</v>
      </c>
      <c r="C155" s="18">
        <v>508</v>
      </c>
      <c r="D155" s="5" t="s">
        <v>696</v>
      </c>
      <c r="E155" s="1" t="s">
        <v>697</v>
      </c>
      <c r="F155" s="1" t="s">
        <v>698</v>
      </c>
      <c r="G155" s="1" t="s">
        <v>52</v>
      </c>
      <c r="H155" s="6">
        <v>1</v>
      </c>
      <c r="I155" s="6">
        <v>1</v>
      </c>
      <c r="N155" s="7">
        <v>0.81</v>
      </c>
      <c r="O155" s="7">
        <v>0.68</v>
      </c>
      <c r="P155" s="7">
        <v>0.99</v>
      </c>
      <c r="Q155" s="5">
        <v>0</v>
      </c>
      <c r="R155" s="15" t="s">
        <v>699</v>
      </c>
      <c r="T155" s="1" t="s">
        <v>674</v>
      </c>
      <c r="U155" s="1" t="s">
        <v>215</v>
      </c>
      <c r="V155" s="1" t="s">
        <v>437</v>
      </c>
      <c r="W155" s="16">
        <v>30.4501709176965</v>
      </c>
      <c r="X155" s="1">
        <v>3803</v>
      </c>
      <c r="Y155" s="1" t="s">
        <v>57</v>
      </c>
      <c r="Z155" s="1">
        <v>0</v>
      </c>
      <c r="AB155" s="5">
        <f t="shared" si="4"/>
        <v>0.81</v>
      </c>
      <c r="AC155" s="14" t="str">
        <f t="shared" si="5"/>
        <v>2016</v>
      </c>
    </row>
    <row r="156" spans="1:29" x14ac:dyDescent="0.2">
      <c r="A156" s="1" t="s">
        <v>700</v>
      </c>
      <c r="B156" s="18">
        <v>3430</v>
      </c>
      <c r="C156" s="18">
        <v>3656</v>
      </c>
      <c r="D156" s="5" t="s">
        <v>701</v>
      </c>
      <c r="E156" s="1" t="s">
        <v>702</v>
      </c>
      <c r="F156" s="1" t="s">
        <v>703</v>
      </c>
      <c r="G156" s="1" t="s">
        <v>52</v>
      </c>
      <c r="H156" s="6">
        <v>1</v>
      </c>
      <c r="I156" s="6">
        <v>1</v>
      </c>
      <c r="N156" s="7">
        <v>1</v>
      </c>
      <c r="O156" s="7">
        <v>0.99</v>
      </c>
      <c r="P156" s="7">
        <v>1</v>
      </c>
      <c r="Q156" s="5">
        <v>0</v>
      </c>
      <c r="R156" s="15" t="s">
        <v>704</v>
      </c>
      <c r="T156" s="1" t="s">
        <v>674</v>
      </c>
      <c r="U156" s="1" t="s">
        <v>215</v>
      </c>
      <c r="V156" s="1" t="s">
        <v>437</v>
      </c>
      <c r="W156" s="16">
        <v>31.607087428867001</v>
      </c>
      <c r="X156" s="1">
        <v>3866</v>
      </c>
      <c r="Y156" s="1" t="s">
        <v>57</v>
      </c>
      <c r="Z156" s="1">
        <v>0</v>
      </c>
      <c r="AB156" s="5">
        <f t="shared" si="4"/>
        <v>1</v>
      </c>
      <c r="AC156" s="14" t="str">
        <f t="shared" si="5"/>
        <v>2017</v>
      </c>
    </row>
    <row r="157" spans="1:29" x14ac:dyDescent="0.2">
      <c r="A157" s="1" t="s">
        <v>705</v>
      </c>
      <c r="B157" s="18">
        <v>223</v>
      </c>
      <c r="C157" s="18">
        <v>322</v>
      </c>
      <c r="D157" s="5" t="s">
        <v>706</v>
      </c>
      <c r="E157" s="1" t="s">
        <v>707</v>
      </c>
      <c r="F157" s="1" t="s">
        <v>708</v>
      </c>
      <c r="G157" s="1" t="s">
        <v>52</v>
      </c>
      <c r="H157" s="6">
        <v>1</v>
      </c>
      <c r="I157" s="6">
        <v>1</v>
      </c>
      <c r="N157" s="7">
        <v>0.95</v>
      </c>
      <c r="O157" s="7">
        <v>0.98</v>
      </c>
      <c r="P157" s="7">
        <v>0.93</v>
      </c>
      <c r="Q157" s="5">
        <v>0</v>
      </c>
      <c r="R157" s="15" t="s">
        <v>709</v>
      </c>
      <c r="T157" s="1" t="s">
        <v>710</v>
      </c>
      <c r="U157" s="1" t="s">
        <v>105</v>
      </c>
      <c r="V157" s="1" t="s">
        <v>711</v>
      </c>
      <c r="W157" s="16">
        <v>25.184065934065899</v>
      </c>
      <c r="X157" s="1">
        <v>364</v>
      </c>
      <c r="Y157" s="1" t="s">
        <v>57</v>
      </c>
      <c r="Z157" s="1">
        <v>0</v>
      </c>
      <c r="AB157" s="5">
        <f t="shared" si="4"/>
        <v>0.95</v>
      </c>
      <c r="AC157" s="14" t="str">
        <f t="shared" si="5"/>
        <v>2016</v>
      </c>
    </row>
    <row r="158" spans="1:29" x14ac:dyDescent="0.2">
      <c r="A158" s="1" t="s">
        <v>712</v>
      </c>
      <c r="B158" s="18">
        <v>211</v>
      </c>
      <c r="C158" s="18">
        <v>369</v>
      </c>
      <c r="D158" s="5" t="s">
        <v>713</v>
      </c>
      <c r="E158" s="1" t="s">
        <v>714</v>
      </c>
      <c r="F158" s="1" t="s">
        <v>715</v>
      </c>
      <c r="G158" s="1" t="s">
        <v>52</v>
      </c>
      <c r="H158" s="6">
        <v>1</v>
      </c>
      <c r="I158" s="6">
        <v>1</v>
      </c>
      <c r="N158" s="7">
        <v>0.73</v>
      </c>
      <c r="O158" s="7">
        <v>1</v>
      </c>
      <c r="P158" s="7">
        <v>0.57999999999999996</v>
      </c>
      <c r="Q158" s="5">
        <v>0</v>
      </c>
      <c r="R158" s="15" t="s">
        <v>716</v>
      </c>
      <c r="T158" s="1" t="s">
        <v>710</v>
      </c>
      <c r="U158" s="1" t="s">
        <v>105</v>
      </c>
      <c r="V158" s="1" t="s">
        <v>711</v>
      </c>
      <c r="W158" s="16">
        <v>26.9510489510489</v>
      </c>
      <c r="X158" s="1">
        <v>429</v>
      </c>
      <c r="Y158" s="1" t="s">
        <v>57</v>
      </c>
      <c r="Z158" s="1">
        <v>0</v>
      </c>
      <c r="AB158" s="5">
        <f t="shared" si="4"/>
        <v>0.73</v>
      </c>
      <c r="AC158" s="14" t="str">
        <f t="shared" si="5"/>
        <v>2017</v>
      </c>
    </row>
    <row r="159" spans="1:29" x14ac:dyDescent="0.2">
      <c r="A159" s="1" t="s">
        <v>717</v>
      </c>
      <c r="B159" s="5">
        <v>233</v>
      </c>
      <c r="C159" s="5">
        <v>387</v>
      </c>
      <c r="D159" s="5" t="s">
        <v>718</v>
      </c>
      <c r="E159" s="1" t="s">
        <v>719</v>
      </c>
      <c r="F159" s="1" t="s">
        <v>715</v>
      </c>
      <c r="G159" s="1" t="s">
        <v>52</v>
      </c>
      <c r="H159" s="6">
        <v>1</v>
      </c>
      <c r="I159" s="6">
        <v>1</v>
      </c>
      <c r="N159" s="7">
        <v>0.99</v>
      </c>
      <c r="O159" s="7">
        <v>1</v>
      </c>
      <c r="P159" s="7">
        <v>0.97</v>
      </c>
      <c r="Q159" s="5">
        <v>0</v>
      </c>
      <c r="R159" s="15" t="s">
        <v>720</v>
      </c>
      <c r="T159" s="1" t="s">
        <v>710</v>
      </c>
      <c r="U159" s="1" t="s">
        <v>105</v>
      </c>
      <c r="V159" s="1" t="s">
        <v>711</v>
      </c>
      <c r="W159" s="16">
        <v>26.294117647058801</v>
      </c>
      <c r="X159" s="1">
        <v>425</v>
      </c>
      <c r="Y159" s="1" t="s">
        <v>57</v>
      </c>
      <c r="Z159" s="1">
        <v>0</v>
      </c>
      <c r="AB159" s="5">
        <f t="shared" si="4"/>
        <v>0.99</v>
      </c>
      <c r="AC159" s="14" t="str">
        <f t="shared" si="5"/>
        <v>2018</v>
      </c>
    </row>
    <row r="160" spans="1:29" x14ac:dyDescent="0.2">
      <c r="A160" s="1" t="s">
        <v>721</v>
      </c>
      <c r="B160" s="5">
        <v>185</v>
      </c>
      <c r="C160" s="5">
        <v>431</v>
      </c>
      <c r="D160" s="5" t="s">
        <v>722</v>
      </c>
      <c r="E160" s="1" t="s">
        <v>723</v>
      </c>
      <c r="F160" s="1" t="s">
        <v>724</v>
      </c>
      <c r="G160" s="1" t="s">
        <v>52</v>
      </c>
      <c r="H160" s="6">
        <v>1</v>
      </c>
      <c r="I160" s="6">
        <v>1</v>
      </c>
      <c r="N160" s="7">
        <v>0.77</v>
      </c>
      <c r="O160" s="7">
        <v>0.63</v>
      </c>
      <c r="P160" s="7">
        <v>0.99</v>
      </c>
      <c r="Q160" s="5">
        <v>0</v>
      </c>
      <c r="R160" s="15" t="s">
        <v>725</v>
      </c>
      <c r="T160" s="1" t="s">
        <v>710</v>
      </c>
      <c r="U160" s="1" t="s">
        <v>105</v>
      </c>
      <c r="V160" s="1" t="s">
        <v>711</v>
      </c>
      <c r="W160" s="16">
        <v>24.805309734513202</v>
      </c>
      <c r="X160" s="1">
        <v>452</v>
      </c>
      <c r="Y160" s="1" t="s">
        <v>57</v>
      </c>
      <c r="Z160" s="1">
        <v>0</v>
      </c>
      <c r="AB160" s="5">
        <f t="shared" si="4"/>
        <v>0.77</v>
      </c>
      <c r="AC160" s="14" t="str">
        <f t="shared" si="5"/>
        <v>2019</v>
      </c>
    </row>
    <row r="161" spans="1:29" x14ac:dyDescent="0.2">
      <c r="A161" s="1" t="s">
        <v>726</v>
      </c>
      <c r="B161" s="5">
        <v>235</v>
      </c>
      <c r="C161" s="5">
        <v>289</v>
      </c>
      <c r="D161" s="5" t="s">
        <v>727</v>
      </c>
      <c r="E161" s="1" t="s">
        <v>728</v>
      </c>
      <c r="F161" s="1" t="s">
        <v>729</v>
      </c>
      <c r="G161" s="1" t="s">
        <v>52</v>
      </c>
      <c r="H161" s="6">
        <v>1</v>
      </c>
      <c r="I161" s="6">
        <v>1</v>
      </c>
      <c r="J161" s="1" t="s">
        <v>128</v>
      </c>
      <c r="K161" s="1">
        <v>0.56999999999999995</v>
      </c>
      <c r="L161" s="6">
        <v>0.39</v>
      </c>
      <c r="M161" s="6">
        <v>1</v>
      </c>
      <c r="N161" s="7">
        <v>0.95</v>
      </c>
      <c r="O161" s="7">
        <v>0.9</v>
      </c>
      <c r="P161" s="7">
        <v>1</v>
      </c>
      <c r="Q161" s="5">
        <v>0</v>
      </c>
      <c r="R161" s="15" t="s">
        <v>730</v>
      </c>
      <c r="T161" s="1" t="s">
        <v>731</v>
      </c>
      <c r="U161" s="1" t="s">
        <v>105</v>
      </c>
      <c r="V161" s="1" t="s">
        <v>634</v>
      </c>
      <c r="W161" s="16">
        <v>39.150417827298</v>
      </c>
      <c r="X161" s="1">
        <v>2154</v>
      </c>
      <c r="Y161" s="1" t="s">
        <v>57</v>
      </c>
      <c r="Z161" s="1">
        <v>0</v>
      </c>
      <c r="AB161" s="5">
        <f t="shared" si="4"/>
        <v>0.95</v>
      </c>
      <c r="AC161" s="14" t="str">
        <f t="shared" si="5"/>
        <v>2016</v>
      </c>
    </row>
    <row r="162" spans="1:29" x14ac:dyDescent="0.2">
      <c r="A162" s="1" t="s">
        <v>732</v>
      </c>
      <c r="B162" s="5">
        <v>331</v>
      </c>
      <c r="C162" s="5">
        <v>386</v>
      </c>
      <c r="D162" s="5" t="s">
        <v>733</v>
      </c>
      <c r="E162" s="1" t="s">
        <v>734</v>
      </c>
      <c r="F162" s="1" t="s">
        <v>735</v>
      </c>
      <c r="G162" s="1" t="s">
        <v>52</v>
      </c>
      <c r="H162" s="6">
        <v>1</v>
      </c>
      <c r="I162" s="6">
        <v>1</v>
      </c>
      <c r="J162" s="1" t="s">
        <v>128</v>
      </c>
      <c r="K162" s="1">
        <v>0.74</v>
      </c>
      <c r="L162" s="6">
        <v>0.59</v>
      </c>
      <c r="M162" s="6">
        <v>1</v>
      </c>
      <c r="N162" s="7">
        <v>0.74</v>
      </c>
      <c r="O162" s="7">
        <v>0.59</v>
      </c>
      <c r="P162" s="7">
        <v>1</v>
      </c>
      <c r="Q162" s="5">
        <v>0</v>
      </c>
      <c r="R162" s="15" t="s">
        <v>736</v>
      </c>
      <c r="T162" s="1" t="s">
        <v>731</v>
      </c>
      <c r="U162" s="1" t="s">
        <v>105</v>
      </c>
      <c r="V162" s="1" t="s">
        <v>634</v>
      </c>
      <c r="W162" s="16">
        <v>38.832278481012601</v>
      </c>
      <c r="X162" s="1">
        <v>2528</v>
      </c>
      <c r="Y162" s="1" t="s">
        <v>57</v>
      </c>
      <c r="Z162" s="1">
        <v>0</v>
      </c>
      <c r="AB162" s="5">
        <f t="shared" si="4"/>
        <v>0.74</v>
      </c>
      <c r="AC162" s="14" t="str">
        <f t="shared" si="5"/>
        <v>2017</v>
      </c>
    </row>
    <row r="163" spans="1:29" x14ac:dyDescent="0.2">
      <c r="A163" s="1" t="s">
        <v>737</v>
      </c>
      <c r="B163" s="5">
        <v>534</v>
      </c>
      <c r="C163" s="5">
        <v>659</v>
      </c>
      <c r="D163" s="5" t="s">
        <v>738</v>
      </c>
      <c r="E163" s="1" t="s">
        <v>739</v>
      </c>
      <c r="F163" s="1" t="s">
        <v>740</v>
      </c>
      <c r="G163" s="1" t="s">
        <v>52</v>
      </c>
      <c r="H163" s="6">
        <v>1</v>
      </c>
      <c r="I163" s="6">
        <v>1</v>
      </c>
      <c r="N163" s="7">
        <v>1</v>
      </c>
      <c r="O163" s="7">
        <v>0.99</v>
      </c>
      <c r="P163" s="7">
        <v>1</v>
      </c>
      <c r="Q163" s="5">
        <v>0</v>
      </c>
      <c r="R163" s="15" t="s">
        <v>741</v>
      </c>
      <c r="T163" s="1" t="s">
        <v>731</v>
      </c>
      <c r="U163" s="1" t="s">
        <v>105</v>
      </c>
      <c r="V163" s="1" t="s">
        <v>634</v>
      </c>
      <c r="W163" s="16">
        <v>37.928500823723198</v>
      </c>
      <c r="X163" s="1">
        <v>3035</v>
      </c>
      <c r="Y163" s="1" t="s">
        <v>57</v>
      </c>
      <c r="Z163" s="1">
        <v>0</v>
      </c>
      <c r="AB163" s="5">
        <f t="shared" si="4"/>
        <v>1</v>
      </c>
      <c r="AC163" s="14" t="str">
        <f t="shared" si="5"/>
        <v>2018</v>
      </c>
    </row>
    <row r="164" spans="1:29" x14ac:dyDescent="0.2">
      <c r="A164" s="1" t="s">
        <v>742</v>
      </c>
      <c r="B164" s="5">
        <v>621</v>
      </c>
      <c r="C164" s="5">
        <v>970</v>
      </c>
      <c r="D164" s="5" t="s">
        <v>743</v>
      </c>
      <c r="E164" s="1" t="s">
        <v>744</v>
      </c>
      <c r="F164" s="1" t="s">
        <v>745</v>
      </c>
      <c r="G164" s="1" t="s">
        <v>52</v>
      </c>
      <c r="H164" s="6">
        <v>1</v>
      </c>
      <c r="I164" s="6">
        <v>1</v>
      </c>
      <c r="N164" s="7">
        <v>0.98</v>
      </c>
      <c r="O164" s="7">
        <v>1</v>
      </c>
      <c r="P164" s="7">
        <v>0.97</v>
      </c>
      <c r="Q164" s="5">
        <v>0</v>
      </c>
      <c r="R164" s="15" t="s">
        <v>746</v>
      </c>
      <c r="T164" s="1" t="s">
        <v>731</v>
      </c>
      <c r="U164" s="1" t="s">
        <v>105</v>
      </c>
      <c r="V164" s="1" t="s">
        <v>634</v>
      </c>
      <c r="W164" s="16">
        <v>38.778683750728</v>
      </c>
      <c r="X164" s="1">
        <v>3434</v>
      </c>
      <c r="Y164" s="1" t="s">
        <v>57</v>
      </c>
      <c r="Z164" s="1">
        <v>0</v>
      </c>
      <c r="AB164" s="5">
        <f t="shared" si="4"/>
        <v>0.98</v>
      </c>
      <c r="AC164" s="14" t="str">
        <f t="shared" si="5"/>
        <v>2019</v>
      </c>
    </row>
    <row r="165" spans="1:29" x14ac:dyDescent="0.2">
      <c r="A165" s="1" t="s">
        <v>747</v>
      </c>
      <c r="B165" s="5">
        <v>363</v>
      </c>
      <c r="C165" s="5">
        <v>448</v>
      </c>
      <c r="D165" s="5" t="s">
        <v>748</v>
      </c>
      <c r="E165" s="1" t="s">
        <v>749</v>
      </c>
      <c r="F165" s="1" t="s">
        <v>750</v>
      </c>
      <c r="G165" s="1" t="s">
        <v>52</v>
      </c>
      <c r="H165" s="6">
        <v>1</v>
      </c>
      <c r="I165" s="6">
        <v>1</v>
      </c>
      <c r="N165" s="7">
        <v>0.96</v>
      </c>
      <c r="O165" s="7">
        <v>1</v>
      </c>
      <c r="P165" s="7">
        <v>0.93</v>
      </c>
      <c r="Q165" s="5">
        <v>0</v>
      </c>
      <c r="R165" s="15" t="s">
        <v>751</v>
      </c>
      <c r="T165" s="1" t="s">
        <v>752</v>
      </c>
      <c r="U165" s="1" t="s">
        <v>105</v>
      </c>
      <c r="V165" s="1" t="s">
        <v>56</v>
      </c>
      <c r="W165" s="16">
        <v>38.291528632276297</v>
      </c>
      <c r="X165" s="1">
        <v>2113</v>
      </c>
      <c r="Y165" s="1" t="s">
        <v>57</v>
      </c>
      <c r="Z165" s="1">
        <v>0</v>
      </c>
      <c r="AB165" s="5">
        <f t="shared" si="4"/>
        <v>0.96</v>
      </c>
      <c r="AC165" s="14" t="str">
        <f t="shared" si="5"/>
        <v>2016</v>
      </c>
    </row>
    <row r="166" spans="1:29" x14ac:dyDescent="0.2">
      <c r="A166" s="1" t="s">
        <v>753</v>
      </c>
      <c r="B166" s="5">
        <v>292</v>
      </c>
      <c r="C166" s="5">
        <v>377</v>
      </c>
      <c r="D166" s="5" t="s">
        <v>754</v>
      </c>
      <c r="E166" s="1" t="s">
        <v>755</v>
      </c>
      <c r="F166" s="1" t="s">
        <v>756</v>
      </c>
      <c r="G166" s="1" t="s">
        <v>52</v>
      </c>
      <c r="H166" s="6">
        <v>1</v>
      </c>
      <c r="I166" s="6">
        <v>1</v>
      </c>
      <c r="N166" s="7">
        <v>0.98</v>
      </c>
      <c r="O166" s="7">
        <v>0.97</v>
      </c>
      <c r="P166" s="7">
        <v>0.99</v>
      </c>
      <c r="Q166" s="5">
        <v>0</v>
      </c>
      <c r="R166" s="15" t="s">
        <v>757</v>
      </c>
      <c r="T166" s="1" t="s">
        <v>752</v>
      </c>
      <c r="U166" s="1" t="s">
        <v>105</v>
      </c>
      <c r="V166" s="1" t="s">
        <v>56</v>
      </c>
      <c r="W166" s="16">
        <v>40.181657066902901</v>
      </c>
      <c r="X166" s="1">
        <v>2257</v>
      </c>
      <c r="Y166" s="1" t="s">
        <v>57</v>
      </c>
      <c r="Z166" s="1">
        <v>0</v>
      </c>
      <c r="AB166" s="5">
        <f t="shared" si="4"/>
        <v>0.98</v>
      </c>
      <c r="AC166" s="14" t="str">
        <f t="shared" si="5"/>
        <v>2017</v>
      </c>
    </row>
    <row r="167" spans="1:29" x14ac:dyDescent="0.2">
      <c r="A167" s="14" t="s">
        <v>758</v>
      </c>
      <c r="B167" s="5">
        <v>0</v>
      </c>
      <c r="C167" s="5">
        <v>0</v>
      </c>
      <c r="D167" s="5" t="s">
        <v>34</v>
      </c>
      <c r="G167" s="1" t="s">
        <v>35</v>
      </c>
      <c r="H167" s="6">
        <v>0</v>
      </c>
      <c r="I167" s="6">
        <v>0</v>
      </c>
      <c r="N167" s="7" t="s">
        <v>36</v>
      </c>
      <c r="O167" s="7" t="s">
        <v>36</v>
      </c>
      <c r="P167" s="7" t="s">
        <v>36</v>
      </c>
      <c r="Q167" s="7" t="s">
        <v>36</v>
      </c>
      <c r="R167" s="15" t="s">
        <v>36</v>
      </c>
      <c r="T167" s="1" t="s">
        <v>759</v>
      </c>
      <c r="U167" s="1" t="s">
        <v>38</v>
      </c>
      <c r="V167" s="1" t="s">
        <v>634</v>
      </c>
      <c r="W167" s="16">
        <v>46.676954732510197</v>
      </c>
      <c r="X167" s="1">
        <v>486</v>
      </c>
      <c r="Y167" s="1" t="s">
        <v>40</v>
      </c>
      <c r="Z167" s="1">
        <v>0</v>
      </c>
      <c r="AB167" s="5" t="str">
        <f t="shared" si="4"/>
        <v>none</v>
      </c>
      <c r="AC167" s="14" t="str">
        <f t="shared" si="5"/>
        <v>2016</v>
      </c>
    </row>
    <row r="168" spans="1:29" x14ac:dyDescent="0.2">
      <c r="A168" s="14" t="s">
        <v>760</v>
      </c>
      <c r="B168" s="5">
        <v>0</v>
      </c>
      <c r="C168" s="5">
        <v>0</v>
      </c>
      <c r="D168" s="5" t="s">
        <v>34</v>
      </c>
      <c r="G168" s="1" t="s">
        <v>35</v>
      </c>
      <c r="H168" s="6">
        <v>0</v>
      </c>
      <c r="I168" s="6">
        <v>0</v>
      </c>
      <c r="N168" s="7" t="s">
        <v>36</v>
      </c>
      <c r="O168" s="7" t="s">
        <v>36</v>
      </c>
      <c r="P168" s="7" t="s">
        <v>36</v>
      </c>
      <c r="Q168" s="7" t="s">
        <v>36</v>
      </c>
      <c r="R168" s="15" t="s">
        <v>36</v>
      </c>
      <c r="T168" s="1" t="s">
        <v>759</v>
      </c>
      <c r="U168" s="1" t="s">
        <v>38</v>
      </c>
      <c r="V168" s="1" t="s">
        <v>634</v>
      </c>
      <c r="W168" s="16">
        <v>46.700854700854698</v>
      </c>
      <c r="X168" s="1">
        <v>468</v>
      </c>
      <c r="Y168" s="1" t="s">
        <v>40</v>
      </c>
      <c r="Z168" s="1">
        <v>0</v>
      </c>
      <c r="AB168" s="5" t="str">
        <f t="shared" si="4"/>
        <v>none</v>
      </c>
      <c r="AC168" s="14" t="str">
        <f t="shared" si="5"/>
        <v>2017</v>
      </c>
    </row>
    <row r="169" spans="1:29" x14ac:dyDescent="0.2">
      <c r="A169" s="1" t="s">
        <v>761</v>
      </c>
      <c r="B169" s="5">
        <v>423</v>
      </c>
      <c r="C169" s="5">
        <v>440</v>
      </c>
      <c r="D169" s="5" t="s">
        <v>762</v>
      </c>
      <c r="E169" s="1" t="s">
        <v>763</v>
      </c>
      <c r="F169" s="1" t="s">
        <v>764</v>
      </c>
      <c r="G169" s="1" t="s">
        <v>52</v>
      </c>
      <c r="H169" s="6">
        <v>1</v>
      </c>
      <c r="I169" s="6">
        <v>1</v>
      </c>
      <c r="N169" s="7">
        <v>0.97</v>
      </c>
      <c r="O169" s="7">
        <v>1</v>
      </c>
      <c r="P169" s="7">
        <v>0.94</v>
      </c>
      <c r="Q169" s="5">
        <v>0</v>
      </c>
      <c r="R169" s="15" t="s">
        <v>765</v>
      </c>
      <c r="T169" s="1" t="s">
        <v>766</v>
      </c>
      <c r="U169" s="1" t="s">
        <v>385</v>
      </c>
      <c r="V169" s="1" t="s">
        <v>634</v>
      </c>
      <c r="W169" s="16">
        <v>35.195973154362399</v>
      </c>
      <c r="X169" s="1">
        <v>745</v>
      </c>
      <c r="Y169" s="1" t="s">
        <v>40</v>
      </c>
      <c r="Z169" s="1">
        <v>0</v>
      </c>
      <c r="AB169" s="5">
        <f t="shared" si="4"/>
        <v>0.97</v>
      </c>
      <c r="AC169" s="14" t="str">
        <f t="shared" si="5"/>
        <v>2017</v>
      </c>
    </row>
    <row r="170" spans="1:29" x14ac:dyDescent="0.2">
      <c r="A170" s="1" t="s">
        <v>767</v>
      </c>
      <c r="B170" s="5">
        <v>448</v>
      </c>
      <c r="C170" s="5">
        <v>465</v>
      </c>
      <c r="D170" s="5" t="s">
        <v>768</v>
      </c>
      <c r="E170" s="1" t="s">
        <v>763</v>
      </c>
      <c r="F170" s="1" t="s">
        <v>769</v>
      </c>
      <c r="G170" s="1" t="s">
        <v>52</v>
      </c>
      <c r="H170" s="6">
        <v>1</v>
      </c>
      <c r="I170" s="6">
        <v>1</v>
      </c>
      <c r="N170" s="7">
        <v>0.97</v>
      </c>
      <c r="O170" s="7">
        <v>1</v>
      </c>
      <c r="P170" s="7">
        <v>0.94</v>
      </c>
      <c r="Q170" s="5">
        <v>0</v>
      </c>
      <c r="R170" s="15" t="s">
        <v>770</v>
      </c>
      <c r="T170" s="1" t="s">
        <v>766</v>
      </c>
      <c r="U170" s="1" t="s">
        <v>385</v>
      </c>
      <c r="V170" s="1" t="s">
        <v>634</v>
      </c>
      <c r="W170" s="16">
        <v>35.663612565445</v>
      </c>
      <c r="X170" s="1">
        <v>764</v>
      </c>
      <c r="Y170" s="1" t="s">
        <v>40</v>
      </c>
      <c r="Z170" s="1">
        <v>0</v>
      </c>
      <c r="AB170" s="5">
        <f t="shared" si="4"/>
        <v>0.97</v>
      </c>
      <c r="AC170" s="14" t="str">
        <f t="shared" si="5"/>
        <v>2018</v>
      </c>
    </row>
    <row r="171" spans="1:29" x14ac:dyDescent="0.2">
      <c r="A171" s="14" t="s">
        <v>771</v>
      </c>
      <c r="B171" s="5">
        <v>0</v>
      </c>
      <c r="C171" s="5">
        <v>0</v>
      </c>
      <c r="D171" s="5" t="s">
        <v>34</v>
      </c>
      <c r="G171" s="1" t="s">
        <v>35</v>
      </c>
      <c r="H171" s="6">
        <v>0</v>
      </c>
      <c r="I171" s="6">
        <v>0</v>
      </c>
      <c r="N171" s="7" t="s">
        <v>36</v>
      </c>
      <c r="O171" s="7" t="s">
        <v>36</v>
      </c>
      <c r="P171" s="7" t="s">
        <v>36</v>
      </c>
      <c r="Q171" s="7" t="s">
        <v>36</v>
      </c>
      <c r="R171" s="15" t="s">
        <v>36</v>
      </c>
      <c r="T171" s="1" t="s">
        <v>766</v>
      </c>
      <c r="U171" s="1" t="s">
        <v>385</v>
      </c>
      <c r="V171" s="1" t="s">
        <v>634</v>
      </c>
      <c r="W171" s="16">
        <v>34.7839262187088</v>
      </c>
      <c r="X171" s="1">
        <v>759</v>
      </c>
      <c r="Y171" s="1" t="s">
        <v>40</v>
      </c>
      <c r="Z171" s="1">
        <v>0</v>
      </c>
      <c r="AB171" s="5" t="str">
        <f t="shared" si="4"/>
        <v>none</v>
      </c>
      <c r="AC171" s="14" t="str">
        <f t="shared" si="5"/>
        <v>2019</v>
      </c>
    </row>
    <row r="172" spans="1:29" x14ac:dyDescent="0.2">
      <c r="A172" s="1" t="s">
        <v>772</v>
      </c>
      <c r="B172" s="5">
        <v>329</v>
      </c>
      <c r="C172" s="5">
        <v>455</v>
      </c>
      <c r="D172" s="5" t="s">
        <v>773</v>
      </c>
      <c r="E172" s="1" t="s">
        <v>774</v>
      </c>
      <c r="F172" s="1" t="s">
        <v>775</v>
      </c>
      <c r="G172" s="1" t="s">
        <v>52</v>
      </c>
      <c r="H172" s="6">
        <v>1</v>
      </c>
      <c r="I172" s="6">
        <v>1</v>
      </c>
      <c r="N172" s="7">
        <v>0.67</v>
      </c>
      <c r="O172" s="7">
        <v>1</v>
      </c>
      <c r="P172" s="7">
        <v>0.5</v>
      </c>
      <c r="Q172" s="5">
        <v>0</v>
      </c>
      <c r="R172" s="15" t="s">
        <v>776</v>
      </c>
      <c r="T172" s="1" t="s">
        <v>777</v>
      </c>
      <c r="U172" s="1" t="s">
        <v>642</v>
      </c>
      <c r="V172" s="1" t="s">
        <v>778</v>
      </c>
      <c r="W172" s="16">
        <v>33.137244050913097</v>
      </c>
      <c r="X172" s="1">
        <v>1807</v>
      </c>
      <c r="Y172" s="1" t="s">
        <v>57</v>
      </c>
      <c r="Z172" s="1">
        <v>0</v>
      </c>
      <c r="AB172" s="5">
        <f t="shared" si="4"/>
        <v>0.67</v>
      </c>
      <c r="AC172" s="14" t="str">
        <f t="shared" si="5"/>
        <v>2016</v>
      </c>
    </row>
    <row r="173" spans="1:29" x14ac:dyDescent="0.2">
      <c r="A173" s="1" t="s">
        <v>779</v>
      </c>
      <c r="B173" s="5">
        <v>306</v>
      </c>
      <c r="C173" s="5">
        <v>378</v>
      </c>
      <c r="D173" s="5" t="s">
        <v>780</v>
      </c>
      <c r="E173" s="1" t="s">
        <v>781</v>
      </c>
      <c r="F173" s="1" t="s">
        <v>782</v>
      </c>
      <c r="G173" s="1" t="s">
        <v>52</v>
      </c>
      <c r="H173" s="6">
        <v>1</v>
      </c>
      <c r="I173" s="6">
        <v>1</v>
      </c>
      <c r="N173" s="7">
        <v>0.82</v>
      </c>
      <c r="O173" s="7">
        <v>0.76</v>
      </c>
      <c r="P173" s="7">
        <v>0.9</v>
      </c>
      <c r="Q173" s="5">
        <v>0</v>
      </c>
      <c r="R173" s="15" t="s">
        <v>783</v>
      </c>
      <c r="T173" s="1" t="s">
        <v>777</v>
      </c>
      <c r="U173" s="1" t="s">
        <v>642</v>
      </c>
      <c r="V173" s="1" t="s">
        <v>778</v>
      </c>
      <c r="W173" s="16">
        <v>33.770199370409202</v>
      </c>
      <c r="X173" s="1">
        <v>1906</v>
      </c>
      <c r="Y173" s="1" t="s">
        <v>57</v>
      </c>
      <c r="Z173" s="1">
        <v>0</v>
      </c>
      <c r="AB173" s="5">
        <f t="shared" si="4"/>
        <v>0.82</v>
      </c>
      <c r="AC173" s="14" t="str">
        <f t="shared" si="5"/>
        <v>2017</v>
      </c>
    </row>
    <row r="174" spans="1:29" x14ac:dyDescent="0.2">
      <c r="A174" s="1" t="s">
        <v>784</v>
      </c>
      <c r="B174" s="5">
        <v>264</v>
      </c>
      <c r="C174" s="5">
        <v>357</v>
      </c>
      <c r="D174" s="5" t="s">
        <v>785</v>
      </c>
      <c r="E174" s="1" t="s">
        <v>786</v>
      </c>
      <c r="F174" s="1" t="s">
        <v>787</v>
      </c>
      <c r="G174" s="1" t="s">
        <v>52</v>
      </c>
      <c r="H174" s="6">
        <v>1</v>
      </c>
      <c r="I174" s="6">
        <v>1</v>
      </c>
      <c r="N174" s="7">
        <v>0.98</v>
      </c>
      <c r="O174" s="7">
        <v>0.99</v>
      </c>
      <c r="P174" s="7">
        <v>0.98</v>
      </c>
      <c r="Q174" s="5">
        <v>0</v>
      </c>
      <c r="R174" s="15" t="s">
        <v>788</v>
      </c>
      <c r="T174" s="1" t="s">
        <v>777</v>
      </c>
      <c r="U174" s="1" t="s">
        <v>642</v>
      </c>
      <c r="V174" s="1" t="s">
        <v>778</v>
      </c>
      <c r="W174" s="16">
        <v>34.306798373038902</v>
      </c>
      <c r="X174" s="1">
        <v>1721</v>
      </c>
      <c r="Y174" s="1" t="s">
        <v>57</v>
      </c>
      <c r="Z174" s="1">
        <v>0</v>
      </c>
      <c r="AB174" s="5">
        <f t="shared" si="4"/>
        <v>0.98</v>
      </c>
      <c r="AC174" s="14" t="str">
        <f t="shared" si="5"/>
        <v>2018</v>
      </c>
    </row>
    <row r="175" spans="1:29" x14ac:dyDescent="0.2">
      <c r="A175" s="1" t="s">
        <v>789</v>
      </c>
      <c r="B175" s="5">
        <v>236</v>
      </c>
      <c r="C175" s="5">
        <v>268</v>
      </c>
      <c r="D175" s="5" t="s">
        <v>790</v>
      </c>
      <c r="E175" s="1" t="s">
        <v>791</v>
      </c>
      <c r="F175" s="1" t="s">
        <v>792</v>
      </c>
      <c r="G175" s="1" t="s">
        <v>52</v>
      </c>
      <c r="H175" s="6">
        <v>1</v>
      </c>
      <c r="I175" s="6">
        <v>1</v>
      </c>
      <c r="N175" s="7">
        <v>0.84</v>
      </c>
      <c r="O175" s="7">
        <v>0.73</v>
      </c>
      <c r="P175" s="7">
        <v>1</v>
      </c>
      <c r="Q175" s="5">
        <v>0</v>
      </c>
      <c r="R175" s="15" t="s">
        <v>793</v>
      </c>
      <c r="T175" s="1" t="s">
        <v>777</v>
      </c>
      <c r="U175" s="1" t="s">
        <v>642</v>
      </c>
      <c r="V175" s="1" t="s">
        <v>778</v>
      </c>
      <c r="W175" s="16">
        <v>32.553590568060002</v>
      </c>
      <c r="X175" s="1">
        <v>1866</v>
      </c>
      <c r="Y175" s="1" t="s">
        <v>57</v>
      </c>
      <c r="Z175" s="1">
        <v>0</v>
      </c>
      <c r="AB175" s="5">
        <f t="shared" si="4"/>
        <v>0.84</v>
      </c>
      <c r="AC175" s="14" t="str">
        <f t="shared" si="5"/>
        <v>2019</v>
      </c>
    </row>
    <row r="176" spans="1:29" x14ac:dyDescent="0.2">
      <c r="A176" s="1" t="s">
        <v>794</v>
      </c>
      <c r="B176" s="5">
        <v>892</v>
      </c>
      <c r="C176" s="5">
        <v>1145</v>
      </c>
      <c r="D176" s="5" t="s">
        <v>795</v>
      </c>
      <c r="E176" s="1" t="s">
        <v>796</v>
      </c>
      <c r="F176" s="1" t="s">
        <v>797</v>
      </c>
      <c r="G176" s="1" t="s">
        <v>52</v>
      </c>
      <c r="H176" s="6">
        <v>1</v>
      </c>
      <c r="I176" s="6">
        <v>1</v>
      </c>
      <c r="N176" s="7">
        <v>0.99</v>
      </c>
      <c r="O176" s="7">
        <v>1</v>
      </c>
      <c r="P176" s="7">
        <v>0.99</v>
      </c>
      <c r="Q176" s="5">
        <v>0</v>
      </c>
      <c r="R176" s="15" t="s">
        <v>798</v>
      </c>
      <c r="T176" s="1" t="s">
        <v>799</v>
      </c>
      <c r="U176" s="1" t="s">
        <v>105</v>
      </c>
      <c r="V176" s="1" t="s">
        <v>56</v>
      </c>
      <c r="W176" s="16">
        <v>34.355824315722401</v>
      </c>
      <c r="X176" s="1">
        <v>3142</v>
      </c>
      <c r="Y176" s="1" t="s">
        <v>57</v>
      </c>
      <c r="Z176" s="1">
        <v>0</v>
      </c>
      <c r="AB176" s="5">
        <f t="shared" si="4"/>
        <v>0.99</v>
      </c>
      <c r="AC176" s="14" t="str">
        <f t="shared" si="5"/>
        <v>2016</v>
      </c>
    </row>
    <row r="177" spans="1:29" x14ac:dyDescent="0.2">
      <c r="A177" s="1" t="s">
        <v>800</v>
      </c>
      <c r="B177" s="5">
        <v>526</v>
      </c>
      <c r="C177" s="5">
        <v>814</v>
      </c>
      <c r="D177" s="5" t="s">
        <v>801</v>
      </c>
      <c r="E177" s="1" t="s">
        <v>802</v>
      </c>
      <c r="F177" s="1" t="s">
        <v>803</v>
      </c>
      <c r="G177" s="1" t="s">
        <v>52</v>
      </c>
      <c r="H177" s="6">
        <v>1</v>
      </c>
      <c r="I177" s="6">
        <v>1</v>
      </c>
      <c r="N177" s="7">
        <v>0.99</v>
      </c>
      <c r="O177" s="7">
        <v>1</v>
      </c>
      <c r="P177" s="7">
        <v>0.99</v>
      </c>
      <c r="Q177" s="5">
        <v>0</v>
      </c>
      <c r="R177" s="15" t="s">
        <v>804</v>
      </c>
      <c r="T177" s="1" t="s">
        <v>799</v>
      </c>
      <c r="U177" s="1" t="s">
        <v>105</v>
      </c>
      <c r="V177" s="1" t="s">
        <v>56</v>
      </c>
      <c r="W177" s="16">
        <v>33.728333819667299</v>
      </c>
      <c r="X177" s="1">
        <v>3427</v>
      </c>
      <c r="Y177" s="1" t="s">
        <v>57</v>
      </c>
      <c r="Z177" s="1">
        <v>0</v>
      </c>
      <c r="AB177" s="5">
        <f t="shared" si="4"/>
        <v>0.99</v>
      </c>
      <c r="AC177" s="14" t="str">
        <f t="shared" si="5"/>
        <v>2017</v>
      </c>
    </row>
    <row r="178" spans="1:29" x14ac:dyDescent="0.2">
      <c r="A178" s="1" t="s">
        <v>805</v>
      </c>
      <c r="B178" s="5">
        <v>471</v>
      </c>
      <c r="C178" s="5">
        <v>729</v>
      </c>
      <c r="D178" s="5" t="s">
        <v>806</v>
      </c>
      <c r="E178" s="1" t="s">
        <v>807</v>
      </c>
      <c r="F178" s="1" t="s">
        <v>808</v>
      </c>
      <c r="G178" s="1" t="s">
        <v>52</v>
      </c>
      <c r="H178" s="6">
        <v>1</v>
      </c>
      <c r="I178" s="6">
        <v>1</v>
      </c>
      <c r="N178" s="7">
        <v>0.81</v>
      </c>
      <c r="O178" s="7">
        <v>0.68</v>
      </c>
      <c r="P178" s="7">
        <v>1</v>
      </c>
      <c r="Q178" s="5">
        <v>0</v>
      </c>
      <c r="R178" s="15" t="s">
        <v>809</v>
      </c>
      <c r="T178" s="1" t="s">
        <v>799</v>
      </c>
      <c r="U178" s="1" t="s">
        <v>105</v>
      </c>
      <c r="V178" s="1" t="s">
        <v>56</v>
      </c>
      <c r="W178" s="16">
        <v>33.875894331315301</v>
      </c>
      <c r="X178" s="1">
        <v>3634</v>
      </c>
      <c r="Y178" s="1" t="s">
        <v>57</v>
      </c>
      <c r="Z178" s="1">
        <v>0</v>
      </c>
      <c r="AB178" s="5">
        <f t="shared" si="4"/>
        <v>0.81</v>
      </c>
      <c r="AC178" s="14" t="str">
        <f t="shared" si="5"/>
        <v>2018</v>
      </c>
    </row>
    <row r="179" spans="1:29" x14ac:dyDescent="0.2">
      <c r="A179" s="1" t="s">
        <v>810</v>
      </c>
      <c r="B179" s="5">
        <v>420</v>
      </c>
      <c r="C179" s="5">
        <v>462</v>
      </c>
      <c r="D179" s="5" t="s">
        <v>811</v>
      </c>
      <c r="E179" s="1" t="s">
        <v>812</v>
      </c>
      <c r="F179" s="1" t="s">
        <v>813</v>
      </c>
      <c r="G179" s="1" t="s">
        <v>52</v>
      </c>
      <c r="H179" s="6">
        <v>1</v>
      </c>
      <c r="I179" s="6">
        <v>1</v>
      </c>
      <c r="N179" s="7">
        <v>0.71</v>
      </c>
      <c r="O179" s="7">
        <v>0.56000000000000005</v>
      </c>
      <c r="P179" s="7">
        <v>0.98</v>
      </c>
      <c r="Q179" s="5">
        <v>0</v>
      </c>
      <c r="R179" s="15" t="s">
        <v>814</v>
      </c>
      <c r="T179" s="1" t="s">
        <v>815</v>
      </c>
      <c r="U179" s="1" t="s">
        <v>215</v>
      </c>
      <c r="V179" s="1" t="s">
        <v>183</v>
      </c>
      <c r="W179" s="16">
        <v>35.413633737723799</v>
      </c>
      <c r="X179" s="1">
        <v>1731</v>
      </c>
      <c r="Y179" s="1" t="s">
        <v>40</v>
      </c>
      <c r="Z179" s="1">
        <v>0</v>
      </c>
      <c r="AB179" s="5">
        <f t="shared" si="4"/>
        <v>0.71</v>
      </c>
      <c r="AC179" s="14" t="str">
        <f t="shared" si="5"/>
        <v>2016</v>
      </c>
    </row>
    <row r="180" spans="1:29" x14ac:dyDescent="0.2">
      <c r="A180" s="1" t="s">
        <v>816</v>
      </c>
      <c r="B180" s="5">
        <v>425</v>
      </c>
      <c r="C180" s="5">
        <v>467</v>
      </c>
      <c r="D180" s="5" t="s">
        <v>817</v>
      </c>
      <c r="E180" s="1" t="s">
        <v>818</v>
      </c>
      <c r="F180" s="1" t="s">
        <v>813</v>
      </c>
      <c r="G180" s="1" t="s">
        <v>52</v>
      </c>
      <c r="H180" s="6">
        <v>1</v>
      </c>
      <c r="I180" s="6">
        <v>1</v>
      </c>
      <c r="N180" s="7">
        <v>0.71</v>
      </c>
      <c r="O180" s="7">
        <v>0.55000000000000004</v>
      </c>
      <c r="P180" s="7">
        <v>0.98</v>
      </c>
      <c r="Q180" s="5">
        <v>0</v>
      </c>
      <c r="R180" s="15" t="s">
        <v>819</v>
      </c>
      <c r="T180" s="1" t="s">
        <v>815</v>
      </c>
      <c r="U180" s="1" t="s">
        <v>215</v>
      </c>
      <c r="V180" s="1" t="s">
        <v>183</v>
      </c>
      <c r="W180" s="16">
        <v>37.341202922990398</v>
      </c>
      <c r="X180" s="1">
        <v>1779</v>
      </c>
      <c r="Y180" s="1" t="s">
        <v>57</v>
      </c>
      <c r="Z180" s="1">
        <v>0</v>
      </c>
      <c r="AB180" s="5">
        <f t="shared" si="4"/>
        <v>0.71</v>
      </c>
      <c r="AC180" s="14" t="str">
        <f t="shared" si="5"/>
        <v>2017</v>
      </c>
    </row>
    <row r="181" spans="1:29" x14ac:dyDescent="0.2">
      <c r="A181" s="1" t="s">
        <v>820</v>
      </c>
      <c r="B181" s="5">
        <v>591</v>
      </c>
      <c r="C181" s="5">
        <v>622</v>
      </c>
      <c r="D181" s="5" t="s">
        <v>821</v>
      </c>
      <c r="E181" s="1" t="s">
        <v>822</v>
      </c>
      <c r="F181" s="1" t="s">
        <v>823</v>
      </c>
      <c r="G181" s="1" t="s">
        <v>52</v>
      </c>
      <c r="H181" s="6">
        <v>1</v>
      </c>
      <c r="I181" s="6">
        <v>1</v>
      </c>
      <c r="N181" s="7">
        <v>0.91</v>
      </c>
      <c r="O181" s="7">
        <v>0.84</v>
      </c>
      <c r="P181" s="7">
        <v>1</v>
      </c>
      <c r="Q181" s="5">
        <v>1</v>
      </c>
      <c r="R181" s="15" t="s">
        <v>824</v>
      </c>
      <c r="T181" s="1" t="s">
        <v>815</v>
      </c>
      <c r="U181" s="1" t="s">
        <v>215</v>
      </c>
      <c r="V181" s="1" t="s">
        <v>183</v>
      </c>
      <c r="W181" s="16">
        <v>37.471388367729801</v>
      </c>
      <c r="X181" s="1">
        <v>2132</v>
      </c>
      <c r="Y181" s="1" t="s">
        <v>57</v>
      </c>
      <c r="Z181" s="1">
        <v>0</v>
      </c>
      <c r="AB181" s="5">
        <f t="shared" si="4"/>
        <v>0.91</v>
      </c>
      <c r="AC181" s="14" t="str">
        <f t="shared" si="5"/>
        <v>2018</v>
      </c>
    </row>
    <row r="182" spans="1:29" x14ac:dyDescent="0.2">
      <c r="A182" s="1" t="s">
        <v>825</v>
      </c>
      <c r="B182" s="5">
        <v>340</v>
      </c>
      <c r="C182" s="5">
        <v>387</v>
      </c>
      <c r="D182" s="5" t="s">
        <v>826</v>
      </c>
      <c r="E182" s="1" t="s">
        <v>827</v>
      </c>
      <c r="F182" s="1" t="s">
        <v>828</v>
      </c>
      <c r="G182" s="1" t="s">
        <v>52</v>
      </c>
      <c r="H182" s="6">
        <v>1</v>
      </c>
      <c r="I182" s="6">
        <v>1</v>
      </c>
      <c r="N182" s="7">
        <v>0.62</v>
      </c>
      <c r="O182" s="7">
        <v>1</v>
      </c>
      <c r="P182" s="7">
        <v>0.45</v>
      </c>
      <c r="Q182" s="5">
        <v>0</v>
      </c>
      <c r="R182" s="15" t="s">
        <v>829</v>
      </c>
      <c r="T182" s="1" t="s">
        <v>830</v>
      </c>
      <c r="U182" s="1" t="s">
        <v>55</v>
      </c>
      <c r="V182" s="1" t="s">
        <v>437</v>
      </c>
      <c r="W182" s="16">
        <v>30.404761904761902</v>
      </c>
      <c r="X182" s="1">
        <v>1470</v>
      </c>
      <c r="Y182" s="1" t="s">
        <v>40</v>
      </c>
      <c r="Z182" s="1">
        <v>0</v>
      </c>
      <c r="AB182" s="5">
        <f t="shared" si="4"/>
        <v>0.62</v>
      </c>
      <c r="AC182" s="14" t="str">
        <f t="shared" si="5"/>
        <v>2016</v>
      </c>
    </row>
    <row r="183" spans="1:29" x14ac:dyDescent="0.2">
      <c r="A183" s="1" t="s">
        <v>831</v>
      </c>
      <c r="B183" s="5">
        <v>316</v>
      </c>
      <c r="C183" s="5">
        <v>638</v>
      </c>
      <c r="D183" s="5" t="s">
        <v>832</v>
      </c>
      <c r="E183" s="1" t="s">
        <v>833</v>
      </c>
      <c r="F183" s="1" t="s">
        <v>834</v>
      </c>
      <c r="G183" s="1" t="s">
        <v>52</v>
      </c>
      <c r="H183" s="6">
        <v>1</v>
      </c>
      <c r="I183" s="6">
        <v>1</v>
      </c>
      <c r="N183" s="7">
        <v>0.98</v>
      </c>
      <c r="O183" s="7">
        <v>0.97</v>
      </c>
      <c r="P183" s="7">
        <v>1</v>
      </c>
      <c r="Q183" s="5">
        <v>0</v>
      </c>
      <c r="R183" s="15" t="s">
        <v>835</v>
      </c>
      <c r="T183" s="1" t="s">
        <v>830</v>
      </c>
      <c r="U183" s="1" t="s">
        <v>55</v>
      </c>
      <c r="V183" s="1" t="s">
        <v>437</v>
      </c>
      <c r="W183" s="16">
        <v>30.0565291124929</v>
      </c>
      <c r="X183" s="1">
        <v>1769</v>
      </c>
      <c r="Y183" s="1" t="s">
        <v>57</v>
      </c>
      <c r="Z183" s="1">
        <v>0</v>
      </c>
      <c r="AB183" s="5">
        <f t="shared" si="4"/>
        <v>0.98</v>
      </c>
      <c r="AC183" s="14" t="str">
        <f t="shared" si="5"/>
        <v>2017</v>
      </c>
    </row>
    <row r="184" spans="1:29" x14ac:dyDescent="0.2">
      <c r="A184" s="1" t="s">
        <v>836</v>
      </c>
      <c r="B184" s="5">
        <v>623</v>
      </c>
      <c r="C184" s="5">
        <v>1042</v>
      </c>
      <c r="D184" s="5" t="s">
        <v>837</v>
      </c>
      <c r="E184" s="1" t="s">
        <v>838</v>
      </c>
      <c r="F184" s="1" t="s">
        <v>839</v>
      </c>
      <c r="G184" s="1" t="s">
        <v>52</v>
      </c>
      <c r="H184" s="6">
        <v>1</v>
      </c>
      <c r="I184" s="6">
        <v>1</v>
      </c>
      <c r="N184" s="7">
        <v>0.81</v>
      </c>
      <c r="O184" s="7">
        <v>0.68</v>
      </c>
      <c r="P184" s="7">
        <v>0.99</v>
      </c>
      <c r="Q184" s="5">
        <v>1</v>
      </c>
      <c r="R184" s="15" t="s">
        <v>840</v>
      </c>
      <c r="T184" s="1" t="s">
        <v>841</v>
      </c>
      <c r="U184" s="1" t="s">
        <v>55</v>
      </c>
      <c r="V184" s="1" t="s">
        <v>634</v>
      </c>
      <c r="W184" s="16">
        <v>38.575463917525703</v>
      </c>
      <c r="X184" s="1">
        <v>4850</v>
      </c>
      <c r="Y184" s="1" t="s">
        <v>57</v>
      </c>
      <c r="Z184" s="1">
        <v>0</v>
      </c>
      <c r="AB184" s="5">
        <f t="shared" si="4"/>
        <v>0.81</v>
      </c>
      <c r="AC184" s="14" t="str">
        <f t="shared" si="5"/>
        <v>2016</v>
      </c>
    </row>
    <row r="185" spans="1:29" x14ac:dyDescent="0.2">
      <c r="A185" s="1" t="s">
        <v>842</v>
      </c>
      <c r="B185" s="5">
        <v>2497</v>
      </c>
      <c r="C185" s="5">
        <v>3473</v>
      </c>
      <c r="D185" s="5" t="s">
        <v>843</v>
      </c>
      <c r="E185" s="1" t="s">
        <v>844</v>
      </c>
      <c r="F185" s="1" t="s">
        <v>845</v>
      </c>
      <c r="G185" s="1" t="s">
        <v>52</v>
      </c>
      <c r="H185" s="6">
        <v>1</v>
      </c>
      <c r="I185" s="6">
        <v>1</v>
      </c>
      <c r="N185" s="7">
        <v>1</v>
      </c>
      <c r="O185" s="7">
        <v>1</v>
      </c>
      <c r="P185" s="7">
        <v>0.99</v>
      </c>
      <c r="Q185" s="5">
        <v>0</v>
      </c>
      <c r="R185" s="15" t="s">
        <v>846</v>
      </c>
      <c r="T185" s="1" t="s">
        <v>841</v>
      </c>
      <c r="U185" s="1" t="s">
        <v>55</v>
      </c>
      <c r="V185" s="1" t="s">
        <v>634</v>
      </c>
      <c r="W185" s="16">
        <v>38.293850692080703</v>
      </c>
      <c r="X185" s="1">
        <v>4407</v>
      </c>
      <c r="Y185" s="1" t="s">
        <v>57</v>
      </c>
      <c r="Z185" s="1">
        <v>0</v>
      </c>
      <c r="AB185" s="5">
        <f t="shared" si="4"/>
        <v>1</v>
      </c>
      <c r="AC185" s="14" t="str">
        <f t="shared" si="5"/>
        <v>2017</v>
      </c>
    </row>
    <row r="186" spans="1:29" x14ac:dyDescent="0.2">
      <c r="A186" s="1" t="s">
        <v>847</v>
      </c>
      <c r="B186" s="18">
        <v>2745</v>
      </c>
      <c r="C186" s="18">
        <v>3898</v>
      </c>
      <c r="D186" s="5" t="s">
        <v>848</v>
      </c>
      <c r="E186" s="1" t="s">
        <v>849</v>
      </c>
      <c r="F186" s="1" t="s">
        <v>850</v>
      </c>
      <c r="G186" s="1" t="s">
        <v>52</v>
      </c>
      <c r="H186" s="6">
        <v>1</v>
      </c>
      <c r="I186" s="6">
        <v>1</v>
      </c>
      <c r="N186" s="7">
        <v>0.99</v>
      </c>
      <c r="O186" s="7">
        <v>1</v>
      </c>
      <c r="P186" s="7">
        <v>0.98</v>
      </c>
      <c r="Q186" s="5">
        <v>0</v>
      </c>
      <c r="R186" s="15" t="s">
        <v>851</v>
      </c>
      <c r="T186" s="1" t="s">
        <v>841</v>
      </c>
      <c r="U186" s="1" t="s">
        <v>55</v>
      </c>
      <c r="V186" s="1" t="s">
        <v>634</v>
      </c>
      <c r="W186" s="16">
        <v>38.855013273432697</v>
      </c>
      <c r="X186" s="1">
        <v>4897</v>
      </c>
      <c r="Y186" s="1" t="s">
        <v>57</v>
      </c>
      <c r="Z186" s="1">
        <v>0</v>
      </c>
      <c r="AB186" s="5">
        <f t="shared" si="4"/>
        <v>0.99</v>
      </c>
      <c r="AC186" s="14" t="str">
        <f t="shared" si="5"/>
        <v>2018</v>
      </c>
    </row>
    <row r="187" spans="1:29" x14ac:dyDescent="0.2">
      <c r="A187" s="1" t="s">
        <v>852</v>
      </c>
      <c r="B187" s="18">
        <v>3209</v>
      </c>
      <c r="C187" s="5">
        <v>3824</v>
      </c>
      <c r="D187" s="5" t="s">
        <v>853</v>
      </c>
      <c r="E187" s="1" t="s">
        <v>854</v>
      </c>
      <c r="F187" s="1" t="s">
        <v>97</v>
      </c>
      <c r="G187" s="1" t="s">
        <v>52</v>
      </c>
      <c r="H187" s="6">
        <v>1</v>
      </c>
      <c r="I187" s="6">
        <v>1</v>
      </c>
      <c r="N187" s="7">
        <v>0.99</v>
      </c>
      <c r="O187" s="7">
        <v>1</v>
      </c>
      <c r="P187" s="7">
        <v>0.98</v>
      </c>
      <c r="Q187" s="5">
        <v>0</v>
      </c>
      <c r="R187" s="15" t="s">
        <v>855</v>
      </c>
      <c r="T187" s="1" t="s">
        <v>841</v>
      </c>
      <c r="U187" s="1" t="s">
        <v>55</v>
      </c>
      <c r="V187" s="1" t="s">
        <v>634</v>
      </c>
      <c r="W187" s="16">
        <v>38.585351447135203</v>
      </c>
      <c r="X187" s="1">
        <v>5079</v>
      </c>
      <c r="Y187" s="1" t="s">
        <v>57</v>
      </c>
      <c r="Z187" s="1">
        <v>1</v>
      </c>
      <c r="AB187" s="5">
        <f t="shared" si="4"/>
        <v>0.99</v>
      </c>
      <c r="AC187" s="14" t="str">
        <f t="shared" si="5"/>
        <v>2019</v>
      </c>
    </row>
    <row r="188" spans="1:29" x14ac:dyDescent="0.2">
      <c r="A188" s="1" t="s">
        <v>856</v>
      </c>
      <c r="B188" s="5">
        <v>583</v>
      </c>
      <c r="C188" s="5">
        <v>778</v>
      </c>
      <c r="D188" s="5" t="s">
        <v>857</v>
      </c>
      <c r="E188" s="1" t="s">
        <v>858</v>
      </c>
      <c r="F188" s="1" t="s">
        <v>859</v>
      </c>
      <c r="G188" s="1" t="s">
        <v>52</v>
      </c>
      <c r="H188" s="6">
        <v>1</v>
      </c>
      <c r="I188" s="6">
        <v>1</v>
      </c>
      <c r="J188" s="1" t="s">
        <v>128</v>
      </c>
      <c r="K188" s="1">
        <v>0.75</v>
      </c>
      <c r="L188" s="6">
        <v>0.62</v>
      </c>
      <c r="M188" s="6">
        <v>0.97</v>
      </c>
      <c r="N188" s="7">
        <v>0.87</v>
      </c>
      <c r="O188" s="7">
        <v>0.79</v>
      </c>
      <c r="P188" s="7">
        <v>0.97</v>
      </c>
      <c r="Q188" s="5">
        <v>0</v>
      </c>
      <c r="R188" s="15" t="s">
        <v>860</v>
      </c>
      <c r="T188" s="1" t="s">
        <v>861</v>
      </c>
      <c r="U188" s="1" t="s">
        <v>105</v>
      </c>
      <c r="V188" s="1" t="s">
        <v>56</v>
      </c>
      <c r="W188" s="16">
        <v>34.001218026796501</v>
      </c>
      <c r="X188" s="1">
        <v>2463</v>
      </c>
      <c r="Y188" s="1" t="s">
        <v>57</v>
      </c>
      <c r="Z188" s="1">
        <v>0</v>
      </c>
      <c r="AB188" s="5">
        <f t="shared" si="4"/>
        <v>0.87</v>
      </c>
      <c r="AC188" s="14" t="str">
        <f t="shared" si="5"/>
        <v>2016</v>
      </c>
    </row>
    <row r="189" spans="1:29" x14ac:dyDescent="0.2">
      <c r="A189" s="1" t="s">
        <v>862</v>
      </c>
      <c r="B189" s="5">
        <v>652</v>
      </c>
      <c r="C189" s="5">
        <v>871</v>
      </c>
      <c r="D189" s="5" t="s">
        <v>863</v>
      </c>
      <c r="E189" s="1" t="s">
        <v>864</v>
      </c>
      <c r="F189" s="1" t="s">
        <v>865</v>
      </c>
      <c r="G189" s="1" t="s">
        <v>52</v>
      </c>
      <c r="H189" s="6">
        <v>1</v>
      </c>
      <c r="I189" s="6">
        <v>1</v>
      </c>
      <c r="J189" s="1" t="s">
        <v>128</v>
      </c>
      <c r="K189" s="1">
        <v>0.77</v>
      </c>
      <c r="L189" s="6">
        <v>0.63</v>
      </c>
      <c r="M189" s="6">
        <v>1</v>
      </c>
      <c r="N189" s="7">
        <v>0.87</v>
      </c>
      <c r="O189" s="7">
        <v>0.78</v>
      </c>
      <c r="P189" s="7">
        <v>1</v>
      </c>
      <c r="Q189" s="5">
        <v>0</v>
      </c>
      <c r="R189" s="15" t="s">
        <v>866</v>
      </c>
      <c r="T189" s="1" t="s">
        <v>861</v>
      </c>
      <c r="U189" s="1" t="s">
        <v>105</v>
      </c>
      <c r="V189" s="1" t="s">
        <v>56</v>
      </c>
      <c r="W189" s="16">
        <v>34.28</v>
      </c>
      <c r="X189" s="1">
        <v>2525</v>
      </c>
      <c r="Y189" s="1" t="s">
        <v>57</v>
      </c>
      <c r="Z189" s="1">
        <v>0</v>
      </c>
      <c r="AB189" s="5">
        <f t="shared" si="4"/>
        <v>0.87</v>
      </c>
      <c r="AC189" s="14" t="str">
        <f t="shared" si="5"/>
        <v>2017</v>
      </c>
    </row>
    <row r="190" spans="1:29" x14ac:dyDescent="0.2">
      <c r="A190" s="1" t="s">
        <v>867</v>
      </c>
      <c r="B190" s="18">
        <v>469</v>
      </c>
      <c r="C190" s="18">
        <v>598</v>
      </c>
      <c r="D190" s="5" t="s">
        <v>868</v>
      </c>
      <c r="E190" s="1" t="s">
        <v>869</v>
      </c>
      <c r="F190" s="1" t="s">
        <v>870</v>
      </c>
      <c r="G190" s="1" t="s">
        <v>52</v>
      </c>
      <c r="H190" s="6">
        <v>1</v>
      </c>
      <c r="I190" s="6">
        <v>1</v>
      </c>
      <c r="N190" s="7">
        <v>0.93</v>
      </c>
      <c r="O190" s="7">
        <v>0.89</v>
      </c>
      <c r="P190" s="7">
        <v>0.98</v>
      </c>
      <c r="Q190" s="5">
        <v>0</v>
      </c>
      <c r="R190" s="15" t="s">
        <v>871</v>
      </c>
      <c r="T190" s="1" t="s">
        <v>872</v>
      </c>
      <c r="U190" s="1" t="s">
        <v>105</v>
      </c>
      <c r="V190" s="1" t="s">
        <v>56</v>
      </c>
      <c r="W190" s="16">
        <v>35.731777231777201</v>
      </c>
      <c r="X190" s="1">
        <v>2442</v>
      </c>
      <c r="Y190" s="1" t="s">
        <v>57</v>
      </c>
      <c r="Z190" s="1">
        <v>0</v>
      </c>
      <c r="AB190" s="5">
        <f t="shared" si="4"/>
        <v>0.93</v>
      </c>
      <c r="AC190" s="14" t="str">
        <f t="shared" si="5"/>
        <v>2016</v>
      </c>
    </row>
    <row r="191" spans="1:29" x14ac:dyDescent="0.2">
      <c r="A191" s="1" t="s">
        <v>873</v>
      </c>
      <c r="B191" s="5">
        <v>604</v>
      </c>
      <c r="C191" s="5">
        <v>745</v>
      </c>
      <c r="D191" s="5" t="s">
        <v>874</v>
      </c>
      <c r="E191" s="1" t="s">
        <v>875</v>
      </c>
      <c r="F191" s="1" t="s">
        <v>876</v>
      </c>
      <c r="G191" s="1" t="s">
        <v>52</v>
      </c>
      <c r="H191" s="6">
        <v>1</v>
      </c>
      <c r="I191" s="6">
        <v>1</v>
      </c>
      <c r="N191" s="7">
        <v>0.99</v>
      </c>
      <c r="O191" s="7">
        <v>1</v>
      </c>
      <c r="P191" s="7">
        <v>0.97</v>
      </c>
      <c r="Q191" s="5">
        <v>1</v>
      </c>
      <c r="R191" s="15" t="s">
        <v>877</v>
      </c>
      <c r="T191" s="1" t="s">
        <v>872</v>
      </c>
      <c r="U191" s="1" t="s">
        <v>105</v>
      </c>
      <c r="V191" s="1" t="s">
        <v>56</v>
      </c>
      <c r="W191" s="16">
        <v>34.317422434367501</v>
      </c>
      <c r="X191" s="1">
        <v>2933</v>
      </c>
      <c r="Y191" s="1" t="s">
        <v>57</v>
      </c>
      <c r="Z191" s="1">
        <v>0</v>
      </c>
      <c r="AB191" s="5">
        <f t="shared" si="4"/>
        <v>0.99</v>
      </c>
      <c r="AC191" s="14" t="str">
        <f t="shared" si="5"/>
        <v>2017</v>
      </c>
    </row>
    <row r="192" spans="1:29" x14ac:dyDescent="0.2">
      <c r="A192" s="1" t="s">
        <v>878</v>
      </c>
      <c r="B192" s="5">
        <v>735</v>
      </c>
      <c r="C192" s="5">
        <v>885</v>
      </c>
      <c r="D192" s="5" t="s">
        <v>879</v>
      </c>
      <c r="E192" s="1" t="s">
        <v>880</v>
      </c>
      <c r="F192" s="1" t="s">
        <v>881</v>
      </c>
      <c r="G192" s="1" t="s">
        <v>52</v>
      </c>
      <c r="H192" s="6">
        <v>1</v>
      </c>
      <c r="I192" s="6">
        <v>1</v>
      </c>
      <c r="N192" s="7">
        <v>0.99</v>
      </c>
      <c r="O192" s="7">
        <v>0.98</v>
      </c>
      <c r="P192" s="7">
        <v>1</v>
      </c>
      <c r="Q192" s="5">
        <v>0</v>
      </c>
      <c r="R192" s="15" t="s">
        <v>882</v>
      </c>
      <c r="T192" s="1" t="s">
        <v>872</v>
      </c>
      <c r="U192" s="1" t="s">
        <v>105</v>
      </c>
      <c r="V192" s="1" t="s">
        <v>56</v>
      </c>
      <c r="W192" s="16">
        <v>36.1331806282722</v>
      </c>
      <c r="X192" s="1">
        <v>3056</v>
      </c>
      <c r="Y192" s="1" t="s">
        <v>57</v>
      </c>
      <c r="Z192" s="1">
        <v>0</v>
      </c>
      <c r="AB192" s="5">
        <f t="shared" si="4"/>
        <v>0.99</v>
      </c>
      <c r="AC192" s="14" t="str">
        <f t="shared" si="5"/>
        <v>2018</v>
      </c>
    </row>
    <row r="193" spans="1:29" x14ac:dyDescent="0.2">
      <c r="A193" s="1" t="s">
        <v>883</v>
      </c>
      <c r="B193" s="18">
        <v>894</v>
      </c>
      <c r="C193" s="18">
        <v>1032</v>
      </c>
      <c r="D193" s="5" t="s">
        <v>884</v>
      </c>
      <c r="E193" s="1" t="s">
        <v>885</v>
      </c>
      <c r="F193" s="1" t="s">
        <v>886</v>
      </c>
      <c r="G193" s="1" t="s">
        <v>52</v>
      </c>
      <c r="H193" s="6">
        <v>1</v>
      </c>
      <c r="I193" s="6">
        <v>1</v>
      </c>
      <c r="N193" s="7">
        <v>0.96</v>
      </c>
      <c r="O193" s="7">
        <v>0.93</v>
      </c>
      <c r="P193" s="7">
        <v>0.99</v>
      </c>
      <c r="Q193" s="5">
        <v>0</v>
      </c>
      <c r="R193" s="15" t="s">
        <v>887</v>
      </c>
      <c r="T193" s="1" t="s">
        <v>872</v>
      </c>
      <c r="U193" s="1" t="s">
        <v>105</v>
      </c>
      <c r="V193" s="1" t="s">
        <v>56</v>
      </c>
      <c r="W193" s="16">
        <v>34.236332079838</v>
      </c>
      <c r="X193" s="1">
        <v>3457</v>
      </c>
      <c r="Y193" s="1" t="s">
        <v>57</v>
      </c>
      <c r="Z193" s="1">
        <v>0</v>
      </c>
      <c r="AB193" s="5">
        <f t="shared" si="4"/>
        <v>0.96</v>
      </c>
      <c r="AC193" s="14" t="str">
        <f t="shared" si="5"/>
        <v>2019</v>
      </c>
    </row>
    <row r="194" spans="1:29" x14ac:dyDescent="0.2">
      <c r="A194" s="1" t="s">
        <v>888</v>
      </c>
      <c r="B194" s="5">
        <v>671</v>
      </c>
      <c r="C194" s="5">
        <v>758</v>
      </c>
      <c r="D194" s="5" t="s">
        <v>889</v>
      </c>
      <c r="E194" s="1" t="s">
        <v>890</v>
      </c>
      <c r="F194" s="1" t="s">
        <v>891</v>
      </c>
      <c r="G194" s="1" t="s">
        <v>52</v>
      </c>
      <c r="H194" s="6">
        <v>1</v>
      </c>
      <c r="I194" s="6">
        <v>1</v>
      </c>
      <c r="N194" s="7">
        <v>0.99</v>
      </c>
      <c r="O194" s="7">
        <v>1</v>
      </c>
      <c r="P194" s="7">
        <v>0.99</v>
      </c>
      <c r="Q194" s="5">
        <v>0</v>
      </c>
      <c r="R194" s="15" t="s">
        <v>892</v>
      </c>
      <c r="T194" s="1" t="s">
        <v>893</v>
      </c>
      <c r="U194" s="1" t="s">
        <v>385</v>
      </c>
      <c r="V194" s="1" t="s">
        <v>56</v>
      </c>
      <c r="W194" s="16">
        <v>37.624609374999999</v>
      </c>
      <c r="X194" s="1">
        <v>2560</v>
      </c>
      <c r="Y194" s="1" t="s">
        <v>57</v>
      </c>
      <c r="Z194" s="1">
        <v>0</v>
      </c>
      <c r="AB194" s="5">
        <f t="shared" si="4"/>
        <v>0.99</v>
      </c>
      <c r="AC194" s="14" t="str">
        <f t="shared" si="5"/>
        <v>2016</v>
      </c>
    </row>
    <row r="195" spans="1:29" x14ac:dyDescent="0.2">
      <c r="A195" s="1" t="s">
        <v>894</v>
      </c>
      <c r="B195" s="5">
        <v>585</v>
      </c>
      <c r="C195" s="5">
        <v>676</v>
      </c>
      <c r="D195" s="5" t="s">
        <v>895</v>
      </c>
      <c r="E195" s="1" t="s">
        <v>896</v>
      </c>
      <c r="F195" s="1" t="s">
        <v>897</v>
      </c>
      <c r="G195" s="1" t="s">
        <v>52</v>
      </c>
      <c r="H195" s="6">
        <v>1</v>
      </c>
      <c r="I195" s="6">
        <v>1</v>
      </c>
      <c r="N195" s="7">
        <v>0.98</v>
      </c>
      <c r="O195" s="7">
        <v>1</v>
      </c>
      <c r="P195" s="7">
        <v>0.97</v>
      </c>
      <c r="Q195" s="5">
        <v>0</v>
      </c>
      <c r="R195" s="15" t="s">
        <v>898</v>
      </c>
      <c r="T195" s="1" t="s">
        <v>893</v>
      </c>
      <c r="U195" s="1" t="s">
        <v>385</v>
      </c>
      <c r="V195" s="1" t="s">
        <v>56</v>
      </c>
      <c r="W195" s="16">
        <v>37.661243220692498</v>
      </c>
      <c r="X195" s="1">
        <v>2397</v>
      </c>
      <c r="Y195" s="1" t="s">
        <v>57</v>
      </c>
      <c r="Z195" s="1">
        <v>0</v>
      </c>
      <c r="AB195" s="5">
        <f t="shared" si="4"/>
        <v>0.98</v>
      </c>
      <c r="AC195" s="14" t="str">
        <f t="shared" si="5"/>
        <v>2017</v>
      </c>
    </row>
    <row r="196" spans="1:29" x14ac:dyDescent="0.2">
      <c r="A196" s="1" t="s">
        <v>899</v>
      </c>
      <c r="B196" s="5">
        <v>1801</v>
      </c>
      <c r="C196" s="5">
        <v>2324</v>
      </c>
      <c r="D196" s="5" t="s">
        <v>900</v>
      </c>
      <c r="E196" s="1" t="s">
        <v>901</v>
      </c>
      <c r="F196" s="1" t="s">
        <v>902</v>
      </c>
      <c r="G196" s="1" t="s">
        <v>52</v>
      </c>
      <c r="H196" s="6">
        <v>1</v>
      </c>
      <c r="I196" s="6">
        <v>1</v>
      </c>
      <c r="N196" s="7">
        <v>1</v>
      </c>
      <c r="O196" s="7">
        <v>1</v>
      </c>
      <c r="P196" s="7">
        <v>1</v>
      </c>
      <c r="Q196" s="5">
        <v>0</v>
      </c>
      <c r="R196" s="15" t="s">
        <v>903</v>
      </c>
      <c r="T196" s="1" t="s">
        <v>904</v>
      </c>
      <c r="U196" s="1" t="s">
        <v>105</v>
      </c>
      <c r="V196" s="1" t="s">
        <v>304</v>
      </c>
      <c r="W196" s="16">
        <v>35.698099415204602</v>
      </c>
      <c r="X196" s="1">
        <v>4104</v>
      </c>
      <c r="Y196" s="1" t="s">
        <v>57</v>
      </c>
      <c r="Z196" s="1">
        <v>0</v>
      </c>
      <c r="AB196" s="5">
        <f t="shared" ref="AB196:AB259" si="6">IF(ISBLANK(AA196),N196,AA196)</f>
        <v>1</v>
      </c>
      <c r="AC196" s="14" t="str">
        <f t="shared" ref="AC196:AC259" si="7">RIGHT(A196, 4)</f>
        <v>2016</v>
      </c>
    </row>
    <row r="197" spans="1:29" x14ac:dyDescent="0.2">
      <c r="A197" s="1" t="s">
        <v>905</v>
      </c>
      <c r="B197" s="5">
        <v>1848</v>
      </c>
      <c r="C197" s="5">
        <v>2525</v>
      </c>
      <c r="D197" s="5" t="s">
        <v>906</v>
      </c>
      <c r="E197" s="1" t="s">
        <v>907</v>
      </c>
      <c r="F197" s="5" t="s">
        <v>908</v>
      </c>
      <c r="G197" s="1" t="s">
        <v>52</v>
      </c>
      <c r="H197" s="6">
        <v>1</v>
      </c>
      <c r="I197" s="6">
        <v>1</v>
      </c>
      <c r="N197" s="7">
        <v>0.99</v>
      </c>
      <c r="O197" s="7">
        <v>1</v>
      </c>
      <c r="P197" s="7">
        <v>0.99</v>
      </c>
      <c r="Q197" s="5">
        <v>0</v>
      </c>
      <c r="R197" s="15" t="s">
        <v>909</v>
      </c>
      <c r="T197" s="1" t="s">
        <v>904</v>
      </c>
      <c r="U197" s="1" t="s">
        <v>105</v>
      </c>
      <c r="V197" s="1" t="s">
        <v>304</v>
      </c>
      <c r="W197" s="16">
        <v>35.845047552771902</v>
      </c>
      <c r="X197" s="1">
        <v>4311</v>
      </c>
      <c r="Y197" s="1" t="s">
        <v>57</v>
      </c>
      <c r="Z197" s="1">
        <v>0</v>
      </c>
      <c r="AB197" s="5">
        <f t="shared" si="6"/>
        <v>0.99</v>
      </c>
      <c r="AC197" s="14" t="str">
        <f t="shared" si="7"/>
        <v>2017</v>
      </c>
    </row>
    <row r="198" spans="1:29" x14ac:dyDescent="0.2">
      <c r="A198" s="1" t="s">
        <v>910</v>
      </c>
      <c r="B198" s="5">
        <v>1687</v>
      </c>
      <c r="C198" s="5">
        <v>2159</v>
      </c>
      <c r="D198" s="5" t="s">
        <v>911</v>
      </c>
      <c r="E198" s="1" t="s">
        <v>912</v>
      </c>
      <c r="F198" s="1" t="s">
        <v>913</v>
      </c>
      <c r="G198" s="1" t="s">
        <v>52</v>
      </c>
      <c r="H198" s="6">
        <v>1</v>
      </c>
      <c r="I198" s="6">
        <v>1</v>
      </c>
      <c r="N198" s="7">
        <v>1</v>
      </c>
      <c r="O198" s="7">
        <v>1</v>
      </c>
      <c r="P198" s="7">
        <v>1</v>
      </c>
      <c r="Q198" s="5">
        <v>0</v>
      </c>
      <c r="R198" s="15" t="s">
        <v>914</v>
      </c>
      <c r="T198" s="1" t="s">
        <v>904</v>
      </c>
      <c r="U198" s="1" t="s">
        <v>105</v>
      </c>
      <c r="V198" s="1" t="s">
        <v>304</v>
      </c>
      <c r="W198" s="16">
        <v>38.196323717130397</v>
      </c>
      <c r="X198" s="1">
        <v>3917</v>
      </c>
      <c r="Y198" s="1" t="s">
        <v>57</v>
      </c>
      <c r="Z198" s="1">
        <v>0</v>
      </c>
      <c r="AB198" s="5">
        <f t="shared" si="6"/>
        <v>1</v>
      </c>
      <c r="AC198" s="14" t="str">
        <f t="shared" si="7"/>
        <v>2019</v>
      </c>
    </row>
    <row r="199" spans="1:29" x14ac:dyDescent="0.2">
      <c r="A199" s="1" t="s">
        <v>915</v>
      </c>
      <c r="B199" s="5">
        <v>1088</v>
      </c>
      <c r="C199" s="5">
        <v>1159</v>
      </c>
      <c r="D199" s="5" t="s">
        <v>916</v>
      </c>
      <c r="E199" s="1" t="s">
        <v>917</v>
      </c>
      <c r="F199" s="1" t="s">
        <v>918</v>
      </c>
      <c r="G199" s="1" t="s">
        <v>52</v>
      </c>
      <c r="H199" s="6">
        <v>1</v>
      </c>
      <c r="I199" s="6">
        <v>1</v>
      </c>
      <c r="J199" s="1" t="s">
        <v>128</v>
      </c>
      <c r="K199" s="1">
        <v>0.76</v>
      </c>
      <c r="L199" s="6">
        <v>0.61</v>
      </c>
      <c r="M199" s="6">
        <v>1</v>
      </c>
      <c r="N199" s="7">
        <v>0.99</v>
      </c>
      <c r="O199" s="7">
        <v>1</v>
      </c>
      <c r="P199" s="7">
        <v>0.99</v>
      </c>
      <c r="Q199" s="5">
        <v>0</v>
      </c>
      <c r="R199" s="15" t="s">
        <v>919</v>
      </c>
      <c r="T199" s="1" t="s">
        <v>920</v>
      </c>
      <c r="U199" s="1" t="s">
        <v>55</v>
      </c>
      <c r="V199" s="1" t="s">
        <v>56</v>
      </c>
      <c r="W199" s="16">
        <v>37.623686723973201</v>
      </c>
      <c r="X199" s="1">
        <v>2094</v>
      </c>
      <c r="Y199" s="1" t="s">
        <v>57</v>
      </c>
      <c r="Z199" s="1">
        <v>0</v>
      </c>
      <c r="AB199" s="5">
        <f t="shared" si="6"/>
        <v>0.99</v>
      </c>
      <c r="AC199" s="14" t="str">
        <f t="shared" si="7"/>
        <v>2016</v>
      </c>
    </row>
    <row r="200" spans="1:29" x14ac:dyDescent="0.2">
      <c r="A200" s="1" t="s">
        <v>921</v>
      </c>
      <c r="B200" s="5">
        <v>1087</v>
      </c>
      <c r="C200" s="5">
        <v>1163</v>
      </c>
      <c r="D200" s="5" t="s">
        <v>922</v>
      </c>
      <c r="E200" s="1" t="s">
        <v>923</v>
      </c>
      <c r="F200" s="1" t="s">
        <v>918</v>
      </c>
      <c r="G200" s="1" t="s">
        <v>52</v>
      </c>
      <c r="H200" s="6">
        <v>1</v>
      </c>
      <c r="I200" s="6">
        <v>1</v>
      </c>
      <c r="J200" s="1" t="s">
        <v>128</v>
      </c>
      <c r="K200" s="1">
        <v>0.85</v>
      </c>
      <c r="L200" s="6">
        <v>0.88</v>
      </c>
      <c r="M200" s="6">
        <v>0.83</v>
      </c>
      <c r="N200" s="7">
        <v>0.85</v>
      </c>
      <c r="O200" s="7">
        <v>0.88</v>
      </c>
      <c r="P200" s="7">
        <v>0.83</v>
      </c>
      <c r="Q200" s="5">
        <v>0</v>
      </c>
      <c r="R200" s="15" t="s">
        <v>924</v>
      </c>
      <c r="T200" s="1" t="s">
        <v>920</v>
      </c>
      <c r="U200" s="1" t="s">
        <v>55</v>
      </c>
      <c r="V200" s="1" t="s">
        <v>56</v>
      </c>
      <c r="W200" s="16">
        <v>38.535535535535502</v>
      </c>
      <c r="X200" s="1">
        <v>1998</v>
      </c>
      <c r="Y200" s="1" t="s">
        <v>57</v>
      </c>
      <c r="Z200" s="1">
        <v>0</v>
      </c>
      <c r="AB200" s="5">
        <f t="shared" si="6"/>
        <v>0.85</v>
      </c>
      <c r="AC200" s="14" t="str">
        <f t="shared" si="7"/>
        <v>2017</v>
      </c>
    </row>
    <row r="201" spans="1:29" x14ac:dyDescent="0.2">
      <c r="A201" s="1" t="s">
        <v>925</v>
      </c>
      <c r="B201" s="5">
        <v>2791</v>
      </c>
      <c r="C201" s="5">
        <v>3411</v>
      </c>
      <c r="D201" s="5" t="s">
        <v>926</v>
      </c>
      <c r="E201" s="1" t="s">
        <v>927</v>
      </c>
      <c r="F201" s="1" t="s">
        <v>928</v>
      </c>
      <c r="G201" s="1" t="s">
        <v>531</v>
      </c>
      <c r="H201" s="6">
        <v>1</v>
      </c>
      <c r="I201" s="6">
        <v>1</v>
      </c>
      <c r="J201" s="16"/>
      <c r="N201" s="7">
        <v>1</v>
      </c>
      <c r="O201" s="7">
        <v>1</v>
      </c>
      <c r="P201" s="7">
        <v>0.99</v>
      </c>
      <c r="Q201" s="5">
        <v>0</v>
      </c>
      <c r="R201" s="15" t="s">
        <v>929</v>
      </c>
      <c r="S201" s="1" t="s">
        <v>930</v>
      </c>
      <c r="T201" s="1" t="s">
        <v>931</v>
      </c>
      <c r="U201" s="1" t="s">
        <v>105</v>
      </c>
      <c r="V201" s="1" t="s">
        <v>711</v>
      </c>
      <c r="W201" s="16">
        <v>29.425600468658399</v>
      </c>
      <c r="X201" s="1">
        <v>3414</v>
      </c>
      <c r="Y201" s="1" t="s">
        <v>57</v>
      </c>
      <c r="Z201" s="1">
        <v>0</v>
      </c>
      <c r="AB201" s="5">
        <f t="shared" si="6"/>
        <v>1</v>
      </c>
      <c r="AC201" s="14" t="str">
        <f t="shared" si="7"/>
        <v>2016</v>
      </c>
    </row>
    <row r="202" spans="1:29" x14ac:dyDescent="0.2">
      <c r="A202" s="1" t="s">
        <v>932</v>
      </c>
      <c r="B202" s="5">
        <v>2784</v>
      </c>
      <c r="C202" s="5">
        <v>3564</v>
      </c>
      <c r="D202" s="5" t="s">
        <v>933</v>
      </c>
      <c r="E202" s="1" t="s">
        <v>934</v>
      </c>
      <c r="F202" s="1" t="s">
        <v>928</v>
      </c>
      <c r="G202" s="1" t="s">
        <v>52</v>
      </c>
      <c r="H202" s="6">
        <v>1</v>
      </c>
      <c r="I202" s="6">
        <v>1</v>
      </c>
      <c r="N202" s="7">
        <v>1</v>
      </c>
      <c r="O202" s="7">
        <v>1</v>
      </c>
      <c r="P202" s="7">
        <v>1</v>
      </c>
      <c r="Q202" s="5">
        <v>0</v>
      </c>
      <c r="R202" s="15" t="s">
        <v>935</v>
      </c>
      <c r="T202" s="1" t="s">
        <v>931</v>
      </c>
      <c r="U202" s="1" t="s">
        <v>105</v>
      </c>
      <c r="V202" s="1" t="s">
        <v>711</v>
      </c>
      <c r="W202" s="16">
        <v>29.270815811606301</v>
      </c>
      <c r="X202" s="1">
        <v>3567</v>
      </c>
      <c r="Y202" s="1" t="s">
        <v>57</v>
      </c>
      <c r="Z202" s="1">
        <v>0</v>
      </c>
      <c r="AB202" s="5">
        <f t="shared" si="6"/>
        <v>1</v>
      </c>
      <c r="AC202" s="14" t="str">
        <f t="shared" si="7"/>
        <v>2017</v>
      </c>
    </row>
    <row r="203" spans="1:29" x14ac:dyDescent="0.2">
      <c r="A203" s="17" t="s">
        <v>936</v>
      </c>
      <c r="B203" s="5">
        <v>0</v>
      </c>
      <c r="C203" s="5">
        <v>0</v>
      </c>
      <c r="D203" s="5" t="s">
        <v>34</v>
      </c>
      <c r="G203" s="1" t="s">
        <v>43</v>
      </c>
      <c r="H203" s="6">
        <v>0</v>
      </c>
      <c r="I203" s="6">
        <v>0</v>
      </c>
      <c r="N203" s="7" t="s">
        <v>36</v>
      </c>
      <c r="O203" s="7" t="s">
        <v>36</v>
      </c>
      <c r="P203" s="7" t="s">
        <v>36</v>
      </c>
      <c r="Q203" s="7" t="s">
        <v>36</v>
      </c>
      <c r="R203" s="15" t="s">
        <v>36</v>
      </c>
      <c r="T203" s="1" t="s">
        <v>937</v>
      </c>
      <c r="U203" s="1" t="s">
        <v>215</v>
      </c>
      <c r="V203" s="1" t="s">
        <v>56</v>
      </c>
      <c r="W203" s="16">
        <v>41.909909909909899</v>
      </c>
      <c r="X203" s="1">
        <v>777</v>
      </c>
      <c r="Y203" s="1" t="s">
        <v>40</v>
      </c>
      <c r="Z203" s="1">
        <v>0</v>
      </c>
      <c r="AB203" s="5" t="str">
        <f t="shared" si="6"/>
        <v>none</v>
      </c>
      <c r="AC203" s="14" t="str">
        <f t="shared" si="7"/>
        <v>2013</v>
      </c>
    </row>
    <row r="204" spans="1:29" x14ac:dyDescent="0.2">
      <c r="A204" s="14" t="s">
        <v>938</v>
      </c>
      <c r="B204" s="5">
        <v>0</v>
      </c>
      <c r="C204" s="5">
        <v>0</v>
      </c>
      <c r="D204" s="5" t="s">
        <v>34</v>
      </c>
      <c r="G204" s="1" t="s">
        <v>35</v>
      </c>
      <c r="H204" s="6">
        <v>0</v>
      </c>
      <c r="I204" s="6">
        <v>0</v>
      </c>
      <c r="N204" s="7" t="s">
        <v>36</v>
      </c>
      <c r="O204" s="7" t="s">
        <v>36</v>
      </c>
      <c r="P204" s="7" t="s">
        <v>36</v>
      </c>
      <c r="Q204" s="7" t="s">
        <v>36</v>
      </c>
      <c r="R204" s="15" t="s">
        <v>36</v>
      </c>
      <c r="T204" s="1" t="s">
        <v>937</v>
      </c>
      <c r="U204" s="1" t="s">
        <v>215</v>
      </c>
      <c r="V204" s="1" t="s">
        <v>56</v>
      </c>
      <c r="W204" s="16">
        <v>40.860851505711302</v>
      </c>
      <c r="X204" s="1">
        <v>963</v>
      </c>
      <c r="Y204" s="1" t="s">
        <v>40</v>
      </c>
      <c r="Z204" s="1">
        <v>0</v>
      </c>
      <c r="AB204" s="5" t="str">
        <f t="shared" si="6"/>
        <v>none</v>
      </c>
      <c r="AC204" s="14" t="str">
        <f t="shared" si="7"/>
        <v>2016</v>
      </c>
    </row>
    <row r="205" spans="1:29" x14ac:dyDescent="0.2">
      <c r="A205" s="14" t="s">
        <v>939</v>
      </c>
      <c r="B205" s="5">
        <v>0</v>
      </c>
      <c r="C205" s="5">
        <v>0</v>
      </c>
      <c r="D205" s="5" t="s">
        <v>34</v>
      </c>
      <c r="G205" s="1" t="s">
        <v>35</v>
      </c>
      <c r="H205" s="6">
        <v>0</v>
      </c>
      <c r="I205" s="6">
        <v>0</v>
      </c>
      <c r="N205" s="7" t="s">
        <v>36</v>
      </c>
      <c r="O205" s="7" t="s">
        <v>36</v>
      </c>
      <c r="P205" s="7" t="s">
        <v>36</v>
      </c>
      <c r="Q205" s="7" t="s">
        <v>36</v>
      </c>
      <c r="R205" s="15" t="s">
        <v>940</v>
      </c>
      <c r="T205" s="1" t="s">
        <v>937</v>
      </c>
      <c r="U205" s="1" t="s">
        <v>215</v>
      </c>
      <c r="V205" s="1" t="s">
        <v>56</v>
      </c>
      <c r="W205" s="16">
        <v>39.026217228464397</v>
      </c>
      <c r="X205" s="1">
        <v>1068</v>
      </c>
      <c r="Y205" s="1" t="s">
        <v>40</v>
      </c>
      <c r="Z205" s="1">
        <v>0</v>
      </c>
      <c r="AB205" s="5" t="str">
        <f t="shared" si="6"/>
        <v>none</v>
      </c>
      <c r="AC205" s="14" t="str">
        <f t="shared" si="7"/>
        <v>2017</v>
      </c>
    </row>
    <row r="206" spans="1:29" x14ac:dyDescent="0.2">
      <c r="A206" s="1" t="s">
        <v>941</v>
      </c>
      <c r="B206" s="5">
        <v>328</v>
      </c>
      <c r="C206" s="5">
        <v>350</v>
      </c>
      <c r="D206" s="5" t="s">
        <v>942</v>
      </c>
      <c r="E206" s="1" t="s">
        <v>943</v>
      </c>
      <c r="F206" s="1" t="s">
        <v>944</v>
      </c>
      <c r="G206" s="1" t="s">
        <v>52</v>
      </c>
      <c r="H206" s="6">
        <v>1</v>
      </c>
      <c r="I206" s="6">
        <v>0</v>
      </c>
      <c r="N206" s="7" t="s">
        <v>36</v>
      </c>
      <c r="O206" s="7" t="s">
        <v>36</v>
      </c>
      <c r="P206" s="7" t="s">
        <v>36</v>
      </c>
      <c r="Q206" s="7" t="s">
        <v>36</v>
      </c>
      <c r="R206" s="15" t="s">
        <v>36</v>
      </c>
      <c r="T206" s="1" t="s">
        <v>937</v>
      </c>
      <c r="U206" s="1" t="s">
        <v>215</v>
      </c>
      <c r="V206" s="1" t="s">
        <v>56</v>
      </c>
      <c r="W206" s="16">
        <v>38.730590577305897</v>
      </c>
      <c r="X206" s="1">
        <v>1507</v>
      </c>
      <c r="Y206" s="1" t="s">
        <v>40</v>
      </c>
      <c r="Z206" s="1">
        <v>0</v>
      </c>
      <c r="AB206" s="5" t="str">
        <f t="shared" si="6"/>
        <v>none</v>
      </c>
      <c r="AC206" s="14" t="str">
        <f t="shared" si="7"/>
        <v>2018</v>
      </c>
    </row>
    <row r="207" spans="1:29" x14ac:dyDescent="0.2">
      <c r="A207" s="1" t="s">
        <v>945</v>
      </c>
      <c r="B207" s="18">
        <v>788</v>
      </c>
      <c r="C207" s="18">
        <v>967</v>
      </c>
      <c r="D207" s="5" t="s">
        <v>946</v>
      </c>
      <c r="E207" s="1" t="s">
        <v>947</v>
      </c>
      <c r="F207" s="1" t="s">
        <v>948</v>
      </c>
      <c r="G207" s="1" t="s">
        <v>52</v>
      </c>
      <c r="H207" s="6">
        <v>1</v>
      </c>
      <c r="I207" s="6">
        <v>1</v>
      </c>
      <c r="N207" s="7">
        <v>0.89</v>
      </c>
      <c r="O207" s="7">
        <v>0.81</v>
      </c>
      <c r="P207" s="7">
        <v>0.98</v>
      </c>
      <c r="Q207" s="5">
        <v>0</v>
      </c>
      <c r="R207" s="15" t="s">
        <v>949</v>
      </c>
      <c r="T207" s="1" t="s">
        <v>950</v>
      </c>
      <c r="U207" s="1" t="s">
        <v>105</v>
      </c>
      <c r="V207" s="1" t="s">
        <v>56</v>
      </c>
      <c r="W207" s="16">
        <v>37.789395624768197</v>
      </c>
      <c r="X207" s="1">
        <v>2697</v>
      </c>
      <c r="Y207" s="1" t="s">
        <v>57</v>
      </c>
      <c r="Z207" s="1">
        <v>0</v>
      </c>
      <c r="AB207" s="5">
        <f t="shared" si="6"/>
        <v>0.89</v>
      </c>
      <c r="AC207" s="14" t="str">
        <f t="shared" si="7"/>
        <v>2016</v>
      </c>
    </row>
    <row r="208" spans="1:29" x14ac:dyDescent="0.2">
      <c r="A208" s="1" t="s">
        <v>951</v>
      </c>
      <c r="B208" s="5">
        <v>454</v>
      </c>
      <c r="C208" s="5">
        <v>729</v>
      </c>
      <c r="D208" s="5" t="s">
        <v>952</v>
      </c>
      <c r="E208" s="1" t="s">
        <v>953</v>
      </c>
      <c r="F208" s="1" t="s">
        <v>954</v>
      </c>
      <c r="G208" s="1" t="s">
        <v>52</v>
      </c>
      <c r="H208" s="6">
        <v>1</v>
      </c>
      <c r="I208" s="6">
        <v>1</v>
      </c>
      <c r="N208" s="7">
        <v>0.91</v>
      </c>
      <c r="O208" s="7">
        <v>0.94</v>
      </c>
      <c r="P208" s="7">
        <v>0.87</v>
      </c>
      <c r="Q208" s="5">
        <v>0</v>
      </c>
      <c r="R208" s="15" t="s">
        <v>955</v>
      </c>
      <c r="T208" s="1" t="s">
        <v>950</v>
      </c>
      <c r="U208" s="1" t="s">
        <v>105</v>
      </c>
      <c r="V208" s="1" t="s">
        <v>56</v>
      </c>
      <c r="W208" s="16">
        <v>38.259433962264097</v>
      </c>
      <c r="X208" s="1">
        <v>2968</v>
      </c>
      <c r="Y208" s="1" t="s">
        <v>57</v>
      </c>
      <c r="Z208" s="1">
        <v>0</v>
      </c>
      <c r="AB208" s="5">
        <f t="shared" si="6"/>
        <v>0.91</v>
      </c>
      <c r="AC208" s="14" t="str">
        <f t="shared" si="7"/>
        <v>2017</v>
      </c>
    </row>
    <row r="209" spans="1:29" x14ac:dyDescent="0.2">
      <c r="A209" s="1" t="s">
        <v>956</v>
      </c>
      <c r="B209" s="5">
        <v>242</v>
      </c>
      <c r="C209" s="5">
        <v>275</v>
      </c>
      <c r="D209" s="5" t="s">
        <v>957</v>
      </c>
      <c r="E209" s="1" t="s">
        <v>958</v>
      </c>
      <c r="F209" s="1" t="s">
        <v>959</v>
      </c>
      <c r="G209" s="1" t="s">
        <v>52</v>
      </c>
      <c r="H209" s="6">
        <v>1</v>
      </c>
      <c r="I209" s="6">
        <v>1</v>
      </c>
      <c r="N209" s="7">
        <v>0.97</v>
      </c>
      <c r="O209" s="7">
        <v>1</v>
      </c>
      <c r="P209" s="7">
        <v>0.94</v>
      </c>
      <c r="Q209" s="5">
        <v>0</v>
      </c>
      <c r="R209" s="15" t="s">
        <v>960</v>
      </c>
      <c r="T209" s="1" t="s">
        <v>961</v>
      </c>
      <c r="U209" s="1" t="s">
        <v>55</v>
      </c>
      <c r="V209" s="1" t="s">
        <v>711</v>
      </c>
      <c r="W209" s="16">
        <v>31.7178814892501</v>
      </c>
      <c r="X209" s="1">
        <v>1907</v>
      </c>
      <c r="Y209" s="1" t="s">
        <v>57</v>
      </c>
      <c r="Z209" s="1">
        <v>0</v>
      </c>
      <c r="AB209" s="5">
        <f t="shared" si="6"/>
        <v>0.97</v>
      </c>
      <c r="AC209" s="14" t="str">
        <f t="shared" si="7"/>
        <v>2016</v>
      </c>
    </row>
    <row r="210" spans="1:29" x14ac:dyDescent="0.2">
      <c r="A210" s="1" t="s">
        <v>962</v>
      </c>
      <c r="B210" s="5">
        <v>351</v>
      </c>
      <c r="C210" s="5">
        <v>544</v>
      </c>
      <c r="D210" s="5" t="s">
        <v>963</v>
      </c>
      <c r="E210" s="1" t="s">
        <v>964</v>
      </c>
      <c r="F210" s="1" t="s">
        <v>965</v>
      </c>
      <c r="G210" s="1" t="s">
        <v>52</v>
      </c>
      <c r="H210" s="6">
        <v>1</v>
      </c>
      <c r="I210" s="6">
        <v>1</v>
      </c>
      <c r="N210" s="7">
        <v>0.93</v>
      </c>
      <c r="O210" s="7">
        <v>0.97</v>
      </c>
      <c r="P210" s="7">
        <v>0.9</v>
      </c>
      <c r="Q210" s="5">
        <v>0</v>
      </c>
      <c r="R210" s="15" t="s">
        <v>966</v>
      </c>
      <c r="T210" s="1" t="s">
        <v>961</v>
      </c>
      <c r="U210" s="1" t="s">
        <v>55</v>
      </c>
      <c r="V210" s="1" t="s">
        <v>711</v>
      </c>
      <c r="W210" s="16">
        <v>25.4862888482632</v>
      </c>
      <c r="X210" s="1">
        <v>547</v>
      </c>
      <c r="Y210" s="1" t="s">
        <v>57</v>
      </c>
      <c r="Z210" s="1">
        <v>0</v>
      </c>
      <c r="AB210" s="5">
        <f t="shared" si="6"/>
        <v>0.93</v>
      </c>
      <c r="AC210" s="14" t="str">
        <f t="shared" si="7"/>
        <v>2017</v>
      </c>
    </row>
    <row r="211" spans="1:29" x14ac:dyDescent="0.2">
      <c r="A211" s="1" t="s">
        <v>967</v>
      </c>
      <c r="B211" s="5">
        <v>529</v>
      </c>
      <c r="C211" s="5">
        <v>532</v>
      </c>
      <c r="D211" s="5" t="s">
        <v>968</v>
      </c>
      <c r="E211" s="1" t="s">
        <v>969</v>
      </c>
      <c r="F211" s="1" t="s">
        <v>970</v>
      </c>
      <c r="G211" s="1" t="s">
        <v>531</v>
      </c>
      <c r="H211" s="6">
        <v>1</v>
      </c>
      <c r="I211" s="6">
        <v>0</v>
      </c>
      <c r="J211" s="16"/>
      <c r="N211" s="7" t="s">
        <v>36</v>
      </c>
      <c r="O211" s="7" t="s">
        <v>36</v>
      </c>
      <c r="P211" s="7" t="s">
        <v>36</v>
      </c>
      <c r="Q211" s="7" t="s">
        <v>36</v>
      </c>
      <c r="R211" s="15" t="s">
        <v>971</v>
      </c>
      <c r="T211" s="1" t="s">
        <v>972</v>
      </c>
      <c r="U211" s="1" t="s">
        <v>105</v>
      </c>
      <c r="V211" s="1" t="s">
        <v>106</v>
      </c>
      <c r="W211" s="16">
        <v>35.954351795496002</v>
      </c>
      <c r="X211" s="1">
        <v>1643</v>
      </c>
      <c r="Y211" s="1" t="s">
        <v>57</v>
      </c>
      <c r="Z211" s="1">
        <v>0</v>
      </c>
      <c r="AB211" s="5" t="str">
        <f t="shared" si="6"/>
        <v>none</v>
      </c>
      <c r="AC211" s="14" t="str">
        <f t="shared" si="7"/>
        <v>2015</v>
      </c>
    </row>
    <row r="212" spans="1:29" x14ac:dyDescent="0.2">
      <c r="A212" s="1" t="s">
        <v>973</v>
      </c>
      <c r="B212" s="5">
        <v>649</v>
      </c>
      <c r="C212" s="5">
        <v>652</v>
      </c>
      <c r="D212" s="5" t="s">
        <v>974</v>
      </c>
      <c r="E212" s="1" t="s">
        <v>975</v>
      </c>
      <c r="F212" s="1" t="s">
        <v>976</v>
      </c>
      <c r="G212" s="1" t="s">
        <v>531</v>
      </c>
      <c r="H212" s="6">
        <v>1</v>
      </c>
      <c r="I212" s="6">
        <v>1</v>
      </c>
      <c r="J212" s="16"/>
      <c r="N212" s="7">
        <v>0.3</v>
      </c>
      <c r="O212" s="7">
        <v>0.18</v>
      </c>
      <c r="P212" s="7">
        <v>1</v>
      </c>
      <c r="Q212" s="5">
        <v>0</v>
      </c>
      <c r="R212" s="15" t="s">
        <v>977</v>
      </c>
      <c r="S212" s="1" t="s">
        <v>978</v>
      </c>
      <c r="T212" s="1" t="s">
        <v>972</v>
      </c>
      <c r="U212" s="1" t="s">
        <v>105</v>
      </c>
      <c r="V212" s="1" t="s">
        <v>106</v>
      </c>
      <c r="W212" s="16">
        <v>39.164691203992497</v>
      </c>
      <c r="X212" s="1">
        <v>1603</v>
      </c>
      <c r="Y212" s="1" t="s">
        <v>57</v>
      </c>
      <c r="Z212" s="1">
        <v>0</v>
      </c>
      <c r="AB212" s="5">
        <f t="shared" si="6"/>
        <v>0.3</v>
      </c>
      <c r="AC212" s="14" t="str">
        <f t="shared" si="7"/>
        <v>2016</v>
      </c>
    </row>
    <row r="213" spans="1:29" x14ac:dyDescent="0.2">
      <c r="A213" s="1" t="s">
        <v>979</v>
      </c>
      <c r="B213" s="5">
        <v>594</v>
      </c>
      <c r="C213" s="5">
        <v>726</v>
      </c>
      <c r="D213" s="5" t="s">
        <v>980</v>
      </c>
      <c r="E213" s="1" t="s">
        <v>981</v>
      </c>
      <c r="F213" s="1" t="s">
        <v>982</v>
      </c>
      <c r="G213" s="1" t="s">
        <v>52</v>
      </c>
      <c r="H213" s="6">
        <v>1</v>
      </c>
      <c r="I213" s="6">
        <v>1</v>
      </c>
      <c r="N213" s="7">
        <v>1</v>
      </c>
      <c r="O213" s="7">
        <v>1</v>
      </c>
      <c r="P213" s="7">
        <v>1</v>
      </c>
      <c r="Q213" s="5">
        <v>3</v>
      </c>
      <c r="R213" s="15" t="s">
        <v>983</v>
      </c>
      <c r="T213" s="1" t="s">
        <v>984</v>
      </c>
      <c r="U213" s="1" t="s">
        <v>55</v>
      </c>
      <c r="V213" s="1" t="s">
        <v>304</v>
      </c>
      <c r="W213" s="16">
        <v>35.785289747399702</v>
      </c>
      <c r="X213" s="1">
        <v>1346</v>
      </c>
      <c r="Y213" s="1" t="s">
        <v>40</v>
      </c>
      <c r="Z213" s="1">
        <v>0</v>
      </c>
      <c r="AB213" s="5">
        <f t="shared" si="6"/>
        <v>1</v>
      </c>
      <c r="AC213" s="14" t="str">
        <f t="shared" si="7"/>
        <v>2016</v>
      </c>
    </row>
    <row r="214" spans="1:29" x14ac:dyDescent="0.2">
      <c r="A214" s="1" t="s">
        <v>985</v>
      </c>
      <c r="B214" s="5">
        <v>653</v>
      </c>
      <c r="C214" s="5">
        <v>761</v>
      </c>
      <c r="D214" s="5" t="s">
        <v>986</v>
      </c>
      <c r="E214" s="1" t="s">
        <v>987</v>
      </c>
      <c r="F214" s="1" t="s">
        <v>988</v>
      </c>
      <c r="G214" s="1" t="s">
        <v>52</v>
      </c>
      <c r="H214" s="6">
        <v>1</v>
      </c>
      <c r="I214" s="6">
        <v>1</v>
      </c>
      <c r="N214" s="7">
        <v>0.94</v>
      </c>
      <c r="O214" s="7">
        <v>1</v>
      </c>
      <c r="P214" s="7">
        <v>0.88</v>
      </c>
      <c r="Q214" s="5">
        <v>2</v>
      </c>
      <c r="R214" s="15" t="s">
        <v>989</v>
      </c>
      <c r="T214" s="1" t="s">
        <v>984</v>
      </c>
      <c r="U214" s="1" t="s">
        <v>55</v>
      </c>
      <c r="V214" s="1" t="s">
        <v>304</v>
      </c>
      <c r="W214" s="16">
        <v>34.215561224489797</v>
      </c>
      <c r="X214" s="1">
        <v>1568</v>
      </c>
      <c r="Y214" s="1" t="s">
        <v>40</v>
      </c>
      <c r="Z214" s="1">
        <v>0</v>
      </c>
      <c r="AB214" s="5">
        <f t="shared" si="6"/>
        <v>0.94</v>
      </c>
      <c r="AC214" s="14" t="str">
        <f t="shared" si="7"/>
        <v>2017</v>
      </c>
    </row>
    <row r="215" spans="1:29" x14ac:dyDescent="0.2">
      <c r="A215" s="1" t="s">
        <v>990</v>
      </c>
      <c r="B215" s="5">
        <v>566</v>
      </c>
      <c r="C215" s="5">
        <v>748</v>
      </c>
      <c r="D215" s="5" t="s">
        <v>991</v>
      </c>
      <c r="E215" s="1" t="s">
        <v>992</v>
      </c>
      <c r="F215" s="1" t="s">
        <v>993</v>
      </c>
      <c r="G215" s="1" t="s">
        <v>52</v>
      </c>
      <c r="H215" s="6">
        <v>1</v>
      </c>
      <c r="I215" s="6">
        <v>1</v>
      </c>
      <c r="N215" s="7">
        <v>0.97</v>
      </c>
      <c r="O215" s="7">
        <v>0.94</v>
      </c>
      <c r="P215" s="7">
        <v>1</v>
      </c>
      <c r="Q215" s="5">
        <v>0</v>
      </c>
      <c r="R215" s="15" t="s">
        <v>994</v>
      </c>
      <c r="T215" s="1" t="s">
        <v>995</v>
      </c>
      <c r="U215" s="1" t="s">
        <v>996</v>
      </c>
      <c r="V215" s="1" t="s">
        <v>56</v>
      </c>
      <c r="W215" s="16">
        <v>34.6518298714144</v>
      </c>
      <c r="X215" s="1">
        <v>2022</v>
      </c>
      <c r="Y215" s="1" t="s">
        <v>57</v>
      </c>
      <c r="Z215" s="1">
        <v>0</v>
      </c>
      <c r="AB215" s="5">
        <f t="shared" si="6"/>
        <v>0.97</v>
      </c>
      <c r="AC215" s="14" t="str">
        <f t="shared" si="7"/>
        <v>2016</v>
      </c>
    </row>
    <row r="216" spans="1:29" x14ac:dyDescent="0.2">
      <c r="A216" s="1" t="s">
        <v>997</v>
      </c>
      <c r="B216" s="5">
        <v>660</v>
      </c>
      <c r="C216" s="5">
        <v>821</v>
      </c>
      <c r="D216" s="5" t="s">
        <v>998</v>
      </c>
      <c r="E216" s="1" t="s">
        <v>999</v>
      </c>
      <c r="F216" s="1" t="s">
        <v>1000</v>
      </c>
      <c r="G216" s="1" t="s">
        <v>52</v>
      </c>
      <c r="H216" s="6">
        <v>1</v>
      </c>
      <c r="I216" s="6">
        <v>1</v>
      </c>
      <c r="N216" s="7">
        <v>0.98</v>
      </c>
      <c r="O216" s="7">
        <v>0.96</v>
      </c>
      <c r="P216" s="7">
        <v>1</v>
      </c>
      <c r="Q216" s="5">
        <v>0</v>
      </c>
      <c r="R216" s="15" t="s">
        <v>1001</v>
      </c>
      <c r="T216" s="1" t="s">
        <v>995</v>
      </c>
      <c r="U216" s="1" t="s">
        <v>996</v>
      </c>
      <c r="V216" s="1" t="s">
        <v>56</v>
      </c>
      <c r="W216" s="16">
        <v>34.140789473684201</v>
      </c>
      <c r="X216" s="1">
        <v>2280</v>
      </c>
      <c r="Y216" s="1" t="s">
        <v>57</v>
      </c>
      <c r="Z216" s="1">
        <v>0</v>
      </c>
      <c r="AB216" s="5">
        <f t="shared" si="6"/>
        <v>0.98</v>
      </c>
      <c r="AC216" s="14" t="str">
        <f t="shared" si="7"/>
        <v>2017</v>
      </c>
    </row>
    <row r="217" spans="1:29" x14ac:dyDescent="0.2">
      <c r="A217" s="1" t="s">
        <v>1002</v>
      </c>
      <c r="B217" s="5">
        <v>161</v>
      </c>
      <c r="C217" s="5">
        <v>236</v>
      </c>
      <c r="D217" s="5" t="s">
        <v>1003</v>
      </c>
      <c r="E217" s="1" t="s">
        <v>1004</v>
      </c>
      <c r="F217" s="1" t="s">
        <v>1005</v>
      </c>
      <c r="G217" s="1" t="s">
        <v>52</v>
      </c>
      <c r="H217" s="6">
        <v>1</v>
      </c>
      <c r="I217" s="6">
        <v>1</v>
      </c>
      <c r="N217" s="7">
        <v>0.99</v>
      </c>
      <c r="O217" s="7">
        <v>1</v>
      </c>
      <c r="P217" s="7">
        <v>0.99</v>
      </c>
      <c r="Q217" s="5">
        <v>0</v>
      </c>
      <c r="R217" s="15" t="s">
        <v>1006</v>
      </c>
      <c r="T217" s="1" t="s">
        <v>1007</v>
      </c>
      <c r="U217" s="1" t="s">
        <v>55</v>
      </c>
      <c r="V217" s="1" t="s">
        <v>1008</v>
      </c>
      <c r="W217" s="16">
        <v>33.720873786407701</v>
      </c>
      <c r="X217" s="1">
        <v>1236</v>
      </c>
      <c r="Y217" s="1" t="s">
        <v>40</v>
      </c>
      <c r="Z217" s="1">
        <v>0</v>
      </c>
      <c r="AB217" s="5">
        <f t="shared" si="6"/>
        <v>0.99</v>
      </c>
      <c r="AC217" s="14" t="str">
        <f t="shared" si="7"/>
        <v>2016</v>
      </c>
    </row>
    <row r="218" spans="1:29" x14ac:dyDescent="0.2">
      <c r="A218" s="1" t="s">
        <v>1009</v>
      </c>
      <c r="B218" s="5">
        <v>231</v>
      </c>
      <c r="C218" s="5">
        <v>307</v>
      </c>
      <c r="D218" s="5" t="s">
        <v>1010</v>
      </c>
      <c r="E218" s="1" t="s">
        <v>1011</v>
      </c>
      <c r="F218" s="1" t="s">
        <v>1012</v>
      </c>
      <c r="G218" s="1" t="s">
        <v>52</v>
      </c>
      <c r="H218" s="6">
        <v>1</v>
      </c>
      <c r="I218" s="6">
        <v>1</v>
      </c>
      <c r="N218" s="7">
        <v>0.89</v>
      </c>
      <c r="O218" s="7">
        <v>0.81</v>
      </c>
      <c r="P218" s="7">
        <v>1</v>
      </c>
      <c r="Q218" s="5">
        <v>0</v>
      </c>
      <c r="R218" s="15" t="s">
        <v>1013</v>
      </c>
      <c r="T218" s="1" t="s">
        <v>1007</v>
      </c>
      <c r="U218" s="1" t="s">
        <v>55</v>
      </c>
      <c r="V218" s="1" t="s">
        <v>1008</v>
      </c>
      <c r="W218" s="16">
        <v>28.399716513111201</v>
      </c>
      <c r="X218" s="1">
        <v>1411</v>
      </c>
      <c r="Y218" s="1" t="s">
        <v>40</v>
      </c>
      <c r="Z218" s="1">
        <v>0</v>
      </c>
      <c r="AB218" s="5">
        <f t="shared" si="6"/>
        <v>0.89</v>
      </c>
      <c r="AC218" s="14" t="str">
        <f t="shared" si="7"/>
        <v>2017</v>
      </c>
    </row>
    <row r="219" spans="1:29" x14ac:dyDescent="0.2">
      <c r="A219" s="1" t="s">
        <v>1014</v>
      </c>
      <c r="B219" s="5">
        <v>3342</v>
      </c>
      <c r="C219" s="5">
        <v>4723</v>
      </c>
      <c r="D219" s="5" t="s">
        <v>1015</v>
      </c>
      <c r="E219" s="1" t="s">
        <v>1016</v>
      </c>
      <c r="F219" s="1" t="s">
        <v>1017</v>
      </c>
      <c r="G219" s="1" t="s">
        <v>52</v>
      </c>
      <c r="H219" s="6">
        <v>1</v>
      </c>
      <c r="I219" s="6">
        <v>1</v>
      </c>
      <c r="N219" s="7">
        <v>0.99</v>
      </c>
      <c r="O219" s="7">
        <v>0.98</v>
      </c>
      <c r="P219" s="7">
        <v>0.99</v>
      </c>
      <c r="Q219" s="5">
        <v>0</v>
      </c>
      <c r="R219" s="15" t="s">
        <v>1018</v>
      </c>
      <c r="T219" s="1" t="s">
        <v>1019</v>
      </c>
      <c r="U219" s="1" t="s">
        <v>182</v>
      </c>
      <c r="V219" s="1" t="s">
        <v>711</v>
      </c>
      <c r="W219" s="16">
        <v>34.231795088907703</v>
      </c>
      <c r="X219" s="1">
        <v>4724</v>
      </c>
      <c r="Y219" s="1" t="s">
        <v>40</v>
      </c>
      <c r="Z219" s="1">
        <v>0</v>
      </c>
      <c r="AB219" s="5">
        <f t="shared" si="6"/>
        <v>0.99</v>
      </c>
      <c r="AC219" s="14" t="str">
        <f t="shared" si="7"/>
        <v>2016</v>
      </c>
    </row>
    <row r="220" spans="1:29" x14ac:dyDescent="0.2">
      <c r="A220" s="1" t="s">
        <v>1020</v>
      </c>
      <c r="B220" s="5">
        <v>3428</v>
      </c>
      <c r="C220" s="5">
        <v>4961</v>
      </c>
      <c r="D220" s="5" t="s">
        <v>1021</v>
      </c>
      <c r="E220" s="1" t="s">
        <v>1022</v>
      </c>
      <c r="F220" s="1" t="s">
        <v>1023</v>
      </c>
      <c r="G220" s="1" t="s">
        <v>52</v>
      </c>
      <c r="H220" s="6">
        <v>1</v>
      </c>
      <c r="I220" s="6">
        <v>1</v>
      </c>
      <c r="N220" s="7">
        <v>1</v>
      </c>
      <c r="O220" s="7">
        <v>1</v>
      </c>
      <c r="P220" s="7">
        <v>1</v>
      </c>
      <c r="Q220" s="5">
        <v>0</v>
      </c>
      <c r="R220" s="15" t="s">
        <v>1024</v>
      </c>
      <c r="T220" s="1" t="s">
        <v>1019</v>
      </c>
      <c r="U220" s="1" t="s">
        <v>182</v>
      </c>
      <c r="V220" s="1" t="s">
        <v>711</v>
      </c>
      <c r="W220" s="16">
        <v>33.914550584441699</v>
      </c>
      <c r="X220" s="1">
        <v>4962</v>
      </c>
      <c r="Y220" s="1" t="s">
        <v>40</v>
      </c>
      <c r="Z220" s="1">
        <v>0</v>
      </c>
      <c r="AB220" s="5">
        <f t="shared" si="6"/>
        <v>1</v>
      </c>
      <c r="AC220" s="14" t="str">
        <f t="shared" si="7"/>
        <v>2017</v>
      </c>
    </row>
    <row r="221" spans="1:29" x14ac:dyDescent="0.2">
      <c r="A221" s="14" t="s">
        <v>1025</v>
      </c>
      <c r="B221" s="5">
        <v>0</v>
      </c>
      <c r="C221" s="5">
        <v>0</v>
      </c>
      <c r="D221" s="5" t="s">
        <v>34</v>
      </c>
      <c r="G221" s="1" t="s">
        <v>35</v>
      </c>
      <c r="H221" s="6">
        <v>0</v>
      </c>
      <c r="I221" s="6">
        <v>0</v>
      </c>
      <c r="N221" s="7" t="s">
        <v>36</v>
      </c>
      <c r="O221" s="7" t="s">
        <v>36</v>
      </c>
      <c r="P221" s="7" t="s">
        <v>36</v>
      </c>
      <c r="Q221" s="7" t="s">
        <v>36</v>
      </c>
      <c r="R221" s="15" t="s">
        <v>36</v>
      </c>
      <c r="T221" s="1" t="s">
        <v>1026</v>
      </c>
      <c r="U221" s="1" t="s">
        <v>55</v>
      </c>
      <c r="V221" s="1" t="s">
        <v>1027</v>
      </c>
      <c r="W221" s="16">
        <v>33.897128161165803</v>
      </c>
      <c r="X221" s="1">
        <v>2333</v>
      </c>
      <c r="Y221" s="1" t="s">
        <v>40</v>
      </c>
      <c r="Z221" s="1">
        <v>0</v>
      </c>
      <c r="AB221" s="5" t="str">
        <f t="shared" si="6"/>
        <v>none</v>
      </c>
      <c r="AC221" s="14" t="str">
        <f t="shared" si="7"/>
        <v>2016</v>
      </c>
    </row>
    <row r="222" spans="1:29" x14ac:dyDescent="0.2">
      <c r="A222" s="1" t="s">
        <v>1028</v>
      </c>
      <c r="B222" s="5">
        <v>488</v>
      </c>
      <c r="C222" s="5">
        <v>554</v>
      </c>
      <c r="D222" s="5" t="s">
        <v>1029</v>
      </c>
      <c r="E222" s="1" t="s">
        <v>1030</v>
      </c>
      <c r="F222" s="1" t="s">
        <v>1031</v>
      </c>
      <c r="G222" s="1" t="s">
        <v>52</v>
      </c>
      <c r="H222" s="6">
        <v>1</v>
      </c>
      <c r="I222" s="6">
        <v>1</v>
      </c>
      <c r="N222" s="7">
        <v>0.83</v>
      </c>
      <c r="O222" s="7">
        <v>0.89</v>
      </c>
      <c r="P222" s="7">
        <v>0.77</v>
      </c>
      <c r="Q222" s="5">
        <v>0</v>
      </c>
      <c r="R222" s="15" t="s">
        <v>1032</v>
      </c>
      <c r="T222" s="1" t="s">
        <v>1026</v>
      </c>
      <c r="U222" s="1" t="s">
        <v>55</v>
      </c>
      <c r="V222" s="1" t="s">
        <v>1027</v>
      </c>
      <c r="W222" s="16">
        <v>31.309449636552401</v>
      </c>
      <c r="X222" s="1">
        <v>2889</v>
      </c>
      <c r="Y222" s="1" t="s">
        <v>40</v>
      </c>
      <c r="Z222" s="1">
        <v>0</v>
      </c>
      <c r="AB222" s="5">
        <f t="shared" si="6"/>
        <v>0.83</v>
      </c>
      <c r="AC222" s="14" t="str">
        <f t="shared" si="7"/>
        <v>2017</v>
      </c>
    </row>
    <row r="223" spans="1:29" x14ac:dyDescent="0.2">
      <c r="A223" s="1" t="s">
        <v>1033</v>
      </c>
      <c r="B223" s="5">
        <v>250</v>
      </c>
      <c r="C223" s="5">
        <v>356</v>
      </c>
      <c r="D223" s="5" t="s">
        <v>1034</v>
      </c>
      <c r="E223" s="1" t="s">
        <v>1035</v>
      </c>
      <c r="F223" s="1" t="s">
        <v>1036</v>
      </c>
      <c r="G223" s="1" t="s">
        <v>52</v>
      </c>
      <c r="H223" s="6">
        <v>1</v>
      </c>
      <c r="I223" s="6">
        <v>1</v>
      </c>
      <c r="N223" s="7">
        <v>1</v>
      </c>
      <c r="O223" s="7">
        <v>1</v>
      </c>
      <c r="P223" s="7">
        <v>0.99</v>
      </c>
      <c r="Q223" s="5">
        <v>0</v>
      </c>
      <c r="R223" s="15" t="s">
        <v>1037</v>
      </c>
      <c r="T223" s="1" t="s">
        <v>1038</v>
      </c>
      <c r="U223" s="1" t="s">
        <v>55</v>
      </c>
      <c r="V223" s="1" t="s">
        <v>1008</v>
      </c>
      <c r="W223" s="16">
        <v>38.806716417910401</v>
      </c>
      <c r="X223" s="1">
        <v>1340</v>
      </c>
      <c r="Y223" s="1" t="s">
        <v>57</v>
      </c>
      <c r="Z223" s="1">
        <v>0</v>
      </c>
      <c r="AB223" s="5">
        <f t="shared" si="6"/>
        <v>1</v>
      </c>
      <c r="AC223" s="14" t="str">
        <f t="shared" si="7"/>
        <v>2016</v>
      </c>
    </row>
    <row r="224" spans="1:29" x14ac:dyDescent="0.2">
      <c r="A224" s="1" t="s">
        <v>1039</v>
      </c>
      <c r="B224" s="5">
        <v>216</v>
      </c>
      <c r="C224" s="5">
        <v>355</v>
      </c>
      <c r="D224" s="5" t="s">
        <v>1040</v>
      </c>
      <c r="E224" s="1" t="s">
        <v>1041</v>
      </c>
      <c r="F224" s="1" t="s">
        <v>1042</v>
      </c>
      <c r="G224" s="1" t="s">
        <v>52</v>
      </c>
      <c r="H224" s="6">
        <v>1</v>
      </c>
      <c r="I224" s="6">
        <v>1</v>
      </c>
      <c r="N224" s="7">
        <v>0.95</v>
      </c>
      <c r="O224" s="7">
        <v>1</v>
      </c>
      <c r="P224" s="7">
        <v>0.91</v>
      </c>
      <c r="Q224" s="5">
        <v>0</v>
      </c>
      <c r="R224" s="15" t="s">
        <v>1043</v>
      </c>
      <c r="T224" s="1" t="s">
        <v>1038</v>
      </c>
      <c r="U224" s="1" t="s">
        <v>55</v>
      </c>
      <c r="V224" s="1" t="s">
        <v>1008</v>
      </c>
      <c r="W224" s="16">
        <v>37.336849507735501</v>
      </c>
      <c r="X224" s="1">
        <v>1422</v>
      </c>
      <c r="Y224" s="1" t="s">
        <v>57</v>
      </c>
      <c r="Z224" s="1">
        <v>0</v>
      </c>
      <c r="AB224" s="5">
        <f t="shared" si="6"/>
        <v>0.95</v>
      </c>
      <c r="AC224" s="14" t="str">
        <f t="shared" si="7"/>
        <v>2017</v>
      </c>
    </row>
    <row r="225" spans="1:29" x14ac:dyDescent="0.2">
      <c r="A225" s="1" t="s">
        <v>1044</v>
      </c>
      <c r="B225" s="5">
        <v>445</v>
      </c>
      <c r="C225" s="5">
        <v>489</v>
      </c>
      <c r="D225" s="5" t="s">
        <v>1045</v>
      </c>
      <c r="E225" s="1" t="s">
        <v>1046</v>
      </c>
      <c r="F225" s="1" t="s">
        <v>1047</v>
      </c>
      <c r="G225" s="1" t="s">
        <v>52</v>
      </c>
      <c r="H225" s="6">
        <v>1</v>
      </c>
      <c r="I225" s="6">
        <v>1</v>
      </c>
      <c r="N225" s="7">
        <v>0.91</v>
      </c>
      <c r="O225" s="7">
        <v>0.86</v>
      </c>
      <c r="P225" s="7">
        <v>0.98</v>
      </c>
      <c r="Q225" s="5">
        <v>0</v>
      </c>
      <c r="R225" s="15" t="s">
        <v>1048</v>
      </c>
      <c r="T225" s="1" t="s">
        <v>1049</v>
      </c>
      <c r="U225" s="1" t="s">
        <v>105</v>
      </c>
      <c r="V225" s="1" t="s">
        <v>39</v>
      </c>
      <c r="W225" s="16">
        <v>31.017161410018499</v>
      </c>
      <c r="X225" s="1">
        <v>2156</v>
      </c>
      <c r="Y225" s="1" t="s">
        <v>40</v>
      </c>
      <c r="Z225" s="1">
        <v>0</v>
      </c>
      <c r="AB225" s="5">
        <f t="shared" si="6"/>
        <v>0.91</v>
      </c>
      <c r="AC225" s="14" t="str">
        <f t="shared" si="7"/>
        <v>2016</v>
      </c>
    </row>
    <row r="226" spans="1:29" x14ac:dyDescent="0.2">
      <c r="A226" s="14" t="s">
        <v>1050</v>
      </c>
      <c r="B226" s="5">
        <v>0</v>
      </c>
      <c r="C226" s="5">
        <v>0</v>
      </c>
      <c r="D226" s="5" t="s">
        <v>34</v>
      </c>
      <c r="G226" s="1" t="s">
        <v>35</v>
      </c>
      <c r="H226" s="6">
        <v>0</v>
      </c>
      <c r="I226" s="6">
        <v>0</v>
      </c>
      <c r="N226" s="7" t="s">
        <v>36</v>
      </c>
      <c r="O226" s="7" t="s">
        <v>36</v>
      </c>
      <c r="P226" s="7" t="s">
        <v>36</v>
      </c>
      <c r="Q226" s="7" t="s">
        <v>36</v>
      </c>
      <c r="R226" s="15" t="s">
        <v>36</v>
      </c>
      <c r="T226" s="1" t="s">
        <v>1049</v>
      </c>
      <c r="U226" s="1" t="s">
        <v>105</v>
      </c>
      <c r="V226" s="1" t="s">
        <v>39</v>
      </c>
      <c r="W226" s="16">
        <v>31.551737602498999</v>
      </c>
      <c r="X226" s="1">
        <v>2561</v>
      </c>
      <c r="Y226" s="1" t="s">
        <v>40</v>
      </c>
      <c r="Z226" s="1">
        <v>0</v>
      </c>
      <c r="AB226" s="5" t="str">
        <f t="shared" si="6"/>
        <v>none</v>
      </c>
      <c r="AC226" s="14" t="str">
        <f t="shared" si="7"/>
        <v>2017</v>
      </c>
    </row>
    <row r="227" spans="1:29" x14ac:dyDescent="0.2">
      <c r="A227" s="1" t="s">
        <v>1051</v>
      </c>
      <c r="B227" s="5">
        <v>811</v>
      </c>
      <c r="C227" s="5">
        <v>849</v>
      </c>
      <c r="D227" s="5" t="s">
        <v>1052</v>
      </c>
      <c r="E227" s="1" t="s">
        <v>1053</v>
      </c>
      <c r="F227" s="1" t="s">
        <v>1054</v>
      </c>
      <c r="G227" s="1" t="s">
        <v>531</v>
      </c>
      <c r="H227" s="6">
        <v>1</v>
      </c>
      <c r="I227" s="6">
        <v>1</v>
      </c>
      <c r="J227" s="16"/>
      <c r="N227" s="7">
        <v>0.94</v>
      </c>
      <c r="O227" s="7">
        <v>1</v>
      </c>
      <c r="P227" s="7">
        <v>0.89</v>
      </c>
      <c r="Q227" s="5">
        <v>0</v>
      </c>
      <c r="R227" s="15" t="s">
        <v>1055</v>
      </c>
      <c r="T227" s="1" t="s">
        <v>1056</v>
      </c>
      <c r="U227" s="1" t="s">
        <v>105</v>
      </c>
      <c r="V227" s="1" t="s">
        <v>39</v>
      </c>
      <c r="W227" s="16">
        <v>33.189833200953103</v>
      </c>
      <c r="X227" s="1">
        <v>2518</v>
      </c>
      <c r="Y227" s="1" t="s">
        <v>40</v>
      </c>
      <c r="Z227" s="1">
        <v>0</v>
      </c>
      <c r="AB227" s="5">
        <f t="shared" si="6"/>
        <v>0.94</v>
      </c>
      <c r="AC227" s="14" t="str">
        <f t="shared" si="7"/>
        <v>2017</v>
      </c>
    </row>
    <row r="228" spans="1:29" x14ac:dyDescent="0.2">
      <c r="A228" s="19" t="s">
        <v>1057</v>
      </c>
      <c r="B228" s="5">
        <v>0</v>
      </c>
      <c r="C228" s="5">
        <v>0</v>
      </c>
      <c r="D228" s="5" t="s">
        <v>34</v>
      </c>
      <c r="G228" s="1" t="s">
        <v>43</v>
      </c>
      <c r="H228" s="6">
        <v>0</v>
      </c>
      <c r="I228" s="6">
        <v>0</v>
      </c>
      <c r="N228" s="7" t="s">
        <v>36</v>
      </c>
      <c r="O228" s="7" t="s">
        <v>36</v>
      </c>
      <c r="P228" s="7" t="s">
        <v>36</v>
      </c>
      <c r="Q228" s="7" t="s">
        <v>36</v>
      </c>
      <c r="R228" s="15" t="s">
        <v>36</v>
      </c>
      <c r="T228" s="1" t="s">
        <v>1058</v>
      </c>
      <c r="U228" s="1" t="s">
        <v>516</v>
      </c>
      <c r="V228" s="1" t="s">
        <v>1059</v>
      </c>
      <c r="W228" s="16">
        <v>36.640261627906902</v>
      </c>
      <c r="X228" s="1">
        <v>1376</v>
      </c>
      <c r="Y228" s="1" t="s">
        <v>40</v>
      </c>
      <c r="Z228" s="1">
        <v>0</v>
      </c>
      <c r="AB228" s="5" t="str">
        <f t="shared" si="6"/>
        <v>none</v>
      </c>
      <c r="AC228" s="14" t="str">
        <f t="shared" si="7"/>
        <v>2014</v>
      </c>
    </row>
    <row r="229" spans="1:29" x14ac:dyDescent="0.2">
      <c r="A229" s="1" t="s">
        <v>1060</v>
      </c>
      <c r="B229" s="5">
        <v>572</v>
      </c>
      <c r="C229" s="5">
        <v>691</v>
      </c>
      <c r="D229" s="5" t="s">
        <v>1061</v>
      </c>
      <c r="E229" s="1" t="s">
        <v>1062</v>
      </c>
      <c r="F229" s="1" t="s">
        <v>1063</v>
      </c>
      <c r="G229" s="1" t="s">
        <v>531</v>
      </c>
      <c r="H229" s="6">
        <v>1</v>
      </c>
      <c r="I229" s="6">
        <v>1</v>
      </c>
      <c r="J229" s="16"/>
      <c r="N229" s="7">
        <v>0.97</v>
      </c>
      <c r="O229" s="7">
        <v>0.97</v>
      </c>
      <c r="P229" s="7">
        <v>0.97</v>
      </c>
      <c r="Q229" s="5">
        <v>0</v>
      </c>
      <c r="R229" s="15" t="s">
        <v>1064</v>
      </c>
      <c r="T229" s="1" t="s">
        <v>1065</v>
      </c>
      <c r="U229" s="1" t="s">
        <v>642</v>
      </c>
      <c r="V229" s="1" t="s">
        <v>1008</v>
      </c>
      <c r="W229" s="16">
        <v>36.596129032257998</v>
      </c>
      <c r="X229" s="1">
        <v>775</v>
      </c>
      <c r="Y229" s="1" t="s">
        <v>40</v>
      </c>
      <c r="Z229" s="1">
        <v>0</v>
      </c>
      <c r="AB229" s="5">
        <f t="shared" si="6"/>
        <v>0.97</v>
      </c>
      <c r="AC229" s="14" t="str">
        <f t="shared" si="7"/>
        <v>2011</v>
      </c>
    </row>
    <row r="230" spans="1:29" x14ac:dyDescent="0.2">
      <c r="A230" s="1" t="s">
        <v>1066</v>
      </c>
      <c r="B230" s="5">
        <v>458</v>
      </c>
      <c r="C230" s="5">
        <v>551</v>
      </c>
      <c r="D230" s="5" t="s">
        <v>1067</v>
      </c>
      <c r="E230" s="1" t="s">
        <v>1068</v>
      </c>
      <c r="F230" s="1" t="s">
        <v>1069</v>
      </c>
      <c r="G230" s="1" t="s">
        <v>531</v>
      </c>
      <c r="H230" s="6">
        <v>1</v>
      </c>
      <c r="I230" s="6">
        <v>1</v>
      </c>
      <c r="J230" s="16"/>
      <c r="N230" s="7">
        <v>0.97</v>
      </c>
      <c r="O230" s="7">
        <v>0.94</v>
      </c>
      <c r="P230" s="7">
        <v>1</v>
      </c>
      <c r="Q230" s="5">
        <v>0</v>
      </c>
      <c r="R230" s="15" t="s">
        <v>1070</v>
      </c>
      <c r="T230" s="1" t="s">
        <v>1071</v>
      </c>
      <c r="U230" s="1" t="s">
        <v>642</v>
      </c>
      <c r="V230" s="1" t="s">
        <v>56</v>
      </c>
      <c r="W230" s="16">
        <v>32.483995584988897</v>
      </c>
      <c r="X230" s="1">
        <v>1812</v>
      </c>
      <c r="Y230" s="1" t="s">
        <v>57</v>
      </c>
      <c r="Z230" s="1">
        <v>0</v>
      </c>
      <c r="AB230" s="5">
        <f t="shared" si="6"/>
        <v>0.97</v>
      </c>
      <c r="AC230" s="14" t="str">
        <f t="shared" si="7"/>
        <v>2012</v>
      </c>
    </row>
    <row r="231" spans="1:29" x14ac:dyDescent="0.2">
      <c r="A231" s="1" t="s">
        <v>1072</v>
      </c>
      <c r="B231" s="5">
        <v>314</v>
      </c>
      <c r="C231" s="5">
        <v>465</v>
      </c>
      <c r="D231" s="5" t="s">
        <v>1073</v>
      </c>
      <c r="E231" s="1" t="s">
        <v>1074</v>
      </c>
      <c r="F231" s="1" t="s">
        <v>1075</v>
      </c>
      <c r="G231" s="1" t="s">
        <v>531</v>
      </c>
      <c r="H231" s="6">
        <v>1</v>
      </c>
      <c r="I231" s="6">
        <v>1</v>
      </c>
      <c r="J231" s="16"/>
      <c r="N231" s="7">
        <v>0.94</v>
      </c>
      <c r="O231" s="7">
        <v>0.89</v>
      </c>
      <c r="P231" s="7">
        <v>0.99</v>
      </c>
      <c r="Q231" s="5">
        <v>0</v>
      </c>
      <c r="R231" s="15" t="s">
        <v>1076</v>
      </c>
      <c r="S231" s="1" t="s">
        <v>1077</v>
      </c>
      <c r="T231" s="1" t="s">
        <v>1078</v>
      </c>
      <c r="U231" s="1" t="s">
        <v>55</v>
      </c>
      <c r="V231" s="1" t="s">
        <v>56</v>
      </c>
      <c r="W231" s="16">
        <v>37.518590998043003</v>
      </c>
      <c r="X231" s="1">
        <v>1533</v>
      </c>
      <c r="Y231" s="1" t="s">
        <v>57</v>
      </c>
      <c r="Z231" s="1">
        <v>0</v>
      </c>
      <c r="AB231" s="5">
        <f t="shared" si="6"/>
        <v>0.94</v>
      </c>
      <c r="AC231" s="14" t="str">
        <f t="shared" si="7"/>
        <v>2015</v>
      </c>
    </row>
    <row r="232" spans="1:29" x14ac:dyDescent="0.2">
      <c r="A232" s="1" t="s">
        <v>1079</v>
      </c>
      <c r="B232" s="5">
        <v>429</v>
      </c>
      <c r="C232" s="5">
        <v>503</v>
      </c>
      <c r="D232" s="5" t="s">
        <v>1080</v>
      </c>
      <c r="E232" s="1" t="s">
        <v>1081</v>
      </c>
      <c r="F232" s="1" t="s">
        <v>1082</v>
      </c>
      <c r="G232" s="1" t="s">
        <v>531</v>
      </c>
      <c r="H232" s="6">
        <v>1</v>
      </c>
      <c r="I232" s="6">
        <v>1</v>
      </c>
      <c r="J232" s="16"/>
      <c r="N232" s="7">
        <v>1</v>
      </c>
      <c r="O232" s="7">
        <v>1</v>
      </c>
      <c r="P232" s="7">
        <v>1</v>
      </c>
      <c r="Q232" s="5">
        <v>0</v>
      </c>
      <c r="R232" s="15" t="s">
        <v>1083</v>
      </c>
      <c r="S232" s="1" t="s">
        <v>1084</v>
      </c>
      <c r="T232" s="1" t="s">
        <v>1085</v>
      </c>
      <c r="U232" s="1" t="s">
        <v>642</v>
      </c>
      <c r="V232" s="1" t="s">
        <v>56</v>
      </c>
      <c r="W232" s="16">
        <v>35.345694272764703</v>
      </c>
      <c r="X232" s="1">
        <v>2427</v>
      </c>
      <c r="Y232" s="1" t="s">
        <v>57</v>
      </c>
      <c r="Z232" s="1">
        <v>0</v>
      </c>
      <c r="AB232" s="5">
        <f t="shared" si="6"/>
        <v>1</v>
      </c>
      <c r="AC232" s="14" t="str">
        <f t="shared" si="7"/>
        <v>2017</v>
      </c>
    </row>
    <row r="233" spans="1:29" x14ac:dyDescent="0.2">
      <c r="A233" s="1" t="s">
        <v>1086</v>
      </c>
      <c r="B233" s="5">
        <v>739</v>
      </c>
      <c r="C233" s="5">
        <v>841</v>
      </c>
      <c r="D233" s="5" t="s">
        <v>1087</v>
      </c>
      <c r="E233" s="1" t="s">
        <v>1088</v>
      </c>
      <c r="F233" s="1" t="s">
        <v>1089</v>
      </c>
      <c r="G233" s="1" t="s">
        <v>531</v>
      </c>
      <c r="H233" s="6">
        <v>1</v>
      </c>
      <c r="I233" s="6">
        <v>1</v>
      </c>
      <c r="J233" s="16"/>
      <c r="N233" s="7">
        <v>0.98</v>
      </c>
      <c r="O233" s="7">
        <v>0.96</v>
      </c>
      <c r="P233" s="7">
        <v>0.99</v>
      </c>
      <c r="Q233" s="5">
        <v>0</v>
      </c>
      <c r="R233" s="15" t="s">
        <v>1090</v>
      </c>
      <c r="T233" s="1" t="s">
        <v>1091</v>
      </c>
      <c r="U233" s="1" t="s">
        <v>385</v>
      </c>
      <c r="V233" s="1" t="s">
        <v>39</v>
      </c>
      <c r="W233" s="16">
        <v>33.420785804816198</v>
      </c>
      <c r="X233" s="1">
        <v>2367</v>
      </c>
      <c r="Y233" s="1" t="s">
        <v>57</v>
      </c>
      <c r="Z233" s="1">
        <v>0</v>
      </c>
      <c r="AB233" s="5">
        <f t="shared" si="6"/>
        <v>0.98</v>
      </c>
      <c r="AC233" s="14" t="str">
        <f t="shared" si="7"/>
        <v>2011</v>
      </c>
    </row>
    <row r="234" spans="1:29" x14ac:dyDescent="0.2">
      <c r="A234" s="1" t="s">
        <v>1092</v>
      </c>
      <c r="B234" s="5">
        <v>390</v>
      </c>
      <c r="C234" s="5">
        <v>460</v>
      </c>
      <c r="D234" s="5" t="s">
        <v>1093</v>
      </c>
      <c r="E234" s="1" t="s">
        <v>1094</v>
      </c>
      <c r="F234" s="1" t="s">
        <v>1095</v>
      </c>
      <c r="G234" s="1" t="s">
        <v>531</v>
      </c>
      <c r="H234" s="6">
        <v>1</v>
      </c>
      <c r="I234" s="6">
        <v>1</v>
      </c>
      <c r="J234" s="16"/>
      <c r="N234" s="7">
        <v>0.93</v>
      </c>
      <c r="O234" s="7">
        <v>0.86</v>
      </c>
      <c r="P234" s="7">
        <v>1</v>
      </c>
      <c r="Q234" s="5">
        <v>0</v>
      </c>
      <c r="R234" s="15" t="s">
        <v>1096</v>
      </c>
      <c r="S234" s="1" t="s">
        <v>1097</v>
      </c>
      <c r="T234" s="1" t="s">
        <v>1098</v>
      </c>
      <c r="U234" s="1" t="s">
        <v>516</v>
      </c>
      <c r="V234" s="1" t="s">
        <v>56</v>
      </c>
      <c r="W234" s="16">
        <v>35.850903614457799</v>
      </c>
      <c r="X234" s="1">
        <v>1992</v>
      </c>
      <c r="Y234" s="1" t="s">
        <v>57</v>
      </c>
      <c r="Z234" s="1">
        <v>0</v>
      </c>
      <c r="AB234" s="5">
        <f t="shared" si="6"/>
        <v>0.93</v>
      </c>
      <c r="AC234" s="14" t="str">
        <f t="shared" si="7"/>
        <v>2017</v>
      </c>
    </row>
    <row r="235" spans="1:29" x14ac:dyDescent="0.2">
      <c r="A235" s="1" t="s">
        <v>1099</v>
      </c>
      <c r="B235" s="5">
        <v>2347</v>
      </c>
      <c r="C235" s="5">
        <v>3377</v>
      </c>
      <c r="D235" s="5" t="s">
        <v>1100</v>
      </c>
      <c r="E235" s="1" t="s">
        <v>1101</v>
      </c>
      <c r="F235" s="1" t="s">
        <v>1102</v>
      </c>
      <c r="G235" s="1" t="s">
        <v>531</v>
      </c>
      <c r="H235" s="6">
        <v>1</v>
      </c>
      <c r="I235" s="6">
        <v>1</v>
      </c>
      <c r="J235" s="16"/>
      <c r="N235" s="7">
        <v>1</v>
      </c>
      <c r="O235" s="7">
        <v>1</v>
      </c>
      <c r="P235" s="7">
        <v>1</v>
      </c>
      <c r="Q235" s="5">
        <v>0</v>
      </c>
      <c r="R235" s="15" t="s">
        <v>1103</v>
      </c>
      <c r="S235" s="1" t="s">
        <v>1104</v>
      </c>
      <c r="T235" s="1" t="s">
        <v>1105</v>
      </c>
      <c r="U235" s="1" t="s">
        <v>55</v>
      </c>
      <c r="V235" s="1" t="s">
        <v>634</v>
      </c>
      <c r="W235" s="16">
        <v>38.417584579071502</v>
      </c>
      <c r="X235" s="1">
        <v>5084</v>
      </c>
      <c r="Y235" s="1" t="s">
        <v>57</v>
      </c>
      <c r="Z235" s="1">
        <v>0</v>
      </c>
      <c r="AB235" s="5">
        <f t="shared" si="6"/>
        <v>1</v>
      </c>
      <c r="AC235" s="14" t="str">
        <f t="shared" si="7"/>
        <v>2015</v>
      </c>
    </row>
    <row r="236" spans="1:29" x14ac:dyDescent="0.2">
      <c r="A236" s="1" t="s">
        <v>1106</v>
      </c>
      <c r="B236" s="5">
        <v>491</v>
      </c>
      <c r="C236" s="5">
        <v>716</v>
      </c>
      <c r="D236" s="5" t="s">
        <v>1107</v>
      </c>
      <c r="E236" s="1" t="s">
        <v>1108</v>
      </c>
      <c r="F236" s="1" t="s">
        <v>1109</v>
      </c>
      <c r="G236" s="1" t="s">
        <v>531</v>
      </c>
      <c r="H236" s="6">
        <v>1</v>
      </c>
      <c r="I236" s="6">
        <v>1</v>
      </c>
      <c r="J236" s="16"/>
      <c r="N236" s="7">
        <v>1</v>
      </c>
      <c r="O236" s="7">
        <v>1</v>
      </c>
      <c r="P236" s="7">
        <v>0.99</v>
      </c>
      <c r="Q236" s="5">
        <v>0</v>
      </c>
      <c r="R236" s="15" t="s">
        <v>1110</v>
      </c>
      <c r="S236" s="1" t="s">
        <v>1111</v>
      </c>
      <c r="T236" s="1" t="s">
        <v>1112</v>
      </c>
      <c r="U236" s="1" t="s">
        <v>55</v>
      </c>
      <c r="V236" s="1" t="s">
        <v>56</v>
      </c>
      <c r="W236" s="16">
        <v>32.344365642237896</v>
      </c>
      <c r="X236" s="1">
        <v>2538</v>
      </c>
      <c r="Y236" s="1" t="s">
        <v>57</v>
      </c>
      <c r="Z236" s="1">
        <v>0</v>
      </c>
      <c r="AB236" s="5">
        <f t="shared" si="6"/>
        <v>1</v>
      </c>
      <c r="AC236" s="14" t="str">
        <f t="shared" si="7"/>
        <v>2017</v>
      </c>
    </row>
    <row r="237" spans="1:29" x14ac:dyDescent="0.2">
      <c r="A237" s="1" t="s">
        <v>1113</v>
      </c>
      <c r="B237" s="5">
        <v>1162</v>
      </c>
      <c r="C237" s="5">
        <v>1300</v>
      </c>
      <c r="D237" s="5" t="s">
        <v>1114</v>
      </c>
      <c r="E237" s="1" t="s">
        <v>1115</v>
      </c>
      <c r="F237" s="1" t="s">
        <v>97</v>
      </c>
      <c r="G237" s="1" t="s">
        <v>531</v>
      </c>
      <c r="H237" s="6">
        <v>1</v>
      </c>
      <c r="I237" s="6">
        <v>1</v>
      </c>
      <c r="J237" s="16"/>
      <c r="N237" s="7">
        <v>0.88</v>
      </c>
      <c r="O237" s="7">
        <v>0.99</v>
      </c>
      <c r="P237" s="7">
        <v>0.8</v>
      </c>
      <c r="Q237" s="5">
        <v>1</v>
      </c>
      <c r="R237" s="15" t="s">
        <v>1116</v>
      </c>
      <c r="S237" s="1" t="s">
        <v>1117</v>
      </c>
      <c r="T237" s="1" t="s">
        <v>1118</v>
      </c>
      <c r="U237" s="1" t="s">
        <v>182</v>
      </c>
      <c r="V237" s="1" t="s">
        <v>39</v>
      </c>
      <c r="W237" s="16">
        <v>32.004521739130404</v>
      </c>
      <c r="X237" s="1">
        <v>2875</v>
      </c>
      <c r="Y237" s="1" t="s">
        <v>57</v>
      </c>
      <c r="Z237" s="1">
        <v>1</v>
      </c>
      <c r="AB237" s="5">
        <f t="shared" si="6"/>
        <v>0.88</v>
      </c>
      <c r="AC237" s="14" t="str">
        <f t="shared" si="7"/>
        <v>2011</v>
      </c>
    </row>
    <row r="238" spans="1:29" x14ac:dyDescent="0.2">
      <c r="A238" s="1" t="s">
        <v>1119</v>
      </c>
      <c r="B238" s="5">
        <v>0</v>
      </c>
      <c r="C238" s="5">
        <v>0</v>
      </c>
      <c r="D238" s="5" t="s">
        <v>34</v>
      </c>
      <c r="G238" s="1" t="s">
        <v>43</v>
      </c>
      <c r="H238" s="6">
        <v>0</v>
      </c>
      <c r="I238" s="6">
        <v>0</v>
      </c>
      <c r="N238" s="7" t="s">
        <v>36</v>
      </c>
      <c r="O238" s="7" t="s">
        <v>36</v>
      </c>
      <c r="P238" s="7" t="s">
        <v>36</v>
      </c>
      <c r="Q238" s="7" t="s">
        <v>36</v>
      </c>
      <c r="R238" s="15" t="s">
        <v>36</v>
      </c>
      <c r="T238" s="1" t="s">
        <v>1120</v>
      </c>
      <c r="U238" s="1" t="s">
        <v>55</v>
      </c>
      <c r="V238" s="1" t="s">
        <v>216</v>
      </c>
      <c r="W238" s="16">
        <v>27.692695214105701</v>
      </c>
      <c r="X238" s="1">
        <v>397</v>
      </c>
      <c r="Y238" s="1" t="s">
        <v>40</v>
      </c>
      <c r="Z238" s="1">
        <v>0</v>
      </c>
      <c r="AB238" s="5" t="str">
        <f t="shared" si="6"/>
        <v>none</v>
      </c>
      <c r="AC238" s="14" t="str">
        <f t="shared" si="7"/>
        <v>2011</v>
      </c>
    </row>
    <row r="239" spans="1:29" x14ac:dyDescent="0.2">
      <c r="A239" s="1" t="s">
        <v>1121</v>
      </c>
      <c r="B239" s="5">
        <v>592</v>
      </c>
      <c r="C239" s="5">
        <v>607</v>
      </c>
      <c r="D239" s="5" t="s">
        <v>1122</v>
      </c>
      <c r="E239" s="1" t="s">
        <v>1123</v>
      </c>
      <c r="F239" s="1" t="s">
        <v>1124</v>
      </c>
      <c r="G239" s="1" t="s">
        <v>531</v>
      </c>
      <c r="H239" s="6">
        <v>1</v>
      </c>
      <c r="I239" s="6">
        <v>1</v>
      </c>
      <c r="J239" s="16"/>
      <c r="N239" s="7">
        <v>0.78</v>
      </c>
      <c r="O239" s="7">
        <v>0.67</v>
      </c>
      <c r="P239" s="7">
        <v>0.93</v>
      </c>
      <c r="Q239" s="5">
        <v>0</v>
      </c>
      <c r="R239" s="15" t="s">
        <v>1125</v>
      </c>
      <c r="T239" s="1" t="s">
        <v>1126</v>
      </c>
      <c r="U239" s="1" t="s">
        <v>256</v>
      </c>
      <c r="V239" s="1" t="s">
        <v>106</v>
      </c>
      <c r="W239" s="16">
        <v>31.345876701361</v>
      </c>
      <c r="X239" s="1">
        <v>1249</v>
      </c>
      <c r="Y239" s="1" t="s">
        <v>57</v>
      </c>
      <c r="Z239" s="1">
        <v>0</v>
      </c>
      <c r="AB239" s="5">
        <f t="shared" si="6"/>
        <v>0.78</v>
      </c>
      <c r="AC239" s="14" t="str">
        <f t="shared" si="7"/>
        <v>2017</v>
      </c>
    </row>
    <row r="240" spans="1:29" x14ac:dyDescent="0.2">
      <c r="A240" s="1" t="s">
        <v>1127</v>
      </c>
      <c r="B240" s="5">
        <v>362</v>
      </c>
      <c r="C240" s="5">
        <v>484</v>
      </c>
      <c r="D240" s="5" t="s">
        <v>1128</v>
      </c>
      <c r="E240" s="1" t="s">
        <v>1129</v>
      </c>
      <c r="F240" s="1" t="s">
        <v>1130</v>
      </c>
      <c r="G240" s="1" t="s">
        <v>531</v>
      </c>
      <c r="H240" s="6">
        <v>1</v>
      </c>
      <c r="I240" s="6">
        <v>1</v>
      </c>
      <c r="J240" s="16"/>
      <c r="N240" s="7">
        <v>0.95</v>
      </c>
      <c r="O240" s="7">
        <v>0.91</v>
      </c>
      <c r="P240" s="7">
        <v>1</v>
      </c>
      <c r="Q240" s="5">
        <v>0</v>
      </c>
      <c r="R240" s="15" t="s">
        <v>1131</v>
      </c>
      <c r="T240" s="1" t="s">
        <v>1132</v>
      </c>
      <c r="U240" s="1" t="s">
        <v>55</v>
      </c>
      <c r="V240" s="1" t="s">
        <v>106</v>
      </c>
      <c r="W240" s="16">
        <v>32.934219734079697</v>
      </c>
      <c r="X240" s="1">
        <v>1429</v>
      </c>
      <c r="Y240" s="1" t="s">
        <v>57</v>
      </c>
      <c r="Z240" s="1">
        <v>0</v>
      </c>
      <c r="AB240" s="5">
        <f t="shared" si="6"/>
        <v>0.95</v>
      </c>
      <c r="AC240" s="14" t="str">
        <f t="shared" si="7"/>
        <v>2014</v>
      </c>
    </row>
    <row r="241" spans="1:29" x14ac:dyDescent="0.2">
      <c r="A241" s="1" t="s">
        <v>1133</v>
      </c>
      <c r="B241" s="5">
        <v>517</v>
      </c>
      <c r="C241" s="5">
        <v>656</v>
      </c>
      <c r="D241" s="5" t="s">
        <v>1134</v>
      </c>
      <c r="E241" s="1" t="s">
        <v>1135</v>
      </c>
      <c r="F241" s="1" t="s">
        <v>1136</v>
      </c>
      <c r="G241" s="1" t="s">
        <v>52</v>
      </c>
      <c r="H241" s="6">
        <v>1</v>
      </c>
      <c r="I241" s="6">
        <v>1</v>
      </c>
      <c r="N241" s="7">
        <v>0.9</v>
      </c>
      <c r="O241" s="7">
        <v>0.82</v>
      </c>
      <c r="P241" s="7">
        <v>1</v>
      </c>
      <c r="Q241" s="5">
        <v>0</v>
      </c>
      <c r="R241" s="15" t="s">
        <v>1137</v>
      </c>
      <c r="T241" s="1" t="s">
        <v>1138</v>
      </c>
      <c r="U241" s="1" t="s">
        <v>105</v>
      </c>
      <c r="V241" s="1" t="s">
        <v>56</v>
      </c>
      <c r="W241" s="16">
        <v>34.1341807909604</v>
      </c>
      <c r="X241" s="1">
        <v>2124</v>
      </c>
      <c r="Y241" s="1" t="s">
        <v>40</v>
      </c>
      <c r="Z241" s="1">
        <v>0</v>
      </c>
      <c r="AB241" s="5">
        <f t="shared" si="6"/>
        <v>0.9</v>
      </c>
      <c r="AC241" s="14" t="str">
        <f t="shared" si="7"/>
        <v>2018</v>
      </c>
    </row>
    <row r="242" spans="1:29" x14ac:dyDescent="0.2">
      <c r="A242" s="1" t="s">
        <v>1139</v>
      </c>
      <c r="B242" s="5">
        <v>697</v>
      </c>
      <c r="C242" s="5">
        <v>888</v>
      </c>
      <c r="D242" s="5" t="s">
        <v>1140</v>
      </c>
      <c r="E242" s="1" t="s">
        <v>1141</v>
      </c>
      <c r="F242" s="1" t="s">
        <v>1142</v>
      </c>
      <c r="G242" s="1" t="s">
        <v>52</v>
      </c>
      <c r="H242" s="6">
        <v>1</v>
      </c>
      <c r="I242" s="6">
        <v>1</v>
      </c>
      <c r="N242" s="7">
        <v>0.99</v>
      </c>
      <c r="O242" s="7">
        <v>1</v>
      </c>
      <c r="P242" s="7">
        <v>0.99</v>
      </c>
      <c r="Q242" s="5">
        <v>0</v>
      </c>
      <c r="R242" s="15" t="s">
        <v>1143</v>
      </c>
      <c r="T242" s="1" t="s">
        <v>1138</v>
      </c>
      <c r="U242" s="1" t="s">
        <v>105</v>
      </c>
      <c r="V242" s="1" t="s">
        <v>56</v>
      </c>
      <c r="W242" s="16">
        <v>32.000793965859401</v>
      </c>
      <c r="X242" s="1">
        <v>2519</v>
      </c>
      <c r="Y242" s="1" t="s">
        <v>40</v>
      </c>
      <c r="Z242" s="1">
        <v>0</v>
      </c>
      <c r="AB242" s="5">
        <f t="shared" si="6"/>
        <v>0.99</v>
      </c>
      <c r="AC242" s="14" t="str">
        <f t="shared" si="7"/>
        <v>2019</v>
      </c>
    </row>
    <row r="243" spans="1:29" x14ac:dyDescent="0.2">
      <c r="A243" s="1" t="s">
        <v>1144</v>
      </c>
      <c r="B243" s="5">
        <v>107</v>
      </c>
      <c r="C243" s="5">
        <v>210</v>
      </c>
      <c r="D243" s="5" t="s">
        <v>1145</v>
      </c>
      <c r="E243" s="1" t="s">
        <v>1146</v>
      </c>
      <c r="F243" s="1" t="s">
        <v>1147</v>
      </c>
      <c r="G243" s="1" t="s">
        <v>531</v>
      </c>
      <c r="H243" s="6">
        <v>1</v>
      </c>
      <c r="I243" s="6">
        <v>1</v>
      </c>
      <c r="J243" s="16"/>
      <c r="N243" s="7">
        <v>0.96</v>
      </c>
      <c r="O243" s="7">
        <v>1</v>
      </c>
      <c r="P243" s="7">
        <v>0.93</v>
      </c>
      <c r="Q243" s="5">
        <v>0</v>
      </c>
      <c r="R243" s="15" t="s">
        <v>1148</v>
      </c>
      <c r="T243" s="1" t="s">
        <v>1149</v>
      </c>
      <c r="U243" s="1" t="s">
        <v>55</v>
      </c>
      <c r="V243" s="1" t="s">
        <v>1027</v>
      </c>
      <c r="W243" s="16">
        <v>33.351810790835103</v>
      </c>
      <c r="X243" s="1">
        <v>1353</v>
      </c>
      <c r="Y243" s="1" t="s">
        <v>40</v>
      </c>
      <c r="Z243" s="1">
        <v>0</v>
      </c>
      <c r="AB243" s="5">
        <f t="shared" si="6"/>
        <v>0.96</v>
      </c>
      <c r="AC243" s="14" t="str">
        <f t="shared" si="7"/>
        <v>2014</v>
      </c>
    </row>
    <row r="244" spans="1:29" x14ac:dyDescent="0.2">
      <c r="A244" s="1" t="s">
        <v>1150</v>
      </c>
      <c r="B244" s="5">
        <v>571</v>
      </c>
      <c r="C244" s="5">
        <v>1472</v>
      </c>
      <c r="D244" s="5" t="s">
        <v>1151</v>
      </c>
      <c r="E244" s="1" t="s">
        <v>1152</v>
      </c>
      <c r="F244" s="1" t="s">
        <v>1153</v>
      </c>
      <c r="G244" s="1" t="s">
        <v>52</v>
      </c>
      <c r="H244" s="6">
        <v>1</v>
      </c>
      <c r="I244" s="6">
        <v>1</v>
      </c>
      <c r="N244" s="7">
        <v>1</v>
      </c>
      <c r="O244" s="7">
        <v>1</v>
      </c>
      <c r="P244" s="7">
        <v>1</v>
      </c>
      <c r="Q244" s="5">
        <v>0</v>
      </c>
      <c r="R244" s="15" t="s">
        <v>1154</v>
      </c>
      <c r="T244" s="1" t="s">
        <v>1155</v>
      </c>
      <c r="U244" s="1" t="s">
        <v>516</v>
      </c>
      <c r="V244" s="1" t="s">
        <v>634</v>
      </c>
      <c r="W244" s="16">
        <v>44.902901785714199</v>
      </c>
      <c r="X244" s="1">
        <v>3584</v>
      </c>
      <c r="Y244" s="1" t="s">
        <v>57</v>
      </c>
      <c r="Z244" s="1">
        <v>0</v>
      </c>
      <c r="AB244" s="5">
        <f t="shared" si="6"/>
        <v>1</v>
      </c>
      <c r="AC244" s="14" t="str">
        <f t="shared" si="7"/>
        <v>2017</v>
      </c>
    </row>
    <row r="245" spans="1:29" x14ac:dyDescent="0.2">
      <c r="A245" s="1" t="s">
        <v>1156</v>
      </c>
      <c r="B245" s="5">
        <v>161</v>
      </c>
      <c r="C245" s="5">
        <v>289</v>
      </c>
      <c r="D245" s="5" t="s">
        <v>1157</v>
      </c>
      <c r="E245" s="1" t="s">
        <v>1158</v>
      </c>
      <c r="F245" s="1" t="s">
        <v>1159</v>
      </c>
      <c r="G245" s="1" t="s">
        <v>52</v>
      </c>
      <c r="H245" s="6">
        <v>1</v>
      </c>
      <c r="I245" s="6">
        <v>1</v>
      </c>
      <c r="N245" s="7">
        <v>0.66</v>
      </c>
      <c r="O245" s="7">
        <v>1</v>
      </c>
      <c r="P245" s="7">
        <v>0.49</v>
      </c>
      <c r="Q245" s="5">
        <v>0</v>
      </c>
      <c r="R245" s="15" t="s">
        <v>1160</v>
      </c>
      <c r="T245" s="1" t="s">
        <v>1155</v>
      </c>
      <c r="U245" s="1" t="s">
        <v>516</v>
      </c>
      <c r="V245" s="1" t="s">
        <v>634</v>
      </c>
      <c r="W245" s="16">
        <v>29.766558089033602</v>
      </c>
      <c r="X245" s="1">
        <v>921</v>
      </c>
      <c r="Y245" s="1" t="s">
        <v>57</v>
      </c>
      <c r="Z245" s="1">
        <v>0</v>
      </c>
      <c r="AB245" s="5">
        <f t="shared" si="6"/>
        <v>0.66</v>
      </c>
      <c r="AC245" s="14" t="str">
        <f t="shared" si="7"/>
        <v>2018</v>
      </c>
    </row>
    <row r="246" spans="1:29" x14ac:dyDescent="0.2">
      <c r="A246" s="1" t="s">
        <v>1161</v>
      </c>
      <c r="B246" s="5">
        <v>196</v>
      </c>
      <c r="C246" s="5">
        <v>252</v>
      </c>
      <c r="D246" s="5" t="s">
        <v>1162</v>
      </c>
      <c r="E246" s="1" t="s">
        <v>1163</v>
      </c>
      <c r="F246" s="1" t="s">
        <v>1164</v>
      </c>
      <c r="G246" s="1" t="s">
        <v>52</v>
      </c>
      <c r="H246" s="6">
        <v>1</v>
      </c>
      <c r="I246" s="6">
        <v>1</v>
      </c>
      <c r="N246" s="7">
        <v>0.95</v>
      </c>
      <c r="O246" s="7">
        <v>1</v>
      </c>
      <c r="P246" s="7">
        <v>0.91</v>
      </c>
      <c r="Q246" s="5">
        <v>0</v>
      </c>
      <c r="R246" s="15" t="s">
        <v>1165</v>
      </c>
      <c r="T246" s="1" t="s">
        <v>1155</v>
      </c>
      <c r="U246" s="1" t="s">
        <v>516</v>
      </c>
      <c r="V246" s="1" t="s">
        <v>634</v>
      </c>
      <c r="W246" s="16">
        <v>29.538248847926202</v>
      </c>
      <c r="X246" s="1">
        <v>1085</v>
      </c>
      <c r="Y246" s="1" t="s">
        <v>57</v>
      </c>
      <c r="Z246" s="1">
        <v>0</v>
      </c>
      <c r="AB246" s="5">
        <f t="shared" si="6"/>
        <v>0.95</v>
      </c>
      <c r="AC246" s="14" t="str">
        <f t="shared" si="7"/>
        <v>2019</v>
      </c>
    </row>
    <row r="247" spans="1:29" x14ac:dyDescent="0.2">
      <c r="A247" s="1" t="s">
        <v>1166</v>
      </c>
      <c r="B247" s="18">
        <v>610</v>
      </c>
      <c r="C247" s="18">
        <v>759</v>
      </c>
      <c r="D247" s="5" t="s">
        <v>1167</v>
      </c>
      <c r="E247" s="1" t="s">
        <v>1168</v>
      </c>
      <c r="F247" s="1" t="s">
        <v>1169</v>
      </c>
      <c r="G247" s="1" t="s">
        <v>52</v>
      </c>
      <c r="H247" s="6">
        <v>1</v>
      </c>
      <c r="I247" s="6">
        <v>1</v>
      </c>
      <c r="J247" s="1" t="s">
        <v>134</v>
      </c>
      <c r="K247" s="1">
        <v>0.86</v>
      </c>
      <c r="L247" s="6">
        <v>0.75</v>
      </c>
      <c r="M247" s="6">
        <v>1</v>
      </c>
      <c r="N247" s="7">
        <v>0.96</v>
      </c>
      <c r="O247" s="7">
        <v>0.93</v>
      </c>
      <c r="P247" s="7">
        <v>1</v>
      </c>
      <c r="Q247" s="5">
        <v>0</v>
      </c>
      <c r="R247" s="15" t="s">
        <v>1170</v>
      </c>
      <c r="T247" s="1" t="s">
        <v>1171</v>
      </c>
      <c r="U247" s="1" t="s">
        <v>385</v>
      </c>
      <c r="V247" s="1" t="s">
        <v>56</v>
      </c>
      <c r="W247" s="16">
        <v>36.929742388758697</v>
      </c>
      <c r="X247" s="1">
        <v>2989</v>
      </c>
      <c r="Y247" s="1" t="s">
        <v>57</v>
      </c>
      <c r="Z247" s="1">
        <v>0</v>
      </c>
      <c r="AB247" s="5">
        <f t="shared" si="6"/>
        <v>0.96</v>
      </c>
      <c r="AC247" s="14" t="str">
        <f t="shared" si="7"/>
        <v>2017</v>
      </c>
    </row>
    <row r="248" spans="1:29" x14ac:dyDescent="0.2">
      <c r="A248" s="1" t="s">
        <v>1172</v>
      </c>
      <c r="B248" s="5">
        <v>642</v>
      </c>
      <c r="C248" s="5">
        <v>816</v>
      </c>
      <c r="D248" s="5" t="s">
        <v>1173</v>
      </c>
      <c r="E248" s="1" t="s">
        <v>1174</v>
      </c>
      <c r="F248" s="1" t="s">
        <v>1175</v>
      </c>
      <c r="G248" s="1" t="s">
        <v>52</v>
      </c>
      <c r="H248" s="6">
        <v>1</v>
      </c>
      <c r="I248" s="6">
        <v>1</v>
      </c>
      <c r="J248" s="1" t="s">
        <v>134</v>
      </c>
      <c r="K248" s="1">
        <v>0.87</v>
      </c>
      <c r="L248" s="6">
        <v>0.77</v>
      </c>
      <c r="M248" s="6">
        <v>1</v>
      </c>
      <c r="N248" s="7">
        <v>0.93</v>
      </c>
      <c r="O248" s="7">
        <v>0.95</v>
      </c>
      <c r="P248" s="7">
        <v>0.91</v>
      </c>
      <c r="Q248" s="5">
        <v>0</v>
      </c>
      <c r="R248" s="15" t="s">
        <v>1176</v>
      </c>
      <c r="T248" s="1" t="s">
        <v>1171</v>
      </c>
      <c r="U248" s="1" t="s">
        <v>385</v>
      </c>
      <c r="V248" s="1" t="s">
        <v>56</v>
      </c>
      <c r="W248" s="16">
        <v>37.376107646865698</v>
      </c>
      <c r="X248" s="1">
        <v>3047</v>
      </c>
      <c r="Y248" s="1" t="s">
        <v>57</v>
      </c>
      <c r="Z248" s="1">
        <v>0</v>
      </c>
      <c r="AB248" s="5">
        <f t="shared" si="6"/>
        <v>0.93</v>
      </c>
      <c r="AC248" s="14" t="str">
        <f t="shared" si="7"/>
        <v>2018</v>
      </c>
    </row>
    <row r="249" spans="1:29" x14ac:dyDescent="0.2">
      <c r="A249" s="1" t="s">
        <v>1177</v>
      </c>
      <c r="B249" s="5">
        <v>716</v>
      </c>
      <c r="C249" s="5">
        <v>920</v>
      </c>
      <c r="D249" s="5" t="s">
        <v>1178</v>
      </c>
      <c r="E249" s="1" t="s">
        <v>1179</v>
      </c>
      <c r="F249" s="1" t="s">
        <v>1180</v>
      </c>
      <c r="G249" s="1" t="s">
        <v>52</v>
      </c>
      <c r="H249" s="6">
        <v>1</v>
      </c>
      <c r="I249" s="6">
        <v>1</v>
      </c>
      <c r="J249" s="1" t="s">
        <v>134</v>
      </c>
      <c r="K249" s="1">
        <v>0.84</v>
      </c>
      <c r="L249" s="6">
        <v>0.73</v>
      </c>
      <c r="M249" s="6">
        <v>1</v>
      </c>
      <c r="N249" s="7">
        <v>0.86</v>
      </c>
      <c r="O249" s="7">
        <v>0.84</v>
      </c>
      <c r="P249" s="7">
        <v>0.87</v>
      </c>
      <c r="Q249" s="5">
        <v>0</v>
      </c>
      <c r="R249" s="15" t="s">
        <v>1181</v>
      </c>
      <c r="T249" s="1" t="s">
        <v>1171</v>
      </c>
      <c r="U249" s="1" t="s">
        <v>385</v>
      </c>
      <c r="V249" s="1" t="s">
        <v>56</v>
      </c>
      <c r="W249" s="16">
        <v>34.688909201706203</v>
      </c>
      <c r="X249" s="1">
        <v>3282</v>
      </c>
      <c r="Y249" s="1" t="s">
        <v>57</v>
      </c>
      <c r="Z249" s="1">
        <v>0</v>
      </c>
      <c r="AB249" s="5">
        <f t="shared" si="6"/>
        <v>0.86</v>
      </c>
      <c r="AC249" s="14" t="str">
        <f t="shared" si="7"/>
        <v>2019</v>
      </c>
    </row>
    <row r="250" spans="1:29" x14ac:dyDescent="0.2">
      <c r="A250" s="1" t="s">
        <v>1182</v>
      </c>
      <c r="B250" s="5">
        <v>103</v>
      </c>
      <c r="C250" s="5">
        <v>475</v>
      </c>
      <c r="D250" s="5" t="s">
        <v>1183</v>
      </c>
      <c r="E250" s="1" t="s">
        <v>1184</v>
      </c>
      <c r="F250" s="1" t="s">
        <v>1185</v>
      </c>
      <c r="G250" s="1" t="s">
        <v>52</v>
      </c>
      <c r="H250" s="6">
        <v>1</v>
      </c>
      <c r="I250" s="6">
        <v>1</v>
      </c>
      <c r="N250" s="7">
        <v>0.98</v>
      </c>
      <c r="O250" s="7">
        <v>0.96</v>
      </c>
      <c r="P250" s="7">
        <v>1</v>
      </c>
      <c r="Q250" s="5">
        <v>0</v>
      </c>
      <c r="R250" s="15" t="s">
        <v>1186</v>
      </c>
      <c r="T250" s="1" t="s">
        <v>1187</v>
      </c>
      <c r="U250" s="1" t="s">
        <v>642</v>
      </c>
      <c r="V250" s="1" t="s">
        <v>39</v>
      </c>
      <c r="W250" s="16">
        <v>31.098188194038499</v>
      </c>
      <c r="X250" s="1">
        <v>1711</v>
      </c>
      <c r="Y250" s="1" t="s">
        <v>57</v>
      </c>
      <c r="Z250" s="1">
        <v>0</v>
      </c>
      <c r="AB250" s="5">
        <f t="shared" si="6"/>
        <v>0.98</v>
      </c>
      <c r="AC250" s="14" t="str">
        <f t="shared" si="7"/>
        <v>2017</v>
      </c>
    </row>
    <row r="251" spans="1:29" x14ac:dyDescent="0.2">
      <c r="A251" s="1" t="s">
        <v>1188</v>
      </c>
      <c r="B251" s="5">
        <v>107</v>
      </c>
      <c r="C251" s="18">
        <v>299</v>
      </c>
      <c r="D251" s="5" t="s">
        <v>1189</v>
      </c>
      <c r="E251" s="1" t="s">
        <v>1190</v>
      </c>
      <c r="F251" s="1" t="s">
        <v>1191</v>
      </c>
      <c r="G251" s="1" t="s">
        <v>52</v>
      </c>
      <c r="H251" s="6">
        <v>1</v>
      </c>
      <c r="I251" s="6">
        <v>1</v>
      </c>
      <c r="N251" s="7">
        <v>0.98</v>
      </c>
      <c r="O251" s="7">
        <v>0.96</v>
      </c>
      <c r="P251" s="7">
        <v>1</v>
      </c>
      <c r="Q251" s="5">
        <v>0</v>
      </c>
      <c r="R251" s="15" t="s">
        <v>1192</v>
      </c>
      <c r="T251" s="1" t="s">
        <v>1187</v>
      </c>
      <c r="U251" s="1" t="s">
        <v>642</v>
      </c>
      <c r="V251" s="1" t="s">
        <v>39</v>
      </c>
      <c r="W251" s="16">
        <v>32.393483709273099</v>
      </c>
      <c r="X251" s="1">
        <v>1596</v>
      </c>
      <c r="Y251" s="1" t="s">
        <v>57</v>
      </c>
      <c r="Z251" s="1">
        <v>0</v>
      </c>
      <c r="AB251" s="5">
        <f t="shared" si="6"/>
        <v>0.98</v>
      </c>
      <c r="AC251" s="14" t="str">
        <f t="shared" si="7"/>
        <v>2018</v>
      </c>
    </row>
    <row r="252" spans="1:29" x14ac:dyDescent="0.2">
      <c r="A252" s="1" t="s">
        <v>1193</v>
      </c>
      <c r="B252" s="18">
        <v>118</v>
      </c>
      <c r="C252" s="18">
        <v>346</v>
      </c>
      <c r="D252" s="5" t="s">
        <v>1194</v>
      </c>
      <c r="E252" s="1" t="s">
        <v>1195</v>
      </c>
      <c r="F252" s="1" t="s">
        <v>1196</v>
      </c>
      <c r="G252" s="1" t="s">
        <v>52</v>
      </c>
      <c r="H252" s="6">
        <v>1</v>
      </c>
      <c r="I252" s="6">
        <v>1</v>
      </c>
      <c r="N252" s="7">
        <v>0.99</v>
      </c>
      <c r="O252" s="7">
        <v>1</v>
      </c>
      <c r="P252" s="7">
        <v>0.99</v>
      </c>
      <c r="Q252" s="5">
        <v>0</v>
      </c>
      <c r="R252" s="15" t="s">
        <v>1197</v>
      </c>
      <c r="T252" s="1" t="s">
        <v>1187</v>
      </c>
      <c r="U252" s="1" t="s">
        <v>642</v>
      </c>
      <c r="V252" s="1" t="s">
        <v>39</v>
      </c>
      <c r="W252" s="16">
        <v>33.413978494623599</v>
      </c>
      <c r="X252" s="1">
        <v>1674</v>
      </c>
      <c r="Y252" s="1" t="s">
        <v>57</v>
      </c>
      <c r="Z252" s="1">
        <v>0</v>
      </c>
      <c r="AB252" s="5">
        <f t="shared" si="6"/>
        <v>0.99</v>
      </c>
      <c r="AC252" s="14" t="str">
        <f t="shared" si="7"/>
        <v>2019</v>
      </c>
    </row>
    <row r="253" spans="1:29" x14ac:dyDescent="0.2">
      <c r="A253" s="1" t="s">
        <v>1198</v>
      </c>
      <c r="B253" s="18">
        <v>675</v>
      </c>
      <c r="C253" s="18">
        <v>1046</v>
      </c>
      <c r="D253" s="5" t="s">
        <v>1199</v>
      </c>
      <c r="E253" s="1" t="s">
        <v>1200</v>
      </c>
      <c r="F253" s="1" t="s">
        <v>1201</v>
      </c>
      <c r="G253" s="1" t="s">
        <v>52</v>
      </c>
      <c r="H253" s="6">
        <v>1</v>
      </c>
      <c r="I253" s="6">
        <v>1</v>
      </c>
      <c r="N253" s="7">
        <v>1</v>
      </c>
      <c r="O253" s="7">
        <v>1</v>
      </c>
      <c r="P253" s="7">
        <v>0.99</v>
      </c>
      <c r="Q253" s="5">
        <v>0</v>
      </c>
      <c r="R253" s="15" t="s">
        <v>1202</v>
      </c>
      <c r="T253" s="1" t="s">
        <v>1203</v>
      </c>
      <c r="U253" s="1" t="s">
        <v>642</v>
      </c>
      <c r="V253" s="1" t="s">
        <v>56</v>
      </c>
      <c r="W253" s="16">
        <v>39.253641545281802</v>
      </c>
      <c r="X253" s="1">
        <v>3158</v>
      </c>
      <c r="Y253" s="1" t="s">
        <v>57</v>
      </c>
      <c r="Z253" s="1">
        <v>0</v>
      </c>
      <c r="AB253" s="5">
        <f t="shared" si="6"/>
        <v>1</v>
      </c>
      <c r="AC253" s="14" t="str">
        <f t="shared" si="7"/>
        <v>2017</v>
      </c>
    </row>
    <row r="254" spans="1:29" x14ac:dyDescent="0.2">
      <c r="A254" s="1" t="s">
        <v>1204</v>
      </c>
      <c r="B254" s="5">
        <v>822</v>
      </c>
      <c r="C254" s="5">
        <v>1225</v>
      </c>
      <c r="D254" s="5" t="s">
        <v>1205</v>
      </c>
      <c r="E254" s="1" t="s">
        <v>1206</v>
      </c>
      <c r="F254" s="1" t="s">
        <v>1207</v>
      </c>
      <c r="G254" s="1" t="s">
        <v>52</v>
      </c>
      <c r="H254" s="6">
        <v>1</v>
      </c>
      <c r="I254" s="6">
        <v>1</v>
      </c>
      <c r="N254" s="7">
        <v>0.96</v>
      </c>
      <c r="O254" s="7">
        <v>0.93</v>
      </c>
      <c r="P254" s="7">
        <v>1</v>
      </c>
      <c r="Q254" s="5">
        <v>0</v>
      </c>
      <c r="R254" s="15" t="s">
        <v>1208</v>
      </c>
      <c r="T254" s="1" t="s">
        <v>1203</v>
      </c>
      <c r="U254" s="1" t="s">
        <v>642</v>
      </c>
      <c r="V254" s="1" t="s">
        <v>56</v>
      </c>
      <c r="W254" s="16">
        <v>40.098941950243002</v>
      </c>
      <c r="X254" s="1">
        <v>3497</v>
      </c>
      <c r="Y254" s="1" t="s">
        <v>57</v>
      </c>
      <c r="Z254" s="1">
        <v>0</v>
      </c>
      <c r="AB254" s="5">
        <f t="shared" si="6"/>
        <v>0.96</v>
      </c>
      <c r="AC254" s="14" t="str">
        <f t="shared" si="7"/>
        <v>2018</v>
      </c>
    </row>
    <row r="255" spans="1:29" x14ac:dyDescent="0.2">
      <c r="A255" s="1" t="s">
        <v>1209</v>
      </c>
      <c r="B255" s="18">
        <v>742</v>
      </c>
      <c r="C255" s="18">
        <v>1157</v>
      </c>
      <c r="D255" s="5" t="s">
        <v>1210</v>
      </c>
      <c r="E255" s="1" t="s">
        <v>1211</v>
      </c>
      <c r="F255" s="1" t="s">
        <v>1212</v>
      </c>
      <c r="G255" s="1" t="s">
        <v>52</v>
      </c>
      <c r="H255" s="6">
        <v>1</v>
      </c>
      <c r="I255" s="6">
        <v>1</v>
      </c>
      <c r="N255" s="7">
        <v>0.97</v>
      </c>
      <c r="O255" s="7">
        <v>0.94</v>
      </c>
      <c r="P255" s="7">
        <v>1</v>
      </c>
      <c r="Q255" s="5">
        <v>0</v>
      </c>
      <c r="R255" s="15" t="s">
        <v>1213</v>
      </c>
      <c r="T255" s="1" t="s">
        <v>1203</v>
      </c>
      <c r="U255" s="1" t="s">
        <v>642</v>
      </c>
      <c r="V255" s="1" t="s">
        <v>56</v>
      </c>
      <c r="W255" s="16">
        <v>41.358551663232198</v>
      </c>
      <c r="X255" s="1">
        <v>3397</v>
      </c>
      <c r="Y255" s="1" t="s">
        <v>57</v>
      </c>
      <c r="Z255" s="1">
        <v>0</v>
      </c>
      <c r="AB255" s="5">
        <f t="shared" si="6"/>
        <v>0.97</v>
      </c>
      <c r="AC255" s="14" t="str">
        <f t="shared" si="7"/>
        <v>2019</v>
      </c>
    </row>
    <row r="256" spans="1:29" x14ac:dyDescent="0.2">
      <c r="A256" s="1" t="s">
        <v>1214</v>
      </c>
      <c r="B256" s="18">
        <v>1119</v>
      </c>
      <c r="C256" s="18">
        <v>1518</v>
      </c>
      <c r="D256" s="5" t="s">
        <v>1215</v>
      </c>
      <c r="E256" s="1" t="s">
        <v>1216</v>
      </c>
      <c r="F256" s="1" t="s">
        <v>1217</v>
      </c>
      <c r="G256" s="1" t="s">
        <v>52</v>
      </c>
      <c r="H256" s="6">
        <v>1</v>
      </c>
      <c r="I256" s="6">
        <v>1</v>
      </c>
      <c r="N256" s="7">
        <v>0.88</v>
      </c>
      <c r="O256" s="7">
        <v>0.79</v>
      </c>
      <c r="P256" s="7">
        <v>0.99</v>
      </c>
      <c r="Q256" s="5">
        <v>0</v>
      </c>
      <c r="R256" s="15" t="s">
        <v>1218</v>
      </c>
      <c r="T256" s="1" t="s">
        <v>1219</v>
      </c>
      <c r="U256" s="1" t="s">
        <v>642</v>
      </c>
      <c r="V256" s="1" t="s">
        <v>1220</v>
      </c>
      <c r="W256" s="16">
        <v>32.486783486783402</v>
      </c>
      <c r="X256" s="1">
        <v>3367</v>
      </c>
      <c r="Y256" s="1" t="s">
        <v>57</v>
      </c>
      <c r="Z256" s="1">
        <v>0</v>
      </c>
      <c r="AB256" s="5">
        <f t="shared" si="6"/>
        <v>0.88</v>
      </c>
      <c r="AC256" s="14" t="str">
        <f t="shared" si="7"/>
        <v>2017</v>
      </c>
    </row>
    <row r="257" spans="1:29" x14ac:dyDescent="0.2">
      <c r="A257" s="1" t="s">
        <v>1221</v>
      </c>
      <c r="B257" s="18">
        <v>1131</v>
      </c>
      <c r="C257" s="18">
        <v>1726</v>
      </c>
      <c r="D257" s="5" t="s">
        <v>1222</v>
      </c>
      <c r="E257" s="1" t="s">
        <v>1223</v>
      </c>
      <c r="F257" s="1" t="s">
        <v>1224</v>
      </c>
      <c r="G257" s="1" t="s">
        <v>52</v>
      </c>
      <c r="H257" s="6">
        <v>1</v>
      </c>
      <c r="I257" s="6">
        <v>1</v>
      </c>
      <c r="N257" s="7">
        <v>0.97</v>
      </c>
      <c r="O257" s="7">
        <v>0.94</v>
      </c>
      <c r="P257" s="7">
        <v>1</v>
      </c>
      <c r="Q257" s="5">
        <v>0</v>
      </c>
      <c r="R257" s="15" t="s">
        <v>1225</v>
      </c>
      <c r="T257" s="1" t="s">
        <v>1219</v>
      </c>
      <c r="U257" s="1" t="s">
        <v>642</v>
      </c>
      <c r="V257" s="1" t="s">
        <v>1220</v>
      </c>
      <c r="W257" s="16">
        <v>30.6530286928799</v>
      </c>
      <c r="X257" s="1">
        <v>3764</v>
      </c>
      <c r="Y257" s="1" t="s">
        <v>57</v>
      </c>
      <c r="Z257" s="1">
        <v>0</v>
      </c>
      <c r="AB257" s="5">
        <f t="shared" si="6"/>
        <v>0.97</v>
      </c>
      <c r="AC257" s="14" t="str">
        <f t="shared" si="7"/>
        <v>2018</v>
      </c>
    </row>
    <row r="258" spans="1:29" x14ac:dyDescent="0.2">
      <c r="A258" s="1" t="s">
        <v>1226</v>
      </c>
      <c r="B258" s="18">
        <v>1483</v>
      </c>
      <c r="C258" s="18">
        <v>2022</v>
      </c>
      <c r="D258" s="5" t="s">
        <v>1227</v>
      </c>
      <c r="E258" s="1" t="s">
        <v>1228</v>
      </c>
      <c r="F258" s="1" t="s">
        <v>1229</v>
      </c>
      <c r="G258" s="1" t="s">
        <v>52</v>
      </c>
      <c r="H258" s="6">
        <v>1</v>
      </c>
      <c r="I258" s="6">
        <v>1</v>
      </c>
      <c r="N258" s="7">
        <v>1</v>
      </c>
      <c r="O258" s="7">
        <v>1</v>
      </c>
      <c r="P258" s="7">
        <v>1</v>
      </c>
      <c r="Q258" s="5">
        <v>0</v>
      </c>
      <c r="R258" s="15" t="s">
        <v>1230</v>
      </c>
      <c r="T258" s="1" t="s">
        <v>1219</v>
      </c>
      <c r="U258" s="1" t="s">
        <v>642</v>
      </c>
      <c r="V258" s="1" t="s">
        <v>1220</v>
      </c>
      <c r="W258" s="16">
        <v>30.979526109960801</v>
      </c>
      <c r="X258" s="1">
        <v>4347</v>
      </c>
      <c r="Y258" s="1" t="s">
        <v>57</v>
      </c>
      <c r="Z258" s="1">
        <v>0</v>
      </c>
      <c r="AB258" s="5">
        <f t="shared" si="6"/>
        <v>1</v>
      </c>
      <c r="AC258" s="14" t="str">
        <f t="shared" si="7"/>
        <v>2019</v>
      </c>
    </row>
    <row r="259" spans="1:29" x14ac:dyDescent="0.2">
      <c r="A259" s="1" t="s">
        <v>1231</v>
      </c>
      <c r="B259" s="18">
        <v>1094</v>
      </c>
      <c r="C259" s="5">
        <v>1434</v>
      </c>
      <c r="D259" s="5" t="s">
        <v>1232</v>
      </c>
      <c r="E259" s="1" t="s">
        <v>1233</v>
      </c>
      <c r="F259" s="1" t="s">
        <v>1234</v>
      </c>
      <c r="G259" s="1" t="s">
        <v>52</v>
      </c>
      <c r="H259" s="6">
        <v>1</v>
      </c>
      <c r="I259" s="6">
        <v>1</v>
      </c>
      <c r="N259" s="7">
        <v>0.97</v>
      </c>
      <c r="O259" s="7">
        <v>1</v>
      </c>
      <c r="P259" s="7">
        <v>0.95</v>
      </c>
      <c r="Q259" s="5">
        <v>0</v>
      </c>
      <c r="R259" s="15" t="s">
        <v>1235</v>
      </c>
      <c r="T259" s="1" t="s">
        <v>1236</v>
      </c>
      <c r="U259" s="1" t="s">
        <v>385</v>
      </c>
      <c r="V259" s="1" t="s">
        <v>56</v>
      </c>
      <c r="W259" s="16">
        <v>33.955530216647603</v>
      </c>
      <c r="X259" s="1">
        <v>3508</v>
      </c>
      <c r="Y259" s="1" t="s">
        <v>57</v>
      </c>
      <c r="Z259" s="1">
        <v>0</v>
      </c>
      <c r="AB259" s="5">
        <f t="shared" si="6"/>
        <v>0.97</v>
      </c>
      <c r="AC259" s="14" t="str">
        <f t="shared" si="7"/>
        <v>2017</v>
      </c>
    </row>
    <row r="260" spans="1:29" x14ac:dyDescent="0.2">
      <c r="A260" s="1" t="s">
        <v>1237</v>
      </c>
      <c r="B260" s="18">
        <v>3684</v>
      </c>
      <c r="C260" s="18">
        <v>4300</v>
      </c>
      <c r="D260" s="5" t="s">
        <v>1238</v>
      </c>
      <c r="E260" s="1" t="s">
        <v>1239</v>
      </c>
      <c r="F260" s="1" t="s">
        <v>1240</v>
      </c>
      <c r="G260" s="1" t="s">
        <v>52</v>
      </c>
      <c r="H260" s="6">
        <v>1</v>
      </c>
      <c r="I260" s="6">
        <v>1</v>
      </c>
      <c r="N260" s="7">
        <v>0.98</v>
      </c>
      <c r="O260" s="7">
        <v>1</v>
      </c>
      <c r="P260" s="7">
        <v>0.97</v>
      </c>
      <c r="Q260" s="5">
        <v>0</v>
      </c>
      <c r="R260" s="15" t="s">
        <v>1241</v>
      </c>
      <c r="T260" s="1" t="s">
        <v>1242</v>
      </c>
      <c r="U260" s="1" t="s">
        <v>256</v>
      </c>
      <c r="V260" s="1" t="s">
        <v>1059</v>
      </c>
      <c r="W260" s="16">
        <v>35.946503884572699</v>
      </c>
      <c r="X260" s="1">
        <v>4505</v>
      </c>
      <c r="Y260" s="1" t="s">
        <v>57</v>
      </c>
      <c r="Z260" s="1">
        <v>0</v>
      </c>
      <c r="AB260" s="5">
        <f t="shared" ref="AB260:AB323" si="8">IF(ISBLANK(AA260),N260,AA260)</f>
        <v>0.98</v>
      </c>
      <c r="AC260" s="14" t="str">
        <f t="shared" ref="AC260:AC323" si="9">RIGHT(A260, 4)</f>
        <v>2017</v>
      </c>
    </row>
    <row r="261" spans="1:29" x14ac:dyDescent="0.2">
      <c r="A261" s="1" t="s">
        <v>1243</v>
      </c>
      <c r="B261" s="5">
        <v>3573</v>
      </c>
      <c r="C261" s="18">
        <v>4003</v>
      </c>
      <c r="D261" s="5" t="s">
        <v>1244</v>
      </c>
      <c r="E261" s="1" t="s">
        <v>1245</v>
      </c>
      <c r="F261" s="1" t="s">
        <v>97</v>
      </c>
      <c r="G261" s="1" t="s">
        <v>52</v>
      </c>
      <c r="H261" s="6">
        <v>1</v>
      </c>
      <c r="I261" s="6">
        <v>1</v>
      </c>
      <c r="N261" s="7">
        <v>1</v>
      </c>
      <c r="O261" s="7">
        <v>1</v>
      </c>
      <c r="P261" s="7">
        <v>1</v>
      </c>
      <c r="Q261" s="5">
        <v>0</v>
      </c>
      <c r="R261" s="15" t="s">
        <v>1246</v>
      </c>
      <c r="T261" s="1" t="s">
        <v>1242</v>
      </c>
      <c r="U261" s="1" t="s">
        <v>256</v>
      </c>
      <c r="V261" s="1" t="s">
        <v>1059</v>
      </c>
      <c r="W261" s="16">
        <v>36.614531729181401</v>
      </c>
      <c r="X261" s="1">
        <v>4239</v>
      </c>
      <c r="Y261" s="1" t="s">
        <v>57</v>
      </c>
      <c r="Z261" s="1">
        <v>1</v>
      </c>
      <c r="AB261" s="5">
        <f t="shared" si="8"/>
        <v>1</v>
      </c>
      <c r="AC261" s="14" t="str">
        <f t="shared" si="9"/>
        <v>2019</v>
      </c>
    </row>
    <row r="262" spans="1:29" x14ac:dyDescent="0.2">
      <c r="A262" s="1" t="s">
        <v>1247</v>
      </c>
      <c r="B262" s="5">
        <v>405</v>
      </c>
      <c r="C262" s="5">
        <v>522</v>
      </c>
      <c r="D262" s="5" t="s">
        <v>1248</v>
      </c>
      <c r="E262" s="1" t="s">
        <v>1249</v>
      </c>
      <c r="F262" s="1" t="s">
        <v>1250</v>
      </c>
      <c r="G262" s="1" t="s">
        <v>52</v>
      </c>
      <c r="H262" s="6">
        <v>1</v>
      </c>
      <c r="I262" s="6">
        <v>1</v>
      </c>
      <c r="N262" s="7">
        <v>0.95</v>
      </c>
      <c r="O262" s="7">
        <v>0.98</v>
      </c>
      <c r="P262" s="7">
        <v>0.92</v>
      </c>
      <c r="Q262" s="5">
        <v>0</v>
      </c>
      <c r="R262" s="15" t="s">
        <v>1251</v>
      </c>
      <c r="T262" s="1" t="s">
        <v>1252</v>
      </c>
      <c r="U262" s="1" t="s">
        <v>105</v>
      </c>
      <c r="V262" s="1" t="s">
        <v>56</v>
      </c>
      <c r="W262" s="16">
        <v>37.734974241556898</v>
      </c>
      <c r="X262" s="1">
        <v>1747</v>
      </c>
      <c r="Y262" s="1" t="s">
        <v>57</v>
      </c>
      <c r="Z262" s="1">
        <v>0</v>
      </c>
      <c r="AB262" s="5">
        <f t="shared" si="8"/>
        <v>0.95</v>
      </c>
      <c r="AC262" s="14" t="str">
        <f t="shared" si="9"/>
        <v>2017</v>
      </c>
    </row>
    <row r="263" spans="1:29" x14ac:dyDescent="0.2">
      <c r="A263" s="1" t="s">
        <v>1253</v>
      </c>
      <c r="B263" s="5">
        <v>335</v>
      </c>
      <c r="C263" s="5">
        <v>425</v>
      </c>
      <c r="D263" s="5" t="s">
        <v>1254</v>
      </c>
      <c r="E263" s="1" t="s">
        <v>1255</v>
      </c>
      <c r="F263" s="1" t="s">
        <v>1256</v>
      </c>
      <c r="G263" s="1" t="s">
        <v>52</v>
      </c>
      <c r="H263" s="6">
        <v>1</v>
      </c>
      <c r="I263" s="6">
        <v>1</v>
      </c>
      <c r="N263" s="7">
        <v>0.93</v>
      </c>
      <c r="O263" s="7">
        <v>0.92</v>
      </c>
      <c r="P263" s="7">
        <v>0.94</v>
      </c>
      <c r="Q263" s="5">
        <v>0</v>
      </c>
      <c r="R263" s="15" t="s">
        <v>1257</v>
      </c>
      <c r="T263" s="1" t="s">
        <v>1252</v>
      </c>
      <c r="U263" s="1" t="s">
        <v>105</v>
      </c>
      <c r="V263" s="1" t="s">
        <v>56</v>
      </c>
      <c r="W263" s="16">
        <v>41.352587244283903</v>
      </c>
      <c r="X263" s="1">
        <v>1662</v>
      </c>
      <c r="Y263" s="1" t="s">
        <v>57</v>
      </c>
      <c r="Z263" s="1">
        <v>0</v>
      </c>
      <c r="AB263" s="5">
        <f t="shared" si="8"/>
        <v>0.93</v>
      </c>
      <c r="AC263" s="14" t="str">
        <f t="shared" si="9"/>
        <v>2018</v>
      </c>
    </row>
    <row r="264" spans="1:29" x14ac:dyDescent="0.2">
      <c r="A264" s="1" t="s">
        <v>1258</v>
      </c>
      <c r="B264" s="5">
        <v>880</v>
      </c>
      <c r="C264" s="5">
        <v>1583</v>
      </c>
      <c r="D264" s="5" t="s">
        <v>1259</v>
      </c>
      <c r="E264" s="1" t="s">
        <v>1260</v>
      </c>
      <c r="F264" s="1" t="s">
        <v>1261</v>
      </c>
      <c r="G264" s="1" t="s">
        <v>52</v>
      </c>
      <c r="H264" s="6">
        <v>1</v>
      </c>
      <c r="I264" s="6">
        <v>1</v>
      </c>
      <c r="N264" s="7">
        <v>1</v>
      </c>
      <c r="O264" s="7">
        <v>1</v>
      </c>
      <c r="P264" s="7">
        <v>1</v>
      </c>
      <c r="Q264" s="5">
        <v>0</v>
      </c>
      <c r="R264" s="15" t="s">
        <v>1262</v>
      </c>
      <c r="T264" s="1" t="s">
        <v>1263</v>
      </c>
      <c r="U264" s="1" t="s">
        <v>55</v>
      </c>
      <c r="V264" s="1" t="s">
        <v>634</v>
      </c>
      <c r="W264" s="16">
        <v>42.958007117437703</v>
      </c>
      <c r="X264" s="1">
        <v>2810</v>
      </c>
      <c r="Y264" s="1" t="s">
        <v>57</v>
      </c>
      <c r="Z264" s="1">
        <v>0</v>
      </c>
      <c r="AB264" s="5">
        <f t="shared" si="8"/>
        <v>1</v>
      </c>
      <c r="AC264" s="14" t="str">
        <f t="shared" si="9"/>
        <v>2017</v>
      </c>
    </row>
    <row r="265" spans="1:29" x14ac:dyDescent="0.2">
      <c r="A265" s="1" t="s">
        <v>1264</v>
      </c>
      <c r="B265" s="5">
        <v>756</v>
      </c>
      <c r="C265" s="5">
        <v>1367</v>
      </c>
      <c r="D265" s="5" t="s">
        <v>1265</v>
      </c>
      <c r="E265" s="1" t="s">
        <v>1266</v>
      </c>
      <c r="F265" s="1" t="s">
        <v>97</v>
      </c>
      <c r="G265" s="1" t="s">
        <v>52</v>
      </c>
      <c r="H265" s="6">
        <v>1</v>
      </c>
      <c r="I265" s="6">
        <v>1</v>
      </c>
      <c r="N265" s="7">
        <v>0.99</v>
      </c>
      <c r="O265" s="7">
        <v>1</v>
      </c>
      <c r="P265" s="7">
        <v>0.97</v>
      </c>
      <c r="Q265" s="5">
        <v>0</v>
      </c>
      <c r="R265" s="15" t="s">
        <v>1267</v>
      </c>
      <c r="T265" s="1" t="s">
        <v>1263</v>
      </c>
      <c r="U265" s="1" t="s">
        <v>55</v>
      </c>
      <c r="V265" s="1" t="s">
        <v>634</v>
      </c>
      <c r="W265" s="16">
        <v>41.882393397523998</v>
      </c>
      <c r="X265" s="1">
        <v>2908</v>
      </c>
      <c r="Y265" s="1" t="s">
        <v>57</v>
      </c>
      <c r="Z265" s="1">
        <v>0</v>
      </c>
      <c r="AB265" s="5">
        <f t="shared" si="8"/>
        <v>0.99</v>
      </c>
      <c r="AC265" s="14" t="str">
        <f t="shared" si="9"/>
        <v>2018</v>
      </c>
    </row>
    <row r="266" spans="1:29" x14ac:dyDescent="0.2">
      <c r="A266" s="1" t="s">
        <v>1268</v>
      </c>
      <c r="B266" s="5">
        <v>937</v>
      </c>
      <c r="C266" s="5">
        <v>1628</v>
      </c>
      <c r="D266" s="5" t="s">
        <v>1269</v>
      </c>
      <c r="E266" s="1" t="s">
        <v>1270</v>
      </c>
      <c r="F266" s="1" t="s">
        <v>1271</v>
      </c>
      <c r="G266" s="1" t="s">
        <v>52</v>
      </c>
      <c r="H266" s="6">
        <v>1</v>
      </c>
      <c r="I266" s="6">
        <v>1</v>
      </c>
      <c r="N266" s="7">
        <v>1</v>
      </c>
      <c r="O266" s="7">
        <v>1</v>
      </c>
      <c r="P266" s="7">
        <v>1</v>
      </c>
      <c r="Q266" s="5">
        <v>0</v>
      </c>
      <c r="R266" s="15" t="s">
        <v>1272</v>
      </c>
      <c r="T266" s="1" t="s">
        <v>1263</v>
      </c>
      <c r="U266" s="1" t="s">
        <v>55</v>
      </c>
      <c r="V266" s="1" t="s">
        <v>634</v>
      </c>
      <c r="W266" s="16">
        <v>43.747883695252099</v>
      </c>
      <c r="X266" s="1">
        <v>2717</v>
      </c>
      <c r="Y266" s="1" t="s">
        <v>57</v>
      </c>
      <c r="Z266" s="1">
        <v>0</v>
      </c>
      <c r="AB266" s="5">
        <f t="shared" si="8"/>
        <v>1</v>
      </c>
      <c r="AC266" s="14" t="str">
        <f t="shared" si="9"/>
        <v>2019</v>
      </c>
    </row>
    <row r="267" spans="1:29" x14ac:dyDescent="0.2">
      <c r="A267" s="1" t="s">
        <v>1273</v>
      </c>
      <c r="B267" s="5">
        <v>162</v>
      </c>
      <c r="C267" s="5">
        <v>178</v>
      </c>
      <c r="D267" s="5" t="s">
        <v>1274</v>
      </c>
      <c r="E267" s="1" t="s">
        <v>1275</v>
      </c>
      <c r="F267" s="1" t="s">
        <v>1276</v>
      </c>
      <c r="G267" s="1" t="s">
        <v>52</v>
      </c>
      <c r="H267" s="6">
        <v>1</v>
      </c>
      <c r="I267" s="6">
        <v>1</v>
      </c>
      <c r="N267" s="7">
        <v>0.91</v>
      </c>
      <c r="O267" s="7">
        <v>0.84</v>
      </c>
      <c r="P267" s="7">
        <v>1</v>
      </c>
      <c r="Q267" s="5">
        <v>0</v>
      </c>
      <c r="R267" s="15" t="s">
        <v>1277</v>
      </c>
      <c r="T267" s="1" t="s">
        <v>1278</v>
      </c>
      <c r="U267" s="1" t="s">
        <v>55</v>
      </c>
      <c r="V267" s="1" t="s">
        <v>183</v>
      </c>
      <c r="W267" s="16">
        <v>54.975253807106597</v>
      </c>
      <c r="X267" s="1">
        <v>1576</v>
      </c>
      <c r="Y267" s="1" t="s">
        <v>40</v>
      </c>
      <c r="Z267" s="1">
        <v>0</v>
      </c>
      <c r="AB267" s="5">
        <f t="shared" si="8"/>
        <v>0.91</v>
      </c>
      <c r="AC267" s="14" t="str">
        <f t="shared" si="9"/>
        <v>2017</v>
      </c>
    </row>
    <row r="268" spans="1:29" x14ac:dyDescent="0.2">
      <c r="A268" s="1" t="s">
        <v>1279</v>
      </c>
      <c r="B268" s="5">
        <v>301</v>
      </c>
      <c r="C268" s="5">
        <v>317</v>
      </c>
      <c r="D268" s="5" t="s">
        <v>1280</v>
      </c>
      <c r="E268" s="1" t="s">
        <v>1281</v>
      </c>
      <c r="F268" s="1" t="s">
        <v>1282</v>
      </c>
      <c r="G268" s="1" t="s">
        <v>52</v>
      </c>
      <c r="H268" s="6">
        <v>1</v>
      </c>
      <c r="I268" s="6">
        <v>1</v>
      </c>
      <c r="N268" s="7">
        <v>0.83</v>
      </c>
      <c r="O268" s="7">
        <v>0.75</v>
      </c>
      <c r="P268" s="7">
        <v>0.94</v>
      </c>
      <c r="Q268" s="5">
        <v>1</v>
      </c>
      <c r="R268" s="15" t="s">
        <v>1283</v>
      </c>
      <c r="T268" s="1" t="s">
        <v>1278</v>
      </c>
      <c r="U268" s="1" t="s">
        <v>55</v>
      </c>
      <c r="V268" s="1" t="s">
        <v>183</v>
      </c>
      <c r="W268" s="16">
        <v>52.897267759562801</v>
      </c>
      <c r="X268" s="1">
        <v>1830</v>
      </c>
      <c r="Y268" s="1" t="s">
        <v>40</v>
      </c>
      <c r="Z268" s="1">
        <v>0</v>
      </c>
      <c r="AB268" s="5">
        <f t="shared" si="8"/>
        <v>0.83</v>
      </c>
      <c r="AC268" s="14" t="str">
        <f t="shared" si="9"/>
        <v>2019</v>
      </c>
    </row>
    <row r="269" spans="1:29" x14ac:dyDescent="0.2">
      <c r="A269" s="1" t="s">
        <v>1284</v>
      </c>
      <c r="B269" s="5">
        <v>275</v>
      </c>
      <c r="C269" s="5">
        <v>375</v>
      </c>
      <c r="D269" s="5" t="s">
        <v>1285</v>
      </c>
      <c r="E269" s="1" t="s">
        <v>1286</v>
      </c>
      <c r="F269" s="1" t="s">
        <v>1287</v>
      </c>
      <c r="G269" s="1" t="s">
        <v>52</v>
      </c>
      <c r="H269" s="6">
        <v>1</v>
      </c>
      <c r="I269" s="6">
        <v>1</v>
      </c>
      <c r="N269" s="7">
        <v>0.99</v>
      </c>
      <c r="O269" s="7">
        <v>1</v>
      </c>
      <c r="P269" s="7">
        <v>0.99</v>
      </c>
      <c r="Q269" s="5">
        <v>1</v>
      </c>
      <c r="R269" s="15" t="s">
        <v>1288</v>
      </c>
      <c r="T269" s="1" t="s">
        <v>1289</v>
      </c>
      <c r="U269" s="1" t="s">
        <v>105</v>
      </c>
      <c r="V269" s="1" t="s">
        <v>1008</v>
      </c>
      <c r="W269" s="16">
        <v>37.134808853118699</v>
      </c>
      <c r="X269" s="1">
        <v>1491</v>
      </c>
      <c r="Y269" s="1" t="s">
        <v>40</v>
      </c>
      <c r="Z269" s="1">
        <v>0</v>
      </c>
      <c r="AB269" s="5">
        <f t="shared" si="8"/>
        <v>0.99</v>
      </c>
      <c r="AC269" s="14" t="str">
        <f t="shared" si="9"/>
        <v>2017</v>
      </c>
    </row>
    <row r="270" spans="1:29" x14ac:dyDescent="0.2">
      <c r="A270" s="1" t="s">
        <v>1290</v>
      </c>
      <c r="B270" s="5">
        <v>241</v>
      </c>
      <c r="C270" s="5">
        <v>332</v>
      </c>
      <c r="D270" s="5" t="s">
        <v>1291</v>
      </c>
      <c r="E270" s="1" t="s">
        <v>1292</v>
      </c>
      <c r="F270" s="1" t="s">
        <v>1293</v>
      </c>
      <c r="G270" s="1" t="s">
        <v>52</v>
      </c>
      <c r="H270" s="6">
        <v>1</v>
      </c>
      <c r="I270" s="6">
        <v>1</v>
      </c>
      <c r="N270" s="7">
        <v>0.88</v>
      </c>
      <c r="O270" s="7">
        <v>1</v>
      </c>
      <c r="P270" s="7">
        <v>0.79</v>
      </c>
      <c r="Q270" s="5">
        <v>2</v>
      </c>
      <c r="R270" s="15" t="s">
        <v>1294</v>
      </c>
      <c r="T270" s="1" t="s">
        <v>1289</v>
      </c>
      <c r="U270" s="1" t="s">
        <v>105</v>
      </c>
      <c r="V270" s="1" t="s">
        <v>1008</v>
      </c>
      <c r="W270" s="16">
        <v>37.3193103448275</v>
      </c>
      <c r="X270" s="1">
        <v>1450</v>
      </c>
      <c r="Y270" s="1" t="s">
        <v>40</v>
      </c>
      <c r="Z270" s="1">
        <v>0</v>
      </c>
      <c r="AB270" s="5">
        <f t="shared" si="8"/>
        <v>0.88</v>
      </c>
      <c r="AC270" s="14" t="str">
        <f t="shared" si="9"/>
        <v>2018</v>
      </c>
    </row>
    <row r="271" spans="1:29" x14ac:dyDescent="0.2">
      <c r="A271" s="1" t="s">
        <v>1295</v>
      </c>
      <c r="B271" s="5">
        <v>249</v>
      </c>
      <c r="C271" s="5">
        <v>332</v>
      </c>
      <c r="D271" s="5" t="s">
        <v>1296</v>
      </c>
      <c r="E271" s="1" t="s">
        <v>1297</v>
      </c>
      <c r="F271" s="1" t="s">
        <v>1298</v>
      </c>
      <c r="G271" s="1" t="s">
        <v>52</v>
      </c>
      <c r="H271" s="6">
        <v>1</v>
      </c>
      <c r="I271" s="6">
        <v>1</v>
      </c>
      <c r="N271" s="7">
        <v>0.88</v>
      </c>
      <c r="O271" s="7">
        <v>0.79</v>
      </c>
      <c r="P271" s="7">
        <v>1</v>
      </c>
      <c r="Q271" s="5">
        <v>1</v>
      </c>
      <c r="R271" s="15" t="s">
        <v>1299</v>
      </c>
      <c r="T271" s="1" t="s">
        <v>1289</v>
      </c>
      <c r="U271" s="1" t="s">
        <v>105</v>
      </c>
      <c r="V271" s="1" t="s">
        <v>1008</v>
      </c>
      <c r="W271" s="16">
        <v>34.2711757269279</v>
      </c>
      <c r="X271" s="1">
        <v>1582</v>
      </c>
      <c r="Y271" s="1" t="s">
        <v>40</v>
      </c>
      <c r="Z271" s="1">
        <v>0</v>
      </c>
      <c r="AB271" s="5">
        <f t="shared" si="8"/>
        <v>0.88</v>
      </c>
      <c r="AC271" s="14" t="str">
        <f t="shared" si="9"/>
        <v>2019</v>
      </c>
    </row>
    <row r="272" spans="1:29" x14ac:dyDescent="0.2">
      <c r="A272" s="1" t="s">
        <v>1300</v>
      </c>
      <c r="B272" s="5">
        <v>498</v>
      </c>
      <c r="C272" s="5">
        <v>626</v>
      </c>
      <c r="D272" s="5" t="s">
        <v>1301</v>
      </c>
      <c r="E272" s="1" t="s">
        <v>1302</v>
      </c>
      <c r="F272" s="1" t="s">
        <v>1303</v>
      </c>
      <c r="G272" s="1" t="s">
        <v>52</v>
      </c>
      <c r="H272" s="6">
        <v>1</v>
      </c>
      <c r="I272" s="6">
        <v>1</v>
      </c>
      <c r="N272" s="7">
        <v>0.85</v>
      </c>
      <c r="O272" s="7">
        <v>1</v>
      </c>
      <c r="P272" s="7">
        <v>0.73</v>
      </c>
      <c r="Q272" s="5">
        <v>0</v>
      </c>
      <c r="R272" s="15" t="s">
        <v>1304</v>
      </c>
      <c r="T272" s="1" t="s">
        <v>1305</v>
      </c>
      <c r="U272" s="1" t="s">
        <v>55</v>
      </c>
      <c r="V272" s="1" t="s">
        <v>1008</v>
      </c>
      <c r="W272" s="16">
        <v>33.819255759007604</v>
      </c>
      <c r="X272" s="1">
        <v>1693</v>
      </c>
      <c r="Y272" s="1" t="s">
        <v>40</v>
      </c>
      <c r="Z272" s="1">
        <v>0</v>
      </c>
      <c r="AB272" s="5">
        <f t="shared" si="8"/>
        <v>0.85</v>
      </c>
      <c r="AC272" s="14" t="str">
        <f t="shared" si="9"/>
        <v>2017</v>
      </c>
    </row>
    <row r="273" spans="1:29" x14ac:dyDescent="0.2">
      <c r="A273" s="1" t="s">
        <v>1306</v>
      </c>
      <c r="B273" s="5">
        <v>962</v>
      </c>
      <c r="C273" s="5">
        <v>1732</v>
      </c>
      <c r="D273" s="5" t="s">
        <v>1307</v>
      </c>
      <c r="E273" s="1" t="s">
        <v>1308</v>
      </c>
      <c r="F273" s="1" t="s">
        <v>1309</v>
      </c>
      <c r="G273" s="1" t="s">
        <v>52</v>
      </c>
      <c r="H273" s="6">
        <v>1</v>
      </c>
      <c r="I273" s="6">
        <v>1</v>
      </c>
      <c r="N273" s="7">
        <v>1</v>
      </c>
      <c r="O273" s="7">
        <v>1</v>
      </c>
      <c r="P273" s="7">
        <v>1</v>
      </c>
      <c r="Q273" s="5">
        <v>0</v>
      </c>
      <c r="R273" s="15" t="s">
        <v>1310</v>
      </c>
      <c r="T273" s="1" t="s">
        <v>1311</v>
      </c>
      <c r="U273" s="1" t="s">
        <v>55</v>
      </c>
      <c r="V273" s="1" t="s">
        <v>634</v>
      </c>
      <c r="W273" s="16">
        <v>40.357766143106403</v>
      </c>
      <c r="X273" s="1">
        <v>3438</v>
      </c>
      <c r="Y273" s="1" t="s">
        <v>57</v>
      </c>
      <c r="Z273" s="1">
        <v>0</v>
      </c>
      <c r="AB273" s="5">
        <f t="shared" si="8"/>
        <v>1</v>
      </c>
      <c r="AC273" s="14" t="str">
        <f t="shared" si="9"/>
        <v>2017</v>
      </c>
    </row>
    <row r="274" spans="1:29" x14ac:dyDescent="0.2">
      <c r="A274" s="1" t="s">
        <v>1312</v>
      </c>
      <c r="B274" s="5">
        <v>430</v>
      </c>
      <c r="C274" s="5">
        <v>573</v>
      </c>
      <c r="D274" s="5" t="s">
        <v>1313</v>
      </c>
      <c r="E274" s="1" t="s">
        <v>1314</v>
      </c>
      <c r="F274" s="1" t="s">
        <v>1315</v>
      </c>
      <c r="G274" s="1" t="s">
        <v>52</v>
      </c>
      <c r="H274" s="6">
        <v>1</v>
      </c>
      <c r="I274" s="6">
        <v>1</v>
      </c>
      <c r="N274" s="7">
        <v>0.98</v>
      </c>
      <c r="O274" s="7">
        <v>1</v>
      </c>
      <c r="P274" s="7">
        <v>0.97</v>
      </c>
      <c r="Q274" s="5">
        <v>0</v>
      </c>
      <c r="R274" s="15" t="s">
        <v>1316</v>
      </c>
      <c r="T274" s="1" t="s">
        <v>1317</v>
      </c>
      <c r="U274" s="1" t="s">
        <v>642</v>
      </c>
      <c r="V274" s="1" t="s">
        <v>216</v>
      </c>
      <c r="W274" s="16">
        <v>33.061611374407498</v>
      </c>
      <c r="X274" s="1">
        <v>1688</v>
      </c>
      <c r="Y274" s="1" t="s">
        <v>40</v>
      </c>
      <c r="Z274" s="1">
        <v>0</v>
      </c>
      <c r="AB274" s="5">
        <f t="shared" si="8"/>
        <v>0.98</v>
      </c>
      <c r="AC274" s="14" t="str">
        <f t="shared" si="9"/>
        <v>2017</v>
      </c>
    </row>
    <row r="275" spans="1:29" x14ac:dyDescent="0.2">
      <c r="A275" s="1" t="s">
        <v>1318</v>
      </c>
      <c r="B275" s="5">
        <v>261</v>
      </c>
      <c r="C275" s="5">
        <v>505</v>
      </c>
      <c r="D275" s="5" t="s">
        <v>1319</v>
      </c>
      <c r="E275" s="1" t="s">
        <v>1320</v>
      </c>
      <c r="F275" s="1" t="s">
        <v>1321</v>
      </c>
      <c r="G275" s="1" t="s">
        <v>52</v>
      </c>
      <c r="H275" s="6">
        <v>1</v>
      </c>
      <c r="I275" s="6">
        <v>1</v>
      </c>
      <c r="N275" s="7">
        <v>0.96</v>
      </c>
      <c r="O275" s="7">
        <v>0.92</v>
      </c>
      <c r="P275" s="7">
        <v>1</v>
      </c>
      <c r="Q275" s="5">
        <v>0</v>
      </c>
      <c r="R275" s="15" t="s">
        <v>1322</v>
      </c>
      <c r="T275" s="1" t="s">
        <v>1317</v>
      </c>
      <c r="U275" s="1" t="s">
        <v>642</v>
      </c>
      <c r="V275" s="1" t="s">
        <v>216</v>
      </c>
      <c r="W275" s="16">
        <v>33.585123101100002</v>
      </c>
      <c r="X275" s="1">
        <v>1909</v>
      </c>
      <c r="Y275" s="1" t="s">
        <v>40</v>
      </c>
      <c r="Z275" s="1">
        <v>0</v>
      </c>
      <c r="AB275" s="5">
        <f t="shared" si="8"/>
        <v>0.96</v>
      </c>
      <c r="AC275" s="14" t="str">
        <f t="shared" si="9"/>
        <v>2018</v>
      </c>
    </row>
    <row r="276" spans="1:29" x14ac:dyDescent="0.2">
      <c r="A276" s="14" t="s">
        <v>1323</v>
      </c>
      <c r="B276" s="5">
        <v>0</v>
      </c>
      <c r="C276" s="5">
        <v>0</v>
      </c>
      <c r="D276" s="5" t="s">
        <v>34</v>
      </c>
      <c r="G276" s="1" t="s">
        <v>35</v>
      </c>
      <c r="H276" s="6">
        <v>0</v>
      </c>
      <c r="I276" s="6">
        <v>0</v>
      </c>
      <c r="N276" s="7" t="s">
        <v>36</v>
      </c>
      <c r="O276" s="7" t="s">
        <v>36</v>
      </c>
      <c r="P276" s="7" t="s">
        <v>36</v>
      </c>
      <c r="Q276" s="7" t="s">
        <v>36</v>
      </c>
      <c r="R276" s="15" t="s">
        <v>1324</v>
      </c>
      <c r="T276" s="1" t="s">
        <v>1325</v>
      </c>
      <c r="U276" s="1" t="s">
        <v>105</v>
      </c>
      <c r="V276" s="1" t="s">
        <v>711</v>
      </c>
      <c r="W276" s="16">
        <v>33.139660493827101</v>
      </c>
      <c r="X276" s="1">
        <v>1296</v>
      </c>
      <c r="Y276" s="1" t="s">
        <v>40</v>
      </c>
      <c r="Z276" s="1">
        <v>0</v>
      </c>
      <c r="AB276" s="5" t="str">
        <f t="shared" si="8"/>
        <v>none</v>
      </c>
      <c r="AC276" s="14" t="str">
        <f t="shared" si="9"/>
        <v>2017</v>
      </c>
    </row>
    <row r="277" spans="1:29" x14ac:dyDescent="0.2">
      <c r="A277" s="14" t="s">
        <v>1326</v>
      </c>
      <c r="B277" s="5">
        <v>0</v>
      </c>
      <c r="C277" s="5">
        <v>0</v>
      </c>
      <c r="D277" s="5" t="s">
        <v>34</v>
      </c>
      <c r="G277" s="1" t="s">
        <v>35</v>
      </c>
      <c r="H277" s="6">
        <v>0</v>
      </c>
      <c r="I277" s="6">
        <v>0</v>
      </c>
      <c r="N277" s="7" t="s">
        <v>36</v>
      </c>
      <c r="O277" s="7" t="s">
        <v>36</v>
      </c>
      <c r="P277" s="7" t="s">
        <v>36</v>
      </c>
      <c r="Q277" s="7" t="s">
        <v>36</v>
      </c>
      <c r="R277" s="15" t="s">
        <v>1327</v>
      </c>
      <c r="T277" s="1" t="s">
        <v>1325</v>
      </c>
      <c r="U277" s="1" t="s">
        <v>105</v>
      </c>
      <c r="V277" s="1" t="s">
        <v>711</v>
      </c>
      <c r="W277" s="16">
        <v>34.024242424242402</v>
      </c>
      <c r="X277" s="1">
        <v>1320</v>
      </c>
      <c r="Y277" s="1" t="s">
        <v>40</v>
      </c>
      <c r="Z277" s="1">
        <v>0</v>
      </c>
      <c r="AB277" s="5" t="str">
        <f t="shared" si="8"/>
        <v>none</v>
      </c>
      <c r="AC277" s="14" t="str">
        <f t="shared" si="9"/>
        <v>2018</v>
      </c>
    </row>
    <row r="278" spans="1:29" x14ac:dyDescent="0.2">
      <c r="A278" s="1" t="s">
        <v>1328</v>
      </c>
      <c r="B278" s="5">
        <v>1932</v>
      </c>
      <c r="C278" s="5">
        <v>2287</v>
      </c>
      <c r="D278" s="5" t="s">
        <v>1329</v>
      </c>
      <c r="E278" s="1" t="s">
        <v>1330</v>
      </c>
      <c r="F278" s="1" t="s">
        <v>1331</v>
      </c>
      <c r="G278" s="1" t="s">
        <v>52</v>
      </c>
      <c r="H278" s="6">
        <v>1</v>
      </c>
      <c r="I278" s="6">
        <v>1</v>
      </c>
      <c r="N278" s="7">
        <v>0.99</v>
      </c>
      <c r="O278" s="7">
        <v>1</v>
      </c>
      <c r="P278" s="7">
        <v>0.99</v>
      </c>
      <c r="Q278" s="5">
        <v>0</v>
      </c>
      <c r="R278" s="15" t="s">
        <v>1332</v>
      </c>
      <c r="T278" s="1" t="s">
        <v>1325</v>
      </c>
      <c r="U278" s="1" t="s">
        <v>105</v>
      </c>
      <c r="V278" s="1" t="s">
        <v>711</v>
      </c>
      <c r="W278" s="16">
        <v>29.944721689059499</v>
      </c>
      <c r="X278" s="1">
        <v>2605</v>
      </c>
      <c r="Y278" s="1" t="s">
        <v>57</v>
      </c>
      <c r="Z278" s="1">
        <v>0</v>
      </c>
      <c r="AB278" s="5">
        <f t="shared" si="8"/>
        <v>0.99</v>
      </c>
      <c r="AC278" s="14" t="str">
        <f t="shared" si="9"/>
        <v>2019</v>
      </c>
    </row>
    <row r="279" spans="1:29" x14ac:dyDescent="0.2">
      <c r="A279" s="1" t="s">
        <v>1333</v>
      </c>
      <c r="B279" s="5">
        <v>449</v>
      </c>
      <c r="C279" s="5">
        <v>506</v>
      </c>
      <c r="D279" s="5" t="s">
        <v>1334</v>
      </c>
      <c r="E279" s="1" t="s">
        <v>1335</v>
      </c>
      <c r="F279" s="1" t="s">
        <v>1336</v>
      </c>
      <c r="G279" s="1" t="s">
        <v>531</v>
      </c>
      <c r="H279" s="6">
        <v>1</v>
      </c>
      <c r="I279" s="6">
        <v>1</v>
      </c>
      <c r="J279" s="16"/>
      <c r="N279" s="7">
        <v>1</v>
      </c>
      <c r="O279" s="7">
        <v>1</v>
      </c>
      <c r="P279" s="7">
        <v>1</v>
      </c>
      <c r="Q279" s="5">
        <v>0</v>
      </c>
      <c r="R279" s="15" t="s">
        <v>1337</v>
      </c>
      <c r="S279" s="1" t="s">
        <v>1338</v>
      </c>
      <c r="T279" s="1" t="s">
        <v>1339</v>
      </c>
      <c r="U279" s="1" t="s">
        <v>55</v>
      </c>
      <c r="V279" s="1" t="s">
        <v>56</v>
      </c>
      <c r="W279" s="16">
        <v>35.265319426336298</v>
      </c>
      <c r="X279" s="1">
        <v>1534</v>
      </c>
      <c r="Y279" s="1" t="s">
        <v>57</v>
      </c>
      <c r="Z279" s="1">
        <v>0</v>
      </c>
      <c r="AB279" s="5">
        <f t="shared" si="8"/>
        <v>1</v>
      </c>
      <c r="AC279" s="14" t="str">
        <f t="shared" si="9"/>
        <v>2014</v>
      </c>
    </row>
    <row r="280" spans="1:29" x14ac:dyDescent="0.2">
      <c r="A280" s="1" t="s">
        <v>1340</v>
      </c>
      <c r="B280" s="18">
        <v>595</v>
      </c>
      <c r="C280" s="5">
        <v>896</v>
      </c>
      <c r="D280" s="5" t="s">
        <v>1341</v>
      </c>
      <c r="E280" s="1" t="s">
        <v>1342</v>
      </c>
      <c r="F280" s="1" t="s">
        <v>1343</v>
      </c>
      <c r="G280" s="1" t="s">
        <v>52</v>
      </c>
      <c r="H280" s="6">
        <v>1</v>
      </c>
      <c r="I280" s="6">
        <v>1</v>
      </c>
      <c r="N280" s="7">
        <v>0.99</v>
      </c>
      <c r="O280" s="7">
        <v>1</v>
      </c>
      <c r="P280" s="7">
        <v>0.98</v>
      </c>
      <c r="Q280" s="5">
        <v>0</v>
      </c>
      <c r="R280" s="15" t="s">
        <v>1344</v>
      </c>
      <c r="T280" s="1" t="s">
        <v>1339</v>
      </c>
      <c r="U280" s="1" t="s">
        <v>55</v>
      </c>
      <c r="V280" s="1" t="s">
        <v>56</v>
      </c>
      <c r="W280" s="16">
        <v>34.4511316872428</v>
      </c>
      <c r="X280" s="1">
        <v>1944</v>
      </c>
      <c r="Y280" s="1" t="s">
        <v>57</v>
      </c>
      <c r="Z280" s="1">
        <v>0</v>
      </c>
      <c r="AB280" s="5">
        <f t="shared" si="8"/>
        <v>0.99</v>
      </c>
      <c r="AC280" s="14" t="str">
        <f t="shared" si="9"/>
        <v>2017</v>
      </c>
    </row>
    <row r="281" spans="1:29" x14ac:dyDescent="0.2">
      <c r="A281" s="1" t="s">
        <v>1345</v>
      </c>
      <c r="B281" s="5">
        <v>354</v>
      </c>
      <c r="C281" s="5">
        <v>532</v>
      </c>
      <c r="D281" s="5" t="s">
        <v>1346</v>
      </c>
      <c r="E281" s="1" t="s">
        <v>1347</v>
      </c>
      <c r="F281" s="1" t="s">
        <v>1348</v>
      </c>
      <c r="G281" s="1" t="s">
        <v>52</v>
      </c>
      <c r="H281" s="6">
        <v>1</v>
      </c>
      <c r="I281" s="6">
        <v>1</v>
      </c>
      <c r="N281" s="7">
        <v>0.97</v>
      </c>
      <c r="O281" s="7">
        <v>1</v>
      </c>
      <c r="P281" s="7">
        <v>0.95</v>
      </c>
      <c r="Q281" s="5">
        <v>0</v>
      </c>
      <c r="R281" s="15" t="s">
        <v>1349</v>
      </c>
      <c r="T281" s="1" t="s">
        <v>1350</v>
      </c>
      <c r="U281" s="1" t="s">
        <v>516</v>
      </c>
      <c r="V281" s="1" t="s">
        <v>56</v>
      </c>
      <c r="W281" s="16">
        <v>32.6251788268955</v>
      </c>
      <c r="X281" s="1">
        <v>2097</v>
      </c>
      <c r="Y281" s="1" t="s">
        <v>57</v>
      </c>
      <c r="Z281" s="1">
        <v>0</v>
      </c>
      <c r="AB281" s="5">
        <f t="shared" si="8"/>
        <v>0.97</v>
      </c>
      <c r="AC281" s="14" t="str">
        <f t="shared" si="9"/>
        <v>2017</v>
      </c>
    </row>
    <row r="282" spans="1:29" x14ac:dyDescent="0.2">
      <c r="A282" s="1" t="s">
        <v>1351</v>
      </c>
      <c r="B282" s="5">
        <v>407</v>
      </c>
      <c r="C282" s="5">
        <v>610</v>
      </c>
      <c r="D282" s="5" t="s">
        <v>1352</v>
      </c>
      <c r="E282" s="1" t="s">
        <v>1353</v>
      </c>
      <c r="F282" s="1" t="s">
        <v>1354</v>
      </c>
      <c r="G282" s="1" t="s">
        <v>52</v>
      </c>
      <c r="H282" s="6">
        <v>1</v>
      </c>
      <c r="I282" s="6">
        <v>1</v>
      </c>
      <c r="N282" s="7">
        <v>0.9</v>
      </c>
      <c r="O282" s="7">
        <v>1</v>
      </c>
      <c r="P282" s="7">
        <v>0.82</v>
      </c>
      <c r="Q282" s="5">
        <v>0</v>
      </c>
      <c r="R282" s="15" t="s">
        <v>1355</v>
      </c>
      <c r="T282" s="1" t="s">
        <v>1350</v>
      </c>
      <c r="U282" s="1" t="s">
        <v>516</v>
      </c>
      <c r="V282" s="1" t="s">
        <v>56</v>
      </c>
      <c r="W282" s="16">
        <v>32.829778156996497</v>
      </c>
      <c r="X282" s="1">
        <v>2344</v>
      </c>
      <c r="Y282" s="1" t="s">
        <v>57</v>
      </c>
      <c r="Z282" s="1">
        <v>0</v>
      </c>
      <c r="AB282" s="5">
        <f t="shared" si="8"/>
        <v>0.9</v>
      </c>
      <c r="AC282" s="14" t="str">
        <f t="shared" si="9"/>
        <v>2018</v>
      </c>
    </row>
    <row r="283" spans="1:29" x14ac:dyDescent="0.2">
      <c r="A283" s="1" t="s">
        <v>1356</v>
      </c>
      <c r="B283" s="5">
        <v>94</v>
      </c>
      <c r="C283" s="5">
        <v>492</v>
      </c>
      <c r="D283" s="5" t="s">
        <v>1357</v>
      </c>
      <c r="E283" s="1" t="s">
        <v>1358</v>
      </c>
      <c r="F283" s="1" t="s">
        <v>1359</v>
      </c>
      <c r="G283" s="1" t="s">
        <v>52</v>
      </c>
      <c r="H283" s="6">
        <v>1</v>
      </c>
      <c r="I283" s="6">
        <v>1</v>
      </c>
      <c r="N283" s="7">
        <v>0.98</v>
      </c>
      <c r="O283" s="7">
        <v>0.98</v>
      </c>
      <c r="P283" s="7">
        <v>0.98</v>
      </c>
      <c r="Q283" s="5">
        <v>0</v>
      </c>
      <c r="R283" s="15" t="s">
        <v>1360</v>
      </c>
      <c r="T283" s="1" t="s">
        <v>1350</v>
      </c>
      <c r="U283" s="1" t="s">
        <v>516</v>
      </c>
      <c r="V283" s="1" t="s">
        <v>56</v>
      </c>
      <c r="W283" s="16">
        <v>32.429276895943502</v>
      </c>
      <c r="X283" s="1">
        <v>2835</v>
      </c>
      <c r="Y283" s="1" t="s">
        <v>57</v>
      </c>
      <c r="Z283" s="1">
        <v>0</v>
      </c>
      <c r="AB283" s="5">
        <f t="shared" si="8"/>
        <v>0.98</v>
      </c>
      <c r="AC283" s="14" t="str">
        <f t="shared" si="9"/>
        <v>2019</v>
      </c>
    </row>
    <row r="284" spans="1:29" x14ac:dyDescent="0.2">
      <c r="A284" s="1" t="s">
        <v>1361</v>
      </c>
      <c r="B284" s="5">
        <v>237</v>
      </c>
      <c r="C284" s="5">
        <v>269</v>
      </c>
      <c r="D284" s="5" t="s">
        <v>1362</v>
      </c>
      <c r="E284" s="1" t="s">
        <v>1363</v>
      </c>
      <c r="F284" s="1" t="s">
        <v>1364</v>
      </c>
      <c r="G284" s="1" t="s">
        <v>52</v>
      </c>
      <c r="H284" s="6">
        <v>1</v>
      </c>
      <c r="I284" s="6">
        <v>1</v>
      </c>
      <c r="N284" s="7">
        <v>1</v>
      </c>
      <c r="O284" s="7">
        <v>1</v>
      </c>
      <c r="P284" s="7">
        <v>1</v>
      </c>
      <c r="Q284" s="5">
        <v>0</v>
      </c>
      <c r="R284" s="15" t="s">
        <v>1365</v>
      </c>
      <c r="T284" s="1" t="s">
        <v>1366</v>
      </c>
      <c r="U284" s="1" t="s">
        <v>516</v>
      </c>
      <c r="V284" s="1" t="s">
        <v>56</v>
      </c>
      <c r="W284" s="16">
        <v>33.802218114602503</v>
      </c>
      <c r="X284" s="1">
        <v>1082</v>
      </c>
      <c r="Y284" s="1" t="s">
        <v>57</v>
      </c>
      <c r="Z284" s="1">
        <v>0</v>
      </c>
      <c r="AB284" s="5">
        <f t="shared" si="8"/>
        <v>1</v>
      </c>
      <c r="AC284" s="14" t="str">
        <f t="shared" si="9"/>
        <v>2017</v>
      </c>
    </row>
    <row r="285" spans="1:29" x14ac:dyDescent="0.2">
      <c r="A285" s="1" t="s">
        <v>1367</v>
      </c>
      <c r="B285" s="5">
        <v>379</v>
      </c>
      <c r="C285" s="5">
        <v>439</v>
      </c>
      <c r="D285" s="5" t="s">
        <v>1368</v>
      </c>
      <c r="E285" s="1" t="s">
        <v>1369</v>
      </c>
      <c r="F285" s="1" t="s">
        <v>1370</v>
      </c>
      <c r="G285" s="1" t="s">
        <v>52</v>
      </c>
      <c r="H285" s="6">
        <v>1</v>
      </c>
      <c r="I285" s="6">
        <v>1</v>
      </c>
      <c r="N285" s="7">
        <v>0.94</v>
      </c>
      <c r="O285" s="7">
        <v>1</v>
      </c>
      <c r="P285" s="7">
        <v>0.88</v>
      </c>
      <c r="Q285" s="5">
        <v>0</v>
      </c>
      <c r="R285" s="15" t="s">
        <v>1371</v>
      </c>
      <c r="T285" s="1" t="s">
        <v>1372</v>
      </c>
      <c r="U285" s="1" t="s">
        <v>215</v>
      </c>
      <c r="V285" s="1" t="s">
        <v>39</v>
      </c>
      <c r="W285" s="16">
        <v>34.823477493380402</v>
      </c>
      <c r="X285" s="1">
        <v>1133</v>
      </c>
      <c r="Y285" s="1" t="s">
        <v>40</v>
      </c>
      <c r="Z285" s="1">
        <v>0</v>
      </c>
      <c r="AB285" s="5">
        <f t="shared" si="8"/>
        <v>0.94</v>
      </c>
      <c r="AC285" s="14" t="str">
        <f t="shared" si="9"/>
        <v>2017</v>
      </c>
    </row>
    <row r="286" spans="1:29" x14ac:dyDescent="0.2">
      <c r="A286" s="1" t="s">
        <v>1373</v>
      </c>
      <c r="B286" s="5">
        <v>380</v>
      </c>
      <c r="C286" s="5">
        <v>440</v>
      </c>
      <c r="D286" s="5" t="s">
        <v>1374</v>
      </c>
      <c r="E286" s="1" t="s">
        <v>1375</v>
      </c>
      <c r="F286" s="1" t="s">
        <v>1376</v>
      </c>
      <c r="G286" s="1" t="s">
        <v>52</v>
      </c>
      <c r="H286" s="6">
        <v>1</v>
      </c>
      <c r="I286" s="6">
        <v>1</v>
      </c>
      <c r="N286" s="7">
        <v>0.98</v>
      </c>
      <c r="O286" s="7">
        <v>1</v>
      </c>
      <c r="P286" s="7">
        <v>0.97</v>
      </c>
      <c r="Q286" s="5">
        <v>0</v>
      </c>
      <c r="R286" s="15" t="s">
        <v>1377</v>
      </c>
      <c r="T286" s="1" t="s">
        <v>1372</v>
      </c>
      <c r="U286" s="1" t="s">
        <v>215</v>
      </c>
      <c r="V286" s="1" t="s">
        <v>39</v>
      </c>
      <c r="W286" s="16">
        <v>33.924267100977197</v>
      </c>
      <c r="X286" s="1">
        <v>1228</v>
      </c>
      <c r="Y286" s="1" t="s">
        <v>40</v>
      </c>
      <c r="Z286" s="1">
        <v>0</v>
      </c>
      <c r="AB286" s="5">
        <f t="shared" si="8"/>
        <v>0.98</v>
      </c>
      <c r="AC286" s="14" t="str">
        <f t="shared" si="9"/>
        <v>2018</v>
      </c>
    </row>
    <row r="287" spans="1:29" x14ac:dyDescent="0.2">
      <c r="A287" s="1" t="s">
        <v>1378</v>
      </c>
      <c r="B287" s="5">
        <v>474</v>
      </c>
      <c r="C287" s="5">
        <v>535</v>
      </c>
      <c r="D287" s="5" t="s">
        <v>1379</v>
      </c>
      <c r="E287" s="1" t="s">
        <v>1380</v>
      </c>
      <c r="F287" s="1" t="s">
        <v>1381</v>
      </c>
      <c r="G287" s="1" t="s">
        <v>52</v>
      </c>
      <c r="H287" s="6">
        <v>1</v>
      </c>
      <c r="I287" s="6">
        <v>1</v>
      </c>
      <c r="N287" s="7">
        <v>0.8</v>
      </c>
      <c r="O287" s="7">
        <v>0.74</v>
      </c>
      <c r="P287" s="7">
        <v>0.87</v>
      </c>
      <c r="Q287" s="5">
        <v>0</v>
      </c>
      <c r="R287" s="15" t="s">
        <v>1382</v>
      </c>
      <c r="T287" s="1" t="s">
        <v>1372</v>
      </c>
      <c r="U287" s="1" t="s">
        <v>215</v>
      </c>
      <c r="V287" s="1" t="s">
        <v>39</v>
      </c>
      <c r="W287" s="16">
        <v>34.609975470155298</v>
      </c>
      <c r="X287" s="1">
        <v>1223</v>
      </c>
      <c r="Y287" s="1" t="s">
        <v>57</v>
      </c>
      <c r="Z287" s="1">
        <v>0</v>
      </c>
      <c r="AB287" s="5">
        <f t="shared" si="8"/>
        <v>0.8</v>
      </c>
      <c r="AC287" s="14" t="str">
        <f t="shared" si="9"/>
        <v>2019</v>
      </c>
    </row>
    <row r="288" spans="1:29" x14ac:dyDescent="0.2">
      <c r="A288" s="1" t="s">
        <v>1383</v>
      </c>
      <c r="B288" s="5">
        <v>701</v>
      </c>
      <c r="C288" s="5">
        <v>840</v>
      </c>
      <c r="D288" s="5" t="s">
        <v>1384</v>
      </c>
      <c r="E288" s="1" t="s">
        <v>1385</v>
      </c>
      <c r="F288" s="1" t="s">
        <v>1386</v>
      </c>
      <c r="G288" s="1" t="s">
        <v>52</v>
      </c>
      <c r="H288" s="6">
        <v>1</v>
      </c>
      <c r="I288" s="6">
        <v>1</v>
      </c>
      <c r="N288" s="7">
        <v>0.72</v>
      </c>
      <c r="O288" s="7">
        <v>0.59</v>
      </c>
      <c r="P288" s="7">
        <v>0.91</v>
      </c>
      <c r="Q288" s="5">
        <v>0</v>
      </c>
      <c r="R288" s="15" t="s">
        <v>1387</v>
      </c>
      <c r="T288" s="1" t="s">
        <v>1388</v>
      </c>
      <c r="U288" s="1" t="s">
        <v>182</v>
      </c>
      <c r="V288" s="1" t="s">
        <v>1008</v>
      </c>
      <c r="W288" s="16">
        <v>39.5049378783051</v>
      </c>
      <c r="X288" s="1">
        <v>3139</v>
      </c>
      <c r="Y288" s="1" t="s">
        <v>40</v>
      </c>
      <c r="Z288" s="1">
        <v>0</v>
      </c>
      <c r="AB288" s="5">
        <f t="shared" si="8"/>
        <v>0.72</v>
      </c>
      <c r="AC288" s="14" t="str">
        <f t="shared" si="9"/>
        <v>2017</v>
      </c>
    </row>
    <row r="289" spans="1:29" x14ac:dyDescent="0.2">
      <c r="A289" s="1" t="s">
        <v>1389</v>
      </c>
      <c r="B289" s="5">
        <v>505</v>
      </c>
      <c r="C289" s="5">
        <v>696</v>
      </c>
      <c r="D289" s="5" t="s">
        <v>1390</v>
      </c>
      <c r="E289" s="1" t="s">
        <v>1391</v>
      </c>
      <c r="F289" s="1" t="s">
        <v>1392</v>
      </c>
      <c r="G289" s="1" t="s">
        <v>52</v>
      </c>
      <c r="H289" s="6">
        <v>1</v>
      </c>
      <c r="I289" s="6">
        <v>1</v>
      </c>
      <c r="N289" s="7">
        <v>0.96</v>
      </c>
      <c r="O289" s="7">
        <v>1</v>
      </c>
      <c r="P289" s="7">
        <v>0.93</v>
      </c>
      <c r="Q289" s="5">
        <v>0</v>
      </c>
      <c r="R289" s="15" t="s">
        <v>1393</v>
      </c>
      <c r="T289" s="1" t="s">
        <v>1388</v>
      </c>
      <c r="U289" s="1" t="s">
        <v>182</v>
      </c>
      <c r="V289" s="1" t="s">
        <v>1008</v>
      </c>
      <c r="W289" s="16">
        <v>42.146414342629399</v>
      </c>
      <c r="X289" s="1">
        <v>3012</v>
      </c>
      <c r="Y289" s="1" t="s">
        <v>40</v>
      </c>
      <c r="Z289" s="1">
        <v>0</v>
      </c>
      <c r="AB289" s="5">
        <f t="shared" si="8"/>
        <v>0.96</v>
      </c>
      <c r="AC289" s="14" t="str">
        <f t="shared" si="9"/>
        <v>2018</v>
      </c>
    </row>
    <row r="290" spans="1:29" x14ac:dyDescent="0.2">
      <c r="A290" s="1" t="s">
        <v>1394</v>
      </c>
      <c r="B290" s="5">
        <v>610</v>
      </c>
      <c r="C290" s="5">
        <v>810</v>
      </c>
      <c r="D290" s="5" t="s">
        <v>1395</v>
      </c>
      <c r="E290" s="1" t="s">
        <v>1396</v>
      </c>
      <c r="F290" s="1" t="s">
        <v>1397</v>
      </c>
      <c r="G290" s="1" t="s">
        <v>52</v>
      </c>
      <c r="H290" s="6">
        <v>1</v>
      </c>
      <c r="I290" s="6">
        <v>1</v>
      </c>
      <c r="N290" s="7">
        <v>0.76</v>
      </c>
      <c r="O290" s="7">
        <v>0.66</v>
      </c>
      <c r="P290" s="7">
        <v>0.88</v>
      </c>
      <c r="Q290" s="5">
        <v>0</v>
      </c>
      <c r="R290" s="15" t="s">
        <v>1398</v>
      </c>
      <c r="T290" s="1" t="s">
        <v>1388</v>
      </c>
      <c r="U290" s="1" t="s">
        <v>182</v>
      </c>
      <c r="V290" s="1" t="s">
        <v>1008</v>
      </c>
      <c r="W290" s="16">
        <v>41.445445445445401</v>
      </c>
      <c r="X290" s="1">
        <v>2997</v>
      </c>
      <c r="Y290" s="1" t="s">
        <v>40</v>
      </c>
      <c r="Z290" s="1">
        <v>0</v>
      </c>
      <c r="AB290" s="5">
        <f t="shared" si="8"/>
        <v>0.76</v>
      </c>
      <c r="AC290" s="14" t="str">
        <f t="shared" si="9"/>
        <v>2019</v>
      </c>
    </row>
    <row r="291" spans="1:29" x14ac:dyDescent="0.2">
      <c r="A291" s="1" t="s">
        <v>1399</v>
      </c>
      <c r="B291" s="5">
        <v>357</v>
      </c>
      <c r="C291" s="5">
        <v>390</v>
      </c>
      <c r="D291" s="5" t="s">
        <v>1400</v>
      </c>
      <c r="E291" s="1" t="s">
        <v>1401</v>
      </c>
      <c r="F291" s="1" t="s">
        <v>1402</v>
      </c>
      <c r="G291" s="1" t="s">
        <v>52</v>
      </c>
      <c r="H291" s="6">
        <v>1</v>
      </c>
      <c r="I291" s="6">
        <v>1</v>
      </c>
      <c r="J291" s="1" t="s">
        <v>134</v>
      </c>
      <c r="K291" s="1">
        <v>0.42</v>
      </c>
      <c r="L291" s="6">
        <v>0.27</v>
      </c>
      <c r="M291" s="6">
        <v>1</v>
      </c>
      <c r="N291" s="7">
        <v>1</v>
      </c>
      <c r="O291" s="7">
        <v>1</v>
      </c>
      <c r="P291" s="7">
        <v>1</v>
      </c>
      <c r="Q291" s="5">
        <v>0</v>
      </c>
      <c r="R291" s="15" t="s">
        <v>1403</v>
      </c>
      <c r="T291" s="1" t="s">
        <v>1404</v>
      </c>
      <c r="U291" s="1" t="s">
        <v>516</v>
      </c>
      <c r="V291" s="1" t="s">
        <v>56</v>
      </c>
      <c r="W291" s="16">
        <v>34.550458715596299</v>
      </c>
      <c r="X291" s="1">
        <v>1308</v>
      </c>
      <c r="Y291" s="1" t="s">
        <v>57</v>
      </c>
      <c r="Z291" s="1">
        <v>0</v>
      </c>
      <c r="AB291" s="5">
        <f t="shared" si="8"/>
        <v>1</v>
      </c>
      <c r="AC291" s="14" t="str">
        <f t="shared" si="9"/>
        <v>2017</v>
      </c>
    </row>
    <row r="292" spans="1:29" x14ac:dyDescent="0.2">
      <c r="A292" s="1" t="s">
        <v>1405</v>
      </c>
      <c r="B292" s="5">
        <v>454</v>
      </c>
      <c r="C292" s="5">
        <v>492</v>
      </c>
      <c r="D292" s="5" t="s">
        <v>1406</v>
      </c>
      <c r="E292" s="1" t="s">
        <v>1407</v>
      </c>
      <c r="F292" s="1" t="s">
        <v>1408</v>
      </c>
      <c r="G292" s="1" t="s">
        <v>52</v>
      </c>
      <c r="H292" s="6">
        <v>1</v>
      </c>
      <c r="I292" s="6">
        <v>1</v>
      </c>
      <c r="N292" s="7">
        <v>0.96</v>
      </c>
      <c r="O292" s="7">
        <v>1</v>
      </c>
      <c r="P292" s="7">
        <v>0.92</v>
      </c>
      <c r="Q292" s="5">
        <v>0</v>
      </c>
      <c r="R292" s="15" t="s">
        <v>1409</v>
      </c>
      <c r="T292" s="1" t="s">
        <v>1404</v>
      </c>
      <c r="U292" s="1" t="s">
        <v>516</v>
      </c>
      <c r="V292" s="1" t="s">
        <v>56</v>
      </c>
      <c r="W292" s="16">
        <v>34.3735091023226</v>
      </c>
      <c r="X292" s="1">
        <v>1593</v>
      </c>
      <c r="Y292" s="1" t="s">
        <v>57</v>
      </c>
      <c r="Z292" s="1">
        <v>0</v>
      </c>
      <c r="AB292" s="5">
        <f t="shared" si="8"/>
        <v>0.96</v>
      </c>
      <c r="AC292" s="14" t="str">
        <f t="shared" si="9"/>
        <v>2018</v>
      </c>
    </row>
    <row r="293" spans="1:29" x14ac:dyDescent="0.2">
      <c r="A293" s="1" t="s">
        <v>1410</v>
      </c>
      <c r="B293" s="5">
        <v>774</v>
      </c>
      <c r="C293" s="5">
        <v>826</v>
      </c>
      <c r="D293" s="5" t="s">
        <v>1411</v>
      </c>
      <c r="E293" s="1" t="s">
        <v>1412</v>
      </c>
      <c r="F293" s="1" t="s">
        <v>1413</v>
      </c>
      <c r="G293" s="1" t="s">
        <v>52</v>
      </c>
      <c r="H293" s="6">
        <v>1</v>
      </c>
      <c r="I293" s="6">
        <v>1</v>
      </c>
      <c r="N293" s="7">
        <v>0.98</v>
      </c>
      <c r="O293" s="7">
        <v>1</v>
      </c>
      <c r="P293" s="7">
        <v>0.96</v>
      </c>
      <c r="Q293" s="5">
        <v>0</v>
      </c>
      <c r="R293" s="15" t="s">
        <v>1414</v>
      </c>
      <c r="T293" s="1" t="s">
        <v>1404</v>
      </c>
      <c r="U293" s="1" t="s">
        <v>516</v>
      </c>
      <c r="V293" s="1" t="s">
        <v>56</v>
      </c>
      <c r="W293" s="16">
        <v>33.484615384615303</v>
      </c>
      <c r="X293" s="1">
        <v>2860</v>
      </c>
      <c r="Y293" s="1" t="s">
        <v>57</v>
      </c>
      <c r="Z293" s="1">
        <v>0</v>
      </c>
      <c r="AB293" s="5">
        <f t="shared" si="8"/>
        <v>0.98</v>
      </c>
      <c r="AC293" s="14" t="str">
        <f t="shared" si="9"/>
        <v>2019</v>
      </c>
    </row>
    <row r="294" spans="1:29" x14ac:dyDescent="0.2">
      <c r="A294" s="1" t="s">
        <v>1415</v>
      </c>
      <c r="B294" s="5">
        <v>167</v>
      </c>
      <c r="C294" s="5">
        <v>212</v>
      </c>
      <c r="D294" s="5" t="s">
        <v>1416</v>
      </c>
      <c r="E294" s="1" t="s">
        <v>1417</v>
      </c>
      <c r="F294" s="1" t="s">
        <v>1418</v>
      </c>
      <c r="G294" s="1" t="s">
        <v>52</v>
      </c>
      <c r="H294" s="6">
        <v>1</v>
      </c>
      <c r="I294" s="6">
        <v>1</v>
      </c>
      <c r="N294" s="7">
        <v>0.55000000000000004</v>
      </c>
      <c r="O294" s="7">
        <v>1</v>
      </c>
      <c r="P294" s="7">
        <v>0.38</v>
      </c>
      <c r="Q294" s="5">
        <v>0</v>
      </c>
      <c r="R294" s="15" t="s">
        <v>1419</v>
      </c>
      <c r="T294" s="1" t="s">
        <v>1420</v>
      </c>
      <c r="U294" s="1" t="s">
        <v>516</v>
      </c>
      <c r="V294" s="1" t="s">
        <v>56</v>
      </c>
      <c r="W294" s="16">
        <v>30.592833876221398</v>
      </c>
      <c r="X294" s="1">
        <v>614</v>
      </c>
      <c r="Y294" s="1" t="s">
        <v>57</v>
      </c>
      <c r="Z294" s="1">
        <v>0</v>
      </c>
      <c r="AB294" s="5">
        <f t="shared" si="8"/>
        <v>0.55000000000000004</v>
      </c>
      <c r="AC294" s="14" t="str">
        <f t="shared" si="9"/>
        <v>2017</v>
      </c>
    </row>
    <row r="295" spans="1:29" x14ac:dyDescent="0.2">
      <c r="A295" s="1" t="s">
        <v>1421</v>
      </c>
      <c r="B295" s="18">
        <v>657</v>
      </c>
      <c r="C295" s="18">
        <v>784</v>
      </c>
      <c r="D295" s="5" t="s">
        <v>1422</v>
      </c>
      <c r="E295" s="1" t="s">
        <v>1423</v>
      </c>
      <c r="F295" s="1" t="s">
        <v>1424</v>
      </c>
      <c r="G295" s="1" t="s">
        <v>52</v>
      </c>
      <c r="H295" s="6">
        <v>1</v>
      </c>
      <c r="I295" s="6">
        <v>1</v>
      </c>
      <c r="N295" s="7">
        <v>1</v>
      </c>
      <c r="O295" s="7">
        <v>1</v>
      </c>
      <c r="P295" s="7">
        <v>0.99</v>
      </c>
      <c r="Q295" s="5">
        <v>0</v>
      </c>
      <c r="R295" s="15" t="s">
        <v>1425</v>
      </c>
      <c r="T295" s="1" t="s">
        <v>1426</v>
      </c>
      <c r="U295" s="1" t="s">
        <v>105</v>
      </c>
      <c r="V295" s="1" t="s">
        <v>56</v>
      </c>
      <c r="W295" s="16">
        <v>33.204035874439398</v>
      </c>
      <c r="X295" s="1">
        <v>2676</v>
      </c>
      <c r="Y295" s="1" t="s">
        <v>57</v>
      </c>
      <c r="Z295" s="1">
        <v>0</v>
      </c>
      <c r="AB295" s="5">
        <f t="shared" si="8"/>
        <v>1</v>
      </c>
      <c r="AC295" s="14" t="str">
        <f t="shared" si="9"/>
        <v>2017</v>
      </c>
    </row>
    <row r="296" spans="1:29" x14ac:dyDescent="0.2">
      <c r="A296" s="1" t="s">
        <v>1427</v>
      </c>
      <c r="B296" s="5">
        <v>560</v>
      </c>
      <c r="C296" s="5">
        <v>756</v>
      </c>
      <c r="D296" s="5" t="s">
        <v>1428</v>
      </c>
      <c r="E296" s="1" t="s">
        <v>1429</v>
      </c>
      <c r="F296" s="1" t="s">
        <v>1430</v>
      </c>
      <c r="G296" s="1" t="s">
        <v>52</v>
      </c>
      <c r="H296" s="6">
        <v>1</v>
      </c>
      <c r="I296" s="6">
        <v>1</v>
      </c>
      <c r="J296" s="1" t="s">
        <v>128</v>
      </c>
      <c r="K296" s="1">
        <v>0.88</v>
      </c>
      <c r="L296" s="6">
        <v>0.79</v>
      </c>
      <c r="M296" s="6">
        <v>1</v>
      </c>
      <c r="N296" s="7">
        <v>1</v>
      </c>
      <c r="O296" s="7">
        <v>0.99</v>
      </c>
      <c r="P296" s="7">
        <v>1</v>
      </c>
      <c r="Q296" s="5">
        <v>0</v>
      </c>
      <c r="R296" s="15" t="s">
        <v>1431</v>
      </c>
      <c r="T296" s="1" t="s">
        <v>1426</v>
      </c>
      <c r="U296" s="1" t="s">
        <v>105</v>
      </c>
      <c r="V296" s="1" t="s">
        <v>56</v>
      </c>
      <c r="W296" s="16">
        <v>34.012002743484203</v>
      </c>
      <c r="X296" s="1">
        <v>2916</v>
      </c>
      <c r="Y296" s="1" t="s">
        <v>57</v>
      </c>
      <c r="Z296" s="1">
        <v>0</v>
      </c>
      <c r="AB296" s="5">
        <f t="shared" si="8"/>
        <v>1</v>
      </c>
      <c r="AC296" s="14" t="str">
        <f t="shared" si="9"/>
        <v>2018</v>
      </c>
    </row>
    <row r="297" spans="1:29" x14ac:dyDescent="0.2">
      <c r="A297" s="1" t="s">
        <v>1432</v>
      </c>
      <c r="B297" s="5">
        <v>694</v>
      </c>
      <c r="C297" s="5">
        <v>968</v>
      </c>
      <c r="D297" s="5" t="s">
        <v>1433</v>
      </c>
      <c r="E297" s="1" t="s">
        <v>1434</v>
      </c>
      <c r="F297" s="1" t="s">
        <v>1435</v>
      </c>
      <c r="G297" s="1" t="s">
        <v>52</v>
      </c>
      <c r="H297" s="6">
        <v>1</v>
      </c>
      <c r="I297" s="6">
        <v>1</v>
      </c>
      <c r="N297" s="7">
        <v>0.8</v>
      </c>
      <c r="O297" s="7">
        <v>0.67</v>
      </c>
      <c r="P297" s="7">
        <v>1</v>
      </c>
      <c r="Q297" s="5">
        <v>0</v>
      </c>
      <c r="R297" s="15" t="s">
        <v>1436</v>
      </c>
      <c r="T297" s="1" t="s">
        <v>1426</v>
      </c>
      <c r="U297" s="1" t="s">
        <v>105</v>
      </c>
      <c r="V297" s="1" t="s">
        <v>56</v>
      </c>
      <c r="W297" s="16">
        <v>34.238240917782001</v>
      </c>
      <c r="X297" s="1">
        <v>2615</v>
      </c>
      <c r="Y297" s="1" t="s">
        <v>57</v>
      </c>
      <c r="Z297" s="1">
        <v>0</v>
      </c>
      <c r="AB297" s="5">
        <f t="shared" si="8"/>
        <v>0.8</v>
      </c>
      <c r="AC297" s="14" t="str">
        <f t="shared" si="9"/>
        <v>2019</v>
      </c>
    </row>
    <row r="298" spans="1:29" x14ac:dyDescent="0.2">
      <c r="A298" s="1" t="s">
        <v>1437</v>
      </c>
      <c r="B298" s="5">
        <v>546</v>
      </c>
      <c r="C298" s="5">
        <v>565</v>
      </c>
      <c r="D298" s="5" t="s">
        <v>1438</v>
      </c>
      <c r="E298" s="1" t="s">
        <v>1439</v>
      </c>
      <c r="F298" s="1" t="s">
        <v>1440</v>
      </c>
      <c r="G298" s="1" t="s">
        <v>52</v>
      </c>
      <c r="H298" s="6">
        <v>1</v>
      </c>
      <c r="I298" s="6">
        <v>1</v>
      </c>
      <c r="N298" s="7">
        <v>1</v>
      </c>
      <c r="O298" s="7">
        <v>1</v>
      </c>
      <c r="P298" s="7">
        <v>1</v>
      </c>
      <c r="Q298" s="5">
        <v>0</v>
      </c>
      <c r="R298" s="15" t="s">
        <v>1441</v>
      </c>
      <c r="T298" s="1" t="s">
        <v>1442</v>
      </c>
      <c r="U298" s="1" t="s">
        <v>105</v>
      </c>
      <c r="V298" s="1" t="s">
        <v>39</v>
      </c>
      <c r="W298" s="16">
        <v>32.945253348864298</v>
      </c>
      <c r="X298" s="1">
        <v>1717</v>
      </c>
      <c r="Y298" s="1" t="s">
        <v>40</v>
      </c>
      <c r="Z298" s="1">
        <v>0</v>
      </c>
      <c r="AB298" s="5">
        <f t="shared" si="8"/>
        <v>1</v>
      </c>
      <c r="AC298" s="14" t="str">
        <f t="shared" si="9"/>
        <v>2017</v>
      </c>
    </row>
    <row r="299" spans="1:29" x14ac:dyDescent="0.2">
      <c r="A299" s="1" t="s">
        <v>1443</v>
      </c>
      <c r="B299" s="5">
        <v>406</v>
      </c>
      <c r="C299" s="5">
        <v>414</v>
      </c>
      <c r="D299" s="5" t="s">
        <v>1444</v>
      </c>
      <c r="E299" s="1" t="s">
        <v>1445</v>
      </c>
      <c r="F299" s="1" t="s">
        <v>1446</v>
      </c>
      <c r="G299" s="1" t="s">
        <v>52</v>
      </c>
      <c r="H299" s="6">
        <v>1</v>
      </c>
      <c r="I299" s="6">
        <v>1</v>
      </c>
      <c r="N299" s="7">
        <v>0.53</v>
      </c>
      <c r="O299" s="7">
        <v>0.36</v>
      </c>
      <c r="P299" s="7">
        <v>1</v>
      </c>
      <c r="Q299" s="5">
        <v>0</v>
      </c>
      <c r="R299" s="15" t="s">
        <v>1447</v>
      </c>
      <c r="T299" s="1" t="s">
        <v>1448</v>
      </c>
      <c r="U299" s="1" t="s">
        <v>105</v>
      </c>
      <c r="V299" s="1" t="s">
        <v>216</v>
      </c>
      <c r="W299" s="16">
        <v>27.9507523939808</v>
      </c>
      <c r="X299" s="1">
        <v>731</v>
      </c>
      <c r="Y299" s="1" t="s">
        <v>40</v>
      </c>
      <c r="Z299" s="1">
        <v>0</v>
      </c>
      <c r="AB299" s="5">
        <f t="shared" si="8"/>
        <v>0.53</v>
      </c>
      <c r="AC299" s="14" t="str">
        <f t="shared" si="9"/>
        <v>2017</v>
      </c>
    </row>
    <row r="300" spans="1:29" x14ac:dyDescent="0.2">
      <c r="A300" s="1" t="s">
        <v>1449</v>
      </c>
      <c r="B300" s="5">
        <v>455</v>
      </c>
      <c r="C300" s="5">
        <v>497</v>
      </c>
      <c r="D300" s="5" t="s">
        <v>1450</v>
      </c>
      <c r="E300" s="1" t="s">
        <v>1451</v>
      </c>
      <c r="F300" s="1" t="s">
        <v>1452</v>
      </c>
      <c r="G300" s="1" t="s">
        <v>52</v>
      </c>
      <c r="H300" s="6">
        <v>1</v>
      </c>
      <c r="I300" s="6">
        <v>1</v>
      </c>
      <c r="N300" s="7">
        <v>0.85</v>
      </c>
      <c r="O300" s="7">
        <v>0.74</v>
      </c>
      <c r="P300" s="7">
        <v>1</v>
      </c>
      <c r="Q300" s="5">
        <v>1</v>
      </c>
      <c r="R300" s="15" t="s">
        <v>1453</v>
      </c>
      <c r="T300" s="1" t="s">
        <v>1448</v>
      </c>
      <c r="U300" s="1" t="s">
        <v>105</v>
      </c>
      <c r="V300" s="1" t="s">
        <v>216</v>
      </c>
      <c r="W300" s="16">
        <v>29.345375722543299</v>
      </c>
      <c r="X300" s="1">
        <v>692</v>
      </c>
      <c r="Y300" s="1" t="s">
        <v>40</v>
      </c>
      <c r="Z300" s="1">
        <v>0</v>
      </c>
      <c r="AB300" s="5">
        <f t="shared" si="8"/>
        <v>0.85</v>
      </c>
      <c r="AC300" s="14" t="str">
        <f t="shared" si="9"/>
        <v>2018</v>
      </c>
    </row>
    <row r="301" spans="1:29" x14ac:dyDescent="0.2">
      <c r="A301" s="1" t="s">
        <v>1454</v>
      </c>
      <c r="B301" s="5">
        <v>472</v>
      </c>
      <c r="C301" s="5">
        <v>493</v>
      </c>
      <c r="D301" s="5" t="s">
        <v>1455</v>
      </c>
      <c r="E301" s="1" t="s">
        <v>1456</v>
      </c>
      <c r="F301" s="1" t="s">
        <v>1457</v>
      </c>
      <c r="G301" s="1" t="s">
        <v>52</v>
      </c>
      <c r="H301" s="6">
        <v>1</v>
      </c>
      <c r="I301" s="6">
        <v>1</v>
      </c>
      <c r="N301" s="7">
        <v>0.63</v>
      </c>
      <c r="O301" s="7">
        <v>0.49</v>
      </c>
      <c r="P301" s="7">
        <v>0.9</v>
      </c>
      <c r="Q301" s="5">
        <v>0</v>
      </c>
      <c r="R301" s="15" t="s">
        <v>1458</v>
      </c>
      <c r="T301" s="1" t="s">
        <v>1448</v>
      </c>
      <c r="U301" s="1" t="s">
        <v>105</v>
      </c>
      <c r="V301" s="1" t="s">
        <v>216</v>
      </c>
      <c r="W301" s="16">
        <v>30.439024390243901</v>
      </c>
      <c r="X301" s="1">
        <v>656</v>
      </c>
      <c r="Y301" s="1" t="s">
        <v>40</v>
      </c>
      <c r="Z301" s="1">
        <v>0</v>
      </c>
      <c r="AB301" s="5">
        <f t="shared" si="8"/>
        <v>0.63</v>
      </c>
      <c r="AC301" s="14" t="str">
        <f t="shared" si="9"/>
        <v>2019</v>
      </c>
    </row>
    <row r="302" spans="1:29" x14ac:dyDescent="0.2">
      <c r="A302" s="1" t="s">
        <v>1459</v>
      </c>
      <c r="B302" s="18">
        <v>94</v>
      </c>
      <c r="C302" s="5">
        <v>388</v>
      </c>
      <c r="D302" s="5" t="s">
        <v>1460</v>
      </c>
      <c r="E302" s="1" t="s">
        <v>1461</v>
      </c>
      <c r="F302" s="1" t="s">
        <v>1462</v>
      </c>
      <c r="G302" s="1" t="s">
        <v>52</v>
      </c>
      <c r="H302" s="6">
        <v>1</v>
      </c>
      <c r="I302" s="6">
        <v>1</v>
      </c>
      <c r="N302" s="7">
        <v>0.7</v>
      </c>
      <c r="O302" s="7">
        <v>0.69</v>
      </c>
      <c r="P302" s="7">
        <v>0.7</v>
      </c>
      <c r="Q302" s="5">
        <v>0</v>
      </c>
      <c r="R302" s="15" t="s">
        <v>1463</v>
      </c>
      <c r="T302" s="1" t="s">
        <v>1464</v>
      </c>
      <c r="U302" s="1" t="s">
        <v>105</v>
      </c>
      <c r="V302" s="1" t="s">
        <v>711</v>
      </c>
      <c r="W302" s="16">
        <v>20.261904761904699</v>
      </c>
      <c r="X302" s="1">
        <v>3570</v>
      </c>
      <c r="Y302" s="1" t="s">
        <v>57</v>
      </c>
      <c r="Z302" s="1">
        <v>0</v>
      </c>
      <c r="AB302" s="5">
        <f t="shared" si="8"/>
        <v>0.7</v>
      </c>
      <c r="AC302" s="14" t="str">
        <f t="shared" si="9"/>
        <v>2017</v>
      </c>
    </row>
    <row r="303" spans="1:29" x14ac:dyDescent="0.2">
      <c r="A303" s="1" t="s">
        <v>1465</v>
      </c>
      <c r="B303" s="5">
        <v>775</v>
      </c>
      <c r="C303" s="5">
        <v>1147</v>
      </c>
      <c r="D303" s="5" t="s">
        <v>1466</v>
      </c>
      <c r="E303" s="1" t="s">
        <v>1467</v>
      </c>
      <c r="F303" s="1" t="s">
        <v>1468</v>
      </c>
      <c r="G303" s="1" t="s">
        <v>52</v>
      </c>
      <c r="H303" s="6">
        <v>1</v>
      </c>
      <c r="I303" s="6">
        <v>1</v>
      </c>
      <c r="N303" s="7">
        <v>0.99</v>
      </c>
      <c r="O303" s="7">
        <v>0.99</v>
      </c>
      <c r="P303" s="7">
        <v>0.99</v>
      </c>
      <c r="Q303" s="5">
        <v>0</v>
      </c>
      <c r="R303" s="15" t="s">
        <v>1469</v>
      </c>
      <c r="T303" s="1" t="s">
        <v>1470</v>
      </c>
      <c r="U303" s="1" t="s">
        <v>105</v>
      </c>
      <c r="V303" s="1" t="s">
        <v>1059</v>
      </c>
      <c r="W303" s="16">
        <v>30.3341162654139</v>
      </c>
      <c r="X303" s="1">
        <v>3406</v>
      </c>
      <c r="Y303" s="1" t="s">
        <v>57</v>
      </c>
      <c r="Z303" s="1">
        <v>0</v>
      </c>
      <c r="AB303" s="5">
        <f t="shared" si="8"/>
        <v>0.99</v>
      </c>
      <c r="AC303" s="14" t="str">
        <f t="shared" si="9"/>
        <v>2017</v>
      </c>
    </row>
    <row r="304" spans="1:29" x14ac:dyDescent="0.2">
      <c r="A304" s="1" t="s">
        <v>1471</v>
      </c>
      <c r="B304" s="5">
        <v>759</v>
      </c>
      <c r="C304" s="5">
        <v>1208</v>
      </c>
      <c r="D304" s="5" t="s">
        <v>1472</v>
      </c>
      <c r="E304" s="1" t="s">
        <v>1473</v>
      </c>
      <c r="F304" s="1" t="s">
        <v>1468</v>
      </c>
      <c r="G304" s="1" t="s">
        <v>52</v>
      </c>
      <c r="H304" s="6">
        <v>1</v>
      </c>
      <c r="I304" s="6">
        <v>1</v>
      </c>
      <c r="N304" s="7">
        <v>1</v>
      </c>
      <c r="O304" s="7">
        <v>1</v>
      </c>
      <c r="P304" s="7">
        <v>1</v>
      </c>
      <c r="Q304" s="5">
        <v>0</v>
      </c>
      <c r="R304" s="15" t="s">
        <v>1474</v>
      </c>
      <c r="T304" s="1" t="s">
        <v>1470</v>
      </c>
      <c r="U304" s="1" t="s">
        <v>105</v>
      </c>
      <c r="V304" s="1" t="s">
        <v>1059</v>
      </c>
      <c r="W304" s="16">
        <v>30.701338538761799</v>
      </c>
      <c r="X304" s="1">
        <v>3586</v>
      </c>
      <c r="Y304" s="1" t="s">
        <v>57</v>
      </c>
      <c r="Z304" s="1">
        <v>0</v>
      </c>
      <c r="AB304" s="5">
        <f t="shared" si="8"/>
        <v>1</v>
      </c>
      <c r="AC304" s="14" t="str">
        <f t="shared" si="9"/>
        <v>2018</v>
      </c>
    </row>
    <row r="305" spans="1:29" x14ac:dyDescent="0.2">
      <c r="A305" s="1" t="s">
        <v>1475</v>
      </c>
      <c r="B305" s="5">
        <v>708</v>
      </c>
      <c r="C305" s="5">
        <v>1172</v>
      </c>
      <c r="D305" s="5" t="s">
        <v>1476</v>
      </c>
      <c r="E305" s="1" t="s">
        <v>1477</v>
      </c>
      <c r="F305" s="1" t="s">
        <v>1478</v>
      </c>
      <c r="G305" s="1" t="s">
        <v>52</v>
      </c>
      <c r="H305" s="6">
        <v>1</v>
      </c>
      <c r="I305" s="6">
        <v>1</v>
      </c>
      <c r="N305" s="7">
        <v>0.93</v>
      </c>
      <c r="O305" s="7">
        <v>1</v>
      </c>
      <c r="P305" s="7">
        <v>0.87</v>
      </c>
      <c r="Q305" s="5">
        <v>1</v>
      </c>
      <c r="R305" s="15" t="s">
        <v>1479</v>
      </c>
      <c r="T305" s="1" t="s">
        <v>1470</v>
      </c>
      <c r="U305" s="1" t="s">
        <v>105</v>
      </c>
      <c r="V305" s="1" t="s">
        <v>1059</v>
      </c>
      <c r="W305" s="16">
        <v>32.141104294478502</v>
      </c>
      <c r="X305" s="1">
        <v>3749</v>
      </c>
      <c r="Y305" s="1" t="s">
        <v>57</v>
      </c>
      <c r="Z305" s="1">
        <v>0</v>
      </c>
      <c r="AB305" s="5">
        <f t="shared" si="8"/>
        <v>0.93</v>
      </c>
      <c r="AC305" s="14" t="str">
        <f t="shared" si="9"/>
        <v>2019</v>
      </c>
    </row>
    <row r="306" spans="1:29" x14ac:dyDescent="0.2">
      <c r="A306" s="14" t="s">
        <v>1480</v>
      </c>
      <c r="B306" s="5">
        <v>0</v>
      </c>
      <c r="C306" s="5">
        <v>0</v>
      </c>
      <c r="D306" s="5" t="s">
        <v>34</v>
      </c>
      <c r="G306" s="1" t="s">
        <v>35</v>
      </c>
      <c r="H306" s="6">
        <v>0</v>
      </c>
      <c r="I306" s="6">
        <v>0</v>
      </c>
      <c r="N306" s="7" t="s">
        <v>36</v>
      </c>
      <c r="O306" s="7" t="s">
        <v>36</v>
      </c>
      <c r="P306" s="7" t="s">
        <v>36</v>
      </c>
      <c r="Q306" s="7" t="s">
        <v>36</v>
      </c>
      <c r="R306" s="15" t="s">
        <v>36</v>
      </c>
      <c r="T306" s="1" t="s">
        <v>1481</v>
      </c>
      <c r="U306" s="1" t="s">
        <v>55</v>
      </c>
      <c r="V306" s="1" t="s">
        <v>711</v>
      </c>
      <c r="W306" s="16">
        <v>34.966666666666598</v>
      </c>
      <c r="X306" s="1">
        <v>1080</v>
      </c>
      <c r="Y306" s="1" t="s">
        <v>40</v>
      </c>
      <c r="Z306" s="1">
        <v>0</v>
      </c>
      <c r="AB306" s="5" t="str">
        <f t="shared" si="8"/>
        <v>none</v>
      </c>
      <c r="AC306" s="14" t="str">
        <f t="shared" si="9"/>
        <v>2017</v>
      </c>
    </row>
    <row r="307" spans="1:29" x14ac:dyDescent="0.2">
      <c r="A307" s="14" t="s">
        <v>1482</v>
      </c>
      <c r="B307" s="5">
        <v>0</v>
      </c>
      <c r="C307" s="5">
        <v>0</v>
      </c>
      <c r="D307" s="5" t="s">
        <v>34</v>
      </c>
      <c r="G307" s="1" t="s">
        <v>35</v>
      </c>
      <c r="H307" s="6">
        <v>0</v>
      </c>
      <c r="I307" s="6">
        <v>0</v>
      </c>
      <c r="N307" s="7" t="s">
        <v>36</v>
      </c>
      <c r="O307" s="7" t="s">
        <v>36</v>
      </c>
      <c r="P307" s="7" t="s">
        <v>36</v>
      </c>
      <c r="Q307" s="7" t="s">
        <v>36</v>
      </c>
      <c r="R307" s="15" t="s">
        <v>36</v>
      </c>
      <c r="T307" s="1" t="s">
        <v>1481</v>
      </c>
      <c r="U307" s="1" t="s">
        <v>55</v>
      </c>
      <c r="V307" s="1" t="s">
        <v>711</v>
      </c>
      <c r="W307" s="16">
        <v>35.840343347639397</v>
      </c>
      <c r="X307" s="1">
        <v>1165</v>
      </c>
      <c r="Y307" s="1" t="s">
        <v>40</v>
      </c>
      <c r="Z307" s="1">
        <v>0</v>
      </c>
      <c r="AB307" s="5" t="str">
        <f t="shared" si="8"/>
        <v>none</v>
      </c>
      <c r="AC307" s="14" t="str">
        <f t="shared" si="9"/>
        <v>2018</v>
      </c>
    </row>
    <row r="308" spans="1:29" x14ac:dyDescent="0.2">
      <c r="A308" s="14" t="s">
        <v>1483</v>
      </c>
      <c r="B308" s="5">
        <v>0</v>
      </c>
      <c r="C308" s="5">
        <v>0</v>
      </c>
      <c r="D308" s="5" t="s">
        <v>34</v>
      </c>
      <c r="G308" s="1" t="s">
        <v>35</v>
      </c>
      <c r="H308" s="6">
        <v>0</v>
      </c>
      <c r="I308" s="6">
        <v>0</v>
      </c>
      <c r="N308" s="7" t="s">
        <v>36</v>
      </c>
      <c r="O308" s="7" t="s">
        <v>36</v>
      </c>
      <c r="P308" s="7" t="s">
        <v>36</v>
      </c>
      <c r="Q308" s="7" t="s">
        <v>36</v>
      </c>
      <c r="R308" s="15" t="s">
        <v>36</v>
      </c>
      <c r="T308" s="1" t="s">
        <v>1481</v>
      </c>
      <c r="U308" s="1" t="s">
        <v>55</v>
      </c>
      <c r="V308" s="1" t="s">
        <v>711</v>
      </c>
      <c r="W308" s="16">
        <v>35.685557586837199</v>
      </c>
      <c r="X308" s="1">
        <v>1094</v>
      </c>
      <c r="Y308" s="1" t="s">
        <v>40</v>
      </c>
      <c r="Z308" s="1">
        <v>0</v>
      </c>
      <c r="AB308" s="5" t="str">
        <f t="shared" si="8"/>
        <v>none</v>
      </c>
      <c r="AC308" s="14" t="str">
        <f t="shared" si="9"/>
        <v>2019</v>
      </c>
    </row>
    <row r="309" spans="1:29" x14ac:dyDescent="0.2">
      <c r="A309" s="1" t="s">
        <v>1484</v>
      </c>
      <c r="B309" s="5">
        <v>254</v>
      </c>
      <c r="C309" s="5">
        <v>348</v>
      </c>
      <c r="D309" s="5" t="s">
        <v>1485</v>
      </c>
      <c r="E309" s="1" t="s">
        <v>1486</v>
      </c>
      <c r="F309" s="1" t="s">
        <v>1487</v>
      </c>
      <c r="G309" s="1" t="s">
        <v>52</v>
      </c>
      <c r="H309" s="6">
        <v>1</v>
      </c>
      <c r="I309" s="6">
        <v>1</v>
      </c>
      <c r="N309" s="7">
        <v>0.98</v>
      </c>
      <c r="O309" s="7">
        <v>1</v>
      </c>
      <c r="P309" s="7">
        <v>0.96</v>
      </c>
      <c r="Q309" s="5">
        <v>0</v>
      </c>
      <c r="R309" s="15" t="s">
        <v>1488</v>
      </c>
      <c r="T309" s="1" t="s">
        <v>1489</v>
      </c>
      <c r="U309" s="1" t="s">
        <v>105</v>
      </c>
      <c r="V309" s="1" t="s">
        <v>711</v>
      </c>
      <c r="W309" s="16">
        <v>25.670886075949301</v>
      </c>
      <c r="X309" s="1">
        <v>474</v>
      </c>
      <c r="Y309" s="1" t="s">
        <v>57</v>
      </c>
      <c r="Z309" s="1">
        <v>0</v>
      </c>
      <c r="AB309" s="5">
        <f t="shared" si="8"/>
        <v>0.98</v>
      </c>
      <c r="AC309" s="14" t="str">
        <f t="shared" si="9"/>
        <v>2017</v>
      </c>
    </row>
    <row r="310" spans="1:29" x14ac:dyDescent="0.2">
      <c r="A310" s="1" t="s">
        <v>1490</v>
      </c>
      <c r="B310" s="5">
        <v>232</v>
      </c>
      <c r="C310" s="5">
        <v>298</v>
      </c>
      <c r="D310" s="5" t="s">
        <v>1491</v>
      </c>
      <c r="E310" s="1" t="s">
        <v>1492</v>
      </c>
      <c r="F310" s="1" t="s">
        <v>1493</v>
      </c>
      <c r="G310" s="1" t="s">
        <v>52</v>
      </c>
      <c r="H310" s="6">
        <v>1</v>
      </c>
      <c r="I310" s="6">
        <v>1</v>
      </c>
      <c r="N310" s="7">
        <v>0.81</v>
      </c>
      <c r="O310" s="7">
        <v>0.91</v>
      </c>
      <c r="P310" s="7">
        <v>0.73</v>
      </c>
      <c r="Q310" s="5">
        <v>0</v>
      </c>
      <c r="R310" s="15" t="s">
        <v>1494</v>
      </c>
      <c r="T310" s="1" t="s">
        <v>1489</v>
      </c>
      <c r="U310" s="1" t="s">
        <v>105</v>
      </c>
      <c r="V310" s="1" t="s">
        <v>711</v>
      </c>
      <c r="W310" s="16">
        <v>24.445333333333298</v>
      </c>
      <c r="X310" s="1">
        <v>375</v>
      </c>
      <c r="Y310" s="1" t="s">
        <v>57</v>
      </c>
      <c r="Z310" s="1">
        <v>0</v>
      </c>
      <c r="AB310" s="5">
        <f t="shared" si="8"/>
        <v>0.81</v>
      </c>
      <c r="AC310" s="14" t="str">
        <f t="shared" si="9"/>
        <v>2018</v>
      </c>
    </row>
    <row r="311" spans="1:29" x14ac:dyDescent="0.2">
      <c r="A311" s="1" t="s">
        <v>1495</v>
      </c>
      <c r="B311" s="5">
        <v>252</v>
      </c>
      <c r="C311" s="5">
        <v>305</v>
      </c>
      <c r="D311" s="5" t="s">
        <v>1496</v>
      </c>
      <c r="E311" s="1" t="s">
        <v>1497</v>
      </c>
      <c r="F311" s="1" t="s">
        <v>1498</v>
      </c>
      <c r="G311" s="1" t="s">
        <v>52</v>
      </c>
      <c r="H311" s="6">
        <v>1</v>
      </c>
      <c r="I311" s="6">
        <v>1</v>
      </c>
      <c r="N311" s="7">
        <v>0.83</v>
      </c>
      <c r="O311" s="7">
        <v>0.75</v>
      </c>
      <c r="P311" s="7">
        <v>0.92</v>
      </c>
      <c r="Q311" s="5">
        <v>0</v>
      </c>
      <c r="R311" s="15" t="s">
        <v>1499</v>
      </c>
      <c r="T311" s="1" t="s">
        <v>1489</v>
      </c>
      <c r="U311" s="1" t="s">
        <v>105</v>
      </c>
      <c r="V311" s="1" t="s">
        <v>711</v>
      </c>
      <c r="W311" s="16">
        <v>26.109839816933601</v>
      </c>
      <c r="X311" s="1">
        <v>437</v>
      </c>
      <c r="Y311" s="1" t="s">
        <v>57</v>
      </c>
      <c r="Z311" s="1">
        <v>0</v>
      </c>
      <c r="AB311" s="5">
        <f t="shared" si="8"/>
        <v>0.83</v>
      </c>
      <c r="AC311" s="14" t="str">
        <f t="shared" si="9"/>
        <v>2019</v>
      </c>
    </row>
    <row r="312" spans="1:29" x14ac:dyDescent="0.2">
      <c r="A312" s="1" t="s">
        <v>1500</v>
      </c>
      <c r="B312" s="5">
        <v>207</v>
      </c>
      <c r="C312" s="5">
        <v>230</v>
      </c>
      <c r="D312" s="5" t="s">
        <v>1501</v>
      </c>
      <c r="E312" s="1" t="s">
        <v>1502</v>
      </c>
      <c r="F312" s="1" t="s">
        <v>1503</v>
      </c>
      <c r="G312" s="1" t="s">
        <v>52</v>
      </c>
      <c r="H312" s="6">
        <v>1</v>
      </c>
      <c r="I312" s="6">
        <v>1</v>
      </c>
      <c r="J312" s="1" t="s">
        <v>128</v>
      </c>
      <c r="K312" s="1">
        <v>0.77</v>
      </c>
      <c r="L312" s="6">
        <v>0.62</v>
      </c>
      <c r="M312" s="6">
        <v>1</v>
      </c>
      <c r="N312" s="7">
        <v>1</v>
      </c>
      <c r="O312" s="7">
        <v>1</v>
      </c>
      <c r="P312" s="7">
        <v>1</v>
      </c>
      <c r="Q312" s="5">
        <v>0</v>
      </c>
      <c r="R312" s="15" t="s">
        <v>1504</v>
      </c>
      <c r="T312" s="1" t="s">
        <v>1505</v>
      </c>
      <c r="U312" s="1" t="s">
        <v>516</v>
      </c>
      <c r="V312" s="1" t="s">
        <v>56</v>
      </c>
      <c r="W312" s="16">
        <v>37.750248756218902</v>
      </c>
      <c r="X312" s="1">
        <v>1005</v>
      </c>
      <c r="Y312" s="1" t="s">
        <v>57</v>
      </c>
      <c r="Z312" s="1">
        <v>0</v>
      </c>
      <c r="AB312" s="5">
        <f t="shared" si="8"/>
        <v>1</v>
      </c>
      <c r="AC312" s="14" t="str">
        <f t="shared" si="9"/>
        <v>2017</v>
      </c>
    </row>
    <row r="313" spans="1:29" x14ac:dyDescent="0.2">
      <c r="A313" s="1" t="s">
        <v>1506</v>
      </c>
      <c r="B313" s="5">
        <v>187</v>
      </c>
      <c r="C313" s="5">
        <v>211</v>
      </c>
      <c r="D313" s="5" t="s">
        <v>1507</v>
      </c>
      <c r="E313" s="1" t="s">
        <v>1508</v>
      </c>
      <c r="F313" s="1" t="s">
        <v>1509</v>
      </c>
      <c r="G313" s="1" t="s">
        <v>52</v>
      </c>
      <c r="H313" s="6">
        <v>1</v>
      </c>
      <c r="I313" s="6">
        <v>1</v>
      </c>
      <c r="J313" s="1" t="s">
        <v>128</v>
      </c>
      <c r="K313" s="1">
        <v>0.77</v>
      </c>
      <c r="L313" s="6">
        <v>0.63</v>
      </c>
      <c r="M313" s="6">
        <v>1</v>
      </c>
      <c r="N313" s="7">
        <v>1</v>
      </c>
      <c r="O313" s="7">
        <v>1</v>
      </c>
      <c r="P313" s="7">
        <v>1</v>
      </c>
      <c r="Q313" s="5">
        <v>0</v>
      </c>
      <c r="R313" s="15" t="s">
        <v>1510</v>
      </c>
      <c r="T313" s="1" t="s">
        <v>1505</v>
      </c>
      <c r="U313" s="1" t="s">
        <v>516</v>
      </c>
      <c r="V313" s="1" t="s">
        <v>56</v>
      </c>
      <c r="W313" s="16">
        <v>38.296918767507002</v>
      </c>
      <c r="X313" s="1">
        <v>1071</v>
      </c>
      <c r="Y313" s="1" t="s">
        <v>57</v>
      </c>
      <c r="Z313" s="1">
        <v>0</v>
      </c>
      <c r="AB313" s="5">
        <f t="shared" si="8"/>
        <v>1</v>
      </c>
      <c r="AC313" s="14" t="str">
        <f t="shared" si="9"/>
        <v>2018</v>
      </c>
    </row>
    <row r="314" spans="1:29" x14ac:dyDescent="0.2">
      <c r="A314" s="1" t="s">
        <v>1511</v>
      </c>
      <c r="B314" s="5">
        <v>276</v>
      </c>
      <c r="C314" s="5">
        <v>303</v>
      </c>
      <c r="D314" s="5" t="s">
        <v>1512</v>
      </c>
      <c r="E314" s="1" t="s">
        <v>1508</v>
      </c>
      <c r="F314" s="1" t="s">
        <v>1513</v>
      </c>
      <c r="G314" s="1" t="s">
        <v>52</v>
      </c>
      <c r="H314" s="6">
        <v>1</v>
      </c>
      <c r="I314" s="6">
        <v>1</v>
      </c>
      <c r="J314" s="1" t="s">
        <v>128</v>
      </c>
      <c r="K314" s="1">
        <v>0.47</v>
      </c>
      <c r="L314" s="6">
        <v>0.31</v>
      </c>
      <c r="M314" s="6">
        <v>1</v>
      </c>
      <c r="N314" s="7">
        <v>1</v>
      </c>
      <c r="O314" s="7">
        <v>1</v>
      </c>
      <c r="P314" s="7">
        <v>1</v>
      </c>
      <c r="Q314" s="5">
        <v>0</v>
      </c>
      <c r="R314" s="15" t="s">
        <v>1514</v>
      </c>
      <c r="T314" s="1" t="s">
        <v>1505</v>
      </c>
      <c r="U314" s="1" t="s">
        <v>516</v>
      </c>
      <c r="V314" s="1" t="s">
        <v>56</v>
      </c>
      <c r="W314" s="16">
        <v>35.237205523964199</v>
      </c>
      <c r="X314" s="1">
        <v>1231</v>
      </c>
      <c r="Y314" s="1" t="s">
        <v>57</v>
      </c>
      <c r="Z314" s="1">
        <v>0</v>
      </c>
      <c r="AB314" s="5">
        <f t="shared" si="8"/>
        <v>1</v>
      </c>
      <c r="AC314" s="14" t="str">
        <f t="shared" si="9"/>
        <v>2019</v>
      </c>
    </row>
    <row r="315" spans="1:29" x14ac:dyDescent="0.2">
      <c r="A315" s="1" t="s">
        <v>1515</v>
      </c>
      <c r="B315" s="5">
        <v>517</v>
      </c>
      <c r="C315" s="5">
        <v>594</v>
      </c>
      <c r="D315" s="5" t="s">
        <v>1516</v>
      </c>
      <c r="E315" s="1" t="s">
        <v>1517</v>
      </c>
      <c r="F315" s="1" t="s">
        <v>1518</v>
      </c>
      <c r="G315" s="1" t="s">
        <v>52</v>
      </c>
      <c r="H315" s="6">
        <v>1</v>
      </c>
      <c r="I315" s="6">
        <v>1</v>
      </c>
      <c r="N315" s="7">
        <v>0.87</v>
      </c>
      <c r="O315" s="7">
        <v>1</v>
      </c>
      <c r="P315" s="7">
        <v>0.77</v>
      </c>
      <c r="Q315" s="5">
        <v>0</v>
      </c>
      <c r="R315" s="15" t="s">
        <v>1519</v>
      </c>
      <c r="T315" s="1" t="s">
        <v>1520</v>
      </c>
      <c r="U315" s="1" t="s">
        <v>215</v>
      </c>
      <c r="V315" s="1" t="s">
        <v>778</v>
      </c>
      <c r="W315" s="16">
        <v>35.831179321486204</v>
      </c>
      <c r="X315" s="1">
        <v>1238</v>
      </c>
      <c r="Y315" s="1" t="s">
        <v>57</v>
      </c>
      <c r="Z315" s="1">
        <v>0</v>
      </c>
      <c r="AB315" s="5">
        <f t="shared" si="8"/>
        <v>0.87</v>
      </c>
      <c r="AC315" s="14" t="str">
        <f t="shared" si="9"/>
        <v>2017</v>
      </c>
    </row>
    <row r="316" spans="1:29" x14ac:dyDescent="0.2">
      <c r="A316" s="14" t="s">
        <v>1521</v>
      </c>
      <c r="B316" s="5">
        <v>0</v>
      </c>
      <c r="C316" s="5">
        <v>0</v>
      </c>
      <c r="D316" s="5" t="s">
        <v>34</v>
      </c>
      <c r="G316" s="1" t="s">
        <v>35</v>
      </c>
      <c r="H316" s="6">
        <v>0</v>
      </c>
      <c r="I316" s="6">
        <v>0</v>
      </c>
      <c r="N316" s="7" t="s">
        <v>36</v>
      </c>
      <c r="O316" s="7" t="s">
        <v>36</v>
      </c>
      <c r="P316" s="7" t="s">
        <v>36</v>
      </c>
      <c r="Q316" s="7" t="s">
        <v>36</v>
      </c>
      <c r="R316" s="15" t="s">
        <v>36</v>
      </c>
      <c r="T316" s="1" t="s">
        <v>1522</v>
      </c>
      <c r="U316" s="1" t="s">
        <v>105</v>
      </c>
      <c r="V316" s="1" t="s">
        <v>56</v>
      </c>
      <c r="W316" s="16">
        <v>40.195064629847202</v>
      </c>
      <c r="X316" s="1">
        <v>851</v>
      </c>
      <c r="Y316" s="1" t="s">
        <v>40</v>
      </c>
      <c r="Z316" s="1">
        <v>0</v>
      </c>
      <c r="AB316" s="5" t="str">
        <f t="shared" si="8"/>
        <v>none</v>
      </c>
      <c r="AC316" s="14" t="str">
        <f t="shared" si="9"/>
        <v>2017</v>
      </c>
    </row>
    <row r="317" spans="1:29" x14ac:dyDescent="0.2">
      <c r="A317" s="14" t="s">
        <v>1523</v>
      </c>
      <c r="B317" s="5">
        <v>0</v>
      </c>
      <c r="C317" s="5">
        <v>0</v>
      </c>
      <c r="D317" s="5" t="s">
        <v>34</v>
      </c>
      <c r="G317" s="1" t="s">
        <v>35</v>
      </c>
      <c r="H317" s="6">
        <v>0</v>
      </c>
      <c r="I317" s="6">
        <v>0</v>
      </c>
      <c r="N317" s="7" t="s">
        <v>36</v>
      </c>
      <c r="O317" s="7" t="s">
        <v>36</v>
      </c>
      <c r="P317" s="7" t="s">
        <v>36</v>
      </c>
      <c r="Q317" s="7" t="s">
        <v>36</v>
      </c>
      <c r="R317" s="15" t="s">
        <v>36</v>
      </c>
      <c r="T317" s="1" t="s">
        <v>1522</v>
      </c>
      <c r="U317" s="1" t="s">
        <v>105</v>
      </c>
      <c r="V317" s="1" t="s">
        <v>56</v>
      </c>
      <c r="W317" s="16">
        <v>39.527027027027003</v>
      </c>
      <c r="X317" s="1">
        <v>888</v>
      </c>
      <c r="Y317" s="1" t="s">
        <v>40</v>
      </c>
      <c r="Z317" s="1">
        <v>0</v>
      </c>
      <c r="AB317" s="5" t="str">
        <f t="shared" si="8"/>
        <v>none</v>
      </c>
      <c r="AC317" s="14" t="str">
        <f t="shared" si="9"/>
        <v>2018</v>
      </c>
    </row>
    <row r="318" spans="1:29" x14ac:dyDescent="0.2">
      <c r="A318" s="14" t="s">
        <v>1524</v>
      </c>
      <c r="B318" s="5">
        <v>0</v>
      </c>
      <c r="C318" s="5">
        <v>0</v>
      </c>
      <c r="D318" s="5" t="s">
        <v>34</v>
      </c>
      <c r="G318" s="1" t="s">
        <v>35</v>
      </c>
      <c r="H318" s="6">
        <v>0</v>
      </c>
      <c r="I318" s="6">
        <v>0</v>
      </c>
      <c r="N318" s="7" t="s">
        <v>36</v>
      </c>
      <c r="O318" s="7" t="s">
        <v>36</v>
      </c>
      <c r="P318" s="7" t="s">
        <v>36</v>
      </c>
      <c r="Q318" s="7" t="s">
        <v>36</v>
      </c>
      <c r="R318" s="15" t="s">
        <v>36</v>
      </c>
      <c r="T318" s="1" t="s">
        <v>1522</v>
      </c>
      <c r="U318" s="1" t="s">
        <v>105</v>
      </c>
      <c r="V318" s="1" t="s">
        <v>56</v>
      </c>
      <c r="W318" s="16">
        <v>39.864039408866901</v>
      </c>
      <c r="X318" s="1">
        <v>1015</v>
      </c>
      <c r="Y318" s="1" t="s">
        <v>40</v>
      </c>
      <c r="Z318" s="1">
        <v>0</v>
      </c>
      <c r="AB318" s="5" t="str">
        <f t="shared" si="8"/>
        <v>none</v>
      </c>
      <c r="AC318" s="14" t="str">
        <f t="shared" si="9"/>
        <v>2019</v>
      </c>
    </row>
    <row r="319" spans="1:29" x14ac:dyDescent="0.2">
      <c r="A319" s="1" t="s">
        <v>1525</v>
      </c>
      <c r="B319" s="5">
        <v>293</v>
      </c>
      <c r="C319" s="5">
        <v>338</v>
      </c>
      <c r="D319" s="5" t="s">
        <v>1526</v>
      </c>
      <c r="E319" s="1" t="s">
        <v>1527</v>
      </c>
      <c r="F319" s="1" t="s">
        <v>1528</v>
      </c>
      <c r="G319" s="1" t="s">
        <v>52</v>
      </c>
      <c r="H319" s="6">
        <v>1</v>
      </c>
      <c r="I319" s="6">
        <v>1</v>
      </c>
      <c r="N319" s="7">
        <v>1</v>
      </c>
      <c r="O319" s="7">
        <v>1</v>
      </c>
      <c r="P319" s="7">
        <v>1</v>
      </c>
      <c r="Q319" s="5">
        <v>0</v>
      </c>
      <c r="R319" s="15" t="s">
        <v>1529</v>
      </c>
      <c r="T319" s="1" t="s">
        <v>1530</v>
      </c>
      <c r="U319" s="1" t="s">
        <v>105</v>
      </c>
      <c r="V319" s="1" t="s">
        <v>56</v>
      </c>
      <c r="W319" s="16">
        <v>35.142959770114899</v>
      </c>
      <c r="X319" s="1">
        <v>1392</v>
      </c>
      <c r="Y319" s="1" t="s">
        <v>57</v>
      </c>
      <c r="Z319" s="1">
        <v>0</v>
      </c>
      <c r="AB319" s="5">
        <f t="shared" si="8"/>
        <v>1</v>
      </c>
      <c r="AC319" s="14" t="str">
        <f t="shared" si="9"/>
        <v>2017</v>
      </c>
    </row>
    <row r="320" spans="1:29" x14ac:dyDescent="0.2">
      <c r="A320" s="1" t="s">
        <v>1531</v>
      </c>
      <c r="B320" s="5">
        <v>309</v>
      </c>
      <c r="C320" s="5">
        <v>356</v>
      </c>
      <c r="D320" s="5" t="s">
        <v>1532</v>
      </c>
      <c r="E320" s="1" t="s">
        <v>1533</v>
      </c>
      <c r="F320" s="1" t="s">
        <v>1534</v>
      </c>
      <c r="G320" s="1" t="s">
        <v>52</v>
      </c>
      <c r="H320" s="6">
        <v>1</v>
      </c>
      <c r="I320" s="6">
        <v>1</v>
      </c>
      <c r="N320" s="7">
        <v>1</v>
      </c>
      <c r="O320" s="7">
        <v>1</v>
      </c>
      <c r="P320" s="7">
        <v>1</v>
      </c>
      <c r="Q320" s="5">
        <v>0</v>
      </c>
      <c r="R320" s="15" t="s">
        <v>1535</v>
      </c>
      <c r="T320" s="1" t="s">
        <v>1530</v>
      </c>
      <c r="U320" s="1" t="s">
        <v>105</v>
      </c>
      <c r="V320" s="1" t="s">
        <v>56</v>
      </c>
      <c r="W320" s="16">
        <v>34.907499999999999</v>
      </c>
      <c r="X320" s="1">
        <v>1600</v>
      </c>
      <c r="Y320" s="1" t="s">
        <v>57</v>
      </c>
      <c r="Z320" s="1">
        <v>0</v>
      </c>
      <c r="AB320" s="5">
        <f t="shared" si="8"/>
        <v>1</v>
      </c>
      <c r="AC320" s="14" t="str">
        <f t="shared" si="9"/>
        <v>2018</v>
      </c>
    </row>
    <row r="321" spans="1:29" x14ac:dyDescent="0.2">
      <c r="A321" s="1" t="s">
        <v>1536</v>
      </c>
      <c r="B321" s="5">
        <v>434</v>
      </c>
      <c r="C321" s="5">
        <v>500</v>
      </c>
      <c r="D321" s="5" t="s">
        <v>1537</v>
      </c>
      <c r="E321" s="1" t="s">
        <v>1538</v>
      </c>
      <c r="F321" s="1" t="s">
        <v>1539</v>
      </c>
      <c r="G321" s="1" t="s">
        <v>52</v>
      </c>
      <c r="H321" s="6">
        <v>1</v>
      </c>
      <c r="I321" s="6">
        <v>1</v>
      </c>
      <c r="N321" s="7">
        <v>0.99</v>
      </c>
      <c r="O321" s="7">
        <v>1</v>
      </c>
      <c r="P321" s="7">
        <v>0.98</v>
      </c>
      <c r="Q321" s="5">
        <v>0</v>
      </c>
      <c r="R321" s="15" t="s">
        <v>1540</v>
      </c>
      <c r="T321" s="1" t="s">
        <v>1530</v>
      </c>
      <c r="U321" s="1" t="s">
        <v>105</v>
      </c>
      <c r="V321" s="1" t="s">
        <v>56</v>
      </c>
      <c r="W321" s="16">
        <v>34.960648148148103</v>
      </c>
      <c r="X321" s="1">
        <v>1728</v>
      </c>
      <c r="Y321" s="1" t="s">
        <v>57</v>
      </c>
      <c r="Z321" s="1">
        <v>0</v>
      </c>
      <c r="AB321" s="5">
        <f t="shared" si="8"/>
        <v>0.99</v>
      </c>
      <c r="AC321" s="14" t="str">
        <f t="shared" si="9"/>
        <v>2019</v>
      </c>
    </row>
    <row r="322" spans="1:29" x14ac:dyDescent="0.2">
      <c r="A322" s="1" t="s">
        <v>1541</v>
      </c>
      <c r="B322" s="5">
        <v>895</v>
      </c>
      <c r="C322" s="5">
        <v>1162</v>
      </c>
      <c r="D322" s="5" t="s">
        <v>1542</v>
      </c>
      <c r="E322" s="1" t="s">
        <v>1543</v>
      </c>
      <c r="F322" s="1" t="s">
        <v>1544</v>
      </c>
      <c r="G322" s="1" t="s">
        <v>52</v>
      </c>
      <c r="H322" s="6">
        <v>1</v>
      </c>
      <c r="I322" s="6">
        <v>1</v>
      </c>
      <c r="N322" s="7">
        <v>0.96</v>
      </c>
      <c r="O322" s="7">
        <v>0.91</v>
      </c>
      <c r="P322" s="7">
        <v>1</v>
      </c>
      <c r="Q322" s="5">
        <v>0</v>
      </c>
      <c r="R322" s="15" t="s">
        <v>1545</v>
      </c>
      <c r="T322" s="1" t="s">
        <v>1546</v>
      </c>
      <c r="U322" s="1" t="s">
        <v>105</v>
      </c>
      <c r="V322" s="1" t="s">
        <v>56</v>
      </c>
      <c r="W322" s="16">
        <v>34.015565839293203</v>
      </c>
      <c r="X322" s="1">
        <v>2377</v>
      </c>
      <c r="Y322" s="1" t="s">
        <v>57</v>
      </c>
      <c r="Z322" s="1">
        <v>0</v>
      </c>
      <c r="AB322" s="5">
        <f t="shared" si="8"/>
        <v>0.96</v>
      </c>
      <c r="AC322" s="14" t="str">
        <f t="shared" si="9"/>
        <v>2017</v>
      </c>
    </row>
    <row r="323" spans="1:29" x14ac:dyDescent="0.2">
      <c r="A323" s="1" t="s">
        <v>1547</v>
      </c>
      <c r="B323" s="5">
        <v>583</v>
      </c>
      <c r="C323" s="5">
        <v>736</v>
      </c>
      <c r="D323" s="5" t="s">
        <v>1548</v>
      </c>
      <c r="E323" s="1" t="s">
        <v>1543</v>
      </c>
      <c r="F323" s="1" t="s">
        <v>1549</v>
      </c>
      <c r="G323" s="1" t="s">
        <v>52</v>
      </c>
      <c r="H323" s="6">
        <v>1</v>
      </c>
      <c r="I323" s="6">
        <v>1</v>
      </c>
      <c r="N323" s="7">
        <v>0.99</v>
      </c>
      <c r="O323" s="7">
        <v>1</v>
      </c>
      <c r="P323" s="7">
        <v>0.99</v>
      </c>
      <c r="Q323" s="5">
        <v>0</v>
      </c>
      <c r="R323" s="15" t="s">
        <v>1550</v>
      </c>
      <c r="T323" s="1" t="s">
        <v>1546</v>
      </c>
      <c r="U323" s="1" t="s">
        <v>105</v>
      </c>
      <c r="V323" s="1" t="s">
        <v>56</v>
      </c>
      <c r="W323" s="16">
        <v>34.939600584510401</v>
      </c>
      <c r="X323" s="1">
        <v>2053</v>
      </c>
      <c r="Y323" s="1" t="s">
        <v>57</v>
      </c>
      <c r="Z323" s="1">
        <v>0</v>
      </c>
      <c r="AB323" s="5">
        <f t="shared" si="8"/>
        <v>0.99</v>
      </c>
      <c r="AC323" s="14" t="str">
        <f t="shared" si="9"/>
        <v>2018</v>
      </c>
    </row>
    <row r="324" spans="1:29" x14ac:dyDescent="0.2">
      <c r="A324" s="1" t="s">
        <v>1551</v>
      </c>
      <c r="B324" s="5">
        <v>783</v>
      </c>
      <c r="C324" s="5">
        <v>981</v>
      </c>
      <c r="D324" s="5" t="s">
        <v>1552</v>
      </c>
      <c r="E324" s="1" t="s">
        <v>1553</v>
      </c>
      <c r="F324" s="1" t="s">
        <v>1554</v>
      </c>
      <c r="G324" s="1" t="s">
        <v>52</v>
      </c>
      <c r="H324" s="6">
        <v>1</v>
      </c>
      <c r="I324" s="6">
        <v>1</v>
      </c>
      <c r="N324" s="7">
        <v>0.96</v>
      </c>
      <c r="O324" s="7">
        <v>0.93</v>
      </c>
      <c r="P324" s="7">
        <v>1</v>
      </c>
      <c r="Q324" s="5">
        <v>0</v>
      </c>
      <c r="R324" s="15" t="s">
        <v>1555</v>
      </c>
      <c r="T324" s="1" t="s">
        <v>1546</v>
      </c>
      <c r="U324" s="1" t="s">
        <v>105</v>
      </c>
      <c r="V324" s="1" t="s">
        <v>56</v>
      </c>
      <c r="W324" s="16">
        <v>34.8944643568299</v>
      </c>
      <c r="X324" s="1">
        <v>2511</v>
      </c>
      <c r="Y324" s="1" t="s">
        <v>57</v>
      </c>
      <c r="Z324" s="1">
        <v>0</v>
      </c>
      <c r="AB324" s="5">
        <f t="shared" ref="AB324:AB364" si="10">IF(ISBLANK(AA324),N324,AA324)</f>
        <v>0.96</v>
      </c>
      <c r="AC324" s="14" t="str">
        <f t="shared" ref="AC324:AC364" si="11">RIGHT(A324, 4)</f>
        <v>2019</v>
      </c>
    </row>
    <row r="325" spans="1:29" x14ac:dyDescent="0.2">
      <c r="A325" s="1" t="s">
        <v>1556</v>
      </c>
      <c r="B325" s="5">
        <v>402</v>
      </c>
      <c r="C325" s="5">
        <v>524</v>
      </c>
      <c r="D325" s="5" t="s">
        <v>1557</v>
      </c>
      <c r="E325" s="1" t="s">
        <v>1558</v>
      </c>
      <c r="F325" s="1" t="s">
        <v>1559</v>
      </c>
      <c r="G325" s="1" t="s">
        <v>52</v>
      </c>
      <c r="H325" s="6">
        <v>1</v>
      </c>
      <c r="I325" s="6">
        <v>1</v>
      </c>
      <c r="N325" s="7">
        <v>1</v>
      </c>
      <c r="O325" s="7">
        <v>1</v>
      </c>
      <c r="P325" s="7">
        <v>1</v>
      </c>
      <c r="Q325" s="5">
        <v>0</v>
      </c>
      <c r="R325" s="15" t="s">
        <v>1560</v>
      </c>
      <c r="T325" s="1" t="s">
        <v>1561</v>
      </c>
      <c r="U325" s="1" t="s">
        <v>105</v>
      </c>
      <c r="V325" s="1" t="s">
        <v>56</v>
      </c>
      <c r="W325" s="16">
        <v>38.955643390425998</v>
      </c>
      <c r="X325" s="1">
        <v>2277</v>
      </c>
      <c r="Y325" s="1" t="s">
        <v>57</v>
      </c>
      <c r="Z325" s="1">
        <v>0</v>
      </c>
      <c r="AB325" s="5">
        <f t="shared" si="10"/>
        <v>1</v>
      </c>
      <c r="AC325" s="14" t="str">
        <f t="shared" si="11"/>
        <v>2017</v>
      </c>
    </row>
    <row r="326" spans="1:29" x14ac:dyDescent="0.2">
      <c r="A326" s="1" t="s">
        <v>1562</v>
      </c>
      <c r="B326" s="5">
        <v>478</v>
      </c>
      <c r="C326" s="5">
        <v>602</v>
      </c>
      <c r="D326" s="5" t="s">
        <v>1563</v>
      </c>
      <c r="E326" s="1" t="s">
        <v>1564</v>
      </c>
      <c r="F326" s="1" t="s">
        <v>1559</v>
      </c>
      <c r="G326" s="1" t="s">
        <v>52</v>
      </c>
      <c r="H326" s="6">
        <v>1</v>
      </c>
      <c r="I326" s="6">
        <v>1</v>
      </c>
      <c r="N326" s="7">
        <v>1</v>
      </c>
      <c r="O326" s="7">
        <v>1</v>
      </c>
      <c r="P326" s="7">
        <v>1</v>
      </c>
      <c r="Q326" s="5">
        <v>0</v>
      </c>
      <c r="R326" s="15" t="s">
        <v>1565</v>
      </c>
      <c r="T326" s="1" t="s">
        <v>1561</v>
      </c>
      <c r="U326" s="1" t="s">
        <v>105</v>
      </c>
      <c r="V326" s="1" t="s">
        <v>56</v>
      </c>
      <c r="W326" s="16">
        <v>38.803458456347499</v>
      </c>
      <c r="X326" s="1">
        <v>2371</v>
      </c>
      <c r="Y326" s="1" t="s">
        <v>57</v>
      </c>
      <c r="Z326" s="1">
        <v>0</v>
      </c>
      <c r="AB326" s="5">
        <f t="shared" si="10"/>
        <v>1</v>
      </c>
      <c r="AC326" s="14" t="str">
        <f t="shared" si="11"/>
        <v>2018</v>
      </c>
    </row>
    <row r="327" spans="1:29" x14ac:dyDescent="0.2">
      <c r="A327" s="1" t="s">
        <v>1566</v>
      </c>
      <c r="B327" s="5">
        <v>484</v>
      </c>
      <c r="C327" s="5">
        <v>620</v>
      </c>
      <c r="D327" s="5" t="s">
        <v>1567</v>
      </c>
      <c r="E327" s="1" t="s">
        <v>1568</v>
      </c>
      <c r="F327" s="1" t="s">
        <v>1569</v>
      </c>
      <c r="G327" s="1" t="s">
        <v>52</v>
      </c>
      <c r="H327" s="6">
        <v>1</v>
      </c>
      <c r="I327" s="6">
        <v>1</v>
      </c>
      <c r="N327" s="7">
        <v>1</v>
      </c>
      <c r="O327" s="7">
        <v>1</v>
      </c>
      <c r="P327" s="7">
        <v>0.99</v>
      </c>
      <c r="Q327" s="5">
        <v>0</v>
      </c>
      <c r="R327" s="15" t="s">
        <v>1570</v>
      </c>
      <c r="T327" s="1" t="s">
        <v>1561</v>
      </c>
      <c r="U327" s="1" t="s">
        <v>105</v>
      </c>
      <c r="V327" s="1" t="s">
        <v>56</v>
      </c>
      <c r="W327" s="16">
        <v>40.3827493261455</v>
      </c>
      <c r="X327" s="1">
        <v>2597</v>
      </c>
      <c r="Y327" s="1" t="s">
        <v>57</v>
      </c>
      <c r="Z327" s="1">
        <v>0</v>
      </c>
      <c r="AB327" s="5">
        <f t="shared" si="10"/>
        <v>1</v>
      </c>
      <c r="AC327" s="14" t="str">
        <f t="shared" si="11"/>
        <v>2019</v>
      </c>
    </row>
    <row r="328" spans="1:29" x14ac:dyDescent="0.2">
      <c r="A328" s="1" t="s">
        <v>1571</v>
      </c>
      <c r="B328" s="5">
        <v>183</v>
      </c>
      <c r="C328" s="5">
        <v>301</v>
      </c>
      <c r="D328" s="5" t="s">
        <v>1572</v>
      </c>
      <c r="E328" s="1" t="s">
        <v>1573</v>
      </c>
      <c r="F328" s="1" t="s">
        <v>1574</v>
      </c>
      <c r="G328" s="1" t="s">
        <v>52</v>
      </c>
      <c r="H328" s="6">
        <v>1</v>
      </c>
      <c r="I328" s="6">
        <v>1</v>
      </c>
      <c r="N328" s="7">
        <v>0.82</v>
      </c>
      <c r="O328" s="7">
        <v>0.69</v>
      </c>
      <c r="P328" s="7">
        <v>1</v>
      </c>
      <c r="Q328" s="5">
        <v>0</v>
      </c>
      <c r="R328" s="15" t="s">
        <v>1575</v>
      </c>
      <c r="T328" s="1" t="s">
        <v>1576</v>
      </c>
      <c r="U328" s="1" t="s">
        <v>55</v>
      </c>
      <c r="V328" s="1" t="s">
        <v>106</v>
      </c>
      <c r="W328" s="16">
        <v>34.348566308243697</v>
      </c>
      <c r="X328" s="1">
        <v>1116</v>
      </c>
      <c r="Y328" s="1" t="s">
        <v>57</v>
      </c>
      <c r="Z328" s="1">
        <v>0</v>
      </c>
      <c r="AB328" s="5">
        <f t="shared" si="10"/>
        <v>0.82</v>
      </c>
      <c r="AC328" s="14" t="str">
        <f t="shared" si="11"/>
        <v>2017</v>
      </c>
    </row>
    <row r="329" spans="1:29" x14ac:dyDescent="0.2">
      <c r="A329" s="1" t="s">
        <v>1577</v>
      </c>
      <c r="B329" s="5">
        <v>266</v>
      </c>
      <c r="C329" s="5">
        <v>384</v>
      </c>
      <c r="D329" s="5" t="s">
        <v>1578</v>
      </c>
      <c r="E329" s="1" t="s">
        <v>1579</v>
      </c>
      <c r="F329" s="1" t="s">
        <v>1580</v>
      </c>
      <c r="G329" s="1" t="s">
        <v>52</v>
      </c>
      <c r="H329" s="6">
        <v>1</v>
      </c>
      <c r="I329" s="6">
        <v>1</v>
      </c>
      <c r="N329" s="7">
        <v>0.86</v>
      </c>
      <c r="O329" s="7">
        <v>0.82</v>
      </c>
      <c r="P329" s="7">
        <v>0.9</v>
      </c>
      <c r="Q329" s="5">
        <v>0</v>
      </c>
      <c r="R329" s="15" t="s">
        <v>1581</v>
      </c>
      <c r="T329" s="1" t="s">
        <v>1576</v>
      </c>
      <c r="U329" s="1" t="s">
        <v>55</v>
      </c>
      <c r="V329" s="1" t="s">
        <v>106</v>
      </c>
      <c r="W329" s="16">
        <v>33.313862928348897</v>
      </c>
      <c r="X329" s="1">
        <v>1284</v>
      </c>
      <c r="Y329" s="1" t="s">
        <v>57</v>
      </c>
      <c r="Z329" s="1">
        <v>0</v>
      </c>
      <c r="AB329" s="5">
        <f t="shared" si="10"/>
        <v>0.86</v>
      </c>
      <c r="AC329" s="14" t="str">
        <f t="shared" si="11"/>
        <v>2018</v>
      </c>
    </row>
    <row r="330" spans="1:29" x14ac:dyDescent="0.2">
      <c r="A330" s="1" t="s">
        <v>1582</v>
      </c>
      <c r="B330" s="5">
        <v>284</v>
      </c>
      <c r="C330" s="5">
        <v>463</v>
      </c>
      <c r="D330" s="5" t="s">
        <v>1583</v>
      </c>
      <c r="E330" s="1" t="s">
        <v>1584</v>
      </c>
      <c r="F330" s="1" t="s">
        <v>1585</v>
      </c>
      <c r="G330" s="1" t="s">
        <v>52</v>
      </c>
      <c r="H330" s="6">
        <v>1</v>
      </c>
      <c r="I330" s="6">
        <v>1</v>
      </c>
      <c r="N330" s="7">
        <v>0.99</v>
      </c>
      <c r="O330" s="7">
        <v>1</v>
      </c>
      <c r="P330" s="7">
        <v>0.98</v>
      </c>
      <c r="Q330" s="5">
        <v>0</v>
      </c>
      <c r="R330" s="15" t="s">
        <v>1586</v>
      </c>
      <c r="T330" s="1" t="s">
        <v>1576</v>
      </c>
      <c r="U330" s="1" t="s">
        <v>55</v>
      </c>
      <c r="V330" s="1" t="s">
        <v>106</v>
      </c>
      <c r="W330" s="16">
        <v>34.335090361445701</v>
      </c>
      <c r="X330" s="1">
        <v>1328</v>
      </c>
      <c r="Y330" s="1" t="s">
        <v>57</v>
      </c>
      <c r="Z330" s="1">
        <v>0</v>
      </c>
      <c r="AB330" s="5">
        <f t="shared" si="10"/>
        <v>0.99</v>
      </c>
      <c r="AC330" s="14" t="str">
        <f t="shared" si="11"/>
        <v>2019</v>
      </c>
    </row>
    <row r="331" spans="1:29" x14ac:dyDescent="0.2">
      <c r="A331" s="1" t="s">
        <v>1587</v>
      </c>
      <c r="B331" s="5">
        <v>728</v>
      </c>
      <c r="C331" s="5">
        <v>832</v>
      </c>
      <c r="D331" s="5" t="s">
        <v>1588</v>
      </c>
      <c r="E331" s="1" t="s">
        <v>1589</v>
      </c>
      <c r="F331" s="1" t="s">
        <v>1590</v>
      </c>
      <c r="G331" s="1" t="s">
        <v>52</v>
      </c>
      <c r="H331" s="6">
        <v>1</v>
      </c>
      <c r="I331" s="6">
        <v>1</v>
      </c>
      <c r="N331" s="7">
        <v>0.99</v>
      </c>
      <c r="O331" s="7">
        <v>0.97</v>
      </c>
      <c r="P331" s="7">
        <v>1</v>
      </c>
      <c r="Q331" s="5">
        <v>0</v>
      </c>
      <c r="R331" s="15" t="s">
        <v>1591</v>
      </c>
      <c r="T331" s="1" t="s">
        <v>1592</v>
      </c>
      <c r="U331" s="1" t="s">
        <v>516</v>
      </c>
      <c r="V331" s="1" t="s">
        <v>106</v>
      </c>
      <c r="W331" s="16">
        <v>37.013899049012402</v>
      </c>
      <c r="X331" s="1">
        <v>1367</v>
      </c>
      <c r="Y331" s="1" t="s">
        <v>57</v>
      </c>
      <c r="Z331" s="1">
        <v>0</v>
      </c>
      <c r="AB331" s="5">
        <f t="shared" si="10"/>
        <v>0.99</v>
      </c>
      <c r="AC331" s="14" t="str">
        <f t="shared" si="11"/>
        <v>2017</v>
      </c>
    </row>
    <row r="332" spans="1:29" x14ac:dyDescent="0.2">
      <c r="A332" s="1" t="s">
        <v>1593</v>
      </c>
      <c r="B332" s="5">
        <v>690</v>
      </c>
      <c r="C332" s="5">
        <v>864</v>
      </c>
      <c r="D332" s="5" t="s">
        <v>1594</v>
      </c>
      <c r="E332" s="1" t="s">
        <v>1595</v>
      </c>
      <c r="F332" s="1" t="s">
        <v>1596</v>
      </c>
      <c r="G332" s="1" t="s">
        <v>52</v>
      </c>
      <c r="H332" s="6">
        <v>1</v>
      </c>
      <c r="I332" s="6">
        <v>1</v>
      </c>
      <c r="N332" s="7">
        <v>0.99</v>
      </c>
      <c r="O332" s="7">
        <v>0.99</v>
      </c>
      <c r="P332" s="7">
        <v>1</v>
      </c>
      <c r="Q332" s="5">
        <v>0</v>
      </c>
      <c r="R332" s="15" t="s">
        <v>1597</v>
      </c>
      <c r="T332" s="1" t="s">
        <v>1592</v>
      </c>
      <c r="U332" s="1" t="s">
        <v>516</v>
      </c>
      <c r="V332" s="1" t="s">
        <v>106</v>
      </c>
      <c r="W332" s="16">
        <v>36.792312879298699</v>
      </c>
      <c r="X332" s="1">
        <v>1483</v>
      </c>
      <c r="Y332" s="1" t="s">
        <v>57</v>
      </c>
      <c r="Z332" s="1">
        <v>0</v>
      </c>
      <c r="AB332" s="5">
        <f t="shared" si="10"/>
        <v>0.99</v>
      </c>
      <c r="AC332" s="14" t="str">
        <f t="shared" si="11"/>
        <v>2018</v>
      </c>
    </row>
    <row r="333" spans="1:29" x14ac:dyDescent="0.2">
      <c r="A333" s="1" t="s">
        <v>1598</v>
      </c>
      <c r="B333" s="5">
        <v>651</v>
      </c>
      <c r="C333" s="5">
        <v>878</v>
      </c>
      <c r="D333" s="5" t="s">
        <v>1599</v>
      </c>
      <c r="E333" s="1" t="s">
        <v>1600</v>
      </c>
      <c r="F333" s="1" t="s">
        <v>1601</v>
      </c>
      <c r="G333" s="1" t="s">
        <v>52</v>
      </c>
      <c r="H333" s="6">
        <v>1</v>
      </c>
      <c r="I333" s="6">
        <v>1</v>
      </c>
      <c r="N333" s="7">
        <v>0.98</v>
      </c>
      <c r="O333" s="7">
        <v>1</v>
      </c>
      <c r="P333" s="7">
        <v>0.97</v>
      </c>
      <c r="Q333" s="5">
        <v>0</v>
      </c>
      <c r="R333" s="15" t="s">
        <v>1602</v>
      </c>
      <c r="T333" s="1" t="s">
        <v>1592</v>
      </c>
      <c r="U333" s="1" t="s">
        <v>516</v>
      </c>
      <c r="V333" s="1" t="s">
        <v>106</v>
      </c>
      <c r="W333" s="16">
        <v>37.9404600811908</v>
      </c>
      <c r="X333" s="1">
        <v>1478</v>
      </c>
      <c r="Y333" s="1" t="s">
        <v>57</v>
      </c>
      <c r="Z333" s="1">
        <v>0</v>
      </c>
      <c r="AB333" s="5">
        <f t="shared" si="10"/>
        <v>0.98</v>
      </c>
      <c r="AC333" s="14" t="str">
        <f t="shared" si="11"/>
        <v>2019</v>
      </c>
    </row>
    <row r="334" spans="1:29" x14ac:dyDescent="0.2">
      <c r="A334" s="1" t="s">
        <v>1603</v>
      </c>
      <c r="B334" s="5">
        <v>406</v>
      </c>
      <c r="C334" s="5">
        <v>546</v>
      </c>
      <c r="D334" s="5" t="s">
        <v>1604</v>
      </c>
      <c r="E334" s="1" t="s">
        <v>1605</v>
      </c>
      <c r="F334" s="1" t="s">
        <v>1606</v>
      </c>
      <c r="G334" s="1" t="s">
        <v>531</v>
      </c>
      <c r="H334" s="6">
        <v>1</v>
      </c>
      <c r="I334" s="6">
        <v>1</v>
      </c>
      <c r="J334" s="16"/>
      <c r="N334" s="7">
        <v>1</v>
      </c>
      <c r="O334" s="7">
        <v>1</v>
      </c>
      <c r="P334" s="7">
        <v>0.99</v>
      </c>
      <c r="Q334" s="5">
        <v>0</v>
      </c>
      <c r="R334" s="15" t="s">
        <v>1607</v>
      </c>
      <c r="T334" s="1" t="s">
        <v>1608</v>
      </c>
      <c r="U334" s="1" t="s">
        <v>385</v>
      </c>
      <c r="V334" s="1" t="s">
        <v>56</v>
      </c>
      <c r="W334" s="16">
        <v>35.480531378836403</v>
      </c>
      <c r="X334" s="1">
        <v>2183</v>
      </c>
      <c r="Y334" s="1" t="s">
        <v>57</v>
      </c>
      <c r="Z334" s="1">
        <v>0</v>
      </c>
      <c r="AB334" s="5">
        <f t="shared" si="10"/>
        <v>1</v>
      </c>
      <c r="AC334" s="14" t="str">
        <f t="shared" si="11"/>
        <v>2013</v>
      </c>
    </row>
    <row r="335" spans="1:29" x14ac:dyDescent="0.2">
      <c r="A335" s="1" t="s">
        <v>1609</v>
      </c>
      <c r="B335" s="5">
        <v>327</v>
      </c>
      <c r="C335" s="5">
        <v>438</v>
      </c>
      <c r="D335" s="5" t="s">
        <v>1610</v>
      </c>
      <c r="E335" s="1" t="s">
        <v>1611</v>
      </c>
      <c r="F335" s="1" t="s">
        <v>1612</v>
      </c>
      <c r="G335" s="1" t="s">
        <v>52</v>
      </c>
      <c r="H335" s="6">
        <v>1</v>
      </c>
      <c r="I335" s="6">
        <v>1</v>
      </c>
      <c r="J335" s="1" t="s">
        <v>128</v>
      </c>
      <c r="K335" s="1">
        <v>0.84</v>
      </c>
      <c r="L335" s="6">
        <v>0.73</v>
      </c>
      <c r="M335" s="6">
        <v>0.99</v>
      </c>
      <c r="N335" s="7">
        <v>0.96</v>
      </c>
      <c r="O335" s="7">
        <v>0.92</v>
      </c>
      <c r="P335" s="7">
        <v>0.99</v>
      </c>
      <c r="Q335" s="5">
        <v>0</v>
      </c>
      <c r="R335" s="15" t="s">
        <v>1613</v>
      </c>
      <c r="T335" s="1" t="s">
        <v>1614</v>
      </c>
      <c r="U335" s="1" t="s">
        <v>105</v>
      </c>
      <c r="V335" s="1" t="s">
        <v>56</v>
      </c>
      <c r="W335" s="16">
        <v>33.691322073383802</v>
      </c>
      <c r="X335" s="1">
        <v>1717</v>
      </c>
      <c r="Y335" s="1" t="s">
        <v>57</v>
      </c>
      <c r="Z335" s="1">
        <v>0</v>
      </c>
      <c r="AB335" s="5">
        <f t="shared" si="10"/>
        <v>0.96</v>
      </c>
      <c r="AC335" s="14" t="str">
        <f t="shared" si="11"/>
        <v>2018</v>
      </c>
    </row>
    <row r="336" spans="1:29" x14ac:dyDescent="0.2">
      <c r="A336" s="1" t="s">
        <v>1615</v>
      </c>
      <c r="B336" s="5">
        <v>556</v>
      </c>
      <c r="C336" s="5">
        <v>627</v>
      </c>
      <c r="D336" s="5" t="s">
        <v>1616</v>
      </c>
      <c r="E336" s="1" t="s">
        <v>1617</v>
      </c>
      <c r="F336" s="1" t="s">
        <v>1618</v>
      </c>
      <c r="G336" s="1" t="s">
        <v>52</v>
      </c>
      <c r="H336" s="6">
        <v>1</v>
      </c>
      <c r="I336" s="6">
        <v>1</v>
      </c>
      <c r="N336" s="7">
        <v>0.99</v>
      </c>
      <c r="O336" s="7">
        <v>1</v>
      </c>
      <c r="P336" s="7">
        <v>0.97</v>
      </c>
      <c r="Q336" s="5">
        <v>2</v>
      </c>
      <c r="R336" s="15" t="s">
        <v>1619</v>
      </c>
      <c r="T336" s="1" t="s">
        <v>1614</v>
      </c>
      <c r="U336" s="1" t="s">
        <v>105</v>
      </c>
      <c r="V336" s="1" t="s">
        <v>56</v>
      </c>
      <c r="W336" s="16">
        <v>33.770183259039101</v>
      </c>
      <c r="X336" s="1">
        <v>2019</v>
      </c>
      <c r="Y336" s="1" t="s">
        <v>57</v>
      </c>
      <c r="Z336" s="1">
        <v>0</v>
      </c>
      <c r="AB336" s="5">
        <f t="shared" si="10"/>
        <v>0.99</v>
      </c>
      <c r="AC336" s="14" t="str">
        <f t="shared" si="11"/>
        <v>2019</v>
      </c>
    </row>
    <row r="337" spans="1:29" x14ac:dyDescent="0.2">
      <c r="A337" s="1" t="s">
        <v>1620</v>
      </c>
      <c r="B337" s="5">
        <v>455</v>
      </c>
      <c r="C337" s="5">
        <v>621</v>
      </c>
      <c r="D337" s="5" t="s">
        <v>1621</v>
      </c>
      <c r="E337" s="1" t="s">
        <v>1622</v>
      </c>
      <c r="F337" s="1" t="s">
        <v>1623</v>
      </c>
      <c r="G337" s="1" t="s">
        <v>52</v>
      </c>
      <c r="H337" s="6">
        <v>1</v>
      </c>
      <c r="I337" s="6">
        <v>1</v>
      </c>
      <c r="N337" s="7">
        <v>0.99</v>
      </c>
      <c r="O337" s="7">
        <v>1</v>
      </c>
      <c r="P337" s="7">
        <v>0.99</v>
      </c>
      <c r="Q337" s="5">
        <v>0</v>
      </c>
      <c r="R337" s="15" t="s">
        <v>1624</v>
      </c>
      <c r="T337" s="1" t="s">
        <v>1625</v>
      </c>
      <c r="U337" s="1" t="s">
        <v>105</v>
      </c>
      <c r="V337" s="1" t="s">
        <v>1626</v>
      </c>
      <c r="W337" s="16">
        <v>32.676822323462403</v>
      </c>
      <c r="X337" s="1">
        <v>3512</v>
      </c>
      <c r="Y337" s="1" t="s">
        <v>57</v>
      </c>
      <c r="Z337" s="1">
        <v>0</v>
      </c>
      <c r="AB337" s="5">
        <f t="shared" si="10"/>
        <v>0.99</v>
      </c>
      <c r="AC337" s="14" t="str">
        <f t="shared" si="11"/>
        <v>2017</v>
      </c>
    </row>
    <row r="338" spans="1:29" x14ac:dyDescent="0.2">
      <c r="A338" s="1" t="s">
        <v>1627</v>
      </c>
      <c r="B338" s="5">
        <v>455</v>
      </c>
      <c r="C338" s="5">
        <v>559</v>
      </c>
      <c r="D338" s="5" t="s">
        <v>1628</v>
      </c>
      <c r="E338" s="1" t="s">
        <v>1629</v>
      </c>
      <c r="F338" s="1" t="s">
        <v>1630</v>
      </c>
      <c r="G338" s="1" t="s">
        <v>52</v>
      </c>
      <c r="H338" s="6">
        <v>1</v>
      </c>
      <c r="I338" s="6">
        <v>1</v>
      </c>
      <c r="N338" s="7">
        <v>0.99</v>
      </c>
      <c r="O338" s="7">
        <v>1</v>
      </c>
      <c r="P338" s="7">
        <v>0.98</v>
      </c>
      <c r="Q338" s="5">
        <v>1</v>
      </c>
      <c r="R338" s="15" t="s">
        <v>1631</v>
      </c>
      <c r="T338" s="1" t="s">
        <v>1625</v>
      </c>
      <c r="U338" s="1" t="s">
        <v>105</v>
      </c>
      <c r="V338" s="1" t="s">
        <v>1626</v>
      </c>
      <c r="W338" s="16">
        <v>33.061040787623</v>
      </c>
      <c r="X338" s="1">
        <v>3555</v>
      </c>
      <c r="Y338" s="1" t="s">
        <v>57</v>
      </c>
      <c r="Z338" s="1">
        <v>0</v>
      </c>
      <c r="AB338" s="5">
        <f t="shared" si="10"/>
        <v>0.99</v>
      </c>
      <c r="AC338" s="14" t="str">
        <f t="shared" si="11"/>
        <v>2018</v>
      </c>
    </row>
    <row r="339" spans="1:29" x14ac:dyDescent="0.2">
      <c r="A339" s="1" t="s">
        <v>1632</v>
      </c>
      <c r="B339" s="5">
        <v>542</v>
      </c>
      <c r="C339" s="5">
        <v>686</v>
      </c>
      <c r="D339" s="5" t="s">
        <v>1633</v>
      </c>
      <c r="E339" s="1" t="s">
        <v>1629</v>
      </c>
      <c r="F339" s="1" t="s">
        <v>1623</v>
      </c>
      <c r="G339" s="1" t="s">
        <v>52</v>
      </c>
      <c r="H339" s="6">
        <v>1</v>
      </c>
      <c r="I339" s="6">
        <v>1</v>
      </c>
      <c r="N339" s="7">
        <v>1</v>
      </c>
      <c r="O339" s="7">
        <v>1</v>
      </c>
      <c r="P339" s="7">
        <v>0.99</v>
      </c>
      <c r="Q339" s="5">
        <v>0</v>
      </c>
      <c r="R339" s="15" t="s">
        <v>1634</v>
      </c>
      <c r="T339" s="1" t="s">
        <v>1625</v>
      </c>
      <c r="U339" s="1" t="s">
        <v>105</v>
      </c>
      <c r="V339" s="1" t="s">
        <v>1626</v>
      </c>
      <c r="W339" s="16">
        <v>34.096239810675698</v>
      </c>
      <c r="X339" s="1">
        <v>3803</v>
      </c>
      <c r="Y339" s="1" t="s">
        <v>57</v>
      </c>
      <c r="Z339" s="1">
        <v>0</v>
      </c>
      <c r="AB339" s="5">
        <f t="shared" si="10"/>
        <v>1</v>
      </c>
      <c r="AC339" s="14" t="str">
        <f t="shared" si="11"/>
        <v>2019</v>
      </c>
    </row>
    <row r="340" spans="1:29" x14ac:dyDescent="0.2">
      <c r="A340" s="1" t="s">
        <v>1635</v>
      </c>
      <c r="B340" s="5">
        <v>346</v>
      </c>
      <c r="C340" s="5">
        <v>780</v>
      </c>
      <c r="D340" s="5" t="s">
        <v>1636</v>
      </c>
      <c r="E340" s="1" t="s">
        <v>1637</v>
      </c>
      <c r="F340" s="1" t="s">
        <v>1638</v>
      </c>
      <c r="G340" s="1" t="s">
        <v>531</v>
      </c>
      <c r="H340" s="6">
        <v>1</v>
      </c>
      <c r="I340" s="6">
        <v>1</v>
      </c>
      <c r="J340" s="16"/>
      <c r="N340" s="7">
        <v>1</v>
      </c>
      <c r="O340" s="7">
        <v>1</v>
      </c>
      <c r="P340" s="7">
        <v>1</v>
      </c>
      <c r="Q340" s="5">
        <v>0</v>
      </c>
      <c r="R340" s="15" t="s">
        <v>1639</v>
      </c>
      <c r="T340" s="1" t="s">
        <v>1640</v>
      </c>
      <c r="U340" s="1" t="s">
        <v>256</v>
      </c>
      <c r="V340" s="1" t="s">
        <v>634</v>
      </c>
      <c r="W340" s="16">
        <v>36.789126335637903</v>
      </c>
      <c r="X340" s="1">
        <v>3182</v>
      </c>
      <c r="Y340" s="1" t="s">
        <v>57</v>
      </c>
      <c r="Z340" s="1">
        <v>0</v>
      </c>
      <c r="AB340" s="5">
        <f t="shared" si="10"/>
        <v>1</v>
      </c>
      <c r="AC340" s="14" t="str">
        <f t="shared" si="11"/>
        <v>2017</v>
      </c>
    </row>
    <row r="341" spans="1:29" x14ac:dyDescent="0.2">
      <c r="A341" s="1" t="s">
        <v>1641</v>
      </c>
      <c r="B341" s="5">
        <v>997</v>
      </c>
      <c r="C341" s="5">
        <v>1031</v>
      </c>
      <c r="D341" s="5" t="s">
        <v>1642</v>
      </c>
      <c r="E341" s="1" t="s">
        <v>1643</v>
      </c>
      <c r="F341" s="1" t="s">
        <v>1644</v>
      </c>
      <c r="G341" s="1" t="s">
        <v>531</v>
      </c>
      <c r="H341" s="6">
        <v>1</v>
      </c>
      <c r="I341" s="6">
        <v>1</v>
      </c>
      <c r="J341" s="16"/>
      <c r="N341" s="7">
        <v>0.99</v>
      </c>
      <c r="O341" s="7">
        <v>1</v>
      </c>
      <c r="P341" s="7">
        <v>0.97</v>
      </c>
      <c r="Q341" s="5">
        <v>1</v>
      </c>
      <c r="R341" s="15" t="s">
        <v>1645</v>
      </c>
      <c r="S341" s="1" t="s">
        <v>1646</v>
      </c>
      <c r="T341" s="1" t="s">
        <v>1647</v>
      </c>
      <c r="U341" s="1" t="s">
        <v>105</v>
      </c>
      <c r="V341" s="1" t="s">
        <v>437</v>
      </c>
      <c r="W341" s="16">
        <v>29.704885736800598</v>
      </c>
      <c r="X341" s="1">
        <v>2538</v>
      </c>
      <c r="Y341" s="1" t="s">
        <v>40</v>
      </c>
      <c r="Z341" s="1">
        <v>0</v>
      </c>
      <c r="AB341" s="5">
        <f t="shared" si="10"/>
        <v>0.99</v>
      </c>
      <c r="AC341" s="14" t="str">
        <f t="shared" si="11"/>
        <v>2016</v>
      </c>
    </row>
    <row r="342" spans="1:29" x14ac:dyDescent="0.2">
      <c r="A342" s="1" t="s">
        <v>1648</v>
      </c>
      <c r="B342" s="5">
        <v>670</v>
      </c>
      <c r="C342" s="5">
        <v>731</v>
      </c>
      <c r="D342" s="5" t="s">
        <v>1649</v>
      </c>
      <c r="E342" s="1" t="s">
        <v>1650</v>
      </c>
      <c r="F342" s="1" t="s">
        <v>1651</v>
      </c>
      <c r="G342" s="1" t="s">
        <v>531</v>
      </c>
      <c r="H342" s="6">
        <v>1</v>
      </c>
      <c r="I342" s="6">
        <v>1</v>
      </c>
      <c r="J342" s="16"/>
      <c r="N342" s="7">
        <v>0.92</v>
      </c>
      <c r="O342" s="7">
        <v>0.87</v>
      </c>
      <c r="P342" s="7">
        <v>0.98</v>
      </c>
      <c r="Q342" s="5">
        <v>0</v>
      </c>
      <c r="R342" s="15" t="s">
        <v>1652</v>
      </c>
      <c r="T342" s="1" t="s">
        <v>1653</v>
      </c>
      <c r="U342" s="1" t="s">
        <v>105</v>
      </c>
      <c r="V342" s="1" t="s">
        <v>39</v>
      </c>
      <c r="W342" s="16">
        <v>25.523965141612202</v>
      </c>
      <c r="X342" s="1">
        <v>2754</v>
      </c>
      <c r="Y342" s="1" t="s">
        <v>57</v>
      </c>
      <c r="Z342" s="1">
        <v>0</v>
      </c>
      <c r="AB342" s="5">
        <f t="shared" si="10"/>
        <v>0.92</v>
      </c>
      <c r="AC342" s="14" t="str">
        <f t="shared" si="11"/>
        <v>2011</v>
      </c>
    </row>
    <row r="343" spans="1:29" x14ac:dyDescent="0.2">
      <c r="A343" s="1" t="s">
        <v>1654</v>
      </c>
      <c r="B343" s="5">
        <v>31</v>
      </c>
      <c r="C343" s="5">
        <v>54</v>
      </c>
      <c r="D343" s="5" t="s">
        <v>1655</v>
      </c>
      <c r="E343" s="1" t="s">
        <v>1656</v>
      </c>
      <c r="F343" s="1" t="s">
        <v>1657</v>
      </c>
      <c r="G343" s="1" t="s">
        <v>531</v>
      </c>
      <c r="H343" s="6">
        <v>1</v>
      </c>
      <c r="I343" s="6">
        <v>1</v>
      </c>
      <c r="J343" s="16"/>
      <c r="N343" s="7">
        <v>1</v>
      </c>
      <c r="O343" s="7">
        <v>1</v>
      </c>
      <c r="P343" s="7">
        <v>1</v>
      </c>
      <c r="Q343" s="5">
        <v>0</v>
      </c>
      <c r="R343" s="15" t="s">
        <v>1658</v>
      </c>
      <c r="T343" s="1" t="s">
        <v>1659</v>
      </c>
      <c r="U343" s="1" t="s">
        <v>215</v>
      </c>
      <c r="V343" s="1" t="s">
        <v>39</v>
      </c>
      <c r="W343" s="16">
        <v>28.049586776859499</v>
      </c>
      <c r="X343" s="1">
        <v>1089</v>
      </c>
      <c r="Y343" s="1" t="s">
        <v>40</v>
      </c>
      <c r="Z343" s="1">
        <v>0</v>
      </c>
      <c r="AB343" s="5">
        <f t="shared" si="10"/>
        <v>1</v>
      </c>
      <c r="AC343" s="14" t="str">
        <f t="shared" si="11"/>
        <v>2013</v>
      </c>
    </row>
    <row r="344" spans="1:29" x14ac:dyDescent="0.2">
      <c r="A344" s="1" t="s">
        <v>1660</v>
      </c>
      <c r="B344" s="5">
        <v>0</v>
      </c>
      <c r="C344" s="5">
        <v>0</v>
      </c>
      <c r="D344" s="5" t="s">
        <v>34</v>
      </c>
      <c r="G344" s="1" t="s">
        <v>43</v>
      </c>
      <c r="H344" s="6">
        <v>0</v>
      </c>
      <c r="I344" s="6">
        <v>0</v>
      </c>
      <c r="N344" s="7" t="s">
        <v>36</v>
      </c>
      <c r="O344" s="7" t="s">
        <v>36</v>
      </c>
      <c r="P344" s="7" t="s">
        <v>36</v>
      </c>
      <c r="Q344" s="7" t="s">
        <v>36</v>
      </c>
      <c r="R344" s="15" t="s">
        <v>36</v>
      </c>
      <c r="T344" s="1" t="s">
        <v>1661</v>
      </c>
      <c r="U344" s="1" t="s">
        <v>105</v>
      </c>
      <c r="V344" s="1" t="s">
        <v>216</v>
      </c>
      <c r="W344" s="16">
        <v>43.181498829039803</v>
      </c>
      <c r="X344" s="1">
        <v>854</v>
      </c>
      <c r="Y344" s="1" t="s">
        <v>40</v>
      </c>
      <c r="Z344" s="1">
        <v>0</v>
      </c>
      <c r="AB344" s="5" t="str">
        <f t="shared" si="10"/>
        <v>none</v>
      </c>
      <c r="AC344" s="14" t="str">
        <f t="shared" si="11"/>
        <v>2015</v>
      </c>
    </row>
    <row r="345" spans="1:29" x14ac:dyDescent="0.2">
      <c r="A345" s="1" t="s">
        <v>1662</v>
      </c>
      <c r="B345" s="5">
        <v>446</v>
      </c>
      <c r="C345" s="5">
        <v>674</v>
      </c>
      <c r="D345" s="5" t="s">
        <v>1663</v>
      </c>
      <c r="E345" s="1" t="s">
        <v>1664</v>
      </c>
      <c r="F345" s="1" t="s">
        <v>1665</v>
      </c>
      <c r="G345" s="1" t="s">
        <v>531</v>
      </c>
      <c r="H345" s="6">
        <v>1</v>
      </c>
      <c r="I345" s="6">
        <v>1</v>
      </c>
      <c r="J345" s="16"/>
      <c r="N345" s="7">
        <v>1</v>
      </c>
      <c r="O345" s="7">
        <v>1</v>
      </c>
      <c r="P345" s="7">
        <v>1</v>
      </c>
      <c r="Q345" s="5">
        <v>0</v>
      </c>
      <c r="R345" s="15" t="s">
        <v>1666</v>
      </c>
      <c r="S345" s="1" t="s">
        <v>1667</v>
      </c>
      <c r="T345" s="1" t="s">
        <v>1668</v>
      </c>
      <c r="U345" s="1" t="s">
        <v>385</v>
      </c>
      <c r="V345" s="1" t="s">
        <v>56</v>
      </c>
      <c r="W345" s="16">
        <v>32.015959680806297</v>
      </c>
      <c r="X345" s="1">
        <v>2381</v>
      </c>
      <c r="Y345" s="1" t="s">
        <v>57</v>
      </c>
      <c r="Z345" s="1">
        <v>0</v>
      </c>
      <c r="AB345" s="5">
        <f t="shared" si="10"/>
        <v>1</v>
      </c>
      <c r="AC345" s="14" t="str">
        <f t="shared" si="11"/>
        <v>2013</v>
      </c>
    </row>
    <row r="346" spans="1:29" x14ac:dyDescent="0.2">
      <c r="A346" s="1" t="s">
        <v>1669</v>
      </c>
      <c r="B346" s="5">
        <v>412</v>
      </c>
      <c r="C346" s="5">
        <v>461</v>
      </c>
      <c r="D346" s="5" t="s">
        <v>1670</v>
      </c>
      <c r="E346" s="1" t="s">
        <v>1671</v>
      </c>
      <c r="F346" s="1" t="s">
        <v>1672</v>
      </c>
      <c r="G346" s="1" t="s">
        <v>531</v>
      </c>
      <c r="H346" s="6">
        <v>1</v>
      </c>
      <c r="I346" s="6">
        <v>1</v>
      </c>
      <c r="J346" s="16"/>
      <c r="N346" s="7">
        <v>0.91</v>
      </c>
      <c r="O346" s="7">
        <v>0.92</v>
      </c>
      <c r="P346" s="7">
        <v>0.9</v>
      </c>
      <c r="Q346" s="5">
        <v>0</v>
      </c>
      <c r="R346" s="15" t="s">
        <v>1673</v>
      </c>
      <c r="T346" s="1" t="s">
        <v>1674</v>
      </c>
      <c r="U346" s="1" t="s">
        <v>256</v>
      </c>
      <c r="V346" s="1" t="s">
        <v>39</v>
      </c>
      <c r="W346" s="16">
        <v>34.825000000000003</v>
      </c>
      <c r="X346" s="1">
        <v>1520</v>
      </c>
      <c r="Y346" s="1" t="s">
        <v>40</v>
      </c>
      <c r="Z346" s="1">
        <v>0</v>
      </c>
      <c r="AB346" s="5">
        <f t="shared" si="10"/>
        <v>0.91</v>
      </c>
      <c r="AC346" s="14" t="str">
        <f t="shared" si="11"/>
        <v>2014</v>
      </c>
    </row>
    <row r="347" spans="1:29" x14ac:dyDescent="0.2">
      <c r="A347" s="1" t="s">
        <v>1675</v>
      </c>
      <c r="B347" s="5">
        <v>205</v>
      </c>
      <c r="C347" s="5">
        <v>259</v>
      </c>
      <c r="D347" s="5" t="s">
        <v>1676</v>
      </c>
      <c r="E347" s="1" t="s">
        <v>1677</v>
      </c>
      <c r="F347" s="1" t="s">
        <v>1678</v>
      </c>
      <c r="G347" s="1" t="s">
        <v>531</v>
      </c>
      <c r="H347" s="6">
        <v>1</v>
      </c>
      <c r="I347" s="6">
        <v>1</v>
      </c>
      <c r="J347" s="16"/>
      <c r="N347" s="7">
        <v>0.83</v>
      </c>
      <c r="O347" s="7">
        <v>0.71</v>
      </c>
      <c r="P347" s="7">
        <v>1</v>
      </c>
      <c r="Q347" s="5">
        <v>0</v>
      </c>
      <c r="R347" s="15" t="s">
        <v>1679</v>
      </c>
      <c r="S347" s="1" t="s">
        <v>1680</v>
      </c>
      <c r="T347" s="1" t="s">
        <v>1681</v>
      </c>
      <c r="U347" s="1" t="s">
        <v>516</v>
      </c>
      <c r="V347" s="1" t="s">
        <v>56</v>
      </c>
      <c r="W347" s="16">
        <v>35.916800643086802</v>
      </c>
      <c r="X347" s="1">
        <v>2488</v>
      </c>
      <c r="Y347" s="1" t="s">
        <v>40</v>
      </c>
      <c r="Z347" s="1">
        <v>0</v>
      </c>
      <c r="AB347" s="5">
        <f t="shared" si="10"/>
        <v>0.83</v>
      </c>
      <c r="AC347" s="14" t="str">
        <f t="shared" si="11"/>
        <v>2013</v>
      </c>
    </row>
    <row r="348" spans="1:29" x14ac:dyDescent="0.2">
      <c r="A348" s="1" t="s">
        <v>1682</v>
      </c>
      <c r="B348" s="5">
        <v>562</v>
      </c>
      <c r="C348" s="5">
        <v>670</v>
      </c>
      <c r="D348" s="5" t="s">
        <v>1683</v>
      </c>
      <c r="E348" s="1" t="s">
        <v>1684</v>
      </c>
      <c r="F348" s="1" t="s">
        <v>1685</v>
      </c>
      <c r="G348" s="1" t="s">
        <v>531</v>
      </c>
      <c r="H348" s="6">
        <v>1</v>
      </c>
      <c r="I348" s="6">
        <v>1</v>
      </c>
      <c r="J348" s="16"/>
      <c r="N348" s="7">
        <v>0.99</v>
      </c>
      <c r="O348" s="7">
        <v>0.97</v>
      </c>
      <c r="P348" s="7">
        <v>1</v>
      </c>
      <c r="Q348" s="5">
        <v>0</v>
      </c>
      <c r="R348" s="15" t="s">
        <v>1686</v>
      </c>
      <c r="T348" s="1" t="s">
        <v>1687</v>
      </c>
      <c r="U348" s="1" t="s">
        <v>55</v>
      </c>
      <c r="V348" s="1" t="s">
        <v>56</v>
      </c>
      <c r="W348" s="16">
        <v>38.740118128123498</v>
      </c>
      <c r="X348" s="1">
        <v>2201</v>
      </c>
      <c r="Y348" s="1" t="s">
        <v>57</v>
      </c>
      <c r="Z348" s="1">
        <v>0</v>
      </c>
      <c r="AB348" s="5">
        <f t="shared" si="10"/>
        <v>0.99</v>
      </c>
      <c r="AC348" s="14" t="str">
        <f t="shared" si="11"/>
        <v>2012</v>
      </c>
    </row>
    <row r="349" spans="1:29" x14ac:dyDescent="0.2">
      <c r="A349" s="1" t="s">
        <v>1688</v>
      </c>
      <c r="B349" s="5">
        <v>408</v>
      </c>
      <c r="C349" s="5">
        <v>491</v>
      </c>
      <c r="D349" s="5" t="s">
        <v>1689</v>
      </c>
      <c r="E349" s="1" t="s">
        <v>1690</v>
      </c>
      <c r="F349" s="1" t="s">
        <v>1691</v>
      </c>
      <c r="G349" s="1" t="s">
        <v>531</v>
      </c>
      <c r="H349" s="6">
        <v>1</v>
      </c>
      <c r="I349" s="6">
        <v>1</v>
      </c>
      <c r="J349" s="16"/>
      <c r="N349" s="7">
        <v>1</v>
      </c>
      <c r="O349" s="7">
        <v>1</v>
      </c>
      <c r="P349" s="7">
        <v>1</v>
      </c>
      <c r="Q349" s="5">
        <v>0</v>
      </c>
      <c r="R349" s="15" t="s">
        <v>1692</v>
      </c>
      <c r="T349" s="1" t="s">
        <v>1693</v>
      </c>
      <c r="U349" s="1" t="s">
        <v>215</v>
      </c>
      <c r="V349" s="1" t="s">
        <v>1059</v>
      </c>
      <c r="W349" s="16">
        <v>30.814960629921199</v>
      </c>
      <c r="X349" s="1">
        <v>1778</v>
      </c>
      <c r="Y349" s="1" t="s">
        <v>57</v>
      </c>
      <c r="Z349" s="1">
        <v>0</v>
      </c>
      <c r="AB349" s="5">
        <f t="shared" si="10"/>
        <v>1</v>
      </c>
      <c r="AC349" s="14" t="str">
        <f t="shared" si="11"/>
        <v>2014</v>
      </c>
    </row>
    <row r="350" spans="1:29" x14ac:dyDescent="0.2">
      <c r="A350" s="1" t="s">
        <v>1694</v>
      </c>
      <c r="B350" s="5">
        <v>140</v>
      </c>
      <c r="C350" s="5">
        <v>181</v>
      </c>
      <c r="D350" s="5" t="s">
        <v>1695</v>
      </c>
      <c r="E350" s="1" t="s">
        <v>1696</v>
      </c>
      <c r="F350" s="1" t="s">
        <v>1697</v>
      </c>
      <c r="G350" s="1" t="s">
        <v>531</v>
      </c>
      <c r="H350" s="6">
        <v>1</v>
      </c>
      <c r="I350" s="6">
        <v>1</v>
      </c>
      <c r="J350" s="16"/>
      <c r="N350" s="7">
        <v>0.52</v>
      </c>
      <c r="O350" s="7">
        <v>0.39</v>
      </c>
      <c r="P350" s="7">
        <v>0.78</v>
      </c>
      <c r="Q350" s="5">
        <v>0</v>
      </c>
      <c r="R350" s="15" t="s">
        <v>1698</v>
      </c>
      <c r="S350" s="1" t="s">
        <v>1699</v>
      </c>
      <c r="T350" s="1" t="s">
        <v>1700</v>
      </c>
      <c r="U350" s="1" t="s">
        <v>516</v>
      </c>
      <c r="V350" s="1" t="s">
        <v>1059</v>
      </c>
      <c r="W350" s="16">
        <v>32.230739299610804</v>
      </c>
      <c r="X350" s="1">
        <v>2570</v>
      </c>
      <c r="Y350" s="1" t="s">
        <v>40</v>
      </c>
      <c r="Z350" s="1">
        <v>0</v>
      </c>
      <c r="AB350" s="5">
        <f t="shared" si="10"/>
        <v>0.52</v>
      </c>
      <c r="AC350" s="14" t="str">
        <f t="shared" si="11"/>
        <v>2011</v>
      </c>
    </row>
    <row r="351" spans="1:29" x14ac:dyDescent="0.2">
      <c r="A351" s="1" t="s">
        <v>1701</v>
      </c>
      <c r="B351" s="5">
        <v>391</v>
      </c>
      <c r="C351" s="5">
        <v>456</v>
      </c>
      <c r="D351" s="5" t="s">
        <v>1702</v>
      </c>
      <c r="E351" s="1" t="s">
        <v>1703</v>
      </c>
      <c r="F351" s="1" t="s">
        <v>1704</v>
      </c>
      <c r="G351" s="1" t="s">
        <v>531</v>
      </c>
      <c r="H351" s="6">
        <v>1</v>
      </c>
      <c r="I351" s="6">
        <v>1</v>
      </c>
      <c r="J351" s="16"/>
      <c r="N351" s="7">
        <v>0.96</v>
      </c>
      <c r="O351" s="7">
        <v>0.93</v>
      </c>
      <c r="P351" s="7">
        <v>1</v>
      </c>
      <c r="Q351" s="5">
        <v>0</v>
      </c>
      <c r="R351" s="15" t="s">
        <v>1705</v>
      </c>
      <c r="T351" s="1" t="s">
        <v>1706</v>
      </c>
      <c r="U351" s="1" t="s">
        <v>516</v>
      </c>
      <c r="V351" s="1" t="s">
        <v>106</v>
      </c>
      <c r="W351" s="16">
        <v>39.519362186788101</v>
      </c>
      <c r="X351" s="1">
        <v>878</v>
      </c>
      <c r="Y351" s="1" t="s">
        <v>57</v>
      </c>
      <c r="Z351" s="1">
        <v>0</v>
      </c>
      <c r="AB351" s="5">
        <f t="shared" si="10"/>
        <v>0.96</v>
      </c>
      <c r="AC351" s="14" t="str">
        <f t="shared" si="11"/>
        <v>2017</v>
      </c>
    </row>
    <row r="352" spans="1:29" x14ac:dyDescent="0.2">
      <c r="A352" s="1" t="s">
        <v>1707</v>
      </c>
      <c r="B352" s="5">
        <v>456</v>
      </c>
      <c r="C352" s="5">
        <v>489</v>
      </c>
      <c r="D352" s="5" t="s">
        <v>1708</v>
      </c>
      <c r="E352" s="1" t="s">
        <v>1709</v>
      </c>
      <c r="F352" s="1" t="s">
        <v>1710</v>
      </c>
      <c r="G352" s="1" t="s">
        <v>531</v>
      </c>
      <c r="H352" s="6">
        <v>1</v>
      </c>
      <c r="I352" s="6">
        <v>1</v>
      </c>
      <c r="J352" s="16"/>
      <c r="N352" s="7">
        <v>0.88</v>
      </c>
      <c r="O352" s="7">
        <v>0.8</v>
      </c>
      <c r="P352" s="7">
        <v>0.97</v>
      </c>
      <c r="Q352" s="5">
        <v>0</v>
      </c>
      <c r="R352" s="15" t="s">
        <v>1711</v>
      </c>
      <c r="T352" s="1" t="s">
        <v>1712</v>
      </c>
      <c r="U352" s="1" t="s">
        <v>105</v>
      </c>
      <c r="V352" s="1" t="s">
        <v>56</v>
      </c>
      <c r="W352" s="16">
        <v>33.209001551991697</v>
      </c>
      <c r="X352" s="1">
        <v>1933</v>
      </c>
      <c r="Y352" s="1" t="s">
        <v>57</v>
      </c>
      <c r="Z352" s="1">
        <v>0</v>
      </c>
      <c r="AB352" s="5">
        <f t="shared" si="10"/>
        <v>0.88</v>
      </c>
      <c r="AC352" s="14" t="str">
        <f t="shared" si="11"/>
        <v>2013</v>
      </c>
    </row>
    <row r="353" spans="1:29" x14ac:dyDescent="0.2">
      <c r="A353" s="20" t="s">
        <v>94</v>
      </c>
      <c r="B353" s="5">
        <v>1000</v>
      </c>
      <c r="C353" s="5">
        <v>1354</v>
      </c>
      <c r="D353" s="5" t="s">
        <v>1713</v>
      </c>
      <c r="E353" s="1" t="s">
        <v>97</v>
      </c>
      <c r="F353" s="1" t="s">
        <v>1714</v>
      </c>
      <c r="G353" s="1" t="s">
        <v>52</v>
      </c>
      <c r="H353" s="6">
        <v>1</v>
      </c>
      <c r="I353" s="6">
        <v>1</v>
      </c>
      <c r="N353" s="7">
        <v>0.84</v>
      </c>
      <c r="O353" s="7">
        <v>1</v>
      </c>
      <c r="P353" s="7">
        <v>0.73</v>
      </c>
      <c r="Q353" s="5">
        <v>0</v>
      </c>
      <c r="R353" s="15" t="s">
        <v>98</v>
      </c>
      <c r="T353" s="1" t="s">
        <v>54</v>
      </c>
      <c r="U353" s="1" t="s">
        <v>55</v>
      </c>
      <c r="V353" s="1" t="s">
        <v>56</v>
      </c>
      <c r="W353" s="16">
        <v>34.213109243697403</v>
      </c>
      <c r="X353" s="1">
        <v>2975</v>
      </c>
      <c r="Y353" s="1" t="s">
        <v>57</v>
      </c>
      <c r="Z353" s="1">
        <v>1</v>
      </c>
      <c r="AA353" s="21">
        <f t="shared" ref="AA353:AA364" si="12">AVERAGE(N353,N352)</f>
        <v>0.86</v>
      </c>
      <c r="AB353" s="5">
        <f t="shared" si="10"/>
        <v>0.86</v>
      </c>
      <c r="AC353" s="14" t="str">
        <f t="shared" si="11"/>
        <v>2019</v>
      </c>
    </row>
    <row r="354" spans="1:29" x14ac:dyDescent="0.2">
      <c r="A354" s="20" t="s">
        <v>391</v>
      </c>
      <c r="B354" s="5">
        <v>651</v>
      </c>
      <c r="C354" s="5">
        <v>733</v>
      </c>
      <c r="D354" s="5" t="s">
        <v>1715</v>
      </c>
      <c r="E354" s="1" t="s">
        <v>97</v>
      </c>
      <c r="F354" s="1" t="s">
        <v>1716</v>
      </c>
      <c r="G354" s="1" t="s">
        <v>52</v>
      </c>
      <c r="H354" s="6">
        <v>1</v>
      </c>
      <c r="I354" s="6">
        <v>1</v>
      </c>
      <c r="J354" s="15"/>
      <c r="N354" s="7">
        <v>0.38</v>
      </c>
      <c r="O354" s="7">
        <v>1</v>
      </c>
      <c r="P354" s="7">
        <v>0.23</v>
      </c>
      <c r="Q354" s="5">
        <v>2</v>
      </c>
      <c r="R354" s="15" t="s">
        <v>394</v>
      </c>
      <c r="T354" s="1" t="s">
        <v>384</v>
      </c>
      <c r="U354" s="1" t="s">
        <v>385</v>
      </c>
      <c r="V354" s="1" t="s">
        <v>304</v>
      </c>
      <c r="W354" s="16">
        <v>25.795387840670799</v>
      </c>
      <c r="X354" s="1">
        <v>2385</v>
      </c>
      <c r="Y354" s="1" t="s">
        <v>57</v>
      </c>
      <c r="Z354" s="1">
        <v>1</v>
      </c>
      <c r="AA354" s="21">
        <f t="shared" si="12"/>
        <v>0.61</v>
      </c>
      <c r="AB354" s="5">
        <f t="shared" si="10"/>
        <v>0.61</v>
      </c>
      <c r="AC354" s="14" t="str">
        <f t="shared" si="11"/>
        <v>2013</v>
      </c>
    </row>
    <row r="355" spans="1:29" x14ac:dyDescent="0.2">
      <c r="A355" s="20" t="s">
        <v>410</v>
      </c>
      <c r="B355" s="5">
        <v>2150</v>
      </c>
      <c r="C355" s="5">
        <v>2368</v>
      </c>
      <c r="D355" s="5" t="s">
        <v>1717</v>
      </c>
      <c r="E355" s="1" t="s">
        <v>97</v>
      </c>
      <c r="F355" s="1" t="s">
        <v>1718</v>
      </c>
      <c r="G355" s="1" t="s">
        <v>52</v>
      </c>
      <c r="H355" s="6">
        <v>1</v>
      </c>
      <c r="I355" s="6">
        <v>1</v>
      </c>
      <c r="N355" s="7">
        <v>0.95</v>
      </c>
      <c r="O355" s="7">
        <v>1</v>
      </c>
      <c r="P355" s="7">
        <v>0.91</v>
      </c>
      <c r="Q355" s="5">
        <v>0</v>
      </c>
      <c r="R355" s="15" t="s">
        <v>413</v>
      </c>
      <c r="T355" s="1" t="s">
        <v>384</v>
      </c>
      <c r="U355" s="1" t="s">
        <v>385</v>
      </c>
      <c r="V355" s="1" t="s">
        <v>304</v>
      </c>
      <c r="W355" s="16">
        <v>32.520219039595602</v>
      </c>
      <c r="X355" s="1">
        <v>2374</v>
      </c>
      <c r="Y355" s="1" t="s">
        <v>57</v>
      </c>
      <c r="Z355" s="1">
        <v>1</v>
      </c>
      <c r="AA355" s="21">
        <f t="shared" si="12"/>
        <v>0.66500000000000004</v>
      </c>
      <c r="AB355" s="5">
        <f t="shared" si="10"/>
        <v>0.66500000000000004</v>
      </c>
      <c r="AC355" s="14" t="str">
        <f t="shared" si="11"/>
        <v>2017</v>
      </c>
    </row>
    <row r="356" spans="1:29" x14ac:dyDescent="0.2">
      <c r="A356" s="20" t="s">
        <v>419</v>
      </c>
      <c r="B356" s="5">
        <v>3769</v>
      </c>
      <c r="C356" s="5">
        <v>4394</v>
      </c>
      <c r="D356" s="5" t="s">
        <v>1719</v>
      </c>
      <c r="E356" s="1" t="s">
        <v>1720</v>
      </c>
      <c r="F356" s="1" t="s">
        <v>1721</v>
      </c>
      <c r="G356" s="1" t="s">
        <v>52</v>
      </c>
      <c r="H356" s="6">
        <v>1</v>
      </c>
      <c r="I356" s="6">
        <v>1</v>
      </c>
      <c r="N356" s="7">
        <v>0.89</v>
      </c>
      <c r="O356" s="7">
        <v>0.91</v>
      </c>
      <c r="P356" s="7">
        <v>0.86</v>
      </c>
      <c r="Q356" s="5">
        <v>0</v>
      </c>
      <c r="R356" s="15" t="s">
        <v>423</v>
      </c>
      <c r="T356" s="1" t="s">
        <v>384</v>
      </c>
      <c r="U356" s="1" t="s">
        <v>385</v>
      </c>
      <c r="V356" s="1" t="s">
        <v>304</v>
      </c>
      <c r="W356" s="16">
        <v>26.8341296928327</v>
      </c>
      <c r="X356" s="1">
        <v>4395</v>
      </c>
      <c r="Y356" s="1" t="s">
        <v>57</v>
      </c>
      <c r="Z356" s="1">
        <v>1</v>
      </c>
      <c r="AA356" s="21">
        <f t="shared" si="12"/>
        <v>0.91999999999999993</v>
      </c>
      <c r="AB356" s="5">
        <f t="shared" si="10"/>
        <v>0.91999999999999993</v>
      </c>
      <c r="AC356" s="14" t="str">
        <f t="shared" si="11"/>
        <v>2019</v>
      </c>
    </row>
    <row r="357" spans="1:29" x14ac:dyDescent="0.2">
      <c r="A357" s="20" t="s">
        <v>534</v>
      </c>
      <c r="B357" s="5">
        <v>1038</v>
      </c>
      <c r="C357" s="5">
        <v>1150</v>
      </c>
      <c r="D357" s="5" t="s">
        <v>1722</v>
      </c>
      <c r="E357" s="1" t="s">
        <v>97</v>
      </c>
      <c r="F357" s="1" t="s">
        <v>1723</v>
      </c>
      <c r="G357" s="1" t="s">
        <v>52</v>
      </c>
      <c r="H357" s="6">
        <v>1</v>
      </c>
      <c r="I357" s="6">
        <v>1</v>
      </c>
      <c r="N357" s="7">
        <v>0.78</v>
      </c>
      <c r="O357" s="7">
        <v>1</v>
      </c>
      <c r="P357" s="7">
        <v>0.64</v>
      </c>
      <c r="Q357" s="5">
        <v>2</v>
      </c>
      <c r="R357" s="15" t="s">
        <v>537</v>
      </c>
      <c r="T357" s="1" t="s">
        <v>515</v>
      </c>
      <c r="U357" s="1" t="s">
        <v>516</v>
      </c>
      <c r="V357" s="1" t="s">
        <v>517</v>
      </c>
      <c r="W357" s="16">
        <v>36.378249566724399</v>
      </c>
      <c r="X357" s="1">
        <v>2308</v>
      </c>
      <c r="Y357" s="1" t="s">
        <v>57</v>
      </c>
      <c r="Z357" s="1">
        <v>1</v>
      </c>
      <c r="AA357" s="21">
        <f t="shared" si="12"/>
        <v>0.83499999999999996</v>
      </c>
      <c r="AB357" s="5">
        <f t="shared" si="10"/>
        <v>0.83499999999999996</v>
      </c>
      <c r="AC357" s="14" t="str">
        <f t="shared" si="11"/>
        <v>2016</v>
      </c>
    </row>
    <row r="358" spans="1:29" x14ac:dyDescent="0.2">
      <c r="A358" s="20" t="s">
        <v>565</v>
      </c>
      <c r="B358" s="5">
        <v>539</v>
      </c>
      <c r="C358" s="5">
        <v>633</v>
      </c>
      <c r="D358" s="5" t="s">
        <v>1724</v>
      </c>
      <c r="E358" s="1" t="s">
        <v>97</v>
      </c>
      <c r="F358" s="1" t="s">
        <v>563</v>
      </c>
      <c r="G358" s="1" t="s">
        <v>52</v>
      </c>
      <c r="H358" s="6">
        <v>1</v>
      </c>
      <c r="I358" s="6">
        <v>1</v>
      </c>
      <c r="N358" s="7">
        <v>0.7</v>
      </c>
      <c r="O358" s="7">
        <v>1</v>
      </c>
      <c r="P358" s="7">
        <v>0.54</v>
      </c>
      <c r="Q358" s="5">
        <v>1</v>
      </c>
      <c r="R358" s="15" t="s">
        <v>568</v>
      </c>
      <c r="T358" s="1" t="s">
        <v>544</v>
      </c>
      <c r="U358" s="1" t="s">
        <v>55</v>
      </c>
      <c r="V358" s="1" t="s">
        <v>39</v>
      </c>
      <c r="W358" s="16">
        <v>28.187430478309199</v>
      </c>
      <c r="X358" s="1">
        <v>1798</v>
      </c>
      <c r="Y358" s="1" t="s">
        <v>57</v>
      </c>
      <c r="Z358" s="1">
        <v>1</v>
      </c>
      <c r="AA358" s="21">
        <f t="shared" si="12"/>
        <v>0.74</v>
      </c>
      <c r="AB358" s="5">
        <f t="shared" si="10"/>
        <v>0.74</v>
      </c>
      <c r="AC358" s="14" t="str">
        <f t="shared" si="11"/>
        <v>2016</v>
      </c>
    </row>
    <row r="359" spans="1:29" x14ac:dyDescent="0.2">
      <c r="A359" s="20" t="s">
        <v>574</v>
      </c>
      <c r="B359" s="5">
        <v>654</v>
      </c>
      <c r="C359" s="5">
        <v>756</v>
      </c>
      <c r="D359" s="5" t="s">
        <v>1725</v>
      </c>
      <c r="E359" s="1" t="s">
        <v>97</v>
      </c>
      <c r="F359" s="1" t="s">
        <v>1726</v>
      </c>
      <c r="G359" s="1" t="s">
        <v>52</v>
      </c>
      <c r="H359" s="6">
        <v>1</v>
      </c>
      <c r="I359" s="6">
        <v>1</v>
      </c>
      <c r="N359" s="7">
        <v>0.91</v>
      </c>
      <c r="O359" s="7">
        <v>1</v>
      </c>
      <c r="P359" s="7">
        <v>0.84</v>
      </c>
      <c r="Q359" s="5">
        <v>1</v>
      </c>
      <c r="R359" s="15" t="s">
        <v>577</v>
      </c>
      <c r="T359" s="1" t="s">
        <v>544</v>
      </c>
      <c r="U359" s="1" t="s">
        <v>55</v>
      </c>
      <c r="V359" s="1" t="s">
        <v>39</v>
      </c>
      <c r="W359" s="16">
        <v>28.810681926561699</v>
      </c>
      <c r="X359" s="1">
        <v>2097</v>
      </c>
      <c r="Y359" s="1" t="s">
        <v>57</v>
      </c>
      <c r="Z359" s="1">
        <v>1</v>
      </c>
      <c r="AA359" s="21">
        <f t="shared" si="12"/>
        <v>0.80499999999999994</v>
      </c>
      <c r="AB359" s="5">
        <f t="shared" si="10"/>
        <v>0.80499999999999994</v>
      </c>
      <c r="AC359" s="14" t="str">
        <f t="shared" si="11"/>
        <v>2018</v>
      </c>
    </row>
    <row r="360" spans="1:29" x14ac:dyDescent="0.2">
      <c r="A360" s="20" t="s">
        <v>578</v>
      </c>
      <c r="B360" s="5">
        <v>501</v>
      </c>
      <c r="C360" s="5">
        <v>606</v>
      </c>
      <c r="D360" s="5" t="s">
        <v>1727</v>
      </c>
      <c r="E360" s="1" t="s">
        <v>97</v>
      </c>
      <c r="F360" s="1" t="s">
        <v>1728</v>
      </c>
      <c r="G360" s="1" t="s">
        <v>52</v>
      </c>
      <c r="H360" s="6">
        <v>1</v>
      </c>
      <c r="I360" s="6">
        <v>1</v>
      </c>
      <c r="N360" s="7">
        <v>0.89</v>
      </c>
      <c r="O360" s="7">
        <v>1</v>
      </c>
      <c r="P360" s="7">
        <v>0.81</v>
      </c>
      <c r="Q360" s="5">
        <v>1</v>
      </c>
      <c r="R360" s="15" t="s">
        <v>581</v>
      </c>
      <c r="T360" s="1" t="s">
        <v>544</v>
      </c>
      <c r="U360" s="1" t="s">
        <v>55</v>
      </c>
      <c r="V360" s="1" t="s">
        <v>39</v>
      </c>
      <c r="W360" s="16">
        <v>28.620283018867902</v>
      </c>
      <c r="X360" s="1">
        <v>2120</v>
      </c>
      <c r="Y360" s="1" t="s">
        <v>57</v>
      </c>
      <c r="Z360" s="1">
        <v>1</v>
      </c>
      <c r="AA360" s="21">
        <f t="shared" si="12"/>
        <v>0.9</v>
      </c>
      <c r="AB360" s="5">
        <f t="shared" si="10"/>
        <v>0.9</v>
      </c>
      <c r="AC360" s="14" t="str">
        <f t="shared" si="11"/>
        <v>2019</v>
      </c>
    </row>
    <row r="361" spans="1:29" x14ac:dyDescent="0.2">
      <c r="A361" s="20" t="s">
        <v>852</v>
      </c>
      <c r="B361" s="18">
        <v>3825</v>
      </c>
      <c r="C361" s="5">
        <v>4482</v>
      </c>
      <c r="D361" s="5" t="s">
        <v>1729</v>
      </c>
      <c r="E361" s="1" t="s">
        <v>97</v>
      </c>
      <c r="F361" s="1" t="s">
        <v>1730</v>
      </c>
      <c r="G361" s="1" t="s">
        <v>52</v>
      </c>
      <c r="H361" s="6">
        <v>1</v>
      </c>
      <c r="I361" s="6">
        <v>1</v>
      </c>
      <c r="N361" s="7">
        <v>0.9</v>
      </c>
      <c r="O361" s="7">
        <v>1</v>
      </c>
      <c r="P361" s="7">
        <v>0.82</v>
      </c>
      <c r="Q361" s="5">
        <v>1</v>
      </c>
      <c r="R361" s="15" t="s">
        <v>855</v>
      </c>
      <c r="T361" s="1" t="s">
        <v>841</v>
      </c>
      <c r="U361" s="1" t="s">
        <v>55</v>
      </c>
      <c r="V361" s="1" t="s">
        <v>634</v>
      </c>
      <c r="W361" s="16">
        <v>38.585351447135203</v>
      </c>
      <c r="X361" s="1">
        <v>5079</v>
      </c>
      <c r="Y361" s="1" t="s">
        <v>57</v>
      </c>
      <c r="Z361" s="1">
        <v>1</v>
      </c>
      <c r="AA361" s="21">
        <f t="shared" si="12"/>
        <v>0.89500000000000002</v>
      </c>
      <c r="AB361" s="5">
        <f t="shared" si="10"/>
        <v>0.89500000000000002</v>
      </c>
      <c r="AC361" s="14" t="str">
        <f t="shared" si="11"/>
        <v>2019</v>
      </c>
    </row>
    <row r="362" spans="1:29" x14ac:dyDescent="0.2">
      <c r="A362" s="20" t="s">
        <v>1113</v>
      </c>
      <c r="B362" s="5">
        <v>1301</v>
      </c>
      <c r="C362" s="5">
        <v>1521</v>
      </c>
      <c r="D362" s="5" t="s">
        <v>1731</v>
      </c>
      <c r="F362" s="1" t="s">
        <v>1732</v>
      </c>
      <c r="G362" s="1" t="s">
        <v>531</v>
      </c>
      <c r="H362" s="6">
        <v>1</v>
      </c>
      <c r="I362" s="6">
        <v>1</v>
      </c>
      <c r="J362" s="16"/>
      <c r="N362" s="7">
        <v>0.88</v>
      </c>
      <c r="O362" s="7">
        <v>0.99</v>
      </c>
      <c r="P362" s="7">
        <v>0.79</v>
      </c>
      <c r="Q362" s="5">
        <v>0</v>
      </c>
      <c r="R362" s="15" t="s">
        <v>1116</v>
      </c>
      <c r="T362" s="1" t="s">
        <v>1118</v>
      </c>
      <c r="U362" s="1" t="s">
        <v>182</v>
      </c>
      <c r="V362" s="1" t="s">
        <v>39</v>
      </c>
      <c r="W362" s="16">
        <v>32.004521739130404</v>
      </c>
      <c r="X362" s="1">
        <v>2875</v>
      </c>
      <c r="Y362" s="1" t="s">
        <v>57</v>
      </c>
      <c r="Z362" s="1">
        <v>1</v>
      </c>
      <c r="AA362" s="21">
        <f t="shared" si="12"/>
        <v>0.89</v>
      </c>
      <c r="AB362" s="5">
        <f t="shared" si="10"/>
        <v>0.89</v>
      </c>
      <c r="AC362" s="14" t="str">
        <f t="shared" si="11"/>
        <v>2011</v>
      </c>
    </row>
    <row r="363" spans="1:29" x14ac:dyDescent="0.2">
      <c r="A363" s="20" t="s">
        <v>1243</v>
      </c>
      <c r="B363" s="5">
        <v>4004</v>
      </c>
      <c r="C363" s="18">
        <v>4238</v>
      </c>
      <c r="D363" s="5" t="s">
        <v>1733</v>
      </c>
      <c r="E363" s="1" t="s">
        <v>97</v>
      </c>
      <c r="F363" s="1" t="s">
        <v>1734</v>
      </c>
      <c r="G363" s="1" t="s">
        <v>52</v>
      </c>
      <c r="H363" s="6">
        <v>1</v>
      </c>
      <c r="I363" s="6">
        <v>1</v>
      </c>
      <c r="N363" s="7">
        <v>0.71</v>
      </c>
      <c r="O363" s="7">
        <v>1</v>
      </c>
      <c r="P363" s="7">
        <v>0.55000000000000004</v>
      </c>
      <c r="Q363" s="5">
        <v>1</v>
      </c>
      <c r="R363" s="15" t="s">
        <v>1246</v>
      </c>
      <c r="T363" s="1" t="s">
        <v>1242</v>
      </c>
      <c r="U363" s="1" t="s">
        <v>256</v>
      </c>
      <c r="V363" s="1" t="s">
        <v>1059</v>
      </c>
      <c r="W363" s="16">
        <v>36.614531729181401</v>
      </c>
      <c r="X363" s="1">
        <v>4239</v>
      </c>
      <c r="Y363" s="1" t="s">
        <v>57</v>
      </c>
      <c r="Z363" s="1">
        <v>1</v>
      </c>
      <c r="AA363" s="21">
        <f t="shared" si="12"/>
        <v>0.79499999999999993</v>
      </c>
      <c r="AB363" s="5">
        <f t="shared" si="10"/>
        <v>0.79499999999999993</v>
      </c>
      <c r="AC363" s="14" t="str">
        <f t="shared" si="11"/>
        <v>2019</v>
      </c>
    </row>
    <row r="364" spans="1:29" x14ac:dyDescent="0.2">
      <c r="A364" s="20" t="s">
        <v>1264</v>
      </c>
      <c r="B364" s="5">
        <v>1368</v>
      </c>
      <c r="C364" s="5">
        <v>1532</v>
      </c>
      <c r="D364" s="5" t="s">
        <v>1735</v>
      </c>
      <c r="E364" s="1" t="s">
        <v>97</v>
      </c>
      <c r="F364" s="1" t="s">
        <v>1736</v>
      </c>
      <c r="G364" s="1" t="s">
        <v>52</v>
      </c>
      <c r="H364" s="6">
        <v>1</v>
      </c>
      <c r="I364" s="6">
        <v>1</v>
      </c>
      <c r="N364" s="7">
        <v>0.52</v>
      </c>
      <c r="O364" s="7">
        <v>0.97</v>
      </c>
      <c r="P364" s="7">
        <v>0.36</v>
      </c>
      <c r="Q364" s="5">
        <v>1</v>
      </c>
      <c r="R364" s="15" t="s">
        <v>1267</v>
      </c>
      <c r="T364" s="1" t="s">
        <v>1263</v>
      </c>
      <c r="U364" s="1" t="s">
        <v>55</v>
      </c>
      <c r="V364" s="1" t="s">
        <v>634</v>
      </c>
      <c r="W364" s="16">
        <v>41.882393397523998</v>
      </c>
      <c r="X364" s="1">
        <v>2908</v>
      </c>
      <c r="Y364" s="1" t="s">
        <v>57</v>
      </c>
      <c r="Z364" s="1">
        <v>1</v>
      </c>
      <c r="AA364" s="21">
        <f t="shared" si="12"/>
        <v>0.61499999999999999</v>
      </c>
      <c r="AB364" s="5">
        <f t="shared" si="10"/>
        <v>0.61499999999999999</v>
      </c>
      <c r="AC364" s="14" t="str">
        <f t="shared" si="11"/>
        <v>2018</v>
      </c>
    </row>
    <row r="533" spans="1:29" x14ac:dyDescent="0.2">
      <c r="A533" s="14"/>
      <c r="AC533" s="14"/>
    </row>
    <row r="534" spans="1:29" x14ac:dyDescent="0.2">
      <c r="A534" s="14"/>
      <c r="AC534" s="14"/>
    </row>
    <row r="535" spans="1:29" x14ac:dyDescent="0.2">
      <c r="A535" s="14"/>
      <c r="AC535" s="14"/>
    </row>
    <row r="536" spans="1:29" x14ac:dyDescent="0.2">
      <c r="A536" s="14"/>
      <c r="AC536" s="14"/>
    </row>
    <row r="537" spans="1:29" x14ac:dyDescent="0.2">
      <c r="A537" s="14"/>
      <c r="AC537" s="14"/>
    </row>
    <row r="538" spans="1:29" x14ac:dyDescent="0.2">
      <c r="A538" s="14"/>
      <c r="AC538" s="14"/>
    </row>
    <row r="539" spans="1:29" x14ac:dyDescent="0.2">
      <c r="A539" s="14"/>
      <c r="AC539" s="14"/>
    </row>
    <row r="540" spans="1:29" x14ac:dyDescent="0.2">
      <c r="A540" s="14"/>
      <c r="AC540" s="14"/>
    </row>
    <row r="541" spans="1:29" x14ac:dyDescent="0.2">
      <c r="A541" s="14"/>
      <c r="AC541" s="14"/>
    </row>
    <row r="542" spans="1:29" x14ac:dyDescent="0.2">
      <c r="A542" s="14"/>
      <c r="AC542" s="14"/>
    </row>
    <row r="543" spans="1:29" x14ac:dyDescent="0.2">
      <c r="A543" s="14"/>
      <c r="AC543" s="14"/>
    </row>
    <row r="544" spans="1:29" x14ac:dyDescent="0.2">
      <c r="A544" s="14"/>
      <c r="AC544" s="14"/>
    </row>
    <row r="545" spans="1:29" x14ac:dyDescent="0.2">
      <c r="A545" s="14"/>
      <c r="AC545" s="14"/>
    </row>
    <row r="546" spans="1:29" x14ac:dyDescent="0.2">
      <c r="A546" s="14"/>
      <c r="AC546" s="14"/>
    </row>
    <row r="547" spans="1:29" x14ac:dyDescent="0.2">
      <c r="A547" s="14"/>
      <c r="AC547" s="14"/>
    </row>
    <row r="548" spans="1:29" x14ac:dyDescent="0.2">
      <c r="A548" s="14"/>
      <c r="AC548" s="14"/>
    </row>
    <row r="549" spans="1:29" x14ac:dyDescent="0.2">
      <c r="A549" s="14"/>
      <c r="AC549" s="14"/>
    </row>
    <row r="550" spans="1:29" x14ac:dyDescent="0.2">
      <c r="A550" s="14"/>
      <c r="AC550" s="14"/>
    </row>
    <row r="551" spans="1:29" x14ac:dyDescent="0.2">
      <c r="A551" s="14"/>
      <c r="AC551" s="14"/>
    </row>
    <row r="552" spans="1:29" x14ac:dyDescent="0.2">
      <c r="A552" s="14"/>
      <c r="AC552" s="14"/>
    </row>
    <row r="553" spans="1:29" x14ac:dyDescent="0.2">
      <c r="A553" s="14"/>
      <c r="AC553" s="14"/>
    </row>
    <row r="554" spans="1:29" x14ac:dyDescent="0.2">
      <c r="A554" s="14"/>
      <c r="AC554" s="14"/>
    </row>
    <row r="555" spans="1:29" x14ac:dyDescent="0.2">
      <c r="A555" s="14"/>
      <c r="AC555" s="14"/>
    </row>
    <row r="556" spans="1:29" x14ac:dyDescent="0.2">
      <c r="A556" s="14"/>
      <c r="AC556" s="14"/>
    </row>
    <row r="557" spans="1:29" x14ac:dyDescent="0.2">
      <c r="A557" s="14"/>
      <c r="AC557" s="14"/>
    </row>
    <row r="558" spans="1:29" x14ac:dyDescent="0.2">
      <c r="A558" s="14"/>
      <c r="AC558" s="14"/>
    </row>
    <row r="559" spans="1:29" x14ac:dyDescent="0.2">
      <c r="A559" s="14"/>
      <c r="AC559" s="14"/>
    </row>
    <row r="560" spans="1:29" x14ac:dyDescent="0.2">
      <c r="A560" s="14"/>
      <c r="AC560" s="14"/>
    </row>
    <row r="561" spans="1:29" x14ac:dyDescent="0.2">
      <c r="A561" s="14"/>
      <c r="AC561" s="14"/>
    </row>
    <row r="562" spans="1:29" x14ac:dyDescent="0.2">
      <c r="A562" s="14"/>
      <c r="AC562" s="14"/>
    </row>
    <row r="563" spans="1:29" x14ac:dyDescent="0.2">
      <c r="A563" s="14"/>
      <c r="AC563" s="14"/>
    </row>
    <row r="564" spans="1:29" x14ac:dyDescent="0.2">
      <c r="A564" s="14"/>
      <c r="AC564" s="14"/>
    </row>
    <row r="565" spans="1:29" x14ac:dyDescent="0.2">
      <c r="A565" s="14"/>
      <c r="AC565" s="14"/>
    </row>
    <row r="566" spans="1:29" x14ac:dyDescent="0.2">
      <c r="A566" s="14"/>
      <c r="AC566" s="14"/>
    </row>
    <row r="567" spans="1:29" x14ac:dyDescent="0.2">
      <c r="A567" s="14"/>
      <c r="AC567" s="14"/>
    </row>
    <row r="568" spans="1:29" x14ac:dyDescent="0.2">
      <c r="A568" s="14"/>
      <c r="AC568" s="14"/>
    </row>
    <row r="569" spans="1:29" x14ac:dyDescent="0.2">
      <c r="A569" s="14"/>
      <c r="AC569" s="14"/>
    </row>
    <row r="570" spans="1:29" x14ac:dyDescent="0.2">
      <c r="A570" s="14"/>
      <c r="AC570" s="14"/>
    </row>
    <row r="571" spans="1:29" x14ac:dyDescent="0.2">
      <c r="A571" s="14"/>
      <c r="AC571" s="14"/>
    </row>
    <row r="572" spans="1:29" x14ac:dyDescent="0.2">
      <c r="A572" s="14"/>
      <c r="AC572" s="14"/>
    </row>
    <row r="573" spans="1:29" x14ac:dyDescent="0.2">
      <c r="A573" s="14"/>
      <c r="AC573" s="14"/>
    </row>
    <row r="574" spans="1:29" x14ac:dyDescent="0.2">
      <c r="A574" s="14"/>
      <c r="AC574" s="14"/>
    </row>
    <row r="575" spans="1:29" x14ac:dyDescent="0.2">
      <c r="A575" s="14"/>
      <c r="AC575" s="14"/>
    </row>
    <row r="576" spans="1:29" x14ac:dyDescent="0.2">
      <c r="A576" s="14"/>
      <c r="AC576" s="14"/>
    </row>
    <row r="577" spans="1:29" x14ac:dyDescent="0.2">
      <c r="A577" s="14"/>
      <c r="AC577" s="14"/>
    </row>
    <row r="578" spans="1:29" x14ac:dyDescent="0.2">
      <c r="A578" s="14"/>
      <c r="AC578" s="14"/>
    </row>
    <row r="579" spans="1:29" x14ac:dyDescent="0.2">
      <c r="A579" s="14"/>
      <c r="AC579" s="14"/>
    </row>
    <row r="580" spans="1:29" x14ac:dyDescent="0.2">
      <c r="A580" s="14"/>
      <c r="AC580" s="14"/>
    </row>
    <row r="581" spans="1:29" x14ac:dyDescent="0.2">
      <c r="A581" s="14"/>
      <c r="AC581" s="14"/>
    </row>
    <row r="582" spans="1:29" x14ac:dyDescent="0.2">
      <c r="A582" s="14"/>
      <c r="AC582" s="14"/>
    </row>
    <row r="583" spans="1:29" x14ac:dyDescent="0.2">
      <c r="A583" s="14"/>
      <c r="AC583" s="14"/>
    </row>
    <row r="584" spans="1:29" x14ac:dyDescent="0.2">
      <c r="A584" s="14"/>
      <c r="AC584" s="14"/>
    </row>
    <row r="585" spans="1:29" x14ac:dyDescent="0.2">
      <c r="A585" s="14"/>
      <c r="AC585" s="14"/>
    </row>
    <row r="586" spans="1:29" x14ac:dyDescent="0.2">
      <c r="A586" s="14"/>
      <c r="AC586" s="14"/>
    </row>
    <row r="587" spans="1:29" x14ac:dyDescent="0.2">
      <c r="A587" s="14"/>
      <c r="AC587" s="14"/>
    </row>
    <row r="588" spans="1:29" x14ac:dyDescent="0.2">
      <c r="A588" s="14"/>
      <c r="AC588" s="14"/>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GOLDEN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2022-08-07T21:23:26Z</dcterms:created>
  <dcterms:modified xsi:type="dcterms:W3CDTF">2022-08-07T21:23:43Z</dcterms:modified>
</cp:coreProperties>
</file>