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ank17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2" i="1"/>
  <c r="H33" i="1"/>
  <c r="H34" i="1" s="1"/>
  <c r="H35" i="1" s="1"/>
  <c r="H31" i="1"/>
  <c r="H28" i="1"/>
  <c r="H27" i="1"/>
  <c r="H26" i="1"/>
  <c r="H23" i="1"/>
  <c r="H22" i="1"/>
  <c r="H7" i="1"/>
  <c r="H15" i="1" l="1"/>
  <c r="H13" i="1"/>
  <c r="H11" i="1"/>
  <c r="H20" i="1"/>
  <c r="H39" i="1" s="1"/>
  <c r="H10" i="1"/>
  <c r="H14" i="1"/>
  <c r="H12" i="1"/>
  <c r="H19" i="1"/>
  <c r="H21" i="1"/>
  <c r="H40" i="1" s="1"/>
  <c r="H41" i="1" s="1"/>
  <c r="H42" i="1" s="1"/>
</calcChain>
</file>

<file path=xl/sharedStrings.xml><?xml version="1.0" encoding="utf-8"?>
<sst xmlns="http://schemas.openxmlformats.org/spreadsheetml/2006/main" count="41" uniqueCount="28">
  <si>
    <t xml:space="preserve">RINCIAN PEMBAYARAN TANAH </t>
  </si>
  <si>
    <t xml:space="preserve">KETERANGAN </t>
  </si>
  <si>
    <t xml:space="preserve">NOMINAL </t>
  </si>
  <si>
    <t>2. BIAYA ADMINISTRASI</t>
  </si>
  <si>
    <t>3. TOTAL UANG UNTUK DIBAGIKAN KEPADA AHLI WARIS</t>
  </si>
  <si>
    <t>BAGIAN</t>
  </si>
  <si>
    <t>ii</t>
  </si>
  <si>
    <t>i</t>
  </si>
  <si>
    <t>PEMBAGIAN UANG KEPADA AHLI WARIS</t>
  </si>
  <si>
    <t xml:space="preserve">1. HARGA BELI TANAH </t>
  </si>
  <si>
    <t>3. Iva Puspitasari</t>
  </si>
  <si>
    <t>2. Adeng Subagio</t>
  </si>
  <si>
    <t>5. Keluarga Deden Junaedi Sibly (alm.)</t>
  </si>
  <si>
    <t>4. Keluarga Astuti Budi Setiawan (almh.)</t>
  </si>
  <si>
    <t>1. Keluarga Masitoh (almh.)</t>
  </si>
  <si>
    <t>6. Hidayat Sibly</t>
  </si>
  <si>
    <t>Uang untuk keluarga Astuti Budi Setiawan diberikan 50% kepada Hadi Septian Guna Putra dan 50% lagi kepada Hidayat Sibly, sehingga:</t>
  </si>
  <si>
    <t>4. Keluarga Deden Junaedi Sibly (alm.)</t>
  </si>
  <si>
    <t>5. Hidayat Sibly</t>
  </si>
  <si>
    <t>iii</t>
  </si>
  <si>
    <t>KRONOLOGIS PEMBAYARAN</t>
  </si>
  <si>
    <t>1. Pembayaran pertama</t>
  </si>
  <si>
    <t>2. Pembayaran kedua</t>
  </si>
  <si>
    <t>3. Pembayaran ketiga</t>
  </si>
  <si>
    <t>iv</t>
  </si>
  <si>
    <t>JUMLAH UANG YANG SUDAH DITERIMA</t>
  </si>
  <si>
    <t>v</t>
  </si>
  <si>
    <t>SISA UANG YANG AKAN DITERIMA DARI PEMBAYARAN KETIGA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</si>
</sst>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0" fontId="0" fillId="0" borderId="0" xfId="0" applyNumberFormat="1"/>
    <xf numFmtId="1" fontId="0" fillId="0" borderId="0" xfId="0" applyNumberFormat="1"/>
    <xf numFmtId="41" fontId="0" fillId="0" borderId="0" xfId="1" applyFont="1"/>
    <xf numFmtId="4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showGridLines="0" tabSelected="1" topLeftCell="A40" workbookViewId="0">
      <selection activeCell="M29" sqref="M29"/>
    </sheetView>
  </sheetViews>
  <sheetFormatPr defaultRowHeight="15" x14ac:dyDescent="0.25"/>
  <cols>
    <col min="6" max="6" width="11.5703125" bestFit="1" customWidth="1"/>
    <col min="8" max="8" width="11.5703125" bestFit="1" customWidth="1"/>
  </cols>
  <sheetData>
    <row r="2" spans="1:9" ht="18.75" x14ac:dyDescent="0.3">
      <c r="A2" s="7" t="s">
        <v>0</v>
      </c>
      <c r="B2" s="7"/>
      <c r="C2" s="7"/>
      <c r="D2" s="7"/>
      <c r="E2" s="7"/>
      <c r="F2" s="7"/>
      <c r="G2" s="7"/>
      <c r="H2" s="7"/>
      <c r="I2" s="7"/>
    </row>
    <row r="4" spans="1:9" x14ac:dyDescent="0.25">
      <c r="A4" s="1" t="s">
        <v>5</v>
      </c>
      <c r="B4" s="1" t="s">
        <v>1</v>
      </c>
      <c r="C4" s="1"/>
      <c r="D4" s="1"/>
      <c r="E4" s="1"/>
      <c r="F4" s="1"/>
      <c r="G4" s="1"/>
      <c r="H4" s="9" t="s">
        <v>2</v>
      </c>
      <c r="I4" s="1"/>
    </row>
    <row r="5" spans="1:9" x14ac:dyDescent="0.25">
      <c r="A5" s="6" t="s">
        <v>7</v>
      </c>
      <c r="B5" t="s">
        <v>9</v>
      </c>
      <c r="H5" s="4">
        <v>45000000</v>
      </c>
    </row>
    <row r="6" spans="1:9" x14ac:dyDescent="0.25">
      <c r="A6" s="3"/>
      <c r="B6" t="s">
        <v>3</v>
      </c>
      <c r="H6" s="4">
        <v>5300000</v>
      </c>
    </row>
    <row r="7" spans="1:9" x14ac:dyDescent="0.25">
      <c r="B7" t="s">
        <v>4</v>
      </c>
      <c r="H7" s="5">
        <f>H5-H6</f>
        <v>39700000</v>
      </c>
    </row>
    <row r="9" spans="1:9" x14ac:dyDescent="0.25">
      <c r="A9" s="6" t="s">
        <v>6</v>
      </c>
      <c r="B9" t="s">
        <v>8</v>
      </c>
    </row>
    <row r="10" spans="1:9" x14ac:dyDescent="0.25">
      <c r="B10" t="s">
        <v>14</v>
      </c>
      <c r="H10" s="5">
        <f>$H$7/6</f>
        <v>6616666.666666667</v>
      </c>
    </row>
    <row r="11" spans="1:9" x14ac:dyDescent="0.25">
      <c r="B11" t="s">
        <v>11</v>
      </c>
      <c r="H11" s="5">
        <f t="shared" ref="H11:H15" si="0">$H$7/6</f>
        <v>6616666.666666667</v>
      </c>
    </row>
    <row r="12" spans="1:9" x14ac:dyDescent="0.25">
      <c r="B12" t="s">
        <v>10</v>
      </c>
      <c r="H12" s="5">
        <f t="shared" si="0"/>
        <v>6616666.666666667</v>
      </c>
    </row>
    <row r="13" spans="1:9" x14ac:dyDescent="0.25">
      <c r="B13" s="2" t="s">
        <v>13</v>
      </c>
      <c r="H13" s="5">
        <f t="shared" si="0"/>
        <v>6616666.666666667</v>
      </c>
    </row>
    <row r="14" spans="1:9" x14ac:dyDescent="0.25">
      <c r="B14" t="s">
        <v>12</v>
      </c>
      <c r="H14" s="5">
        <f t="shared" si="0"/>
        <v>6616666.666666667</v>
      </c>
    </row>
    <row r="15" spans="1:9" x14ac:dyDescent="0.25">
      <c r="B15" t="s">
        <v>15</v>
      </c>
      <c r="H15" s="5">
        <f t="shared" si="0"/>
        <v>6616666.666666667</v>
      </c>
    </row>
    <row r="17" spans="1:9" x14ac:dyDescent="0.25">
      <c r="B17" s="8" t="s">
        <v>16</v>
      </c>
      <c r="C17" s="8"/>
      <c r="D17" s="8"/>
      <c r="E17" s="8"/>
      <c r="F17" s="8"/>
      <c r="G17" s="8"/>
      <c r="H17" s="8"/>
      <c r="I17" s="8"/>
    </row>
    <row r="18" spans="1:9" x14ac:dyDescent="0.25">
      <c r="B18" s="8"/>
      <c r="C18" s="8"/>
      <c r="D18" s="8"/>
      <c r="E18" s="8"/>
      <c r="F18" s="8"/>
      <c r="G18" s="8"/>
      <c r="H18" s="8"/>
      <c r="I18" s="8"/>
    </row>
    <row r="19" spans="1:9" x14ac:dyDescent="0.25">
      <c r="B19" t="s">
        <v>14</v>
      </c>
      <c r="H19" s="5">
        <f>$H$7/6</f>
        <v>6616666.666666667</v>
      </c>
    </row>
    <row r="20" spans="1:9" x14ac:dyDescent="0.25">
      <c r="B20" t="s">
        <v>11</v>
      </c>
      <c r="H20" s="5">
        <f t="shared" ref="H20:H21" si="1">$H$7/6</f>
        <v>6616666.666666667</v>
      </c>
    </row>
    <row r="21" spans="1:9" x14ac:dyDescent="0.25">
      <c r="B21" t="s">
        <v>10</v>
      </c>
      <c r="H21" s="5">
        <f t="shared" si="1"/>
        <v>6616666.666666667</v>
      </c>
    </row>
    <row r="22" spans="1:9" x14ac:dyDescent="0.25">
      <c r="B22" t="s">
        <v>17</v>
      </c>
      <c r="H22" s="5">
        <f>$H$7/6 +(50%*$H$13)</f>
        <v>9925000</v>
      </c>
    </row>
    <row r="23" spans="1:9" x14ac:dyDescent="0.25">
      <c r="B23" t="s">
        <v>18</v>
      </c>
      <c r="H23" s="5">
        <f>$H$7/6 +(50%*$H$13)</f>
        <v>9925000</v>
      </c>
    </row>
    <row r="25" spans="1:9" x14ac:dyDescent="0.25">
      <c r="A25" s="6" t="s">
        <v>19</v>
      </c>
      <c r="B25" t="s">
        <v>20</v>
      </c>
    </row>
    <row r="26" spans="1:9" x14ac:dyDescent="0.25">
      <c r="B26" t="s">
        <v>21</v>
      </c>
      <c r="H26" s="4">
        <f>17000000</f>
        <v>17000000</v>
      </c>
    </row>
    <row r="27" spans="1:9" x14ac:dyDescent="0.25">
      <c r="B27" t="s">
        <v>22</v>
      </c>
      <c r="H27" s="4">
        <f>16000000</f>
        <v>16000000</v>
      </c>
    </row>
    <row r="28" spans="1:9" x14ac:dyDescent="0.25">
      <c r="B28" t="s">
        <v>23</v>
      </c>
      <c r="H28" s="4">
        <f>45000000-(H27+H26)</f>
        <v>12000000</v>
      </c>
    </row>
    <row r="30" spans="1:9" x14ac:dyDescent="0.25">
      <c r="A30" s="6" t="s">
        <v>24</v>
      </c>
      <c r="B30" t="s">
        <v>25</v>
      </c>
    </row>
    <row r="31" spans="1:9" x14ac:dyDescent="0.25">
      <c r="B31" t="s">
        <v>14</v>
      </c>
      <c r="H31" s="4">
        <f>4500000</f>
        <v>4500000</v>
      </c>
    </row>
    <row r="32" spans="1:9" x14ac:dyDescent="0.25">
      <c r="B32" t="s">
        <v>11</v>
      </c>
      <c r="H32" s="4">
        <f t="shared" ref="H32:H33" si="2">4500000</f>
        <v>4500000</v>
      </c>
    </row>
    <row r="33" spans="1:8" x14ac:dyDescent="0.25">
      <c r="B33" t="s">
        <v>10</v>
      </c>
      <c r="H33" s="4">
        <f t="shared" si="2"/>
        <v>4500000</v>
      </c>
    </row>
    <row r="34" spans="1:8" x14ac:dyDescent="0.25">
      <c r="B34" t="s">
        <v>17</v>
      </c>
      <c r="H34" s="4">
        <f>H33+(50%*H33)</f>
        <v>6750000</v>
      </c>
    </row>
    <row r="35" spans="1:8" x14ac:dyDescent="0.25">
      <c r="B35" t="s">
        <v>18</v>
      </c>
      <c r="H35" s="4">
        <f>H34</f>
        <v>6750000</v>
      </c>
    </row>
    <row r="37" spans="1:8" x14ac:dyDescent="0.25">
      <c r="A37" s="6" t="s">
        <v>26</v>
      </c>
      <c r="B37" t="s">
        <v>27</v>
      </c>
    </row>
    <row r="38" spans="1:8" x14ac:dyDescent="0.25">
      <c r="B38" t="s">
        <v>14</v>
      </c>
      <c r="H38" s="4">
        <f>H19-H31</f>
        <v>2116666.666666667</v>
      </c>
    </row>
    <row r="39" spans="1:8" x14ac:dyDescent="0.25">
      <c r="B39" t="s">
        <v>11</v>
      </c>
      <c r="H39" s="4">
        <f t="shared" ref="H39:H40" si="3">H20-H32</f>
        <v>2116666.666666667</v>
      </c>
    </row>
    <row r="40" spans="1:8" x14ac:dyDescent="0.25">
      <c r="B40" t="s">
        <v>10</v>
      </c>
      <c r="H40" s="4">
        <f t="shared" si="3"/>
        <v>2116666.666666667</v>
      </c>
    </row>
    <row r="41" spans="1:8" x14ac:dyDescent="0.25">
      <c r="B41" t="s">
        <v>17</v>
      </c>
      <c r="H41" s="4">
        <f>H40+(50%*H40)</f>
        <v>3175000.0000000005</v>
      </c>
    </row>
    <row r="42" spans="1:8" x14ac:dyDescent="0.25">
      <c r="B42" t="s">
        <v>18</v>
      </c>
      <c r="H42" s="4">
        <f>H41</f>
        <v>3175000.0000000005</v>
      </c>
    </row>
    <row r="44" spans="1:8" x14ac:dyDescent="0.25">
      <c r="H44" s="5"/>
    </row>
  </sheetData>
  <mergeCells count="2">
    <mergeCell ref="B17:I18"/>
    <mergeCell ref="A2:I2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appank17</dc:creator>
  <cp:lastModifiedBy>appank17</cp:lastModifiedBy>
  <cp:lastPrinted>2018-08-06T03:11:11Z</cp:lastPrinted>
  <dcterms:created xsi:type="dcterms:W3CDTF">2018-08-06T02:48:25Z</dcterms:created>
  <dcterms:modified xsi:type="dcterms:W3CDTF">2018-08-06T03:12:34Z</dcterms:modified>
</cp:coreProperties>
</file>