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F17960EC-88F8-4724-960C-53AC6C4869F5}" xr6:coauthVersionLast="47" xr6:coauthVersionMax="47" xr10:uidLastSave="{00000000-0000-0000-0000-000000000000}"/>
  <bookViews>
    <workbookView xWindow="-96" yWindow="-96" windowWidth="23232" windowHeight="13872" firstSheet="1" activeTab="5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Blowdown!$E$28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Blowdown!$E$27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Blowdown!$E$26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TIME" localSheetId="5">Blowdown!$E$32</definedName>
    <definedName name="MAX_TIME">'Confined overpressure'!$E$32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Blowdown!$E$25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4" i="8" s="1"/>
  <c r="O25" i="8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0" i="8" l="1"/>
  <c r="O14" i="8"/>
  <c r="O26" i="8" s="1"/>
  <c r="O15" i="8"/>
  <c r="O16" i="8"/>
  <c r="O17" i="8"/>
  <c r="O18" i="8"/>
  <c r="O19" i="8"/>
  <c r="O21" i="8"/>
  <c r="O22" i="8"/>
  <c r="O23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6" l="1"/>
  <c r="O26" i="5"/>
  <c r="O26" i="3"/>
  <c r="O26" i="4"/>
</calcChain>
</file>

<file path=xl/sharedStrings.xml><?xml version="1.0" encoding="utf-8"?>
<sst xmlns="http://schemas.openxmlformats.org/spreadsheetml/2006/main" count="436" uniqueCount="174">
  <si>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</si>
  <si>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</si>
  <si>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</si>
  <si>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</si>
  <si>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</si>
  <si>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</si>
  <si>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</si>
  <si>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</si>
  <si>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</si>
  <si>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</si>
  <si>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</si>
  <si>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</si>
  <si>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</si>
  <si>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</si>
  <si>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</si>
  <si>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</si>
  <si>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</si>
  <si>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</si>
  <si>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</si>
  <si>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</si>
  <si>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</si>
  <si>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</si>
  <si>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</si>
  <si>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</si>
  <si>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</si>
  <si>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</si>
  <si>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</si>
  <si>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</si>
  <si>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</si>
  <si>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</si>
  <si>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</si>
  <si>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</si>
  <si>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</si>
  <si>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</si>
  <si>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</si>
  <si>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</si>
  <si>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</si>
  <si>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</si>
  <si>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</si>
  <si>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</si>
  <si>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</si>
  <si>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</si>
  <si>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</si>
  <si>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</si>
  <si>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</si>
  <si>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</si>
  <si>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</si>
  <si>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</si>
  <si>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</si>
  <si>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</si>
  <si>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</si>
  <si>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</si>
  <si>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</si>
  <si>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</si>
  <si>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</si>
  <si>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</si>
  <si>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</si>
  <si>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</si>
  <si>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</si>
  <si>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</si>
  <si>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</si>
  <si>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</si>
  <si>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</si>
  <si>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</si>
  <si>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</si>
  <si>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</si>
  <si>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</si>
  <si>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</si>
  <si>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</si>
  <si>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</si>
  <si>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</si>
  <si>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</si>
  <si>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</si>
  <si>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</si>
  <si>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</si>
  <si>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</si>
  <si>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</si>
  <si>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</si>
  <si>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</si>
  <si>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</si>
  <si>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</si>
  <si>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</si>
  <si>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</si>
  <si>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</si>
  <si>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</si>
  <si>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</si>
  <si>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</si>
  <si>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</si>
  <si>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</si>
  <si>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</si>
  <si>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</si>
  <si>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</si>
  <si>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</si>
  <si>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</si>
  <si>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</si>
  <si>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</si>
  <si>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</si>
  <si>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</si>
  <si>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</si>
  <si>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</si>
  <si>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</si>
  <si>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</si>
  <si>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</si>
  <si>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</si>
  <si>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</si>
  <si>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</si>
  <si>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</si>
  <si>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</si>
  <si>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</si>
  <si>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</si>
  <si>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</si>
  <si>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</si>
  <si>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</si>
  <si>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</si>
  <si>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</si>
  <si>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</si>
  <si>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</si>
  <si>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</si>
  <si>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</si>
  <si>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</si>
  <si>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</si>
  <si>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</si>
  <si>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</si>
  <si>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</si>
  <si>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</si>
  <si>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</si>
  <si>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</si>
  <si>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</si>
  <si>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</si>
  <si>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</si>
  <si>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</si>
  <si>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</si>
  <si>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</si>
  <si>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</si>
  <si>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</si>
  <si>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</si>
  <si>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</si>
  <si>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</si>
  <si>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</si>
  <si>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</si>
  <si>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</si>
  <si>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</si>
  <si>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</si>
  <si>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</si>
  <si>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</si>
  <si>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</si>
  <si>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</si>
  <si>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</si>
  <si>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</si>
  <si>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</si>
  <si>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</si>
  <si>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</si>
  <si>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</si>
  <si>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</si>
  <si>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</si>
  <si>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</si>
  <si>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</si>
  <si>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</si>
  <si>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</si>
  <si>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</si>
  <si>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</si>
  <si>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</si>
  <si>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</si>
  <si>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</si>
  <si>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</si>
  <si>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</si>
  <si>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</si>
  <si>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</si>
  <si>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</si>
  <si>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</si>
  <si>
    <t>Duration</t>
  </si>
  <si>
    <t>Max release rate</t>
  </si>
  <si>
    <t>Min release rate</t>
  </si>
  <si>
    <t xml:space="preserve">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</si>
</sst>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</numFmts>
  <fonts count="22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203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4" borderId="0" xfId="1" applyFont="1" applyFill="1" applyAlignment="1" applyProtection="1">
      <alignment horizontal="left" vertical="center"/>
      <protection locked="0"/>
    </xf>
    <xf numFmtId="167" fontId="5" fillId="3" borderId="12" xfId="1" applyNumberFormat="1" applyFont="1" applyFill="1" applyBorder="1" applyAlignment="1" applyProtection="1">
      <alignment vertical="center"/>
      <protection locked="0"/>
    </xf>
    <xf numFmtId="165" fontId="5" fillId="3" borderId="12" xfId="1" applyNumberFormat="1" applyFont="1" applyFill="1" applyBorder="1" applyAlignment="1" applyProtection="1">
      <alignment vertical="center"/>
      <protection locked="0"/>
    </xf>
    <xf numFmtId="0" fontId="3" fillId="4" borderId="0" xfId="1" applyFont="1" applyFill="1" applyBorder="1" applyAlignment="1">
      <alignment horizontal="left" vertical="center"/>
    </xf>
    <xf numFmtId="0" fontId="5" fillId="4" borderId="0" xfId="1" applyFont="1" applyFill="1" applyBorder="1" applyAlignment="1">
      <alignment vertical="center"/>
    </xf>
    <xf numFmtId="0" fontId="5" fillId="4" borderId="0" xfId="1" applyFont="1" applyFill="1" applyBorder="1" applyAlignment="1">
      <alignment horizontal="left" vertical="center"/>
    </xf>
    <xf numFmtId="165" fontId="5" fillId="4" borderId="0" xfId="1" applyNumberFormat="1" applyFont="1" applyFill="1" applyBorder="1" applyAlignment="1" applyProtection="1">
      <alignment horizontal="right"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11</xdr:row>
          <xdr:rowOff>114300</xdr:rowOff>
        </xdr:from>
        <xdr:to>
          <xdr:col>10</xdr:col>
          <xdr:colOff>19050</xdr:colOff>
          <xdr:row>14</xdr:row>
          <xdr:rowOff>47625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316622</xdr:colOff>
      <xdr:row>59</xdr:row>
      <xdr:rowOff>143645</xdr:rowOff>
    </xdr:to>
    <xdr:pic>
      <xdr:nvPicPr>
        <xdr:cNvPr id="5" name="Overpressure">
          <a:extLst>
            <a:ext uri="{FF2B5EF4-FFF2-40B4-BE49-F238E27FC236}">
              <a16:creationId xmlns:a16="http://schemas.microsoft.com/office/drawing/2014/main" id="{86472F24-2B96-0A21-FC2B-1E698F261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399162" cy="41974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293000</xdr:colOff>
      <xdr:row>97</xdr:row>
      <xdr:rowOff>21725</xdr:rowOff>
    </xdr:to>
    <xdr:pic>
      <xdr:nvPicPr>
        <xdr:cNvPr id="8" name="Impulse">
          <a:extLst>
            <a:ext uri="{FF2B5EF4-FFF2-40B4-BE49-F238E27FC236}">
              <a16:creationId xmlns:a16="http://schemas.microsoft.com/office/drawing/2014/main" id="{CD157594-807F-D3AD-83E4-7ED17D99C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134600"/>
          <a:ext cx="5375540" cy="4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155838</xdr:colOff>
      <xdr:row>60</xdr:row>
      <xdr:rowOff>72017</xdr:rowOff>
    </xdr:to>
    <xdr:pic>
      <xdr:nvPicPr>
        <xdr:cNvPr id="5" name="Flame heat flux">
          <a:extLst>
            <a:ext uri="{FF2B5EF4-FFF2-40B4-BE49-F238E27FC236}">
              <a16:creationId xmlns:a16="http://schemas.microsoft.com/office/drawing/2014/main" id="{60150135-4156-27A0-0A9D-CA43F5C84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4682118" cy="427063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60969</xdr:colOff>
      <xdr:row>97</xdr:row>
      <xdr:rowOff>25155</xdr:rowOff>
    </xdr:to>
    <xdr:pic>
      <xdr:nvPicPr>
        <xdr:cNvPr id="8" name="Flame temperature">
          <a:extLst>
            <a:ext uri="{FF2B5EF4-FFF2-40B4-BE49-F238E27FC236}">
              <a16:creationId xmlns:a16="http://schemas.microsoft.com/office/drawing/2014/main" id="{DCC965D4-C674-E4F6-BD4B-484F7D18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89820"/>
          <a:ext cx="4587249" cy="4353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11</xdr:row>
          <xdr:rowOff>133350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142886</xdr:colOff>
      <xdr:row>60</xdr:row>
      <xdr:rowOff>124976</xdr:rowOff>
    </xdr:to>
    <xdr:pic>
      <xdr:nvPicPr>
        <xdr:cNvPr id="4" name="Jet Plume">
          <a:extLst>
            <a:ext uri="{FF2B5EF4-FFF2-40B4-BE49-F238E27FC236}">
              <a16:creationId xmlns:a16="http://schemas.microsoft.com/office/drawing/2014/main" id="{A4AF1F55-8E19-3BEC-7195-04FABA308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781686" cy="43235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443835</xdr:colOff>
      <xdr:row>60</xdr:row>
      <xdr:rowOff>123226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44968</xdr:colOff>
      <xdr:row>91</xdr:row>
      <xdr:rowOff>119032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4575987E-A2DA-30B0-4BDA-433230C7D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700261"/>
          <a:ext cx="4784608" cy="38680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122384</xdr:rowOff>
    </xdr:to>
    <xdr:pic>
      <xdr:nvPicPr>
        <xdr:cNvPr id="8" name="Layer">
          <a:extLst>
            <a:ext uri="{FF2B5EF4-FFF2-40B4-BE49-F238E27FC236}">
              <a16:creationId xmlns:a16="http://schemas.microsoft.com/office/drawing/2014/main" id="{7E99BD74-7451-C5D4-E97B-5E29C218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594080"/>
          <a:ext cx="4780188" cy="359710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119</xdr:row>
      <xdr:rowOff>152399</xdr:rowOff>
    </xdr:from>
    <xdr:to>
      <xdr:col>9</xdr:col>
      <xdr:colOff>444256</xdr:colOff>
      <xdr:row>143</xdr:row>
      <xdr:rowOff>25914</xdr:rowOff>
    </xdr:to>
    <xdr:pic>
      <xdr:nvPicPr>
        <xdr:cNvPr id="11" name="Trajectory">
          <a:extLst>
            <a:ext uri="{FF2B5EF4-FFF2-40B4-BE49-F238E27FC236}">
              <a16:creationId xmlns:a16="http://schemas.microsoft.com/office/drawing/2014/main" id="{DD7F71F0-FFC5-64E7-BF5D-04C8DC202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655539"/>
          <a:ext cx="4627635" cy="3706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101886</xdr:rowOff>
    </xdr:to>
    <xdr:pic>
      <xdr:nvPicPr>
        <xdr:cNvPr id="13" name="Mass">
          <a:extLst>
            <a:ext uri="{FF2B5EF4-FFF2-40B4-BE49-F238E27FC236}">
              <a16:creationId xmlns:a16="http://schemas.microsoft.com/office/drawing/2014/main" id="{D9EF1A6C-DD3B-3DB7-B923-4B524535B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496020"/>
          <a:ext cx="4677622" cy="37823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160016</xdr:rowOff>
    </xdr:from>
    <xdr:to>
      <xdr:col>9</xdr:col>
      <xdr:colOff>67446</xdr:colOff>
      <xdr:row>215</xdr:row>
      <xdr:rowOff>35214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A3688DFF-7B85-5789-CD6D-D5FA7566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6"/>
          <a:ext cx="4593726" cy="70760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13</xdr:row>
          <xdr:rowOff>104775</xdr:rowOff>
        </xdr:from>
        <xdr:to>
          <xdr:col>10</xdr:col>
          <xdr:colOff>133350</xdr:colOff>
          <xdr:row>16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72390</xdr:rowOff>
    </xdr:from>
    <xdr:to>
      <xdr:col>9</xdr:col>
      <xdr:colOff>71485</xdr:colOff>
      <xdr:row>111</xdr:row>
      <xdr:rowOff>35218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311E68DD-8D69-1B44-56E6-FBE745D4C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47910"/>
          <a:ext cx="4597765" cy="716372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K50" sqref="K50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J17" sqref="J1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0" t="s">
        <v>1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185" t="s">
        <v>39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185" t="s">
        <v>91</v>
      </c>
      <c r="F17" s="185"/>
      <c r="G17" s="18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187">
        <v>0.35</v>
      </c>
      <c r="F18" s="188"/>
      <c r="G18" s="189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86"/>
      <c r="G73" s="186"/>
      <c r="H73" s="186"/>
      <c r="I73" s="186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F73:I73"/>
    <mergeCell ref="E17:G17"/>
    <mergeCell ref="E18:G18"/>
    <mergeCell ref="A3:I3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autoPict="0" r:id="rId5">
            <anchor moveWithCells="1">
              <from>
                <xdr:col>7</xdr:col>
                <xdr:colOff>628650</xdr:colOff>
                <xdr:row>11</xdr:row>
                <xdr:rowOff>114300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0" t="s">
        <v>1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5" t="s">
        <v>41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186"/>
      <c r="G74" s="186"/>
      <c r="H74" s="186"/>
      <c r="I74" s="186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defaultGridColor="0" view="pageBreakPreview" topLeftCell="A27" colorId="8" zoomScaleNormal="100" zoomScaleSheetLayoutView="100" workbookViewId="0">
      <selection activeCell="O54" sqref="O54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0" t="e">
        <f>TITLE</f>
        <v>#NAME?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5" t="s">
        <v>39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86"/>
      <c r="G73" s="186"/>
      <c r="H73" s="186"/>
      <c r="I73" s="186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57150</xdr:colOff>
                <xdr:row>11</xdr:row>
                <xdr:rowOff>133350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defaultGridColor="0" view="pageBreakPreview" topLeftCell="B1" colorId="8" zoomScaleNormal="100" zoomScaleSheetLayoutView="100" workbookViewId="0">
      <selection activeCell="K33" sqref="K33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0" t="e">
        <f>TITLE</f>
        <v>#NAME?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95" t="s">
        <v>55</v>
      </c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5" t="s">
        <v>39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185" t="s">
        <v>107</v>
      </c>
      <c r="F17" s="185"/>
      <c r="G17" s="18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100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7.7026619819824305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86"/>
      <c r="G73" s="186"/>
      <c r="H73" s="186"/>
      <c r="I73" s="186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E17:G17"/>
    <mergeCell ref="E18:G18"/>
    <mergeCell ref="F73:I73"/>
    <mergeCell ref="A3:I3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tabSelected="1" defaultGridColor="0" view="pageBreakPreview" topLeftCell="A16" colorId="8" zoomScaleNormal="100" zoomScaleSheetLayoutView="100" workbookViewId="0">
      <selection activeCell="J32" sqref="J32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0" t="e">
        <f>TITLE</f>
        <v>#NAME?</v>
      </c>
      <c r="B3" s="191"/>
      <c r="C3" s="191"/>
      <c r="D3" s="191"/>
      <c r="E3" s="191"/>
      <c r="F3" s="191"/>
      <c r="G3" s="191"/>
      <c r="H3" s="191"/>
      <c r="I3" s="191"/>
      <c r="J3" s="21"/>
      <c r="K3" s="22"/>
      <c r="L3" s="8"/>
      <c r="M3" s="19"/>
      <c r="N3" s="192"/>
      <c r="O3" s="192"/>
      <c r="P3" s="192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92"/>
      <c r="O4" s="192"/>
      <c r="P4" s="192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92"/>
      <c r="O5" s="192"/>
      <c r="P5" s="192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93" t="s">
        <v>37</v>
      </c>
      <c r="C12" s="194"/>
      <c r="D12" s="194"/>
      <c r="E12" s="194"/>
      <c r="F12" s="194"/>
      <c r="G12" s="194"/>
      <c r="H12" s="194"/>
      <c r="I12" s="194"/>
      <c r="J12" s="194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95"/>
      <c r="F15" s="195"/>
      <c r="G15" s="195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5" t="s">
        <v>51</v>
      </c>
      <c r="F16" s="185"/>
      <c r="G16" s="185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185"/>
      <c r="F17" s="185"/>
      <c r="G17" s="18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G19" s="19" t="s">
        <v>62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170</v>
      </c>
      <c r="I20" s="197"/>
      <c r="J20" s="58" t="s">
        <v>173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171</v>
      </c>
      <c r="I21" s="197"/>
      <c r="J21" s="20" t="s">
        <v>137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172</v>
      </c>
      <c r="I22" s="198"/>
      <c r="J22" s="20" t="s">
        <v>137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/>
      <c r="F23" s="58"/>
      <c r="I23" s="198"/>
      <c r="J23" s="58"/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/>
      <c r="I24" s="19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1</v>
      </c>
      <c r="F25" s="20" t="s">
        <v>105</v>
      </c>
      <c r="G25" s="18"/>
      <c r="H25" s="58"/>
      <c r="I25" s="19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I26" s="19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H28" s="199"/>
      <c r="I28" s="200"/>
      <c r="J28" s="201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72"/>
      <c r="F29" s="58"/>
      <c r="G29" s="58"/>
      <c r="H29" s="200"/>
      <c r="I29" s="202"/>
      <c r="J29" s="201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/>
      <c r="C30" s="18"/>
      <c r="D30" s="18"/>
      <c r="E30" s="72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72"/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/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6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  <dataValidation type="list" allowBlank="1" showInputMessage="1" showErrorMessage="1" sqref="E17:G17" xr:uid="{099C1ECC-7A16-49BB-BEDF-078D4ACAD62C}">
      <formula1>$U$14:$U$15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112</vt:i4>
      </vt:variant>
    </vt:vector>
  </HeadingPairs>
  <TitlesOfParts>
    <vt:vector size="119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Blowdown!MAX_TIME</vt:lpstr>
      <vt:lpstr>MAX_TIME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2025-03-22T11:07:53Z</dcterms:modified>
</cp:coreProperties>
</file>