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" yWindow="465" windowWidth="19440" windowHeight="12525"/>
  </bookViews>
  <sheets>
    <sheet name="P1" sheetId="2" r:id="rId1"/>
    <sheet name="Hoja1" sheetId="1" r:id="rId2"/>
    <sheet name="Hoja3" sheetId="3" r:id="rId3"/>
    <sheet name="Hoja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2" l="1"/>
  <c r="E77" i="2"/>
  <c r="C81" i="2"/>
  <c r="C55" i="2"/>
  <c r="C54" i="2"/>
  <c r="C53" i="2"/>
  <c r="C29" i="2"/>
</calcChain>
</file>

<file path=xl/sharedStrings.xml><?xml version="1.0" encoding="utf-8"?>
<sst xmlns="http://schemas.openxmlformats.org/spreadsheetml/2006/main" count="67" uniqueCount="52">
  <si>
    <t>Mesa</t>
  </si>
  <si>
    <t>Nombre y apellidos1</t>
  </si>
  <si>
    <t>Grupo</t>
  </si>
  <si>
    <t>Nombre y apellidos2</t>
  </si>
  <si>
    <t>Fecha</t>
  </si>
  <si>
    <t>Nombre y apellidos3</t>
  </si>
  <si>
    <t xml:space="preserve">ACTIVIDAD 1: </t>
  </si>
  <si>
    <t xml:space="preserve">ACTIVIDAD 2: </t>
  </si>
  <si>
    <t>R nominal</t>
  </si>
  <si>
    <t>PRÁCTICA 1</t>
  </si>
  <si>
    <t>Introducción. Aparatos de medida.</t>
  </si>
  <si>
    <t xml:space="preserve"> Mide el valor de las dos resistencias anteriores con un multímetro. Rellena la tabla siguiente:</t>
  </si>
  <si>
    <r>
      <t>(</t>
    </r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Times New Roman"/>
        <family val="1"/>
      </rPr>
      <t>)</t>
    </r>
  </si>
  <si>
    <t>R medida</t>
  </si>
  <si>
    <t>W</t>
  </si>
  <si>
    <t xml:space="preserve">Si colocamos las dos resistencias en serie (una a continuación de la otra), la resistencia del conjunto </t>
  </si>
  <si>
    <t>debe ser la suma de ambas resistencias. Compruébalo y rellena la tabla siguiente:</t>
  </si>
  <si>
    <t>1500+6800</t>
  </si>
  <si>
    <t>R medida(*)</t>
  </si>
  <si>
    <t>D.d.p. medida</t>
  </si>
  <si>
    <t>Monta el circuito de la figura y mide las diferencias de potencial en cada una de las resistencias</t>
  </si>
  <si>
    <t>y en los extremos de la asociación. Introduce en el generador una tensión de 5 V.</t>
  </si>
  <si>
    <t xml:space="preserve">ACTIVIDAD 5: </t>
  </si>
  <si>
    <t xml:space="preserve">ACTIVIDAD 4: </t>
  </si>
  <si>
    <t xml:space="preserve">ACTIVIDAD 3: </t>
  </si>
  <si>
    <r>
      <rPr>
        <sz val="14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experimental</t>
    </r>
  </si>
  <si>
    <t>(mA)</t>
  </si>
  <si>
    <t>(V)</t>
  </si>
  <si>
    <r>
      <rPr>
        <sz val="14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>teórica</t>
    </r>
  </si>
  <si>
    <r>
      <t xml:space="preserve"> </t>
    </r>
    <r>
      <rPr>
        <sz val="12"/>
        <rFont val="Calibri"/>
        <family val="2"/>
        <scheme val="minor"/>
      </rPr>
      <t>Haciendo uso del código de colores identifica una resistencia de 1500</t>
    </r>
    <r>
      <rPr>
        <sz val="12"/>
        <rFont val="Arial"/>
        <family val="2"/>
      </rPr>
      <t xml:space="preserve"> </t>
    </r>
    <r>
      <rPr>
        <sz val="12"/>
        <rFont val="Symbol"/>
        <family val="1"/>
        <charset val="2"/>
      </rPr>
      <t>W</t>
    </r>
    <r>
      <rPr>
        <sz val="12"/>
        <rFont val="Arial"/>
        <family val="2"/>
      </rPr>
      <t xml:space="preserve"> </t>
    </r>
    <r>
      <rPr>
        <sz val="12"/>
        <rFont val="Calibri"/>
        <family val="2"/>
        <scheme val="minor"/>
      </rPr>
      <t xml:space="preserve"> y otra de 6800</t>
    </r>
    <r>
      <rPr>
        <sz val="12"/>
        <rFont val="Arial"/>
        <family val="2"/>
      </rPr>
      <t xml:space="preserve"> </t>
    </r>
    <r>
      <rPr>
        <sz val="12"/>
        <rFont val="Symbol"/>
        <family val="1"/>
        <charset val="2"/>
      </rPr>
      <t>W</t>
    </r>
    <r>
      <rPr>
        <sz val="12"/>
        <rFont val="Arial"/>
        <family val="2"/>
      </rPr>
      <t xml:space="preserve"> </t>
    </r>
  </si>
  <si>
    <t>(*) rellenad con datos de las cuestiones anteriores</t>
  </si>
  <si>
    <t>La ley de Ohm nos dice que conocida la diferencia de potencial en los terminales de una resistencia,</t>
  </si>
  <si>
    <t xml:space="preserve">Monta el circuito de la figura y mide la intensidad que circula por el mismo. Compara el valor medido </t>
  </si>
  <si>
    <t xml:space="preserve"> (experimental) con el valor teórico (Ley de Ohm)</t>
  </si>
  <si>
    <t>se puede calcular la intensidad que circula por ella a partir de la ecuación: I=V/R.</t>
  </si>
  <si>
    <r>
      <t xml:space="preserve">Monta el circuito de la figura con la resistencia de 1500 </t>
    </r>
    <r>
      <rPr>
        <sz val="12"/>
        <rFont val="Calibri"/>
        <family val="2"/>
      </rPr>
      <t>Ω</t>
    </r>
    <r>
      <rPr>
        <sz val="12"/>
        <rFont val="Calibri"/>
        <family val="2"/>
        <scheme val="minor"/>
      </rPr>
      <t xml:space="preserve">. Mide la intensidad que circula por el mismo y la </t>
    </r>
  </si>
  <si>
    <t xml:space="preserve">ACTIVIDAD 6: </t>
  </si>
  <si>
    <r>
      <t>R</t>
    </r>
    <r>
      <rPr>
        <sz val="8"/>
        <color theme="1"/>
        <rFont val="Calibri"/>
        <family val="2"/>
        <scheme val="minor"/>
      </rPr>
      <t>experimental</t>
    </r>
  </si>
  <si>
    <r>
      <t>R</t>
    </r>
    <r>
      <rPr>
        <sz val="8"/>
        <color theme="1"/>
        <rFont val="Calibri"/>
        <family val="2"/>
        <scheme val="minor"/>
      </rPr>
      <t>teórica</t>
    </r>
  </si>
  <si>
    <r>
      <t>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</si>
  <si>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1"/>
        <rFont val="Calibri"/>
        <family val="2"/>
      </rPr>
      <t>V</t>
    </r>
    <r>
      <rPr>
        <sz val="12"/>
        <color theme="1"/>
        <rFont val="Calibri"/>
        <family val="2"/>
        <scheme val="minor"/>
      </rPr>
      <t>)</t>
    </r>
  </si>
  <si>
    <r>
      <t>I</t>
    </r>
    <r>
      <rPr>
        <sz val="8"/>
        <color theme="1"/>
        <rFont val="Calibri"/>
        <family val="2"/>
        <scheme val="minor"/>
      </rPr>
      <t>experimental</t>
    </r>
  </si>
  <si>
    <r>
      <t>V</t>
    </r>
    <r>
      <rPr>
        <sz val="8"/>
        <color theme="1"/>
        <rFont val="Calibri"/>
        <family val="2"/>
        <scheme val="minor"/>
      </rPr>
      <t>experimental</t>
    </r>
  </si>
  <si>
    <r>
      <t>(</t>
    </r>
    <r>
      <rPr>
        <sz val="12"/>
        <color theme="1"/>
        <rFont val="Calibri"/>
        <family val="2"/>
      </rPr>
      <t>mA</t>
    </r>
    <r>
      <rPr>
        <sz val="12"/>
        <color theme="1"/>
        <rFont val="Calibri"/>
        <family val="2"/>
        <scheme val="minor"/>
      </rPr>
      <t>)</t>
    </r>
  </si>
  <si>
    <r>
      <t>(K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</si>
  <si>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t xml:space="preserve"> con el valorvalor nominal . </t>
  </si>
  <si>
    <t xml:space="preserve">  d.d.p. en bornes de la resistencia. Compara el valor de la resistencia medido experimentalmente (Ley de Ohm)  </t>
  </si>
  <si>
    <t>5 ,068</t>
  </si>
  <si>
    <t>Marc Strange Mongort</t>
  </si>
  <si>
    <t>Andreu Mut Portes</t>
  </si>
  <si>
    <t>1A1</t>
  </si>
  <si>
    <t>1 504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</si>
</sst>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24"/>
      <color indexed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3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name val="Symbol"/>
      <family val="1"/>
      <charset val="2"/>
    </font>
    <font>
      <sz val="12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15" fontId="0" fillId="3" borderId="0" xfId="0" applyNumberFormat="1" applyFill="1"/>
    <xf numFmtId="0" fontId="3" fillId="4" borderId="0" xfId="0" applyFont="1" applyFill="1"/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0" fillId="0" borderId="0" xfId="0" applyFont="1"/>
    <xf numFmtId="0" fontId="8" fillId="0" borderId="0" xfId="0" applyFont="1" applyAlignment="1">
      <alignment horizontal="justify" vertical="center"/>
    </xf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justify" vertical="center"/>
    </xf>
    <xf numFmtId="0" fontId="6" fillId="5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0" xfId="0" applyFont="1" applyAlignment="1"/>
    <xf numFmtId="0" fontId="11" fillId="0" borderId="0" xfId="0" applyFont="1"/>
    <xf numFmtId="3" fontId="6" fillId="0" borderId="5" xfId="0" applyNumberFormat="1" applyFont="1" applyBorder="1" applyAlignment="1">
      <alignment horizontal="justify" vertical="center" wrapText="1"/>
    </xf>
    <xf numFmtId="0" fontId="12" fillId="0" borderId="0" xfId="0" applyFont="1" applyAlignment="1"/>
    <xf numFmtId="0" fontId="11" fillId="0" borderId="0" xfId="0" applyFont="1" applyAlignment="1"/>
    <xf numFmtId="0" fontId="0" fillId="0" borderId="0" xfId="0" applyAlignment="1">
      <alignment horizontal="left"/>
    </xf>
    <xf numFmtId="0" fontId="13" fillId="0" borderId="0" xfId="0" applyFont="1" applyAlignment="1"/>
    <xf numFmtId="0" fontId="2" fillId="2" borderId="0" xfId="0" applyFont="1" applyFill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12</xdr:row>
      <xdr:rowOff>142875</xdr:rowOff>
    </xdr:from>
    <xdr:to>
      <xdr:col>5</xdr:col>
      <xdr:colOff>714375</xdr:colOff>
      <xdr:row>17</xdr:row>
      <xdr:rowOff>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3514724" y="2486025"/>
          <a:ext cx="1085851" cy="895350"/>
          <a:chOff x="3438524" y="2447925"/>
          <a:chExt cx="1085851" cy="895350"/>
        </a:xfrm>
        <a:solidFill>
          <a:sysClr val="window" lastClr="FFFFFF"/>
        </a:solidFill>
      </xdr:grpSpPr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xmlns="" id="{00000000-0008-0000-0100-000002080000}"/>
              </a:ext>
            </a:extLst>
          </xdr:cNvPr>
          <xdr:cNvSpPr>
            <a:spLocks noChangeArrowheads="1"/>
          </xdr:cNvSpPr>
        </xdr:nvSpPr>
        <xdr:spPr bwMode="auto">
          <a:xfrm>
            <a:off x="3438524" y="2626995"/>
            <a:ext cx="1085851" cy="537210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  <a:extLst/>
        </xdr:spPr>
      </xdr:sp>
      <xdr:sp macro="" textlink="">
        <xdr:nvSpPr>
          <xdr:cNvPr id="2051" name="Rectangle 3">
            <a:extLst>
              <a:ext uri="{FF2B5EF4-FFF2-40B4-BE49-F238E27FC236}">
                <a16:creationId xmlns:a16="http://schemas.microsoft.com/office/drawing/2014/main" xmlns="" id="{00000000-0008-0000-0100-000003080000}"/>
              </a:ext>
            </a:extLst>
          </xdr:cNvPr>
          <xdr:cNvSpPr>
            <a:spLocks noChangeArrowheads="1"/>
          </xdr:cNvSpPr>
        </xdr:nvSpPr>
        <xdr:spPr bwMode="auto">
          <a:xfrm>
            <a:off x="3709987" y="2895600"/>
            <a:ext cx="542925" cy="447675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52" name="Group 4">
            <a:extLst>
              <a:ext uri="{FF2B5EF4-FFF2-40B4-BE49-F238E27FC236}">
                <a16:creationId xmlns:a16="http://schemas.microsoft.com/office/drawing/2014/main" xmlns="" id="{00000000-0008-0000-0100-000004080000}"/>
              </a:ext>
            </a:extLst>
          </xdr:cNvPr>
          <xdr:cNvGrpSpPr>
            <a:grpSpLocks/>
          </xdr:cNvGrpSpPr>
        </xdr:nvGrpSpPr>
        <xdr:grpSpPr bwMode="auto">
          <a:xfrm>
            <a:off x="3709987" y="2985135"/>
            <a:ext cx="542925" cy="268605"/>
            <a:chOff x="7384" y="3550"/>
            <a:chExt cx="2556" cy="852"/>
          </a:xfrm>
          <a:grpFill/>
        </xdr:grpSpPr>
        <xdr:sp macro="" textlink="">
          <xdr:nvSpPr>
            <xdr:cNvPr id="2053" name="Line 5">
              <a:extLst>
                <a:ext uri="{FF2B5EF4-FFF2-40B4-BE49-F238E27FC236}">
                  <a16:creationId xmlns:a16="http://schemas.microsoft.com/office/drawing/2014/main" xmlns="" id="{00000000-0008-0000-0100-000005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grpFill/>
            <a:ln w="19050">
              <a:solidFill>
                <a:srgbClr val="000000"/>
              </a:solidFill>
              <a:round/>
              <a:headEnd/>
              <a:tailEnd/>
            </a:ln>
            <a:extLst/>
          </xdr:spPr>
        </xdr:sp>
        <xdr:grpSp>
          <xdr:nvGrpSpPr>
            <xdr:cNvPr id="2054" name="Group 6">
              <a:extLst>
                <a:ext uri="{FF2B5EF4-FFF2-40B4-BE49-F238E27FC236}">
                  <a16:creationId xmlns:a16="http://schemas.microsoft.com/office/drawing/2014/main" xmlns="" id="{00000000-0008-0000-0100-000006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2055" name="Line 7">
                <a:extLst>
                  <a:ext uri="{FF2B5EF4-FFF2-40B4-BE49-F238E27FC236}">
                    <a16:creationId xmlns:a16="http://schemas.microsoft.com/office/drawing/2014/main" xmlns="" id="{00000000-0008-0000-0100-000007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  <xdr:sp macro="" textlink="">
            <xdr:nvSpPr>
              <xdr:cNvPr id="2056" name="Line 8">
                <a:extLst>
                  <a:ext uri="{FF2B5EF4-FFF2-40B4-BE49-F238E27FC236}">
                    <a16:creationId xmlns:a16="http://schemas.microsoft.com/office/drawing/2014/main" xmlns="" id="{00000000-0008-0000-0100-00000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</xdr:grpSp>
        <xdr:grpSp>
          <xdr:nvGrpSpPr>
            <xdr:cNvPr id="2057" name="Group 9">
              <a:extLst>
                <a:ext uri="{FF2B5EF4-FFF2-40B4-BE49-F238E27FC236}">
                  <a16:creationId xmlns:a16="http://schemas.microsoft.com/office/drawing/2014/main" xmlns="" id="{00000000-0008-0000-0100-000009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  <a:grpFill/>
          </xdr:grpSpPr>
          <xdr:sp macro="" textlink="">
            <xdr:nvSpPr>
              <xdr:cNvPr id="2058" name="Line 10">
                <a:extLst>
                  <a:ext uri="{FF2B5EF4-FFF2-40B4-BE49-F238E27FC236}">
                    <a16:creationId xmlns:a16="http://schemas.microsoft.com/office/drawing/2014/main" xmlns="" id="{00000000-0008-0000-0100-00000A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  <xdr:sp macro="" textlink="">
            <xdr:nvSpPr>
              <xdr:cNvPr id="2059" name="Line 11">
                <a:extLst>
                  <a:ext uri="{FF2B5EF4-FFF2-40B4-BE49-F238E27FC236}">
                    <a16:creationId xmlns:a16="http://schemas.microsoft.com/office/drawing/2014/main" xmlns="" id="{00000000-0008-0000-0100-00000B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</xdr:grpSp>
        <xdr:grpSp>
          <xdr:nvGrpSpPr>
            <xdr:cNvPr id="2060" name="Group 12">
              <a:extLst>
                <a:ext uri="{FF2B5EF4-FFF2-40B4-BE49-F238E27FC236}">
                  <a16:creationId xmlns:a16="http://schemas.microsoft.com/office/drawing/2014/main" xmlns="" id="{00000000-0008-0000-0100-00000C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  <a:grpFill/>
          </xdr:grpSpPr>
          <xdr:sp macro="" textlink="">
            <xdr:nvSpPr>
              <xdr:cNvPr id="2061" name="Line 13">
                <a:extLst>
                  <a:ext uri="{FF2B5EF4-FFF2-40B4-BE49-F238E27FC236}">
                    <a16:creationId xmlns:a16="http://schemas.microsoft.com/office/drawing/2014/main" xmlns="" id="{00000000-0008-0000-0100-00000D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  <xdr:sp macro="" textlink="">
            <xdr:nvSpPr>
              <xdr:cNvPr id="2062" name="Line 14">
                <a:extLst>
                  <a:ext uri="{FF2B5EF4-FFF2-40B4-BE49-F238E27FC236}">
                    <a16:creationId xmlns:a16="http://schemas.microsoft.com/office/drawing/2014/main" xmlns="" id="{00000000-0008-0000-0100-00000E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grpFill/>
              <a:ln w="19050">
                <a:solidFill>
                  <a:srgbClr val="000000"/>
                </a:solidFill>
                <a:round/>
                <a:headEnd/>
                <a:tailEnd/>
              </a:ln>
              <a:extLst/>
            </xdr:spPr>
          </xdr:sp>
        </xdr:grpSp>
      </xdr:grpSp>
      <xdr:sp macro="" textlink="">
        <xdr:nvSpPr>
          <xdr:cNvPr id="2063" name="Oval 15">
            <a:extLst>
              <a:ext uri="{FF2B5EF4-FFF2-40B4-BE49-F238E27FC236}">
                <a16:creationId xmlns:a16="http://schemas.microsoft.com/office/drawing/2014/main" xmlns="" id="{00000000-0008-0000-0100-00000F080000}"/>
              </a:ext>
            </a:extLst>
          </xdr:cNvPr>
          <xdr:cNvSpPr>
            <a:spLocks noChangeArrowheads="1"/>
          </xdr:cNvSpPr>
        </xdr:nvSpPr>
        <xdr:spPr bwMode="auto">
          <a:xfrm>
            <a:off x="3800475" y="2447925"/>
            <a:ext cx="361950" cy="358140"/>
          </a:xfrm>
          <a:prstGeom prst="ellipse">
            <a:avLst/>
          </a:prstGeom>
          <a:grpFill/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ES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4</xdr:col>
      <xdr:colOff>447675</xdr:colOff>
      <xdr:row>25</xdr:row>
      <xdr:rowOff>57150</xdr:rowOff>
    </xdr:from>
    <xdr:to>
      <xdr:col>6</xdr:col>
      <xdr:colOff>552450</xdr:colOff>
      <xdr:row>29</xdr:row>
      <xdr:rowOff>190500</xdr:rowOff>
    </xdr:to>
    <xdr:grpSp>
      <xdr:nvGrpSpPr>
        <xdr:cNvPr id="2066" name="Group 18">
          <a:extLst>
            <a:ext uri="{FF2B5EF4-FFF2-40B4-BE49-F238E27FC236}">
              <a16:creationId xmlns:a16="http://schemas.microsoft.com/office/drawing/2014/main" xmlns="" id="{00000000-0008-0000-0100-000012080000}"/>
            </a:ext>
          </a:extLst>
        </xdr:cNvPr>
        <xdr:cNvGrpSpPr>
          <a:grpSpLocks/>
        </xdr:cNvGrpSpPr>
      </xdr:nvGrpSpPr>
      <xdr:grpSpPr bwMode="auto">
        <a:xfrm>
          <a:off x="3571875" y="4991100"/>
          <a:ext cx="1628775" cy="962025"/>
          <a:chOff x="7109" y="13042"/>
          <a:chExt cx="2565" cy="1511"/>
        </a:xfrm>
      </xdr:grpSpPr>
      <xdr:sp macro="" textlink="">
        <xdr:nvSpPr>
          <xdr:cNvPr id="2092" name="Rectangle 44">
            <a:extLst>
              <a:ext uri="{FF2B5EF4-FFF2-40B4-BE49-F238E27FC236}">
                <a16:creationId xmlns:a16="http://schemas.microsoft.com/office/drawing/2014/main" xmlns="" id="{00000000-0008-0000-0100-00002C080000}"/>
              </a:ext>
            </a:extLst>
          </xdr:cNvPr>
          <xdr:cNvSpPr>
            <a:spLocks noChangeArrowheads="1"/>
          </xdr:cNvSpPr>
        </xdr:nvSpPr>
        <xdr:spPr bwMode="auto">
          <a:xfrm>
            <a:off x="7109" y="13326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Rectangle 43">
            <a:extLst>
              <a:ext uri="{FF2B5EF4-FFF2-40B4-BE49-F238E27FC236}">
                <a16:creationId xmlns:a16="http://schemas.microsoft.com/office/drawing/2014/main" xmlns="" id="{00000000-0008-0000-0100-00002B080000}"/>
              </a:ext>
            </a:extLst>
          </xdr:cNvPr>
          <xdr:cNvSpPr>
            <a:spLocks noChangeArrowheads="1"/>
          </xdr:cNvSpPr>
        </xdr:nvSpPr>
        <xdr:spPr bwMode="auto">
          <a:xfrm>
            <a:off x="8396" y="13752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80" name="Group 32">
            <a:extLst>
              <a:ext uri="{FF2B5EF4-FFF2-40B4-BE49-F238E27FC236}">
                <a16:creationId xmlns:a16="http://schemas.microsoft.com/office/drawing/2014/main" xmlns="" id="{00000000-0008-0000-0100-000020080000}"/>
              </a:ext>
            </a:extLst>
          </xdr:cNvPr>
          <xdr:cNvGrpSpPr>
            <a:grpSpLocks/>
          </xdr:cNvGrpSpPr>
        </xdr:nvGrpSpPr>
        <xdr:grpSpPr bwMode="auto">
          <a:xfrm>
            <a:off x="8398" y="13896"/>
            <a:ext cx="852" cy="426"/>
            <a:chOff x="7384" y="3550"/>
            <a:chExt cx="2556" cy="852"/>
          </a:xfrm>
        </xdr:grpSpPr>
        <xdr:sp macro="" textlink="">
          <xdr:nvSpPr>
            <xdr:cNvPr id="2090" name="Line 42">
              <a:extLst>
                <a:ext uri="{FF2B5EF4-FFF2-40B4-BE49-F238E27FC236}">
                  <a16:creationId xmlns:a16="http://schemas.microsoft.com/office/drawing/2014/main" xmlns="" id="{00000000-0008-0000-0100-00002A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87" name="Group 39">
              <a:extLst>
                <a:ext uri="{FF2B5EF4-FFF2-40B4-BE49-F238E27FC236}">
                  <a16:creationId xmlns:a16="http://schemas.microsoft.com/office/drawing/2014/main" xmlns="" id="{00000000-0008-0000-0100-000027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89" name="Line 41">
                <a:extLst>
                  <a:ext uri="{FF2B5EF4-FFF2-40B4-BE49-F238E27FC236}">
                    <a16:creationId xmlns:a16="http://schemas.microsoft.com/office/drawing/2014/main" xmlns="" id="{00000000-0008-0000-0100-000029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8" name="Line 40">
                <a:extLst>
                  <a:ext uri="{FF2B5EF4-FFF2-40B4-BE49-F238E27FC236}">
                    <a16:creationId xmlns:a16="http://schemas.microsoft.com/office/drawing/2014/main" xmlns="" id="{00000000-0008-0000-0100-00002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84" name="Group 36">
              <a:extLst>
                <a:ext uri="{FF2B5EF4-FFF2-40B4-BE49-F238E27FC236}">
                  <a16:creationId xmlns:a16="http://schemas.microsoft.com/office/drawing/2014/main" xmlns="" id="{00000000-0008-0000-0100-000024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86" name="Line 38">
                <a:extLst>
                  <a:ext uri="{FF2B5EF4-FFF2-40B4-BE49-F238E27FC236}">
                    <a16:creationId xmlns:a16="http://schemas.microsoft.com/office/drawing/2014/main" xmlns="" id="{00000000-0008-0000-0100-000026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5" name="Line 37">
                <a:extLst>
                  <a:ext uri="{FF2B5EF4-FFF2-40B4-BE49-F238E27FC236}">
                    <a16:creationId xmlns:a16="http://schemas.microsoft.com/office/drawing/2014/main" xmlns="" id="{00000000-0008-0000-0100-000025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81" name="Group 33">
              <a:extLst>
                <a:ext uri="{FF2B5EF4-FFF2-40B4-BE49-F238E27FC236}">
                  <a16:creationId xmlns:a16="http://schemas.microsoft.com/office/drawing/2014/main" xmlns="" id="{00000000-0008-0000-0100-000021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083" name="Line 35">
                <a:extLst>
                  <a:ext uri="{FF2B5EF4-FFF2-40B4-BE49-F238E27FC236}">
                    <a16:creationId xmlns:a16="http://schemas.microsoft.com/office/drawing/2014/main" xmlns="" id="{00000000-0008-0000-0100-000023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2" name="Line 34">
                <a:extLst>
                  <a:ext uri="{FF2B5EF4-FFF2-40B4-BE49-F238E27FC236}">
                    <a16:creationId xmlns:a16="http://schemas.microsoft.com/office/drawing/2014/main" xmlns="" id="{00000000-0008-0000-0100-000022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079" name="Oval 31">
            <a:extLst>
              <a:ext uri="{FF2B5EF4-FFF2-40B4-BE49-F238E27FC236}">
                <a16:creationId xmlns:a16="http://schemas.microsoft.com/office/drawing/2014/main" xmlns="" id="{00000000-0008-0000-0100-00001F080000}"/>
              </a:ext>
            </a:extLst>
          </xdr:cNvPr>
          <xdr:cNvSpPr>
            <a:spLocks noChangeArrowheads="1"/>
          </xdr:cNvSpPr>
        </xdr:nvSpPr>
        <xdr:spPr bwMode="auto">
          <a:xfrm>
            <a:off x="8538" y="13042"/>
            <a:ext cx="568" cy="568"/>
          </a:xfrm>
          <a:prstGeom prst="ellipse">
            <a:avLst/>
          </a:prstGeom>
          <a:solidFill>
            <a:srgbClr val="FFFF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300" b="0" i="0" u="none" strike="noStrike" baseline="0">
                <a:solidFill>
                  <a:srgbClr val="000000"/>
                </a:solidFill>
                <a:latin typeface="Symbol"/>
              </a:rPr>
              <a:t>W</a:t>
            </a:r>
          </a:p>
        </xdr:txBody>
      </xdr:sp>
      <xdr:sp macro="" textlink="">
        <xdr:nvSpPr>
          <xdr:cNvPr id="2078" name="Rectangle 30">
            <a:extLst>
              <a:ext uri="{FF2B5EF4-FFF2-40B4-BE49-F238E27FC236}">
                <a16:creationId xmlns:a16="http://schemas.microsoft.com/office/drawing/2014/main" xmlns="" id="{00000000-0008-0000-0100-00001E080000}"/>
              </a:ext>
            </a:extLst>
          </xdr:cNvPr>
          <xdr:cNvSpPr>
            <a:spLocks noChangeArrowheads="1"/>
          </xdr:cNvSpPr>
        </xdr:nvSpPr>
        <xdr:spPr bwMode="auto">
          <a:xfrm>
            <a:off x="7395" y="13843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067" name="Group 19">
            <a:extLst>
              <a:ext uri="{FF2B5EF4-FFF2-40B4-BE49-F238E27FC236}">
                <a16:creationId xmlns:a16="http://schemas.microsoft.com/office/drawing/2014/main" xmlns="" id="{00000000-0008-0000-0100-000013080000}"/>
              </a:ext>
            </a:extLst>
          </xdr:cNvPr>
          <xdr:cNvGrpSpPr>
            <a:grpSpLocks/>
          </xdr:cNvGrpSpPr>
        </xdr:nvGrpSpPr>
        <xdr:grpSpPr bwMode="auto">
          <a:xfrm>
            <a:off x="7382" y="14020"/>
            <a:ext cx="852" cy="228"/>
            <a:chOff x="7384" y="3550"/>
            <a:chExt cx="2556" cy="852"/>
          </a:xfrm>
        </xdr:grpSpPr>
        <xdr:sp macro="" textlink="">
          <xdr:nvSpPr>
            <xdr:cNvPr id="2077" name="Line 29">
              <a:extLst>
                <a:ext uri="{FF2B5EF4-FFF2-40B4-BE49-F238E27FC236}">
                  <a16:creationId xmlns:a16="http://schemas.microsoft.com/office/drawing/2014/main" xmlns="" id="{00000000-0008-0000-0100-00001D08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74" name="Group 26">
              <a:extLst>
                <a:ext uri="{FF2B5EF4-FFF2-40B4-BE49-F238E27FC236}">
                  <a16:creationId xmlns:a16="http://schemas.microsoft.com/office/drawing/2014/main" xmlns="" id="{00000000-0008-0000-0100-00001A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76" name="Line 28">
                <a:extLst>
                  <a:ext uri="{FF2B5EF4-FFF2-40B4-BE49-F238E27FC236}">
                    <a16:creationId xmlns:a16="http://schemas.microsoft.com/office/drawing/2014/main" xmlns="" id="{00000000-0008-0000-0100-00001C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5" name="Line 27">
                <a:extLst>
                  <a:ext uri="{FF2B5EF4-FFF2-40B4-BE49-F238E27FC236}">
                    <a16:creationId xmlns:a16="http://schemas.microsoft.com/office/drawing/2014/main" xmlns="" id="{00000000-0008-0000-0100-00001B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71" name="Group 23">
              <a:extLst>
                <a:ext uri="{FF2B5EF4-FFF2-40B4-BE49-F238E27FC236}">
                  <a16:creationId xmlns:a16="http://schemas.microsoft.com/office/drawing/2014/main" xmlns="" id="{00000000-0008-0000-0100-000017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073" name="Line 25">
                <a:extLst>
                  <a:ext uri="{FF2B5EF4-FFF2-40B4-BE49-F238E27FC236}">
                    <a16:creationId xmlns:a16="http://schemas.microsoft.com/office/drawing/2014/main" xmlns="" id="{00000000-0008-0000-0100-000019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24">
                <a:extLst>
                  <a:ext uri="{FF2B5EF4-FFF2-40B4-BE49-F238E27FC236}">
                    <a16:creationId xmlns:a16="http://schemas.microsoft.com/office/drawing/2014/main" xmlns="" id="{00000000-0008-0000-0100-000018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68" name="Group 20">
              <a:extLst>
                <a:ext uri="{FF2B5EF4-FFF2-40B4-BE49-F238E27FC236}">
                  <a16:creationId xmlns:a16="http://schemas.microsoft.com/office/drawing/2014/main" xmlns="" id="{00000000-0008-0000-0100-0000140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070" name="Line 22">
                <a:extLst>
                  <a:ext uri="{FF2B5EF4-FFF2-40B4-BE49-F238E27FC236}">
                    <a16:creationId xmlns:a16="http://schemas.microsoft.com/office/drawing/2014/main" xmlns="" id="{00000000-0008-0000-0100-000016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9" name="Line 21">
                <a:extLst>
                  <a:ext uri="{FF2B5EF4-FFF2-40B4-BE49-F238E27FC236}">
                    <a16:creationId xmlns:a16="http://schemas.microsoft.com/office/drawing/2014/main" xmlns="" id="{00000000-0008-0000-0100-00001508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</xdr:grpSp>
    <xdr:clientData/>
  </xdr:twoCellAnchor>
  <xdr:twoCellAnchor>
    <xdr:from>
      <xdr:col>0</xdr:col>
      <xdr:colOff>571500</xdr:colOff>
      <xdr:row>40</xdr:row>
      <xdr:rowOff>57150</xdr:rowOff>
    </xdr:from>
    <xdr:to>
      <xdr:col>2</xdr:col>
      <xdr:colOff>676275</xdr:colOff>
      <xdr:row>47</xdr:row>
      <xdr:rowOff>95250</xdr:rowOff>
    </xdr:to>
    <xdr:grpSp>
      <xdr:nvGrpSpPr>
        <xdr:cNvPr id="2428" name="Group 380">
          <a:extLst>
            <a:ext uri="{FF2B5EF4-FFF2-40B4-BE49-F238E27FC236}">
              <a16:creationId xmlns:a16="http://schemas.microsoft.com/office/drawing/2014/main" xmlns="" id="{00000000-0008-0000-0100-00007C090000}"/>
            </a:ext>
          </a:extLst>
        </xdr:cNvPr>
        <xdr:cNvGrpSpPr>
          <a:grpSpLocks/>
        </xdr:cNvGrpSpPr>
      </xdr:nvGrpSpPr>
      <xdr:grpSpPr bwMode="auto">
        <a:xfrm>
          <a:off x="571500" y="7972425"/>
          <a:ext cx="1666875" cy="1409700"/>
          <a:chOff x="1730" y="9587"/>
          <a:chExt cx="2565" cy="2214"/>
        </a:xfrm>
      </xdr:grpSpPr>
      <xdr:grpSp>
        <xdr:nvGrpSpPr>
          <xdr:cNvPr id="2432" name="Group 384">
            <a:extLst>
              <a:ext uri="{FF2B5EF4-FFF2-40B4-BE49-F238E27FC236}">
                <a16:creationId xmlns:a16="http://schemas.microsoft.com/office/drawing/2014/main" xmlns="" id="{00000000-0008-0000-0100-000080090000}"/>
              </a:ext>
            </a:extLst>
          </xdr:cNvPr>
          <xdr:cNvGrpSpPr>
            <a:grpSpLocks/>
          </xdr:cNvGrpSpPr>
        </xdr:nvGrpSpPr>
        <xdr:grpSpPr bwMode="auto">
          <a:xfrm>
            <a:off x="1730" y="9587"/>
            <a:ext cx="2565" cy="1570"/>
            <a:chOff x="7101" y="5545"/>
            <a:chExt cx="2565" cy="1570"/>
          </a:xfrm>
        </xdr:grpSpPr>
        <xdr:sp macro="" textlink="">
          <xdr:nvSpPr>
            <xdr:cNvPr id="2460" name="Rectangle 412">
              <a:extLst>
                <a:ext uri="{FF2B5EF4-FFF2-40B4-BE49-F238E27FC236}">
                  <a16:creationId xmlns:a16="http://schemas.microsoft.com/office/drawing/2014/main" xmlns="" id="{00000000-0008-0000-0100-00009C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59" name="Rectangle 411">
              <a:extLst>
                <a:ext uri="{FF2B5EF4-FFF2-40B4-BE49-F238E27FC236}">
                  <a16:creationId xmlns:a16="http://schemas.microsoft.com/office/drawing/2014/main" xmlns="" id="{00000000-0008-0000-0100-00009B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48" name="Group 400">
              <a:extLst>
                <a:ext uri="{FF2B5EF4-FFF2-40B4-BE49-F238E27FC236}">
                  <a16:creationId xmlns:a16="http://schemas.microsoft.com/office/drawing/2014/main" xmlns="" id="{00000000-0008-0000-0100-000090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458" name="Line 410">
                <a:extLst>
                  <a:ext uri="{FF2B5EF4-FFF2-40B4-BE49-F238E27FC236}">
                    <a16:creationId xmlns:a16="http://schemas.microsoft.com/office/drawing/2014/main" xmlns="" id="{00000000-0008-0000-0100-00009A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55" name="Group 407">
                <a:extLst>
                  <a:ext uri="{FF2B5EF4-FFF2-40B4-BE49-F238E27FC236}">
                    <a16:creationId xmlns:a16="http://schemas.microsoft.com/office/drawing/2014/main" xmlns="" id="{00000000-0008-0000-0100-000097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57" name="Line 409">
                  <a:extLst>
                    <a:ext uri="{FF2B5EF4-FFF2-40B4-BE49-F238E27FC236}">
                      <a16:creationId xmlns:a16="http://schemas.microsoft.com/office/drawing/2014/main" xmlns="" id="{00000000-0008-0000-0100-00009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6" name="Line 408">
                  <a:extLst>
                    <a:ext uri="{FF2B5EF4-FFF2-40B4-BE49-F238E27FC236}">
                      <a16:creationId xmlns:a16="http://schemas.microsoft.com/office/drawing/2014/main" xmlns="" id="{00000000-0008-0000-0100-00009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52" name="Group 404">
                <a:extLst>
                  <a:ext uri="{FF2B5EF4-FFF2-40B4-BE49-F238E27FC236}">
                    <a16:creationId xmlns:a16="http://schemas.microsoft.com/office/drawing/2014/main" xmlns="" id="{00000000-0008-0000-0100-000094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54" name="Line 406">
                  <a:extLst>
                    <a:ext uri="{FF2B5EF4-FFF2-40B4-BE49-F238E27FC236}">
                      <a16:creationId xmlns:a16="http://schemas.microsoft.com/office/drawing/2014/main" xmlns="" id="{00000000-0008-0000-0100-00009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3" name="Line 405">
                  <a:extLst>
                    <a:ext uri="{FF2B5EF4-FFF2-40B4-BE49-F238E27FC236}">
                      <a16:creationId xmlns:a16="http://schemas.microsoft.com/office/drawing/2014/main" xmlns="" id="{00000000-0008-0000-0100-00009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49" name="Group 401">
                <a:extLst>
                  <a:ext uri="{FF2B5EF4-FFF2-40B4-BE49-F238E27FC236}">
                    <a16:creationId xmlns:a16="http://schemas.microsoft.com/office/drawing/2014/main" xmlns="" id="{00000000-0008-0000-0100-000091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51" name="Line 403">
                  <a:extLst>
                    <a:ext uri="{FF2B5EF4-FFF2-40B4-BE49-F238E27FC236}">
                      <a16:creationId xmlns:a16="http://schemas.microsoft.com/office/drawing/2014/main" xmlns="" id="{00000000-0008-0000-0100-000093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50" name="Line 402">
                  <a:extLst>
                    <a:ext uri="{FF2B5EF4-FFF2-40B4-BE49-F238E27FC236}">
                      <a16:creationId xmlns:a16="http://schemas.microsoft.com/office/drawing/2014/main" xmlns="" id="{00000000-0008-0000-0100-000092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47" name="Rectangle 399">
              <a:extLst>
                <a:ext uri="{FF2B5EF4-FFF2-40B4-BE49-F238E27FC236}">
                  <a16:creationId xmlns:a16="http://schemas.microsoft.com/office/drawing/2014/main" xmlns="" id="{00000000-0008-0000-0100-00008F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36" name="Group 388">
              <a:extLst>
                <a:ext uri="{FF2B5EF4-FFF2-40B4-BE49-F238E27FC236}">
                  <a16:creationId xmlns:a16="http://schemas.microsoft.com/office/drawing/2014/main" xmlns="" id="{00000000-0008-0000-0100-000084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446" name="Line 398">
                <a:extLst>
                  <a:ext uri="{FF2B5EF4-FFF2-40B4-BE49-F238E27FC236}">
                    <a16:creationId xmlns:a16="http://schemas.microsoft.com/office/drawing/2014/main" xmlns="" id="{00000000-0008-0000-0100-00008E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43" name="Group 395">
                <a:extLst>
                  <a:ext uri="{FF2B5EF4-FFF2-40B4-BE49-F238E27FC236}">
                    <a16:creationId xmlns:a16="http://schemas.microsoft.com/office/drawing/2014/main" xmlns="" id="{00000000-0008-0000-0100-00008B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45" name="Line 397">
                  <a:extLst>
                    <a:ext uri="{FF2B5EF4-FFF2-40B4-BE49-F238E27FC236}">
                      <a16:creationId xmlns:a16="http://schemas.microsoft.com/office/drawing/2014/main" xmlns="" id="{00000000-0008-0000-0100-00008D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44" name="Line 396">
                  <a:extLst>
                    <a:ext uri="{FF2B5EF4-FFF2-40B4-BE49-F238E27FC236}">
                      <a16:creationId xmlns:a16="http://schemas.microsoft.com/office/drawing/2014/main" xmlns="" id="{00000000-0008-0000-0100-00008C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40" name="Group 392">
                <a:extLst>
                  <a:ext uri="{FF2B5EF4-FFF2-40B4-BE49-F238E27FC236}">
                    <a16:creationId xmlns:a16="http://schemas.microsoft.com/office/drawing/2014/main" xmlns="" id="{00000000-0008-0000-0100-000088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42" name="Line 394">
                  <a:extLst>
                    <a:ext uri="{FF2B5EF4-FFF2-40B4-BE49-F238E27FC236}">
                      <a16:creationId xmlns:a16="http://schemas.microsoft.com/office/drawing/2014/main" xmlns="" id="{00000000-0008-0000-0100-00008A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41" name="Line 393">
                  <a:extLst>
                    <a:ext uri="{FF2B5EF4-FFF2-40B4-BE49-F238E27FC236}">
                      <a16:creationId xmlns:a16="http://schemas.microsoft.com/office/drawing/2014/main" xmlns="" id="{00000000-0008-0000-0100-00008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37" name="Group 389">
                <a:extLst>
                  <a:ext uri="{FF2B5EF4-FFF2-40B4-BE49-F238E27FC236}">
                    <a16:creationId xmlns:a16="http://schemas.microsoft.com/office/drawing/2014/main" xmlns="" id="{00000000-0008-0000-0100-000085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39" name="Line 391">
                  <a:extLst>
                    <a:ext uri="{FF2B5EF4-FFF2-40B4-BE49-F238E27FC236}">
                      <a16:creationId xmlns:a16="http://schemas.microsoft.com/office/drawing/2014/main" xmlns="" id="{00000000-0008-0000-0100-00008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38" name="Line 390">
                  <a:extLst>
                    <a:ext uri="{FF2B5EF4-FFF2-40B4-BE49-F238E27FC236}">
                      <a16:creationId xmlns:a16="http://schemas.microsoft.com/office/drawing/2014/main" xmlns="" id="{00000000-0008-0000-0100-00008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35" name="Rectangle 387">
              <a:extLst>
                <a:ext uri="{FF2B5EF4-FFF2-40B4-BE49-F238E27FC236}">
                  <a16:creationId xmlns:a16="http://schemas.microsoft.com/office/drawing/2014/main" xmlns="" id="{00000000-0008-0000-0100-000083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434" name="Line 386">
              <a:extLst>
                <a:ext uri="{FF2B5EF4-FFF2-40B4-BE49-F238E27FC236}">
                  <a16:creationId xmlns:a16="http://schemas.microsoft.com/office/drawing/2014/main" xmlns="" id="{00000000-0008-0000-0100-000082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33" name="Line 385">
              <a:extLst>
                <a:ext uri="{FF2B5EF4-FFF2-40B4-BE49-F238E27FC236}">
                  <a16:creationId xmlns:a16="http://schemas.microsoft.com/office/drawing/2014/main" xmlns="" id="{00000000-0008-0000-0100-000081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29" name="Group 381">
            <a:extLst>
              <a:ext uri="{FF2B5EF4-FFF2-40B4-BE49-F238E27FC236}">
                <a16:creationId xmlns:a16="http://schemas.microsoft.com/office/drawing/2014/main" xmlns="" id="{00000000-0008-0000-0100-00007D090000}"/>
              </a:ext>
            </a:extLst>
          </xdr:cNvPr>
          <xdr:cNvGrpSpPr>
            <a:grpSpLocks/>
          </xdr:cNvGrpSpPr>
        </xdr:nvGrpSpPr>
        <xdr:grpSpPr bwMode="auto">
          <a:xfrm>
            <a:off x="2881" y="10777"/>
            <a:ext cx="1240" cy="1024"/>
            <a:chOff x="2881" y="10777"/>
            <a:chExt cx="1240" cy="1024"/>
          </a:xfrm>
        </xdr:grpSpPr>
        <xdr:sp macro="" textlink="">
          <xdr:nvSpPr>
            <xdr:cNvPr id="2431" name="Arc 383">
              <a:extLst>
                <a:ext uri="{FF2B5EF4-FFF2-40B4-BE49-F238E27FC236}">
                  <a16:creationId xmlns:a16="http://schemas.microsoft.com/office/drawing/2014/main" xmlns="" id="{00000000-0008-0000-0100-00007F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30" name="Oval 382">
              <a:extLst>
                <a:ext uri="{FF2B5EF4-FFF2-40B4-BE49-F238E27FC236}">
                  <a16:creationId xmlns:a16="http://schemas.microsoft.com/office/drawing/2014/main" xmlns="" id="{00000000-0008-0000-0100-00007E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3</xdr:col>
      <xdr:colOff>19050</xdr:colOff>
      <xdr:row>40</xdr:row>
      <xdr:rowOff>57150</xdr:rowOff>
    </xdr:from>
    <xdr:to>
      <xdr:col>5</xdr:col>
      <xdr:colOff>123825</xdr:colOff>
      <xdr:row>47</xdr:row>
      <xdr:rowOff>95250</xdr:rowOff>
    </xdr:to>
    <xdr:grpSp>
      <xdr:nvGrpSpPr>
        <xdr:cNvPr id="2362" name="Group 314">
          <a:extLst>
            <a:ext uri="{FF2B5EF4-FFF2-40B4-BE49-F238E27FC236}">
              <a16:creationId xmlns:a16="http://schemas.microsoft.com/office/drawing/2014/main" xmlns="" id="{00000000-0008-0000-0100-00003A090000}"/>
            </a:ext>
          </a:extLst>
        </xdr:cNvPr>
        <xdr:cNvGrpSpPr>
          <a:grpSpLocks/>
        </xdr:cNvGrpSpPr>
      </xdr:nvGrpSpPr>
      <xdr:grpSpPr bwMode="auto">
        <a:xfrm>
          <a:off x="2381250" y="7972425"/>
          <a:ext cx="1628775" cy="1409700"/>
          <a:chOff x="4858" y="9587"/>
          <a:chExt cx="2565" cy="2222"/>
        </a:xfrm>
      </xdr:grpSpPr>
      <xdr:grpSp>
        <xdr:nvGrpSpPr>
          <xdr:cNvPr id="2366" name="Group 318">
            <a:extLst>
              <a:ext uri="{FF2B5EF4-FFF2-40B4-BE49-F238E27FC236}">
                <a16:creationId xmlns:a16="http://schemas.microsoft.com/office/drawing/2014/main" xmlns="" id="{00000000-0008-0000-0100-00003E090000}"/>
              </a:ext>
            </a:extLst>
          </xdr:cNvPr>
          <xdr:cNvGrpSpPr>
            <a:grpSpLocks/>
          </xdr:cNvGrpSpPr>
        </xdr:nvGrpSpPr>
        <xdr:grpSpPr bwMode="auto">
          <a:xfrm>
            <a:off x="4858" y="9587"/>
            <a:ext cx="2565" cy="1570"/>
            <a:chOff x="7101" y="5545"/>
            <a:chExt cx="2565" cy="1570"/>
          </a:xfrm>
        </xdr:grpSpPr>
        <xdr:sp macro="" textlink="">
          <xdr:nvSpPr>
            <xdr:cNvPr id="2394" name="Rectangle 346">
              <a:extLst>
                <a:ext uri="{FF2B5EF4-FFF2-40B4-BE49-F238E27FC236}">
                  <a16:creationId xmlns:a16="http://schemas.microsoft.com/office/drawing/2014/main" xmlns="" id="{00000000-0008-0000-0100-00005A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93" name="Rectangle 345">
              <a:extLst>
                <a:ext uri="{FF2B5EF4-FFF2-40B4-BE49-F238E27FC236}">
                  <a16:creationId xmlns:a16="http://schemas.microsoft.com/office/drawing/2014/main" xmlns="" id="{00000000-0008-0000-0100-000059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382" name="Group 334">
              <a:extLst>
                <a:ext uri="{FF2B5EF4-FFF2-40B4-BE49-F238E27FC236}">
                  <a16:creationId xmlns:a16="http://schemas.microsoft.com/office/drawing/2014/main" xmlns="" id="{00000000-0008-0000-0100-00004E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392" name="Line 344">
                <a:extLst>
                  <a:ext uri="{FF2B5EF4-FFF2-40B4-BE49-F238E27FC236}">
                    <a16:creationId xmlns:a16="http://schemas.microsoft.com/office/drawing/2014/main" xmlns="" id="{00000000-0008-0000-0100-000058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389" name="Group 341">
                <a:extLst>
                  <a:ext uri="{FF2B5EF4-FFF2-40B4-BE49-F238E27FC236}">
                    <a16:creationId xmlns:a16="http://schemas.microsoft.com/office/drawing/2014/main" xmlns="" id="{00000000-0008-0000-0100-000055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91" name="Line 343">
                  <a:extLst>
                    <a:ext uri="{FF2B5EF4-FFF2-40B4-BE49-F238E27FC236}">
                      <a16:creationId xmlns:a16="http://schemas.microsoft.com/office/drawing/2014/main" xmlns="" id="{00000000-0008-0000-0100-00005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90" name="Line 342">
                  <a:extLst>
                    <a:ext uri="{FF2B5EF4-FFF2-40B4-BE49-F238E27FC236}">
                      <a16:creationId xmlns:a16="http://schemas.microsoft.com/office/drawing/2014/main" xmlns="" id="{00000000-0008-0000-0100-00005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86" name="Group 338">
                <a:extLst>
                  <a:ext uri="{FF2B5EF4-FFF2-40B4-BE49-F238E27FC236}">
                    <a16:creationId xmlns:a16="http://schemas.microsoft.com/office/drawing/2014/main" xmlns="" id="{00000000-0008-0000-0100-000052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88" name="Line 340">
                  <a:extLst>
                    <a:ext uri="{FF2B5EF4-FFF2-40B4-BE49-F238E27FC236}">
                      <a16:creationId xmlns:a16="http://schemas.microsoft.com/office/drawing/2014/main" xmlns="" id="{00000000-0008-0000-0100-00005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87" name="Line 339">
                  <a:extLst>
                    <a:ext uri="{FF2B5EF4-FFF2-40B4-BE49-F238E27FC236}">
                      <a16:creationId xmlns:a16="http://schemas.microsoft.com/office/drawing/2014/main" xmlns="" id="{00000000-0008-0000-0100-000053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83" name="Group 335">
                <a:extLst>
                  <a:ext uri="{FF2B5EF4-FFF2-40B4-BE49-F238E27FC236}">
                    <a16:creationId xmlns:a16="http://schemas.microsoft.com/office/drawing/2014/main" xmlns="" id="{00000000-0008-0000-0100-00004F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385" name="Line 337">
                  <a:extLst>
                    <a:ext uri="{FF2B5EF4-FFF2-40B4-BE49-F238E27FC236}">
                      <a16:creationId xmlns:a16="http://schemas.microsoft.com/office/drawing/2014/main" xmlns="" id="{00000000-0008-0000-0100-000051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84" name="Line 336">
                  <a:extLst>
                    <a:ext uri="{FF2B5EF4-FFF2-40B4-BE49-F238E27FC236}">
                      <a16:creationId xmlns:a16="http://schemas.microsoft.com/office/drawing/2014/main" xmlns="" id="{00000000-0008-0000-0100-000050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381" name="Rectangle 333">
              <a:extLst>
                <a:ext uri="{FF2B5EF4-FFF2-40B4-BE49-F238E27FC236}">
                  <a16:creationId xmlns:a16="http://schemas.microsoft.com/office/drawing/2014/main" xmlns="" id="{00000000-0008-0000-0100-00004D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370" name="Group 322">
              <a:extLst>
                <a:ext uri="{FF2B5EF4-FFF2-40B4-BE49-F238E27FC236}">
                  <a16:creationId xmlns:a16="http://schemas.microsoft.com/office/drawing/2014/main" xmlns="" id="{00000000-0008-0000-0100-000042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380" name="Line 332">
                <a:extLst>
                  <a:ext uri="{FF2B5EF4-FFF2-40B4-BE49-F238E27FC236}">
                    <a16:creationId xmlns:a16="http://schemas.microsoft.com/office/drawing/2014/main" xmlns="" id="{00000000-0008-0000-0100-00004C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377" name="Group 329">
                <a:extLst>
                  <a:ext uri="{FF2B5EF4-FFF2-40B4-BE49-F238E27FC236}">
                    <a16:creationId xmlns:a16="http://schemas.microsoft.com/office/drawing/2014/main" xmlns="" id="{00000000-0008-0000-0100-000049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79" name="Line 331">
                  <a:extLst>
                    <a:ext uri="{FF2B5EF4-FFF2-40B4-BE49-F238E27FC236}">
                      <a16:creationId xmlns:a16="http://schemas.microsoft.com/office/drawing/2014/main" xmlns="" id="{00000000-0008-0000-0100-00004B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8" name="Line 330">
                  <a:extLst>
                    <a:ext uri="{FF2B5EF4-FFF2-40B4-BE49-F238E27FC236}">
                      <a16:creationId xmlns:a16="http://schemas.microsoft.com/office/drawing/2014/main" xmlns="" id="{00000000-0008-0000-0100-00004A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74" name="Group 326">
                <a:extLst>
                  <a:ext uri="{FF2B5EF4-FFF2-40B4-BE49-F238E27FC236}">
                    <a16:creationId xmlns:a16="http://schemas.microsoft.com/office/drawing/2014/main" xmlns="" id="{00000000-0008-0000-0100-000046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376" name="Line 328">
                  <a:extLst>
                    <a:ext uri="{FF2B5EF4-FFF2-40B4-BE49-F238E27FC236}">
                      <a16:creationId xmlns:a16="http://schemas.microsoft.com/office/drawing/2014/main" xmlns="" id="{00000000-0008-0000-0100-00004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5" name="Line 327">
                  <a:extLst>
                    <a:ext uri="{FF2B5EF4-FFF2-40B4-BE49-F238E27FC236}">
                      <a16:creationId xmlns:a16="http://schemas.microsoft.com/office/drawing/2014/main" xmlns="" id="{00000000-0008-0000-0100-00004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371" name="Group 323">
                <a:extLst>
                  <a:ext uri="{FF2B5EF4-FFF2-40B4-BE49-F238E27FC236}">
                    <a16:creationId xmlns:a16="http://schemas.microsoft.com/office/drawing/2014/main" xmlns="" id="{00000000-0008-0000-0100-000043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373" name="Line 325">
                  <a:extLst>
                    <a:ext uri="{FF2B5EF4-FFF2-40B4-BE49-F238E27FC236}">
                      <a16:creationId xmlns:a16="http://schemas.microsoft.com/office/drawing/2014/main" xmlns="" id="{00000000-0008-0000-0100-00004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372" name="Line 324">
                  <a:extLst>
                    <a:ext uri="{FF2B5EF4-FFF2-40B4-BE49-F238E27FC236}">
                      <a16:creationId xmlns:a16="http://schemas.microsoft.com/office/drawing/2014/main" xmlns="" id="{00000000-0008-0000-0100-00004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369" name="Rectangle 321">
              <a:extLst>
                <a:ext uri="{FF2B5EF4-FFF2-40B4-BE49-F238E27FC236}">
                  <a16:creationId xmlns:a16="http://schemas.microsoft.com/office/drawing/2014/main" xmlns="" id="{00000000-0008-0000-0100-000041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368" name="Line 320">
              <a:extLst>
                <a:ext uri="{FF2B5EF4-FFF2-40B4-BE49-F238E27FC236}">
                  <a16:creationId xmlns:a16="http://schemas.microsoft.com/office/drawing/2014/main" xmlns="" id="{00000000-0008-0000-0100-000040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7" name="Line 319">
              <a:extLst>
                <a:ext uri="{FF2B5EF4-FFF2-40B4-BE49-F238E27FC236}">
                  <a16:creationId xmlns:a16="http://schemas.microsoft.com/office/drawing/2014/main" xmlns="" id="{00000000-0008-0000-0100-00003F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63" name="Group 315">
            <a:extLst>
              <a:ext uri="{FF2B5EF4-FFF2-40B4-BE49-F238E27FC236}">
                <a16:creationId xmlns:a16="http://schemas.microsoft.com/office/drawing/2014/main" xmlns="" id="{00000000-0008-0000-0100-00003B090000}"/>
              </a:ext>
            </a:extLst>
          </xdr:cNvPr>
          <xdr:cNvGrpSpPr>
            <a:grpSpLocks/>
          </xdr:cNvGrpSpPr>
        </xdr:nvGrpSpPr>
        <xdr:grpSpPr bwMode="auto">
          <a:xfrm>
            <a:off x="4892" y="10785"/>
            <a:ext cx="1240" cy="1024"/>
            <a:chOff x="2881" y="10777"/>
            <a:chExt cx="1240" cy="1024"/>
          </a:xfrm>
        </xdr:grpSpPr>
        <xdr:sp macro="" textlink="">
          <xdr:nvSpPr>
            <xdr:cNvPr id="2365" name="Arc 317">
              <a:extLst>
                <a:ext uri="{FF2B5EF4-FFF2-40B4-BE49-F238E27FC236}">
                  <a16:creationId xmlns:a16="http://schemas.microsoft.com/office/drawing/2014/main" xmlns="" id="{00000000-0008-0000-0100-00003D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2881" y="10777"/>
              <a:ext cx="124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64" name="Oval 316">
              <a:extLst>
                <a:ext uri="{FF2B5EF4-FFF2-40B4-BE49-F238E27FC236}">
                  <a16:creationId xmlns:a16="http://schemas.microsoft.com/office/drawing/2014/main" xmlns="" id="{00000000-0008-0000-0100-00003C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6" y="11156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5</xdr:col>
      <xdr:colOff>361950</xdr:colOff>
      <xdr:row>40</xdr:row>
      <xdr:rowOff>47625</xdr:rowOff>
    </xdr:from>
    <xdr:to>
      <xdr:col>7</xdr:col>
      <xdr:colOff>466725</xdr:colOff>
      <xdr:row>47</xdr:row>
      <xdr:rowOff>76200</xdr:rowOff>
    </xdr:to>
    <xdr:grpSp>
      <xdr:nvGrpSpPr>
        <xdr:cNvPr id="2395" name="Group 347">
          <a:extLst>
            <a:ext uri="{FF2B5EF4-FFF2-40B4-BE49-F238E27FC236}">
              <a16:creationId xmlns:a16="http://schemas.microsoft.com/office/drawing/2014/main" xmlns="" id="{00000000-0008-0000-0100-00005B090000}"/>
            </a:ext>
          </a:extLst>
        </xdr:cNvPr>
        <xdr:cNvGrpSpPr>
          <a:grpSpLocks/>
        </xdr:cNvGrpSpPr>
      </xdr:nvGrpSpPr>
      <xdr:grpSpPr bwMode="auto">
        <a:xfrm>
          <a:off x="4248150" y="7962900"/>
          <a:ext cx="1628775" cy="1400175"/>
          <a:chOff x="7954" y="9569"/>
          <a:chExt cx="2565" cy="2208"/>
        </a:xfrm>
      </xdr:grpSpPr>
      <xdr:grpSp>
        <xdr:nvGrpSpPr>
          <xdr:cNvPr id="2399" name="Group 351">
            <a:extLst>
              <a:ext uri="{FF2B5EF4-FFF2-40B4-BE49-F238E27FC236}">
                <a16:creationId xmlns:a16="http://schemas.microsoft.com/office/drawing/2014/main" xmlns="" id="{00000000-0008-0000-0100-00005F090000}"/>
              </a:ext>
            </a:extLst>
          </xdr:cNvPr>
          <xdr:cNvGrpSpPr>
            <a:grpSpLocks/>
          </xdr:cNvGrpSpPr>
        </xdr:nvGrpSpPr>
        <xdr:grpSpPr bwMode="auto">
          <a:xfrm>
            <a:off x="7954" y="9569"/>
            <a:ext cx="2565" cy="1570"/>
            <a:chOff x="7101" y="5545"/>
            <a:chExt cx="2565" cy="1570"/>
          </a:xfrm>
        </xdr:grpSpPr>
        <xdr:sp macro="" textlink="">
          <xdr:nvSpPr>
            <xdr:cNvPr id="2427" name="Rectangle 379">
              <a:extLst>
                <a:ext uri="{FF2B5EF4-FFF2-40B4-BE49-F238E27FC236}">
                  <a16:creationId xmlns:a16="http://schemas.microsoft.com/office/drawing/2014/main" xmlns="" id="{00000000-0008-0000-0100-00007B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1" y="5888"/>
              <a:ext cx="2565" cy="852"/>
            </a:xfrm>
            <a:prstGeom prst="rect">
              <a:avLst/>
            </a:prstGeom>
            <a:noFill/>
            <a:ln w="1270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426" name="Rectangle 378">
              <a:extLst>
                <a:ext uri="{FF2B5EF4-FFF2-40B4-BE49-F238E27FC236}">
                  <a16:creationId xmlns:a16="http://schemas.microsoft.com/office/drawing/2014/main" xmlns="" id="{00000000-0008-0000-0100-00007A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88" y="6314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15" name="Group 367">
              <a:extLst>
                <a:ext uri="{FF2B5EF4-FFF2-40B4-BE49-F238E27FC236}">
                  <a16:creationId xmlns:a16="http://schemas.microsoft.com/office/drawing/2014/main" xmlns="" id="{00000000-0008-0000-0100-00006F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0" y="6458"/>
              <a:ext cx="852" cy="426"/>
              <a:chOff x="7384" y="3550"/>
              <a:chExt cx="2556" cy="852"/>
            </a:xfrm>
          </xdr:grpSpPr>
          <xdr:sp macro="" textlink="">
            <xdr:nvSpPr>
              <xdr:cNvPr id="2425" name="Line 377">
                <a:extLst>
                  <a:ext uri="{FF2B5EF4-FFF2-40B4-BE49-F238E27FC236}">
                    <a16:creationId xmlns:a16="http://schemas.microsoft.com/office/drawing/2014/main" xmlns="" id="{00000000-0008-0000-0100-000079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22" name="Group 374">
                <a:extLst>
                  <a:ext uri="{FF2B5EF4-FFF2-40B4-BE49-F238E27FC236}">
                    <a16:creationId xmlns:a16="http://schemas.microsoft.com/office/drawing/2014/main" xmlns="" id="{00000000-0008-0000-0100-000076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24" name="Line 376">
                  <a:extLst>
                    <a:ext uri="{FF2B5EF4-FFF2-40B4-BE49-F238E27FC236}">
                      <a16:creationId xmlns:a16="http://schemas.microsoft.com/office/drawing/2014/main" xmlns="" id="{00000000-0008-0000-0100-00007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23" name="Line 375">
                  <a:extLst>
                    <a:ext uri="{FF2B5EF4-FFF2-40B4-BE49-F238E27FC236}">
                      <a16:creationId xmlns:a16="http://schemas.microsoft.com/office/drawing/2014/main" xmlns="" id="{00000000-0008-0000-0100-000077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19" name="Group 371">
                <a:extLst>
                  <a:ext uri="{FF2B5EF4-FFF2-40B4-BE49-F238E27FC236}">
                    <a16:creationId xmlns:a16="http://schemas.microsoft.com/office/drawing/2014/main" xmlns="" id="{00000000-0008-0000-0100-000073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21" name="Line 373">
                  <a:extLst>
                    <a:ext uri="{FF2B5EF4-FFF2-40B4-BE49-F238E27FC236}">
                      <a16:creationId xmlns:a16="http://schemas.microsoft.com/office/drawing/2014/main" xmlns="" id="{00000000-0008-0000-0100-00007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20" name="Line 372">
                  <a:extLst>
                    <a:ext uri="{FF2B5EF4-FFF2-40B4-BE49-F238E27FC236}">
                      <a16:creationId xmlns:a16="http://schemas.microsoft.com/office/drawing/2014/main" xmlns="" id="{00000000-0008-0000-0100-000074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16" name="Group 368">
                <a:extLst>
                  <a:ext uri="{FF2B5EF4-FFF2-40B4-BE49-F238E27FC236}">
                    <a16:creationId xmlns:a16="http://schemas.microsoft.com/office/drawing/2014/main" xmlns="" id="{00000000-0008-0000-0100-000070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18" name="Line 370">
                  <a:extLst>
                    <a:ext uri="{FF2B5EF4-FFF2-40B4-BE49-F238E27FC236}">
                      <a16:creationId xmlns:a16="http://schemas.microsoft.com/office/drawing/2014/main" xmlns="" id="{00000000-0008-0000-0100-000072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17" name="Line 369">
                  <a:extLst>
                    <a:ext uri="{FF2B5EF4-FFF2-40B4-BE49-F238E27FC236}">
                      <a16:creationId xmlns:a16="http://schemas.microsoft.com/office/drawing/2014/main" xmlns="" id="{00000000-0008-0000-0100-000071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14" name="Rectangle 366">
              <a:extLst>
                <a:ext uri="{FF2B5EF4-FFF2-40B4-BE49-F238E27FC236}">
                  <a16:creationId xmlns:a16="http://schemas.microsoft.com/office/drawing/2014/main" xmlns="" id="{00000000-0008-0000-0100-00006E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387" y="6405"/>
              <a:ext cx="852" cy="7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grpSp>
          <xdr:nvGrpSpPr>
            <xdr:cNvPr id="2403" name="Group 355">
              <a:extLst>
                <a:ext uri="{FF2B5EF4-FFF2-40B4-BE49-F238E27FC236}">
                  <a16:creationId xmlns:a16="http://schemas.microsoft.com/office/drawing/2014/main" xmlns="" id="{00000000-0008-0000-0100-000063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374" y="6582"/>
              <a:ext cx="852" cy="228"/>
              <a:chOff x="7384" y="3550"/>
              <a:chExt cx="2556" cy="852"/>
            </a:xfrm>
          </xdr:grpSpPr>
          <xdr:sp macro="" textlink="">
            <xdr:nvSpPr>
              <xdr:cNvPr id="2413" name="Line 365">
                <a:extLst>
                  <a:ext uri="{FF2B5EF4-FFF2-40B4-BE49-F238E27FC236}">
                    <a16:creationId xmlns:a16="http://schemas.microsoft.com/office/drawing/2014/main" xmlns="" id="{00000000-0008-0000-0100-00006D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384" y="4118"/>
                <a:ext cx="142" cy="284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grpSp>
            <xdr:nvGrpSpPr>
              <xdr:cNvPr id="2410" name="Group 362">
                <a:extLst>
                  <a:ext uri="{FF2B5EF4-FFF2-40B4-BE49-F238E27FC236}">
                    <a16:creationId xmlns:a16="http://schemas.microsoft.com/office/drawing/2014/main" xmlns="" id="{00000000-0008-0000-0100-00006A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526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12" name="Line 364">
                  <a:extLst>
                    <a:ext uri="{FF2B5EF4-FFF2-40B4-BE49-F238E27FC236}">
                      <a16:creationId xmlns:a16="http://schemas.microsoft.com/office/drawing/2014/main" xmlns="" id="{00000000-0008-0000-0100-00006C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11" name="Line 363">
                  <a:extLst>
                    <a:ext uri="{FF2B5EF4-FFF2-40B4-BE49-F238E27FC236}">
                      <a16:creationId xmlns:a16="http://schemas.microsoft.com/office/drawing/2014/main" xmlns="" id="{00000000-0008-0000-0100-00006B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07" name="Group 359">
                <a:extLst>
                  <a:ext uri="{FF2B5EF4-FFF2-40B4-BE49-F238E27FC236}">
                    <a16:creationId xmlns:a16="http://schemas.microsoft.com/office/drawing/2014/main" xmlns="" id="{00000000-0008-0000-0100-000067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8378" y="3550"/>
                <a:ext cx="852" cy="852"/>
                <a:chOff x="6674" y="3550"/>
                <a:chExt cx="852" cy="852"/>
              </a:xfrm>
            </xdr:grpSpPr>
            <xdr:sp macro="" textlink="">
              <xdr:nvSpPr>
                <xdr:cNvPr id="2409" name="Line 361">
                  <a:extLst>
                    <a:ext uri="{FF2B5EF4-FFF2-40B4-BE49-F238E27FC236}">
                      <a16:creationId xmlns:a16="http://schemas.microsoft.com/office/drawing/2014/main" xmlns="" id="{00000000-0008-0000-0100-000069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6674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08" name="Line 360">
                  <a:extLst>
                    <a:ext uri="{FF2B5EF4-FFF2-40B4-BE49-F238E27FC236}">
                      <a16:creationId xmlns:a16="http://schemas.microsoft.com/office/drawing/2014/main" xmlns="" id="{00000000-0008-0000-0100-000068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710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2404" name="Group 356">
                <a:extLst>
                  <a:ext uri="{FF2B5EF4-FFF2-40B4-BE49-F238E27FC236}">
                    <a16:creationId xmlns:a16="http://schemas.microsoft.com/office/drawing/2014/main" xmlns="" id="{00000000-0008-0000-0100-00006409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230" y="3550"/>
                <a:ext cx="710" cy="852"/>
                <a:chOff x="9230" y="3550"/>
                <a:chExt cx="710" cy="852"/>
              </a:xfrm>
            </xdr:grpSpPr>
            <xdr:sp macro="" textlink="">
              <xdr:nvSpPr>
                <xdr:cNvPr id="2406" name="Line 358">
                  <a:extLst>
                    <a:ext uri="{FF2B5EF4-FFF2-40B4-BE49-F238E27FC236}">
                      <a16:creationId xmlns:a16="http://schemas.microsoft.com/office/drawing/2014/main" xmlns="" id="{00000000-0008-0000-0100-000066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230" y="3550"/>
                  <a:ext cx="426" cy="852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405" name="Line 357">
                  <a:extLst>
                    <a:ext uri="{FF2B5EF4-FFF2-40B4-BE49-F238E27FC236}">
                      <a16:creationId xmlns:a16="http://schemas.microsoft.com/office/drawing/2014/main" xmlns="" id="{00000000-0008-0000-0100-00006509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 flipV="1">
                  <a:off x="9656" y="3550"/>
                  <a:ext cx="284" cy="568"/>
                </a:xfrm>
                <a:prstGeom prst="line">
                  <a:avLst/>
                </a:prstGeom>
                <a:noFill/>
                <a:ln w="1905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  <xdr:sp macro="" textlink="">
          <xdr:nvSpPr>
            <xdr:cNvPr id="2402" name="Rectangle 354">
              <a:extLst>
                <a:ext uri="{FF2B5EF4-FFF2-40B4-BE49-F238E27FC236}">
                  <a16:creationId xmlns:a16="http://schemas.microsoft.com/office/drawing/2014/main" xmlns="" id="{00000000-0008-0000-0100-000062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110" y="5611"/>
              <a:ext cx="175" cy="48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401" name="Line 353">
              <a:extLst>
                <a:ext uri="{FF2B5EF4-FFF2-40B4-BE49-F238E27FC236}">
                  <a16:creationId xmlns:a16="http://schemas.microsoft.com/office/drawing/2014/main" xmlns="" id="{00000000-0008-0000-0100-0000610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093" y="5545"/>
              <a:ext cx="0" cy="69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0" name="Line 352">
              <a:extLst>
                <a:ext uri="{FF2B5EF4-FFF2-40B4-BE49-F238E27FC236}">
                  <a16:creationId xmlns:a16="http://schemas.microsoft.com/office/drawing/2014/main" xmlns="" id="{00000000-0008-0000-0100-00006009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8275" y="5726"/>
              <a:ext cx="1" cy="3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96" name="Group 348">
            <a:extLst>
              <a:ext uri="{FF2B5EF4-FFF2-40B4-BE49-F238E27FC236}">
                <a16:creationId xmlns:a16="http://schemas.microsoft.com/office/drawing/2014/main" xmlns="" id="{00000000-0008-0000-0100-00005C090000}"/>
              </a:ext>
            </a:extLst>
          </xdr:cNvPr>
          <xdr:cNvGrpSpPr>
            <a:grpSpLocks/>
          </xdr:cNvGrpSpPr>
        </xdr:nvGrpSpPr>
        <xdr:grpSpPr bwMode="auto">
          <a:xfrm>
            <a:off x="8087" y="10753"/>
            <a:ext cx="2200" cy="1024"/>
            <a:chOff x="8087" y="11001"/>
            <a:chExt cx="2200" cy="1024"/>
          </a:xfrm>
        </xdr:grpSpPr>
        <xdr:sp macro="" textlink="">
          <xdr:nvSpPr>
            <xdr:cNvPr id="2398" name="Arc 350">
              <a:extLst>
                <a:ext uri="{FF2B5EF4-FFF2-40B4-BE49-F238E27FC236}">
                  <a16:creationId xmlns:a16="http://schemas.microsoft.com/office/drawing/2014/main" xmlns="" id="{00000000-0008-0000-0100-00005E090000}"/>
                </a:ext>
              </a:extLst>
            </xdr:cNvPr>
            <xdr:cNvSpPr>
              <a:spLocks/>
            </xdr:cNvSpPr>
          </xdr:nvSpPr>
          <xdr:spPr bwMode="auto">
            <a:xfrm flipV="1">
              <a:off x="8087" y="11001"/>
              <a:ext cx="2200" cy="682"/>
            </a:xfrm>
            <a:custGeom>
              <a:avLst/>
              <a:gdLst>
                <a:gd name="G0" fmla="+- 21600 0 0"/>
                <a:gd name="G1" fmla="+- 21600 0 0"/>
                <a:gd name="G2" fmla="+- 21600 0 0"/>
                <a:gd name="T0" fmla="*/ 285 w 43200"/>
                <a:gd name="T1" fmla="*/ 25100 h 25517"/>
                <a:gd name="T2" fmla="*/ 42842 w 43200"/>
                <a:gd name="T3" fmla="*/ 25517 h 25517"/>
                <a:gd name="T4" fmla="*/ 21600 w 43200"/>
                <a:gd name="T5" fmla="*/ 21600 h 255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</a:cxnLst>
              <a:rect l="0" t="0" r="r" b="b"/>
              <a:pathLst>
                <a:path w="43200" h="25517" fill="none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</a:path>
                <a:path w="43200" h="25517" stroke="0" extrusionOk="0">
                  <a:moveTo>
                    <a:pt x="285" y="25099"/>
                  </a:moveTo>
                  <a:cubicBezTo>
                    <a:pt x="95" y="23942"/>
                    <a:pt x="0" y="22772"/>
                    <a:pt x="0" y="21600"/>
                  </a:cubicBezTo>
                  <a:cubicBezTo>
                    <a:pt x="0" y="9670"/>
                    <a:pt x="9670" y="0"/>
                    <a:pt x="21600" y="0"/>
                  </a:cubicBezTo>
                  <a:cubicBezTo>
                    <a:pt x="33529" y="0"/>
                    <a:pt x="43200" y="9670"/>
                    <a:pt x="43200" y="21600"/>
                  </a:cubicBezTo>
                  <a:cubicBezTo>
                    <a:pt x="43200" y="22913"/>
                    <a:pt x="43080" y="24224"/>
                    <a:pt x="42841" y="25516"/>
                  </a:cubicBezTo>
                  <a:lnTo>
                    <a:pt x="21600" y="21600"/>
                  </a:lnTo>
                  <a:close/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397" name="Oval 349">
              <a:extLst>
                <a:ext uri="{FF2B5EF4-FFF2-40B4-BE49-F238E27FC236}">
                  <a16:creationId xmlns:a16="http://schemas.microsoft.com/office/drawing/2014/main" xmlns="" id="{00000000-0008-0000-0100-00005D0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81" y="11380"/>
              <a:ext cx="645" cy="6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s-ES" sz="19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</a:t>
              </a:r>
            </a:p>
          </xdr:txBody>
        </xdr:sp>
      </xdr:grpSp>
    </xdr:grpSp>
    <xdr:clientData/>
  </xdr:twoCellAnchor>
  <xdr:twoCellAnchor>
    <xdr:from>
      <xdr:col>4</xdr:col>
      <xdr:colOff>238125</xdr:colOff>
      <xdr:row>63</xdr:row>
      <xdr:rowOff>114300</xdr:rowOff>
    </xdr:from>
    <xdr:to>
      <xdr:col>6</xdr:col>
      <xdr:colOff>342900</xdr:colOff>
      <xdr:row>67</xdr:row>
      <xdr:rowOff>114300</xdr:rowOff>
    </xdr:to>
    <xdr:grpSp>
      <xdr:nvGrpSpPr>
        <xdr:cNvPr id="2461" name="Group 413">
          <a:extLst>
            <a:ext uri="{FF2B5EF4-FFF2-40B4-BE49-F238E27FC236}">
              <a16:creationId xmlns:a16="http://schemas.microsoft.com/office/drawing/2014/main" xmlns="" id="{00000000-0008-0000-0100-00009D090000}"/>
            </a:ext>
          </a:extLst>
        </xdr:cNvPr>
        <xdr:cNvGrpSpPr>
          <a:grpSpLocks/>
        </xdr:cNvGrpSpPr>
      </xdr:nvGrpSpPr>
      <xdr:grpSpPr bwMode="auto">
        <a:xfrm>
          <a:off x="3362325" y="12582525"/>
          <a:ext cx="1628775" cy="1019175"/>
          <a:chOff x="7101" y="5545"/>
          <a:chExt cx="2565" cy="1570"/>
        </a:xfrm>
      </xdr:grpSpPr>
      <xdr:sp macro="" textlink="">
        <xdr:nvSpPr>
          <xdr:cNvPr id="2462" name="Rectangle 414">
            <a:extLst>
              <a:ext uri="{FF2B5EF4-FFF2-40B4-BE49-F238E27FC236}">
                <a16:creationId xmlns:a16="http://schemas.microsoft.com/office/drawing/2014/main" xmlns="" id="{00000000-0008-0000-0100-00009E090000}"/>
              </a:ext>
            </a:extLst>
          </xdr:cNvPr>
          <xdr:cNvSpPr>
            <a:spLocks noChangeArrowheads="1"/>
          </xdr:cNvSpPr>
        </xdr:nvSpPr>
        <xdr:spPr bwMode="auto">
          <a:xfrm>
            <a:off x="7101" y="5888"/>
            <a:ext cx="2565" cy="852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463" name="Rectangle 415">
            <a:extLst>
              <a:ext uri="{FF2B5EF4-FFF2-40B4-BE49-F238E27FC236}">
                <a16:creationId xmlns:a16="http://schemas.microsoft.com/office/drawing/2014/main" xmlns="" id="{00000000-0008-0000-0100-00009F090000}"/>
              </a:ext>
            </a:extLst>
          </xdr:cNvPr>
          <xdr:cNvSpPr>
            <a:spLocks noChangeArrowheads="1"/>
          </xdr:cNvSpPr>
        </xdr:nvSpPr>
        <xdr:spPr bwMode="auto">
          <a:xfrm>
            <a:off x="8388" y="6314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464" name="Group 416">
            <a:extLst>
              <a:ext uri="{FF2B5EF4-FFF2-40B4-BE49-F238E27FC236}">
                <a16:creationId xmlns:a16="http://schemas.microsoft.com/office/drawing/2014/main" xmlns="" id="{00000000-0008-0000-0100-0000A0090000}"/>
              </a:ext>
            </a:extLst>
          </xdr:cNvPr>
          <xdr:cNvGrpSpPr>
            <a:grpSpLocks/>
          </xdr:cNvGrpSpPr>
        </xdr:nvGrpSpPr>
        <xdr:grpSpPr bwMode="auto">
          <a:xfrm>
            <a:off x="8390" y="6458"/>
            <a:ext cx="852" cy="426"/>
            <a:chOff x="7384" y="3550"/>
            <a:chExt cx="2556" cy="852"/>
          </a:xfrm>
        </xdr:grpSpPr>
        <xdr:sp macro="" textlink="">
          <xdr:nvSpPr>
            <xdr:cNvPr id="2465" name="Line 417">
              <a:extLst>
                <a:ext uri="{FF2B5EF4-FFF2-40B4-BE49-F238E27FC236}">
                  <a16:creationId xmlns:a16="http://schemas.microsoft.com/office/drawing/2014/main" xmlns="" id="{00000000-0008-0000-0100-0000A109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66" name="Group 418">
              <a:extLst>
                <a:ext uri="{FF2B5EF4-FFF2-40B4-BE49-F238E27FC236}">
                  <a16:creationId xmlns:a16="http://schemas.microsoft.com/office/drawing/2014/main" xmlns="" id="{00000000-0008-0000-0100-0000A2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67" name="Line 419">
                <a:extLst>
                  <a:ext uri="{FF2B5EF4-FFF2-40B4-BE49-F238E27FC236}">
                    <a16:creationId xmlns:a16="http://schemas.microsoft.com/office/drawing/2014/main" xmlns="" id="{00000000-0008-0000-0100-0000A3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68" name="Line 420">
                <a:extLst>
                  <a:ext uri="{FF2B5EF4-FFF2-40B4-BE49-F238E27FC236}">
                    <a16:creationId xmlns:a16="http://schemas.microsoft.com/office/drawing/2014/main" xmlns="" id="{00000000-0008-0000-0100-0000A4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69" name="Group 421">
              <a:extLst>
                <a:ext uri="{FF2B5EF4-FFF2-40B4-BE49-F238E27FC236}">
                  <a16:creationId xmlns:a16="http://schemas.microsoft.com/office/drawing/2014/main" xmlns="" id="{00000000-0008-0000-0100-0000A5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70" name="Line 422">
                <a:extLst>
                  <a:ext uri="{FF2B5EF4-FFF2-40B4-BE49-F238E27FC236}">
                    <a16:creationId xmlns:a16="http://schemas.microsoft.com/office/drawing/2014/main" xmlns="" id="{00000000-0008-0000-0100-0000A6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1" name="Line 423">
                <a:extLst>
                  <a:ext uri="{FF2B5EF4-FFF2-40B4-BE49-F238E27FC236}">
                    <a16:creationId xmlns:a16="http://schemas.microsoft.com/office/drawing/2014/main" xmlns="" id="{00000000-0008-0000-0100-0000A7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72" name="Group 424">
              <a:extLst>
                <a:ext uri="{FF2B5EF4-FFF2-40B4-BE49-F238E27FC236}">
                  <a16:creationId xmlns:a16="http://schemas.microsoft.com/office/drawing/2014/main" xmlns="" id="{00000000-0008-0000-0100-0000A8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473" name="Line 425">
                <a:extLst>
                  <a:ext uri="{FF2B5EF4-FFF2-40B4-BE49-F238E27FC236}">
                    <a16:creationId xmlns:a16="http://schemas.microsoft.com/office/drawing/2014/main" xmlns="" id="{00000000-0008-0000-0100-0000A9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4" name="Line 426">
                <a:extLst>
                  <a:ext uri="{FF2B5EF4-FFF2-40B4-BE49-F238E27FC236}">
                    <a16:creationId xmlns:a16="http://schemas.microsoft.com/office/drawing/2014/main" xmlns="" id="{00000000-0008-0000-0100-0000AA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475" name="Rectangle 427">
            <a:extLst>
              <a:ext uri="{FF2B5EF4-FFF2-40B4-BE49-F238E27FC236}">
                <a16:creationId xmlns:a16="http://schemas.microsoft.com/office/drawing/2014/main" xmlns="" id="{00000000-0008-0000-0100-0000AB090000}"/>
              </a:ext>
            </a:extLst>
          </xdr:cNvPr>
          <xdr:cNvSpPr>
            <a:spLocks noChangeArrowheads="1"/>
          </xdr:cNvSpPr>
        </xdr:nvSpPr>
        <xdr:spPr bwMode="auto">
          <a:xfrm>
            <a:off x="7387" y="6405"/>
            <a:ext cx="852" cy="71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grpSp>
        <xdr:nvGrpSpPr>
          <xdr:cNvPr id="2476" name="Group 428">
            <a:extLst>
              <a:ext uri="{FF2B5EF4-FFF2-40B4-BE49-F238E27FC236}">
                <a16:creationId xmlns:a16="http://schemas.microsoft.com/office/drawing/2014/main" xmlns="" id="{00000000-0008-0000-0100-0000AC090000}"/>
              </a:ext>
            </a:extLst>
          </xdr:cNvPr>
          <xdr:cNvGrpSpPr>
            <a:grpSpLocks/>
          </xdr:cNvGrpSpPr>
        </xdr:nvGrpSpPr>
        <xdr:grpSpPr bwMode="auto">
          <a:xfrm>
            <a:off x="7374" y="6582"/>
            <a:ext cx="852" cy="228"/>
            <a:chOff x="7384" y="3550"/>
            <a:chExt cx="2556" cy="852"/>
          </a:xfrm>
        </xdr:grpSpPr>
        <xdr:sp macro="" textlink="">
          <xdr:nvSpPr>
            <xdr:cNvPr id="2477" name="Line 429">
              <a:extLst>
                <a:ext uri="{FF2B5EF4-FFF2-40B4-BE49-F238E27FC236}">
                  <a16:creationId xmlns:a16="http://schemas.microsoft.com/office/drawing/2014/main" xmlns="" id="{00000000-0008-0000-0100-0000AD090000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7384" y="4118"/>
              <a:ext cx="142" cy="284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78" name="Group 430">
              <a:extLst>
                <a:ext uri="{FF2B5EF4-FFF2-40B4-BE49-F238E27FC236}">
                  <a16:creationId xmlns:a16="http://schemas.microsoft.com/office/drawing/2014/main" xmlns="" id="{00000000-0008-0000-0100-0000AE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26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79" name="Line 431">
                <a:extLst>
                  <a:ext uri="{FF2B5EF4-FFF2-40B4-BE49-F238E27FC236}">
                    <a16:creationId xmlns:a16="http://schemas.microsoft.com/office/drawing/2014/main" xmlns="" id="{00000000-0008-0000-0100-0000AF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0" name="Line 432">
                <a:extLst>
                  <a:ext uri="{FF2B5EF4-FFF2-40B4-BE49-F238E27FC236}">
                    <a16:creationId xmlns:a16="http://schemas.microsoft.com/office/drawing/2014/main" xmlns="" id="{00000000-0008-0000-0100-0000B0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433">
              <a:extLst>
                <a:ext uri="{FF2B5EF4-FFF2-40B4-BE49-F238E27FC236}">
                  <a16:creationId xmlns:a16="http://schemas.microsoft.com/office/drawing/2014/main" xmlns="" id="{00000000-0008-0000-0100-0000B1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78" y="3550"/>
              <a:ext cx="852" cy="852"/>
              <a:chOff x="6674" y="3550"/>
              <a:chExt cx="852" cy="852"/>
            </a:xfrm>
          </xdr:grpSpPr>
          <xdr:sp macro="" textlink="">
            <xdr:nvSpPr>
              <xdr:cNvPr id="2482" name="Line 434">
                <a:extLst>
                  <a:ext uri="{FF2B5EF4-FFF2-40B4-BE49-F238E27FC236}">
                    <a16:creationId xmlns:a16="http://schemas.microsoft.com/office/drawing/2014/main" xmlns="" id="{00000000-0008-0000-0100-0000B2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6674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3" name="Line 435">
                <a:extLst>
                  <a:ext uri="{FF2B5EF4-FFF2-40B4-BE49-F238E27FC236}">
                    <a16:creationId xmlns:a16="http://schemas.microsoft.com/office/drawing/2014/main" xmlns="" id="{00000000-0008-0000-0100-0000B3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710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4" name="Group 436">
              <a:extLst>
                <a:ext uri="{FF2B5EF4-FFF2-40B4-BE49-F238E27FC236}">
                  <a16:creationId xmlns:a16="http://schemas.microsoft.com/office/drawing/2014/main" xmlns="" id="{00000000-0008-0000-0100-0000B409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230" y="3550"/>
              <a:ext cx="710" cy="852"/>
              <a:chOff x="9230" y="3550"/>
              <a:chExt cx="710" cy="852"/>
            </a:xfrm>
          </xdr:grpSpPr>
          <xdr:sp macro="" textlink="">
            <xdr:nvSpPr>
              <xdr:cNvPr id="2485" name="Line 437">
                <a:extLst>
                  <a:ext uri="{FF2B5EF4-FFF2-40B4-BE49-F238E27FC236}">
                    <a16:creationId xmlns:a16="http://schemas.microsoft.com/office/drawing/2014/main" xmlns="" id="{00000000-0008-0000-0100-0000B5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9230" y="3550"/>
                <a:ext cx="426" cy="852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86" name="Line 438">
                <a:extLst>
                  <a:ext uri="{FF2B5EF4-FFF2-40B4-BE49-F238E27FC236}">
                    <a16:creationId xmlns:a16="http://schemas.microsoft.com/office/drawing/2014/main" xmlns="" id="{00000000-0008-0000-0100-0000B609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9656" y="3550"/>
                <a:ext cx="284" cy="568"/>
              </a:xfrm>
              <a:prstGeom prst="line">
                <a:avLst/>
              </a:prstGeom>
              <a:noFill/>
              <a:ln w="1905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2487" name="Rectangle 439">
            <a:extLst>
              <a:ext uri="{FF2B5EF4-FFF2-40B4-BE49-F238E27FC236}">
                <a16:creationId xmlns:a16="http://schemas.microsoft.com/office/drawing/2014/main" xmlns="" id="{00000000-0008-0000-0100-0000B7090000}"/>
              </a:ext>
            </a:extLst>
          </xdr:cNvPr>
          <xdr:cNvSpPr>
            <a:spLocks noChangeArrowheads="1"/>
          </xdr:cNvSpPr>
        </xdr:nvSpPr>
        <xdr:spPr bwMode="auto">
          <a:xfrm>
            <a:off x="8110" y="5611"/>
            <a:ext cx="175" cy="48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488" name="Line 440">
            <a:extLst>
              <a:ext uri="{FF2B5EF4-FFF2-40B4-BE49-F238E27FC236}">
                <a16:creationId xmlns:a16="http://schemas.microsoft.com/office/drawing/2014/main" xmlns="" id="{00000000-0008-0000-0100-0000B8090000}"/>
              </a:ext>
            </a:extLst>
          </xdr:cNvPr>
          <xdr:cNvSpPr>
            <a:spLocks noChangeShapeType="1"/>
          </xdr:cNvSpPr>
        </xdr:nvSpPr>
        <xdr:spPr bwMode="auto">
          <a:xfrm>
            <a:off x="8093" y="5545"/>
            <a:ext cx="0" cy="69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89" name="Line 441">
            <a:extLst>
              <a:ext uri="{FF2B5EF4-FFF2-40B4-BE49-F238E27FC236}">
                <a16:creationId xmlns:a16="http://schemas.microsoft.com/office/drawing/2014/main" xmlns="" id="{00000000-0008-0000-0100-0000B909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275" y="5726"/>
            <a:ext cx="1" cy="3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133350</xdr:colOff>
      <xdr:row>64</xdr:row>
      <xdr:rowOff>238126</xdr:rowOff>
    </xdr:from>
    <xdr:to>
      <xdr:col>6</xdr:col>
      <xdr:colOff>504825</xdr:colOff>
      <xdr:row>65</xdr:row>
      <xdr:rowOff>200025</xdr:rowOff>
    </xdr:to>
    <xdr:sp macro="" textlink="">
      <xdr:nvSpPr>
        <xdr:cNvPr id="2490" name="Oval 442">
          <a:extLst>
            <a:ext uri="{FF2B5EF4-FFF2-40B4-BE49-F238E27FC236}">
              <a16:creationId xmlns:a16="http://schemas.microsoft.com/office/drawing/2014/main" xmlns="" id="{00000000-0008-0000-0100-0000BA090000}"/>
            </a:ext>
          </a:extLst>
        </xdr:cNvPr>
        <xdr:cNvSpPr>
          <a:spLocks noChangeArrowheads="1"/>
        </xdr:cNvSpPr>
      </xdr:nvSpPr>
      <xdr:spPr bwMode="auto">
        <a:xfrm>
          <a:off x="4781550" y="12906376"/>
          <a:ext cx="371475" cy="36194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15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  <xdr:twoCellAnchor>
    <xdr:from>
      <xdr:col>7</xdr:col>
      <xdr:colOff>190500</xdr:colOff>
      <xdr:row>73</xdr:row>
      <xdr:rowOff>95250</xdr:rowOff>
    </xdr:from>
    <xdr:to>
      <xdr:col>9</xdr:col>
      <xdr:colOff>628650</xdr:colOff>
      <xdr:row>83</xdr:row>
      <xdr:rowOff>161925</xdr:rowOff>
    </xdr:to>
    <xdr:pic>
      <xdr:nvPicPr>
        <xdr:cNvPr id="173" name="Picture 13">
          <a:extLst>
            <a:ext uri="{FF2B5EF4-FFF2-40B4-BE49-F238E27FC236}">
              <a16:creationId xmlns:a16="http://schemas.microsoft.com/office/drawing/2014/main" xmlns="" id="{C7F0B87D-0ED9-4A4C-8577-CA4B792A8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754225"/>
          <a:ext cx="196215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abSelected="1" topLeftCell="A60" workbookViewId="0">
      <selection activeCell="C77" sqref="C77"/>
    </sheetView>
  </sheetViews>
  <sheetFormatPr baseColWidth="10" defaultRowHeight="15" x14ac:dyDescent="0.25"/>
  <cols>
    <col min="2" max="3" width="12" customWidth="1"/>
  </cols>
  <sheetData>
    <row r="1" spans="1:10" x14ac:dyDescent="0.2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1" t="s">
        <v>9</v>
      </c>
      <c r="B2" s="2"/>
      <c r="C2" s="2"/>
      <c r="D2" s="2"/>
      <c r="E2" s="1" t="s">
        <v>10</v>
      </c>
      <c r="F2" s="2"/>
      <c r="G2" s="2"/>
      <c r="H2" s="2"/>
      <c r="I2" s="2"/>
      <c r="J2" s="2"/>
    </row>
    <row r="3" spans="1:10" ht="15.95" thickBot="1" x14ac:dyDescent="0.25"/>
    <row r="4" spans="1:10" x14ac:dyDescent="0.25">
      <c r="A4" t="s">
        <v>0</v>
      </c>
      <c r="B4" s="3">
        <v>3</v>
      </c>
      <c r="D4" t="s">
        <v>1</v>
      </c>
      <c r="F4" s="25" t="s">
        <v>48</v>
      </c>
      <c r="G4" s="25"/>
      <c r="H4" s="25"/>
      <c r="I4" s="26"/>
      <c r="J4" s="27"/>
    </row>
    <row r="5" spans="1:10" x14ac:dyDescent="0.25">
      <c r="A5" t="s">
        <v>2</v>
      </c>
      <c r="B5" s="3" t="s">
        <v>50</v>
      </c>
      <c r="D5" t="s">
        <v>3</v>
      </c>
      <c r="F5" s="25" t="s">
        <v>49</v>
      </c>
      <c r="G5" s="25"/>
      <c r="H5" s="25"/>
      <c r="I5" s="26"/>
      <c r="J5" s="28"/>
    </row>
    <row r="6" spans="1:10" ht="15.75" thickBot="1" x14ac:dyDescent="0.3">
      <c r="A6" t="s">
        <v>4</v>
      </c>
      <c r="B6" s="4">
        <v>43728</v>
      </c>
      <c r="D6" t="s">
        <v>5</v>
      </c>
      <c r="F6" s="25"/>
      <c r="G6" s="25"/>
      <c r="H6" s="25"/>
      <c r="I6" s="26"/>
      <c r="J6" s="29"/>
    </row>
    <row r="9" spans="1:10" ht="15.75" x14ac:dyDescent="0.25">
      <c r="A9" s="5" t="s">
        <v>6</v>
      </c>
      <c r="B9" s="23" t="s">
        <v>29</v>
      </c>
      <c r="C9" s="21"/>
      <c r="D9" s="21"/>
      <c r="E9" s="21"/>
      <c r="F9" s="21"/>
      <c r="G9" s="21"/>
      <c r="H9" s="21"/>
      <c r="I9" s="21"/>
      <c r="J9" s="18"/>
    </row>
    <row r="10" spans="1:10" ht="15.95" x14ac:dyDescent="0.2"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15.95" x14ac:dyDescent="0.2"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5.75" x14ac:dyDescent="0.25">
      <c r="A12" s="5" t="s">
        <v>7</v>
      </c>
      <c r="B12" s="20" t="s">
        <v>11</v>
      </c>
      <c r="C12" s="21"/>
      <c r="D12" s="21"/>
      <c r="E12" s="21"/>
      <c r="F12" s="21"/>
      <c r="G12" s="21"/>
      <c r="H12" s="21"/>
      <c r="I12" s="21"/>
      <c r="J12" s="21"/>
    </row>
    <row r="13" spans="1:10" ht="15.95" thickBot="1" x14ac:dyDescent="0.25"/>
    <row r="14" spans="1:10" ht="17.100000000000001" x14ac:dyDescent="0.2">
      <c r="B14" s="14" t="s">
        <v>8</v>
      </c>
      <c r="C14" s="14" t="s">
        <v>13</v>
      </c>
      <c r="F14" s="9" t="s">
        <v>14</v>
      </c>
    </row>
    <row r="15" spans="1:10" ht="17.100000000000001" thickBot="1" x14ac:dyDescent="0.25">
      <c r="B15" s="13" t="s">
        <v>12</v>
      </c>
      <c r="C15" s="13" t="s">
        <v>12</v>
      </c>
      <c r="D15" s="8"/>
    </row>
    <row r="16" spans="1:10" ht="16.5" thickBot="1" x14ac:dyDescent="0.3">
      <c r="B16" s="16">
        <v>1500</v>
      </c>
      <c r="C16" s="19" t="s">
        <v>51</v>
      </c>
    </row>
    <row r="17" spans="1:10" ht="16.5" thickBot="1" x14ac:dyDescent="0.3">
      <c r="B17" s="16">
        <v>6800</v>
      </c>
      <c r="C17" s="7">
        <v>6849</v>
      </c>
    </row>
    <row r="22" spans="1:10" ht="15.75" x14ac:dyDescent="0.25">
      <c r="A22" s="5" t="s">
        <v>24</v>
      </c>
      <c r="B22" s="17" t="s">
        <v>15</v>
      </c>
      <c r="C22" s="17"/>
      <c r="D22" s="17"/>
      <c r="E22" s="17"/>
      <c r="F22" s="17"/>
      <c r="G22" s="17"/>
      <c r="H22" s="17"/>
      <c r="I22" s="17"/>
      <c r="J22" s="11"/>
    </row>
    <row r="23" spans="1:10" ht="15.75" x14ac:dyDescent="0.25">
      <c r="B23" s="17" t="s">
        <v>16</v>
      </c>
      <c r="C23" s="17"/>
      <c r="D23" s="17"/>
      <c r="E23" s="17"/>
      <c r="F23" s="17"/>
      <c r="G23" s="17"/>
      <c r="H23" s="17"/>
      <c r="I23" s="17"/>
      <c r="J23" s="11"/>
    </row>
    <row r="25" spans="1:10" ht="15.95" thickBot="1" x14ac:dyDescent="0.25"/>
    <row r="26" spans="1:10" ht="15.95" x14ac:dyDescent="0.2">
      <c r="B26" s="14" t="s">
        <v>8</v>
      </c>
      <c r="C26" s="14" t="s">
        <v>13</v>
      </c>
    </row>
    <row r="27" spans="1:10" ht="17.100000000000001" thickBot="1" x14ac:dyDescent="0.25">
      <c r="B27" s="13" t="s">
        <v>12</v>
      </c>
      <c r="C27" s="13" t="s">
        <v>12</v>
      </c>
    </row>
    <row r="28" spans="1:10" ht="16.5" thickBot="1" x14ac:dyDescent="0.3">
      <c r="B28" s="16">
        <v>1500</v>
      </c>
      <c r="C28" s="19" t="s">
        <v>51</v>
      </c>
    </row>
    <row r="29" spans="1:10" ht="17.100000000000001" thickBot="1" x14ac:dyDescent="0.25">
      <c r="B29" s="16">
        <v>6800</v>
      </c>
      <c r="C29" s="7">
        <f>C17</f>
        <v>6849</v>
      </c>
    </row>
    <row r="30" spans="1:10" ht="16.5" thickBot="1" x14ac:dyDescent="0.3">
      <c r="B30" s="16" t="s">
        <v>17</v>
      </c>
      <c r="C30" s="7">
        <v>8353</v>
      </c>
    </row>
    <row r="33" spans="1:15" ht="17.100000000000001" x14ac:dyDescent="0.2">
      <c r="D33" s="9"/>
    </row>
    <row r="36" spans="1:15" ht="15.95" x14ac:dyDescent="0.2">
      <c r="A36" s="5" t="s">
        <v>23</v>
      </c>
      <c r="B36" s="20" t="s">
        <v>20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ht="15.75" x14ac:dyDescent="0.25">
      <c r="B37" s="20" t="s">
        <v>21</v>
      </c>
      <c r="C37" s="20"/>
      <c r="D37" s="20"/>
      <c r="E37" s="20"/>
      <c r="F37" s="20"/>
      <c r="G37" s="20"/>
      <c r="H37" s="20"/>
      <c r="I37" s="10"/>
      <c r="J37" s="10"/>
    </row>
    <row r="41" spans="1:15" ht="15.95" x14ac:dyDescent="0.2">
      <c r="D41" s="12"/>
    </row>
    <row r="42" spans="1:15" ht="15.95" x14ac:dyDescent="0.2">
      <c r="D42" s="12"/>
    </row>
    <row r="43" spans="1:15" ht="15.95" x14ac:dyDescent="0.2">
      <c r="D43" s="12"/>
    </row>
    <row r="44" spans="1:15" ht="15.95" x14ac:dyDescent="0.2">
      <c r="D44" s="12"/>
    </row>
    <row r="50" spans="1:10" ht="15.95" thickBot="1" x14ac:dyDescent="0.25"/>
    <row r="51" spans="1:10" ht="15.75" customHeight="1" x14ac:dyDescent="0.2">
      <c r="B51" s="14" t="s">
        <v>8</v>
      </c>
      <c r="C51" s="14" t="s">
        <v>18</v>
      </c>
      <c r="D51" s="14" t="s">
        <v>19</v>
      </c>
    </row>
    <row r="52" spans="1:10" ht="17.100000000000001" thickBot="1" x14ac:dyDescent="0.25">
      <c r="B52" s="13" t="s">
        <v>12</v>
      </c>
      <c r="C52" s="13" t="s">
        <v>12</v>
      </c>
      <c r="D52" s="15" t="s">
        <v>27</v>
      </c>
    </row>
    <row r="53" spans="1:10" ht="16.5" thickBot="1" x14ac:dyDescent="0.3">
      <c r="B53" s="6">
        <v>1500</v>
      </c>
      <c r="C53" s="7" t="str">
        <f>C16</f>
        <v>1 504</v>
      </c>
      <c r="D53" s="7">
        <v>0.91</v>
      </c>
    </row>
    <row r="54" spans="1:10" ht="16.5" thickBot="1" x14ac:dyDescent="0.3">
      <c r="B54" s="6">
        <v>6800</v>
      </c>
      <c r="C54" s="7">
        <f>C17</f>
        <v>6849</v>
      </c>
      <c r="D54" s="7">
        <v>4.1660000000000004</v>
      </c>
    </row>
    <row r="55" spans="1:10" ht="16.5" thickBot="1" x14ac:dyDescent="0.3">
      <c r="B55" s="6" t="s">
        <v>17</v>
      </c>
      <c r="C55" s="7">
        <f>C30</f>
        <v>8353</v>
      </c>
      <c r="D55" s="7" t="s">
        <v>47</v>
      </c>
    </row>
    <row r="57" spans="1:10" x14ac:dyDescent="0.2">
      <c r="B57" s="22" t="s">
        <v>30</v>
      </c>
      <c r="C57" s="22"/>
      <c r="D57" s="22"/>
      <c r="E57" s="22"/>
      <c r="F57" s="22"/>
    </row>
    <row r="60" spans="1:10" ht="15.95" x14ac:dyDescent="0.2">
      <c r="A60" s="5" t="s">
        <v>22</v>
      </c>
      <c r="B60" s="20" t="s">
        <v>31</v>
      </c>
      <c r="C60" s="20"/>
      <c r="D60" s="20"/>
      <c r="E60" s="20"/>
      <c r="F60" s="20"/>
      <c r="G60" s="20"/>
      <c r="H60" s="20"/>
      <c r="I60" s="20"/>
      <c r="J60" s="20"/>
    </row>
    <row r="61" spans="1:10" ht="15.75" x14ac:dyDescent="0.25">
      <c r="B61" s="20" t="s">
        <v>34</v>
      </c>
      <c r="C61" s="20"/>
      <c r="D61" s="20"/>
      <c r="E61" s="20"/>
      <c r="F61" s="20"/>
      <c r="G61" s="20"/>
      <c r="H61" s="20"/>
      <c r="I61" s="20"/>
      <c r="J61" s="20"/>
    </row>
    <row r="62" spans="1:10" ht="15.75" x14ac:dyDescent="0.25">
      <c r="B62" s="20" t="s">
        <v>32</v>
      </c>
      <c r="C62" s="20"/>
      <c r="D62" s="20"/>
      <c r="E62" s="20"/>
      <c r="F62" s="20"/>
      <c r="G62" s="20"/>
      <c r="H62" s="20"/>
      <c r="I62" s="20"/>
      <c r="J62" s="20"/>
    </row>
    <row r="63" spans="1:10" ht="15.75" x14ac:dyDescent="0.25">
      <c r="B63" s="20" t="s">
        <v>33</v>
      </c>
      <c r="C63" s="20"/>
      <c r="D63" s="20"/>
      <c r="E63" s="20"/>
      <c r="F63" s="20"/>
      <c r="G63" s="20"/>
      <c r="H63" s="20"/>
      <c r="I63" s="20"/>
      <c r="J63" s="20"/>
    </row>
    <row r="64" spans="1:10" ht="15.75" thickBot="1" x14ac:dyDescent="0.3"/>
    <row r="65" spans="1:10" ht="31.5" x14ac:dyDescent="0.25">
      <c r="B65" s="14" t="s">
        <v>28</v>
      </c>
      <c r="C65" s="14" t="s">
        <v>25</v>
      </c>
    </row>
    <row r="66" spans="1:10" ht="16.5" thickBot="1" x14ac:dyDescent="0.3">
      <c r="B66" s="15" t="s">
        <v>26</v>
      </c>
      <c r="C66" s="15" t="s">
        <v>26</v>
      </c>
    </row>
    <row r="67" spans="1:10" ht="16.5" thickBot="1" x14ac:dyDescent="0.3">
      <c r="B67" s="6">
        <v>600</v>
      </c>
      <c r="C67" s="7">
        <v>601</v>
      </c>
    </row>
    <row r="71" spans="1:10" ht="15.75" x14ac:dyDescent="0.25">
      <c r="A71" s="5" t="s">
        <v>36</v>
      </c>
      <c r="B71" s="20" t="s">
        <v>35</v>
      </c>
      <c r="C71" s="20"/>
      <c r="D71" s="20"/>
      <c r="E71" s="20"/>
      <c r="F71" s="20"/>
      <c r="G71" s="20"/>
      <c r="H71" s="20"/>
      <c r="I71" s="20"/>
      <c r="J71" s="20"/>
    </row>
    <row r="72" spans="1:10" ht="15.75" x14ac:dyDescent="0.25">
      <c r="B72" s="20" t="s">
        <v>46</v>
      </c>
      <c r="C72" s="20"/>
      <c r="D72" s="20"/>
      <c r="E72" s="20"/>
      <c r="F72" s="20"/>
      <c r="G72" s="20"/>
      <c r="H72" s="20"/>
      <c r="I72" s="20"/>
      <c r="J72" s="20"/>
    </row>
    <row r="73" spans="1:10" ht="15.75" x14ac:dyDescent="0.25">
      <c r="B73" s="20" t="s">
        <v>45</v>
      </c>
      <c r="C73" s="20"/>
      <c r="D73" s="20"/>
      <c r="E73" s="20"/>
      <c r="F73" s="20"/>
      <c r="G73" s="20"/>
      <c r="H73" s="20"/>
      <c r="I73" s="20"/>
      <c r="J73" s="20"/>
    </row>
    <row r="74" spans="1:10" ht="16.5" thickBot="1" x14ac:dyDescent="0.3">
      <c r="B74" s="20"/>
      <c r="C74" s="20"/>
      <c r="D74" s="20"/>
      <c r="E74" s="20"/>
      <c r="F74" s="20"/>
      <c r="G74" s="20"/>
      <c r="H74" s="20"/>
      <c r="I74" s="20"/>
      <c r="J74" s="20"/>
    </row>
    <row r="75" spans="1:10" ht="15.75" x14ac:dyDescent="0.25">
      <c r="B75" s="14" t="s">
        <v>42</v>
      </c>
      <c r="C75" s="14" t="s">
        <v>41</v>
      </c>
      <c r="D75" s="14" t="s">
        <v>37</v>
      </c>
      <c r="E75" s="14" t="s">
        <v>37</v>
      </c>
    </row>
    <row r="76" spans="1:10" ht="16.5" thickBot="1" x14ac:dyDescent="0.3">
      <c r="B76" s="15" t="s">
        <v>40</v>
      </c>
      <c r="C76" s="15" t="s">
        <v>43</v>
      </c>
      <c r="D76" s="15" t="s">
        <v>44</v>
      </c>
      <c r="E76" s="15" t="s">
        <v>39</v>
      </c>
    </row>
    <row r="77" spans="1:10" ht="16.5" thickBot="1" x14ac:dyDescent="0.3">
      <c r="B77" s="6">
        <v>5.032</v>
      </c>
      <c r="C77" s="30">
        <v>3.3719999999999999</v>
      </c>
      <c r="D77" s="6">
        <f>B77/C77</f>
        <v>1.4922894424673785</v>
      </c>
      <c r="E77" s="6">
        <f>D77*1000</f>
        <v>1492.2894424673784</v>
      </c>
    </row>
    <row r="78" spans="1:10" ht="15.75" thickBot="1" x14ac:dyDescent="0.3"/>
    <row r="79" spans="1:10" ht="15.75" x14ac:dyDescent="0.25">
      <c r="B79" s="14" t="s">
        <v>38</v>
      </c>
      <c r="C79" s="14" t="s">
        <v>37</v>
      </c>
    </row>
    <row r="80" spans="1:10" ht="16.5" thickBot="1" x14ac:dyDescent="0.3">
      <c r="B80" s="15" t="s">
        <v>39</v>
      </c>
      <c r="C80" s="15" t="s">
        <v>39</v>
      </c>
    </row>
    <row r="81" spans="2:3" ht="16.5" thickBot="1" x14ac:dyDescent="0.3">
      <c r="B81" s="6">
        <v>1500</v>
      </c>
      <c r="C81" s="7">
        <f>E77</f>
        <v>1492.2894424673784</v>
      </c>
    </row>
  </sheetData>
  <mergeCells count="18">
    <mergeCell ref="B9:I9"/>
    <mergeCell ref="A1:J1"/>
    <mergeCell ref="F4:I4"/>
    <mergeCell ref="J4:J6"/>
    <mergeCell ref="F5:I5"/>
    <mergeCell ref="F6:I6"/>
    <mergeCell ref="B71:J71"/>
    <mergeCell ref="B72:J72"/>
    <mergeCell ref="B73:J73"/>
    <mergeCell ref="B74:J74"/>
    <mergeCell ref="B12:J12"/>
    <mergeCell ref="B63:J63"/>
    <mergeCell ref="B36:O36"/>
    <mergeCell ref="B60:J60"/>
    <mergeCell ref="B61:J61"/>
    <mergeCell ref="B62:J62"/>
    <mergeCell ref="B57:F57"/>
    <mergeCell ref="B37:H3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A57"/>
  <sheetViews>
    <sheetView topLeftCell="A7" workbookViewId="0">
      <selection activeCell="E61" sqref="E61"/>
    </sheetView>
  </sheetViews>
  <sheetFormatPr baseColWidth="10" defaultRowHeight="15" x14ac:dyDescent="0.25"/>
  <sheetData>
    <row r="4" ht="15" customHeight="1" x14ac:dyDescent="0.2"/>
    <row r="5" ht="15" customHeight="1" x14ac:dyDescent="0.2"/>
    <row r="6" ht="15.75" customHeight="1" x14ac:dyDescent="0.2"/>
    <row r="10" ht="15.75" customHeight="1" x14ac:dyDescent="0.2"/>
    <row r="35" ht="15" customHeight="1" x14ac:dyDescent="0.2"/>
    <row r="47" ht="15" customHeight="1" x14ac:dyDescent="0.25"/>
    <row r="57" ht="15" customHeight="1" x14ac:dyDescent="0.25"/>
  </sheetData>
  <pageMargins left="0.7" right="0.7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P1</vt:lpstr>
      <vt:lpstr>Hoja1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Olmos Sanchis</dc:creator>
  <cp:lastModifiedBy>LABORATORIO GRUPO L1-1A</cp:lastModifiedBy>
  <cp:lastPrinted>2019-09-20T10:51:19Z</cp:lastPrinted>
  <dcterms:created xsi:type="dcterms:W3CDTF">2016-11-10T11:27:45Z</dcterms:created>
  <dcterms:modified xsi:type="dcterms:W3CDTF">2019-09-20T10:52:58Z</dcterms:modified>
</cp:coreProperties>
</file>