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X:\PBMT_TAAWUN\"/>
    </mc:Choice>
  </mc:AlternateContent>
  <bookViews>
    <workbookView xWindow="0" yWindow="0" windowWidth="20490" windowHeight="7755" activeTab="2"/>
  </bookViews>
  <sheets>
    <sheet name="COA" sheetId="13" r:id="rId1"/>
    <sheet name="DATABASE" sheetId="5" r:id="rId2"/>
    <sheet name="Menu Transaksi" sheetId="11" r:id="rId3"/>
    <sheet name="Menu Informasi" sheetId="9" r:id="rId4"/>
    <sheet name="Menu Cetak" sheetId="10" r:id="rId5"/>
    <sheet name="Menu Properti" sheetId="14" r:id="rId6"/>
    <sheet name="Menu Administrasi" sheetId="12" r:id="rId7"/>
  </sheets>
  <calcPr calcId="152511"/>
</workbook>
</file>

<file path=xl/calcChain.xml><?xml version="1.0" encoding="utf-8"?>
<calcChain xmlns="http://schemas.openxmlformats.org/spreadsheetml/2006/main">
  <c r="I120" i="11" l="1"/>
  <c r="I88" i="11" l="1"/>
  <c r="I87" i="11"/>
  <c r="I89" i="11" s="1"/>
  <c r="I86" i="11"/>
  <c r="J18" i="11" l="1"/>
  <c r="I18" i="11"/>
  <c r="H18" i="11"/>
  <c r="G18" i="11"/>
  <c r="F18" i="11"/>
  <c r="E18" i="11"/>
  <c r="D18" i="11"/>
  <c r="B18" i="11"/>
</calcChain>
</file>

<file path=xl/sharedStrings.xml><?xml version="1.0" encoding="utf-8"?>
<sst xmlns="http://schemas.openxmlformats.org/spreadsheetml/2006/main" count="534" uniqueCount="211">
  <si>
    <t>REKENING</t>
  </si>
  <si>
    <t>NAMA</t>
  </si>
  <si>
    <t>ALAMAT</t>
  </si>
  <si>
    <t>NO KTP</t>
  </si>
  <si>
    <t>TANGGAL</t>
  </si>
  <si>
    <t>JUMLAH PEMBIAYAAN</t>
  </si>
  <si>
    <t>JANGKA WAKTU</t>
  </si>
  <si>
    <t>JUMLAH</t>
  </si>
  <si>
    <t>DATA BASE 1 :</t>
  </si>
  <si>
    <t>DATA BMT</t>
  </si>
  <si>
    <t>NAMA BMT</t>
  </si>
  <si>
    <t>NO ANGGOTA BMT</t>
  </si>
  <si>
    <t>ALAMAT BMT</t>
  </si>
  <si>
    <t>DATA BASE 2 :</t>
  </si>
  <si>
    <t>DATA ANGGOTA BMT</t>
  </si>
  <si>
    <t>DATA BASE 3 :</t>
  </si>
  <si>
    <t>NOMOR INDUK BMT</t>
  </si>
  <si>
    <t>MPD</t>
  </si>
  <si>
    <t>MPW</t>
  </si>
  <si>
    <t>NO TELPON</t>
  </si>
  <si>
    <t>NOMOR KONTAK</t>
  </si>
  <si>
    <t>NAMA KONTAK</t>
  </si>
  <si>
    <t>TANGGAL AKAD</t>
  </si>
  <si>
    <t>JATUH TEMPO</t>
  </si>
  <si>
    <t>IURAN JIWA</t>
  </si>
  <si>
    <t>JUMLAH IURAN</t>
  </si>
  <si>
    <t>IURAN KEBAKARAN</t>
  </si>
  <si>
    <t>LOKASI USAHA</t>
  </si>
  <si>
    <t>TEMPAT LAHIR</t>
  </si>
  <si>
    <t>TANGGAL LAHIR</t>
  </si>
  <si>
    <t>JENIS USAHA</t>
  </si>
  <si>
    <t>DATA BASE 4 :</t>
  </si>
  <si>
    <t>SANTUNAN ANGGOTA BMT</t>
  </si>
  <si>
    <t>PENYEBAB</t>
  </si>
  <si>
    <t>SALDO</t>
  </si>
  <si>
    <t>JUMLAH SANTUNAN</t>
  </si>
  <si>
    <t>DATA BASE 5 :</t>
  </si>
  <si>
    <t>NOMOR REKENING</t>
  </si>
  <si>
    <t>KETERANGAN</t>
  </si>
  <si>
    <t>DATA BASE 6 :</t>
  </si>
  <si>
    <t>JURNAL</t>
  </si>
  <si>
    <t>D/K</t>
  </si>
  <si>
    <t xml:space="preserve">NOMOR INDUK BMT </t>
  </si>
  <si>
    <t>:</t>
  </si>
  <si>
    <t xml:space="preserve"> XX.XX.XX</t>
  </si>
  <si>
    <t>TAMZIS BINA UTAMA</t>
  </si>
  <si>
    <t>XX.XX.XXX</t>
  </si>
  <si>
    <t>0286 325303</t>
  </si>
  <si>
    <t>3307082609660002</t>
  </si>
  <si>
    <t>JL S PARMAN 46 WONOSOBO</t>
  </si>
  <si>
    <t>WONOSOBO</t>
  </si>
  <si>
    <t>JAWA TENGAH</t>
  </si>
  <si>
    <t>TRI WURYANTO</t>
  </si>
  <si>
    <t>AHMAD SUHARTO</t>
  </si>
  <si>
    <t>JL PARAKAN 45 KERTEK WONOSOBO</t>
  </si>
  <si>
    <t>PASAR KERTEK</t>
  </si>
  <si>
    <t>DAGANG KELONTONG</t>
  </si>
  <si>
    <t>(TANGGAL KOMPUTER)</t>
  </si>
  <si>
    <t>XX.XXXXXX</t>
  </si>
  <si>
    <t>TANGGAL JATUH TEMPO</t>
  </si>
  <si>
    <t>BULAN</t>
  </si>
  <si>
    <t xml:space="preserve">JUMLAH IURAN </t>
  </si>
  <si>
    <t>DATA BASE 7 :</t>
  </si>
  <si>
    <t>NOMOR</t>
  </si>
  <si>
    <t>USER</t>
  </si>
  <si>
    <t>PASSWORD</t>
  </si>
  <si>
    <t>KEWENANGAN</t>
  </si>
  <si>
    <t>DATA BASE 8 :</t>
  </si>
  <si>
    <t>ADMINISTRATOR</t>
  </si>
  <si>
    <t>NILAI</t>
  </si>
  <si>
    <t>INPUT DATA BMT</t>
  </si>
  <si>
    <t>PERUBAHAN DATA BMT</t>
  </si>
  <si>
    <t>CARI BMT</t>
  </si>
  <si>
    <t>XX.XX.XX</t>
  </si>
  <si>
    <t>NOMOR ANGGOTA BMT</t>
  </si>
  <si>
    <t xml:space="preserve">CEK KTP </t>
  </si>
  <si>
    <t>BAYAR / BELUM</t>
  </si>
  <si>
    <t>BELUM</t>
  </si>
  <si>
    <t>DATA PESERTA</t>
  </si>
  <si>
    <t>(cek NO_KTP di database "DAFTAR PESERTA", jika sudah ada... Tampilkan</t>
  </si>
  <si>
    <t>PENDAFTARAN PESERTA</t>
  </si>
  <si>
    <t>PER BMT</t>
  </si>
  <si>
    <t>BAYAR</t>
  </si>
  <si>
    <t>Nama BMT</t>
  </si>
  <si>
    <t>INFORMASI TAGIHAN</t>
  </si>
  <si>
    <t>(filter berdasar kode BMT dan BAYAR/BELUM = "BELUM" )</t>
  </si>
  <si>
    <t>Jumlah Tagihan</t>
  </si>
  <si>
    <t>NOMOR ANGGOTA PBMTI</t>
  </si>
  <si>
    <t>Varchar(20)</t>
  </si>
  <si>
    <t>Varchar(100)</t>
  </si>
  <si>
    <t>Varchar(30)</t>
  </si>
  <si>
    <t>Varchar(16)</t>
  </si>
  <si>
    <t>Date</t>
  </si>
  <si>
    <t>PK</t>
  </si>
  <si>
    <t>FK</t>
  </si>
  <si>
    <t>Varchar(50)</t>
  </si>
  <si>
    <t>Double</t>
  </si>
  <si>
    <t>Integer</t>
  </si>
  <si>
    <t>Char(1)</t>
  </si>
  <si>
    <t>Integer Auto_Increment</t>
  </si>
  <si>
    <t>Data Pada Administrator</t>
  </si>
  <si>
    <t>Proses Menu Transaksi</t>
  </si>
  <si>
    <t>Proses Menu Informasi</t>
  </si>
  <si>
    <t>Tampilkan :kolom2 di tabel aplikasi sesuai dengan kolom di bawah ini.</t>
  </si>
  <si>
    <t>DATA BASE : "DATA BMT" (contoh hasil inputan  data bmt)</t>
  </si>
  <si>
    <t>Tabel Rekening</t>
  </si>
  <si>
    <t>CHART OF ACCOUNT</t>
  </si>
  <si>
    <t>Kas Besar</t>
  </si>
  <si>
    <t>Pendapatan Taawun Jiwa</t>
  </si>
  <si>
    <t>Kas Kecil Cashier</t>
  </si>
  <si>
    <t>Pendapatan Taawun Kebakaran</t>
  </si>
  <si>
    <t>Bank BNIS 01</t>
  </si>
  <si>
    <t>Pendapatan Bagihasil Bank</t>
  </si>
  <si>
    <t>Bank BNIS 02</t>
  </si>
  <si>
    <t>Pendapatan Hasil Investasi</t>
  </si>
  <si>
    <t>Bank BSM</t>
  </si>
  <si>
    <t>Pendapatan Lain</t>
  </si>
  <si>
    <t>Bank Cek &amp; BG</t>
  </si>
  <si>
    <t>PPAP - Kopersai / Bank</t>
  </si>
  <si>
    <t>Penempatan Deposito 01</t>
  </si>
  <si>
    <t>Penempatan Deposito 02</t>
  </si>
  <si>
    <t>PPAP - Penempatan</t>
  </si>
  <si>
    <t xml:space="preserve">IDSB - Saham </t>
  </si>
  <si>
    <t xml:space="preserve">IDSB - Obligasi </t>
  </si>
  <si>
    <t>Biaya Adm Bank</t>
  </si>
  <si>
    <t>PPAP - IDSB</t>
  </si>
  <si>
    <t>Biaya Prosesi Santunan</t>
  </si>
  <si>
    <t>Piutang IURAN</t>
  </si>
  <si>
    <t>Biaya Adm Kantor</t>
  </si>
  <si>
    <t>Piutang SANTUNAN</t>
  </si>
  <si>
    <t>Biaya Listrik Air Telpon</t>
  </si>
  <si>
    <t>PPAP-Piutang</t>
  </si>
  <si>
    <t>Biaya Transportasi</t>
  </si>
  <si>
    <t>Pembiayaan</t>
  </si>
  <si>
    <t>Biaya Perjalanan Dinas</t>
  </si>
  <si>
    <t>Persediaan Untuk dijual</t>
  </si>
  <si>
    <t>Biaya Rapat</t>
  </si>
  <si>
    <t>Persd Barang Cetakan</t>
  </si>
  <si>
    <t>Biaya Sewa</t>
  </si>
  <si>
    <t>Persd Alat Tulis Kantor</t>
  </si>
  <si>
    <t>Biaya Perawatan dan Perbaikan</t>
  </si>
  <si>
    <t>Persd Barang Promosi</t>
  </si>
  <si>
    <t>Biaya Sosial</t>
  </si>
  <si>
    <t>Persd Peralatan/Suplies</t>
  </si>
  <si>
    <t>Biaya Personalia Gaji Pokok</t>
  </si>
  <si>
    <t>Persd Lain</t>
  </si>
  <si>
    <t>Biaya Personalia Tunjangan</t>
  </si>
  <si>
    <t>Penyertaan Saham Ventura</t>
  </si>
  <si>
    <t>Biaya Marketing</t>
  </si>
  <si>
    <t>Penyertaan pada Koperasi</t>
  </si>
  <si>
    <t>Biaya Pendidikan</t>
  </si>
  <si>
    <t>PPAP-Penyertaan</t>
  </si>
  <si>
    <t>Biaya PPAP, Penghapusan</t>
  </si>
  <si>
    <t>BDD Kewajiban</t>
  </si>
  <si>
    <t>Biaya Amortisasi</t>
  </si>
  <si>
    <t>BDD Sewa</t>
  </si>
  <si>
    <t>Biaya Penyusutan A.T.</t>
  </si>
  <si>
    <t>Amortisasi BDD</t>
  </si>
  <si>
    <t>Biaya Operasional Lain</t>
  </si>
  <si>
    <t>At Aktiva Tetap</t>
  </si>
  <si>
    <t>Biaya Non Operasional</t>
  </si>
  <si>
    <t>At Penyusutan Ak.Tetap</t>
  </si>
  <si>
    <t>Zakat</t>
  </si>
  <si>
    <t>Rupa-rupa Aktiva</t>
  </si>
  <si>
    <t>Infaq, Shodaqoh, Wakaf</t>
  </si>
  <si>
    <t>Sosial dan Lingkungan</t>
  </si>
  <si>
    <t>Biaya Pajak</t>
  </si>
  <si>
    <t>Kewajiban segera Biaya</t>
  </si>
  <si>
    <t>Kewajiban segera Titipan</t>
  </si>
  <si>
    <t>Hutang Santunan</t>
  </si>
  <si>
    <t>Hutang Iuran</t>
  </si>
  <si>
    <t>Hutang Lain</t>
  </si>
  <si>
    <t>Pembiayaan yang Diterima</t>
  </si>
  <si>
    <t>Rupa Rupa Pasiva</t>
  </si>
  <si>
    <t>Dana Taawun Jiwa</t>
  </si>
  <si>
    <t>Dana Taawun Kebakaran</t>
  </si>
  <si>
    <t>Modal</t>
  </si>
  <si>
    <t>Cadangan</t>
  </si>
  <si>
    <t xml:space="preserve"> 1.Proses Input &amp; Ubah</t>
  </si>
  <si>
    <t>DAFTAR AKUN BUKU BESAR (ISI TABEL REKENING)</t>
  </si>
  <si>
    <t>2.PROSES DAFTAR &amp; UBAH ANGGOTA BMT</t>
  </si>
  <si>
    <t>DAFTAR ANGGOTA BMT</t>
  </si>
  <si>
    <t>NO.KTP</t>
  </si>
  <si>
    <t xml:space="preserve">NAMA </t>
  </si>
  <si>
    <t>NIK BMT</t>
  </si>
  <si>
    <t>3274032808910008</t>
  </si>
  <si>
    <t>JEMBER</t>
  </si>
  <si>
    <t>12/12/1975</t>
  </si>
  <si>
    <t>IMPORT EKSPOR</t>
  </si>
  <si>
    <t>700409</t>
  </si>
  <si>
    <t>3.PROSES DAFTAR PESERTA BMT</t>
  </si>
  <si>
    <t>DATA BASE : "JURNAL"</t>
  </si>
  <si>
    <t>(tanggal komputer)</t>
  </si>
  <si>
    <t>D</t>
  </si>
  <si>
    <t xml:space="preserve">Iuran </t>
  </si>
  <si>
    <t>K</t>
  </si>
  <si>
    <t>DATA BASE : "BUKU BESAR"</t>
  </si>
  <si>
    <t>saldo+100.000</t>
  </si>
  <si>
    <t>saldo+40.000</t>
  </si>
  <si>
    <t>saldo+60.000</t>
  </si>
  <si>
    <t>4.PEMBAYARAN IURAN</t>
  </si>
  <si>
    <t xml:space="preserve">    </t>
  </si>
  <si>
    <t>PEMBAYARAN IURAN</t>
  </si>
  <si>
    <t>(cek NO_KTP di database "DAFTAR PESERTA", jika sudah ada dan BELUM bayar</t>
  </si>
  <si>
    <t>BMT</t>
  </si>
  <si>
    <t>JUMLAH TAGIHAN</t>
  </si>
  <si>
    <t>PEMBAYARAN TRANSFER</t>
  </si>
  <si>
    <t>DATA BASE : "DAFTAR PESERTA"</t>
  </si>
  <si>
    <t>SUDAH</t>
  </si>
  <si>
    <t>Pembayaran Iuran</t>
  </si>
  <si>
    <t>saldo-100.000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</si>
</sst>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_(* \(#,##0\);_(* &quot;-&quot;_);_(@_)"/>
  </numFmts>
  <fonts count="14" x14ac:knownFonts="1">
    <font>
      <sz val="11"/>
      <color theme="1"/>
      <name val="Calibri"/>
      <family val="2"/>
      <scheme val="minor"/>
    </font>
    <font>
      <sz val="11"/>
      <color theme="1"/>
      <name val="Calibri"/>
      <family val="2"/>
      <charset val="1"/>
      <scheme val="minor"/>
    </font>
    <font>
      <b/>
      <sz val="11"/>
      <color theme="1"/>
      <name val="Calibri"/>
      <family val="2"/>
      <scheme val="minor"/>
    </font>
    <font>
      <sz val="10"/>
      <name val="Arial"/>
      <family val="2"/>
    </font>
    <font>
      <sz val="11"/>
      <color theme="1"/>
      <name val="Calibri"/>
      <family val="2"/>
      <scheme val="minor"/>
    </font>
    <font>
      <sz val="11"/>
      <color rgb="FF006100"/>
      <name val="Calibri"/>
      <family val="2"/>
      <charset val="1"/>
      <scheme val="minor"/>
    </font>
    <font>
      <b/>
      <sz val="11"/>
      <color rgb="FFFF0000"/>
      <name val="Calibri"/>
      <family val="2"/>
      <scheme val="minor"/>
    </font>
    <font>
      <b/>
      <sz val="12"/>
      <color theme="1"/>
      <name val="Calibri"/>
      <family val="2"/>
      <scheme val="minor"/>
    </font>
    <font>
      <sz val="12"/>
      <color theme="1"/>
      <name val="Calibri"/>
      <family val="2"/>
      <scheme val="minor"/>
    </font>
    <font>
      <sz val="11"/>
      <color rgb="FFFF0000"/>
      <name val="Calibri"/>
      <family val="2"/>
      <scheme val="minor"/>
    </font>
    <font>
      <b/>
      <sz val="16"/>
      <color theme="1"/>
      <name val="Calibri"/>
      <family val="2"/>
      <scheme val="minor"/>
    </font>
    <font>
      <b/>
      <sz val="14"/>
      <color rgb="FFFF0000"/>
      <name val="Calibri"/>
      <family val="2"/>
      <scheme val="minor"/>
    </font>
    <font>
      <b/>
      <i/>
      <sz val="11"/>
      <color theme="1"/>
      <name val="Calibri"/>
      <family val="2"/>
      <scheme val="minor"/>
    </font>
    <font>
      <b/>
      <i/>
      <sz val="11"/>
      <color rgb="FF006100"/>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medium">
        <color auto="1"/>
      </top>
      <bottom/>
      <diagonal/>
    </border>
    <border>
      <left style="thin">
        <color auto="1"/>
      </left>
      <right style="thin">
        <color indexed="64"/>
      </right>
      <top/>
      <bottom style="thin">
        <color indexed="64"/>
      </bottom>
      <diagonal/>
    </border>
    <border>
      <left style="thin">
        <color auto="1"/>
      </left>
      <right style="thin">
        <color auto="1"/>
      </right>
      <top/>
      <bottom style="double">
        <color auto="1"/>
      </bottom>
      <diagonal/>
    </border>
    <border>
      <left style="thin">
        <color auto="1"/>
      </left>
      <right style="thin">
        <color auto="1"/>
      </right>
      <top style="double">
        <color auto="1"/>
      </top>
      <bottom style="thin">
        <color indexed="64"/>
      </bottom>
      <diagonal/>
    </border>
    <border>
      <left style="thin">
        <color auto="1"/>
      </left>
      <right/>
      <top style="medium">
        <color auto="1"/>
      </top>
      <bottom/>
      <diagonal/>
    </border>
    <border>
      <left style="thin">
        <color auto="1"/>
      </left>
      <right/>
      <top/>
      <bottom style="double">
        <color auto="1"/>
      </bottom>
      <diagonal/>
    </border>
    <border>
      <left style="thin">
        <color auto="1"/>
      </left>
      <right/>
      <top style="double">
        <color auto="1"/>
      </top>
      <bottom style="thin">
        <color indexed="64"/>
      </bottom>
      <diagonal/>
    </border>
    <border>
      <left/>
      <right style="thin">
        <color indexed="64"/>
      </right>
      <top style="medium">
        <color auto="1"/>
      </top>
      <bottom/>
      <diagonal/>
    </border>
    <border>
      <left/>
      <right style="thin">
        <color indexed="64"/>
      </right>
      <top/>
      <bottom style="double">
        <color auto="1"/>
      </bottom>
      <diagonal/>
    </border>
    <border>
      <left/>
      <right style="thin">
        <color indexed="64"/>
      </right>
      <top style="double">
        <color auto="1"/>
      </top>
      <bottom style="thin">
        <color indexed="64"/>
      </bottom>
      <diagonal/>
    </border>
    <border>
      <left style="thin">
        <color auto="1"/>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auto="1"/>
      </left>
      <right style="thin">
        <color auto="1"/>
      </right>
      <top/>
      <bottom/>
      <diagonal/>
    </border>
    <border>
      <left style="thin">
        <color indexed="64"/>
      </left>
      <right/>
      <top/>
      <bottom/>
      <diagonal/>
    </border>
    <border>
      <left/>
      <right/>
      <top style="thin">
        <color indexed="64"/>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41" fontId="3" fillId="0" borderId="0" applyFont="0" applyFill="0" applyBorder="0" applyAlignment="0" applyProtection="0"/>
    <xf numFmtId="41" fontId="4" fillId="0" borderId="0" applyFont="0" applyFill="0" applyBorder="0" applyAlignment="0" applyProtection="0"/>
    <xf numFmtId="0" fontId="5" fillId="2" borderId="0" applyNumberFormat="0" applyBorder="0" applyAlignment="0" applyProtection="0"/>
  </cellStyleXfs>
  <cellXfs count="128">
    <xf numFmtId="0" fontId="0" fillId="0" borderId="0" xfId="0"/>
    <xf numFmtId="0" fontId="0" fillId="0" borderId="1" xfId="0" applyBorder="1"/>
    <xf numFmtId="0" fontId="0" fillId="0" borderId="3" xfId="0" applyBorder="1"/>
    <xf numFmtId="0" fontId="2" fillId="0" borderId="0" xfId="0" applyFont="1"/>
    <xf numFmtId="0" fontId="0" fillId="0" borderId="0" xfId="0" applyBorder="1"/>
    <xf numFmtId="0" fontId="6" fillId="0" borderId="0" xfId="0" applyFont="1"/>
    <xf numFmtId="0" fontId="2" fillId="0" borderId="5" xfId="0" applyFont="1" applyBorder="1" applyAlignment="1">
      <alignment horizontal="center" vertical="center" wrapText="1"/>
    </xf>
    <xf numFmtId="0" fontId="2" fillId="0" borderId="0" xfId="0" applyFont="1" applyBorder="1" applyAlignment="1">
      <alignment horizontal="center"/>
    </xf>
    <xf numFmtId="0" fontId="2" fillId="0" borderId="0" xfId="0" applyFont="1" applyBorder="1" applyAlignment="1">
      <alignment horizontal="center" vertical="center" wrapText="1"/>
    </xf>
    <xf numFmtId="0" fontId="2" fillId="0" borderId="0" xfId="0" applyFont="1" applyBorder="1" applyAlignment="1">
      <alignment vertical="center" wrapText="1"/>
    </xf>
    <xf numFmtId="0" fontId="0" fillId="0" borderId="1" xfId="0" applyBorder="1" applyAlignment="1"/>
    <xf numFmtId="0" fontId="0" fillId="0" borderId="0" xfId="0" applyFill="1" applyBorder="1"/>
    <xf numFmtId="0" fontId="2" fillId="0" borderId="0" xfId="0" applyFont="1" applyFill="1" applyBorder="1" applyAlignment="1">
      <alignment vertical="center" wrapText="1"/>
    </xf>
    <xf numFmtId="0" fontId="0" fillId="5" borderId="0" xfId="0" applyFill="1"/>
    <xf numFmtId="0" fontId="5" fillId="2" borderId="14" xfId="4" applyBorder="1"/>
    <xf numFmtId="0" fontId="5" fillId="2" borderId="14" xfId="4" applyBorder="1" applyAlignment="1">
      <alignment horizontal="left"/>
    </xf>
    <xf numFmtId="0" fontId="5" fillId="2" borderId="14" xfId="4" applyBorder="1" applyAlignment="1">
      <alignment horizontal="center"/>
    </xf>
    <xf numFmtId="0" fontId="2" fillId="5" borderId="0" xfId="0" applyFont="1" applyFill="1" applyAlignment="1"/>
    <xf numFmtId="41" fontId="5" fillId="2" borderId="14" xfId="3" applyFont="1" applyFill="1" applyBorder="1" applyAlignment="1">
      <alignment horizontal="left"/>
    </xf>
    <xf numFmtId="0" fontId="2" fillId="5" borderId="0" xfId="0" applyFont="1" applyFill="1" applyAlignment="1">
      <alignment horizontal="center"/>
    </xf>
    <xf numFmtId="0" fontId="7" fillId="5" borderId="0" xfId="0" applyFont="1" applyFill="1" applyAlignment="1">
      <alignment horizontal="center" vertical="center"/>
    </xf>
    <xf numFmtId="0" fontId="2" fillId="5" borderId="0" xfId="0" applyFont="1" applyFill="1" applyAlignment="1">
      <alignment horizontal="left" vertical="center"/>
    </xf>
    <xf numFmtId="0" fontId="7" fillId="5" borderId="0" xfId="0" applyFont="1" applyFill="1" applyAlignment="1">
      <alignment vertical="center"/>
    </xf>
    <xf numFmtId="0" fontId="7" fillId="6" borderId="0" xfId="0" applyFont="1" applyFill="1" applyAlignment="1">
      <alignment horizontal="center" vertical="center"/>
    </xf>
    <xf numFmtId="0" fontId="2" fillId="6" borderId="0" xfId="0" applyFont="1" applyFill="1" applyAlignment="1"/>
    <xf numFmtId="0" fontId="0" fillId="6" borderId="0" xfId="0" applyFill="1"/>
    <xf numFmtId="0" fontId="8" fillId="6" borderId="0" xfId="0" applyFont="1" applyFill="1" applyAlignment="1">
      <alignment vertical="center"/>
    </xf>
    <xf numFmtId="14" fontId="5" fillId="2" borderId="14" xfId="4" applyNumberFormat="1" applyBorder="1" applyAlignment="1">
      <alignment horizontal="left"/>
    </xf>
    <xf numFmtId="1" fontId="5" fillId="6" borderId="15" xfId="3" quotePrefix="1" applyNumberFormat="1" applyFont="1" applyFill="1" applyBorder="1" applyAlignment="1">
      <alignment horizontal="left"/>
    </xf>
    <xf numFmtId="0" fontId="0" fillId="0" borderId="13" xfId="0" applyBorder="1"/>
    <xf numFmtId="41" fontId="5" fillId="7" borderId="14" xfId="3" applyFont="1" applyFill="1" applyBorder="1" applyAlignment="1">
      <alignment horizontal="left"/>
    </xf>
    <xf numFmtId="14" fontId="5" fillId="7" borderId="14" xfId="4" applyNumberFormat="1" applyFill="1" applyBorder="1" applyAlignment="1">
      <alignment horizontal="left"/>
    </xf>
    <xf numFmtId="0" fontId="9" fillId="0" borderId="0" xfId="0" applyFont="1" applyAlignment="1">
      <alignment horizontal="center"/>
    </xf>
    <xf numFmtId="1" fontId="5" fillId="6" borderId="15" xfId="3" applyNumberFormat="1" applyFont="1" applyFill="1" applyBorder="1" applyAlignment="1">
      <alignment horizontal="left"/>
    </xf>
    <xf numFmtId="0" fontId="5" fillId="8" borderId="14" xfId="4" applyFill="1" applyBorder="1"/>
    <xf numFmtId="0" fontId="0" fillId="8" borderId="14" xfId="4" applyFont="1" applyFill="1" applyBorder="1"/>
    <xf numFmtId="0" fontId="5" fillId="8" borderId="14" xfId="4" applyFill="1" applyBorder="1" applyAlignment="1">
      <alignment horizontal="left"/>
    </xf>
    <xf numFmtId="0" fontId="5" fillId="8" borderId="14" xfId="4" applyFill="1" applyBorder="1" applyAlignment="1">
      <alignment horizontal="center"/>
    </xf>
    <xf numFmtId="0" fontId="5" fillId="0" borderId="18" xfId="4" applyFill="1" applyBorder="1"/>
    <xf numFmtId="0" fontId="0" fillId="0" borderId="18" xfId="4" applyFont="1" applyFill="1" applyBorder="1"/>
    <xf numFmtId="1" fontId="5" fillId="0" borderId="18" xfId="3" quotePrefix="1" applyNumberFormat="1" applyFont="1" applyFill="1" applyBorder="1" applyAlignment="1">
      <alignment horizontal="left"/>
    </xf>
    <xf numFmtId="0" fontId="6" fillId="3" borderId="0" xfId="0" applyFont="1" applyFill="1"/>
    <xf numFmtId="0" fontId="0" fillId="3" borderId="0" xfId="0" applyFill="1"/>
    <xf numFmtId="0" fontId="6" fillId="0" borderId="1" xfId="0" applyFont="1" applyBorder="1"/>
    <xf numFmtId="0" fontId="0" fillId="0" borderId="12" xfId="0" applyBorder="1"/>
    <xf numFmtId="0" fontId="0" fillId="0" borderId="3" xfId="0" applyBorder="1" applyAlignment="1">
      <alignment horizontal="center" vertical="center"/>
    </xf>
    <xf numFmtId="0" fontId="0" fillId="7" borderId="0" xfId="0" applyFill="1" applyAlignment="1">
      <alignment horizontal="center" vertical="center"/>
    </xf>
    <xf numFmtId="0" fontId="0" fillId="10" borderId="0" xfId="0" applyFill="1" applyAlignment="1">
      <alignment horizontal="center"/>
    </xf>
    <xf numFmtId="0" fontId="0" fillId="0" borderId="0" xfId="0" applyAlignment="1">
      <alignment horizontal="center" vertical="center"/>
    </xf>
    <xf numFmtId="2" fontId="0" fillId="0" borderId="1" xfId="0" applyNumberFormat="1" applyBorder="1"/>
    <xf numFmtId="0" fontId="0" fillId="0" borderId="0" xfId="0" applyAlignment="1">
      <alignment horizontal="center" wrapText="1"/>
    </xf>
    <xf numFmtId="0" fontId="2" fillId="9" borderId="1" xfId="0" applyFont="1" applyFill="1" applyBorder="1" applyAlignment="1">
      <alignment horizontal="center"/>
    </xf>
    <xf numFmtId="0" fontId="0" fillId="0" borderId="5" xfId="0" applyFont="1" applyBorder="1" applyAlignment="1">
      <alignment horizontal="center" vertical="center"/>
    </xf>
    <xf numFmtId="0" fontId="0" fillId="0" borderId="8" xfId="0" applyFont="1" applyBorder="1" applyAlignment="1">
      <alignment vertical="center"/>
    </xf>
    <xf numFmtId="0" fontId="0" fillId="0" borderId="11" xfId="0" applyFont="1" applyBorder="1" applyAlignment="1">
      <alignment vertical="center"/>
    </xf>
    <xf numFmtId="0" fontId="0" fillId="0" borderId="5" xfId="0" applyFont="1" applyBorder="1" applyAlignment="1">
      <alignment horizontal="left" vertical="center"/>
    </xf>
    <xf numFmtId="0" fontId="0" fillId="0" borderId="5" xfId="0" applyFont="1" applyBorder="1" applyAlignment="1">
      <alignment vertical="center"/>
    </xf>
    <xf numFmtId="0" fontId="0" fillId="0" borderId="0" xfId="0" applyAlignment="1"/>
    <xf numFmtId="0" fontId="0" fillId="0" borderId="0" xfId="0" applyBorder="1" applyAlignment="1"/>
    <xf numFmtId="0" fontId="2" fillId="0" borderId="0"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0" fillId="11" borderId="3" xfId="0" applyFill="1" applyBorder="1"/>
    <xf numFmtId="0" fontId="0" fillId="11" borderId="0" xfId="0" applyFill="1" applyBorder="1"/>
    <xf numFmtId="0" fontId="10" fillId="0" borderId="0" xfId="0" applyFont="1" applyAlignment="1">
      <alignment horizontal="center"/>
    </xf>
    <xf numFmtId="0" fontId="11" fillId="0" borderId="0" xfId="0" applyFont="1"/>
    <xf numFmtId="0" fontId="7" fillId="0" borderId="0" xfId="0" applyFont="1"/>
    <xf numFmtId="3" fontId="0" fillId="0" borderId="1" xfId="0" applyNumberFormat="1" applyBorder="1" applyAlignment="1">
      <alignment horizontal="center" wrapText="1"/>
    </xf>
    <xf numFmtId="0" fontId="0" fillId="0" borderId="1" xfId="0" applyBorder="1" applyAlignment="1">
      <alignment wrapText="1"/>
    </xf>
    <xf numFmtId="0" fontId="0" fillId="0" borderId="22" xfId="0" applyBorder="1"/>
    <xf numFmtId="3" fontId="0" fillId="0" borderId="0" xfId="0" applyNumberFormat="1" applyBorder="1" applyAlignment="1">
      <alignment horizontal="center" wrapText="1"/>
    </xf>
    <xf numFmtId="0" fontId="0" fillId="0" borderId="0" xfId="0" applyBorder="1" applyAlignment="1">
      <alignment wrapText="1"/>
    </xf>
    <xf numFmtId="0" fontId="2" fillId="4" borderId="0" xfId="0" applyFont="1" applyFill="1" applyBorder="1" applyAlignment="1">
      <alignment horizontal="center" vertical="center" wrapText="1"/>
    </xf>
    <xf numFmtId="0" fontId="10" fillId="0" borderId="0" xfId="0" applyFont="1" applyAlignment="1">
      <alignment horizontal="left"/>
    </xf>
    <xf numFmtId="0" fontId="10" fillId="0" borderId="0" xfId="0" applyFont="1"/>
    <xf numFmtId="49" fontId="5" fillId="2" borderId="14" xfId="4" applyNumberFormat="1" applyBorder="1" applyAlignment="1">
      <alignment horizontal="left"/>
    </xf>
    <xf numFmtId="49" fontId="0" fillId="0" borderId="0" xfId="0" applyNumberFormat="1"/>
    <xf numFmtId="49" fontId="0" fillId="5" borderId="0" xfId="0" applyNumberFormat="1" applyFill="1"/>
    <xf numFmtId="49" fontId="5" fillId="2" borderId="14" xfId="4" applyNumberFormat="1" applyBorder="1"/>
    <xf numFmtId="49" fontId="0" fillId="0" borderId="0" xfId="0" applyNumberFormat="1" applyBorder="1"/>
    <xf numFmtId="49" fontId="0" fillId="0" borderId="5" xfId="0" applyNumberFormat="1" applyFont="1" applyBorder="1" applyAlignment="1">
      <alignment horizontal="center" vertical="center"/>
    </xf>
    <xf numFmtId="49" fontId="0" fillId="0" borderId="3" xfId="0" applyNumberFormat="1" applyBorder="1"/>
    <xf numFmtId="49" fontId="1" fillId="2" borderId="14" xfId="4" applyNumberFormat="1" applyFont="1" applyBorder="1" applyAlignment="1">
      <alignment horizontal="left"/>
    </xf>
    <xf numFmtId="49" fontId="0" fillId="0" borderId="3" xfId="0" applyNumberFormat="1" applyBorder="1" applyAlignment="1">
      <alignment horizontal="center" vertical="center"/>
    </xf>
    <xf numFmtId="0" fontId="0" fillId="0" borderId="5" xfId="0" applyFont="1" applyBorder="1" applyAlignment="1">
      <alignment horizontal="center" vertical="center" wrapText="1"/>
    </xf>
    <xf numFmtId="14" fontId="0" fillId="0" borderId="3" xfId="0" applyNumberFormat="1" applyFont="1" applyBorder="1" applyAlignment="1">
      <alignment horizontal="center" vertical="center"/>
    </xf>
    <xf numFmtId="49" fontId="12" fillId="6" borderId="0" xfId="0" applyNumberFormat="1" applyFont="1" applyFill="1"/>
    <xf numFmtId="49" fontId="13" fillId="2" borderId="14" xfId="4" applyNumberFormat="1" applyFont="1" applyBorder="1" applyAlignment="1">
      <alignment horizontal="left"/>
    </xf>
    <xf numFmtId="0" fontId="0" fillId="12" borderId="0" xfId="0" applyFill="1"/>
    <xf numFmtId="49" fontId="0" fillId="12" borderId="0" xfId="0" applyNumberFormat="1" applyFill="1"/>
    <xf numFmtId="1" fontId="5" fillId="2" borderId="14" xfId="3" quotePrefix="1" applyNumberFormat="1" applyFont="1" applyFill="1" applyBorder="1" applyAlignment="1">
      <alignment horizontal="left"/>
    </xf>
    <xf numFmtId="49" fontId="0" fillId="0" borderId="1" xfId="0" applyNumberFormat="1" applyBorder="1"/>
    <xf numFmtId="49" fontId="6" fillId="0" borderId="0" xfId="0" applyNumberFormat="1" applyFont="1"/>
    <xf numFmtId="49" fontId="10" fillId="0" borderId="0" xfId="0" applyNumberFormat="1" applyFont="1"/>
    <xf numFmtId="41" fontId="5" fillId="2" borderId="14" xfId="4" applyNumberFormat="1" applyBorder="1"/>
    <xf numFmtId="49" fontId="2" fillId="0" borderId="0" xfId="0" applyNumberFormat="1" applyFont="1"/>
    <xf numFmtId="49" fontId="0" fillId="0" borderId="1" xfId="0" applyNumberFormat="1" applyBorder="1" applyAlignment="1"/>
    <xf numFmtId="14" fontId="0" fillId="0" borderId="1" xfId="0" applyNumberFormat="1" applyBorder="1" applyAlignment="1"/>
    <xf numFmtId="49" fontId="0" fillId="0" borderId="0" xfId="0" applyNumberFormat="1" applyAlignment="1"/>
    <xf numFmtId="49" fontId="0" fillId="0" borderId="12" xfId="0" applyNumberFormat="1" applyBorder="1" applyAlignment="1"/>
    <xf numFmtId="49" fontId="0" fillId="0" borderId="13" xfId="0" applyNumberFormat="1" applyBorder="1" applyAlignment="1"/>
    <xf numFmtId="0" fontId="2" fillId="4" borderId="23" xfId="0" applyFont="1" applyFill="1" applyBorder="1" applyAlignment="1">
      <alignment horizontal="center" vertical="center" wrapText="1"/>
    </xf>
    <xf numFmtId="0" fontId="2" fillId="4" borderId="1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0" borderId="1" xfId="0" applyBorder="1" applyAlignment="1">
      <alignment horizontal="left"/>
    </xf>
    <xf numFmtId="0" fontId="2" fillId="4" borderId="6"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2" fillId="4" borderId="17"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19"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4" borderId="4" xfId="0" applyNumberFormat="1" applyFont="1" applyFill="1" applyBorder="1" applyAlignment="1">
      <alignment horizontal="center" vertical="center" wrapText="1"/>
    </xf>
    <xf numFmtId="0" fontId="10" fillId="0" borderId="0" xfId="0" applyFont="1" applyAlignment="1">
      <alignment horizontal="center"/>
    </xf>
    <xf numFmtId="0" fontId="2" fillId="4" borderId="10" xfId="0" applyFont="1" applyFill="1" applyBorder="1" applyAlignment="1">
      <alignment horizontal="center" vertical="center" wrapText="1"/>
    </xf>
    <xf numFmtId="0" fontId="2" fillId="9" borderId="1" xfId="0" applyFont="1" applyFill="1" applyBorder="1" applyAlignment="1">
      <alignment horizontal="center"/>
    </xf>
  </cellXfs>
  <cellStyles count="5">
    <cellStyle name="Comma [0]" xfId="3" builtinId="6"/>
    <cellStyle name="Comma [0] 2" xfId="2"/>
    <cellStyle name="Good" xfId="4" builtinId="26"/>
    <cellStyle name="Normal" xfId="0" builtinId="0"/>
    <cellStyle name="Normal 2"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38101</xdr:rowOff>
    </xdr:from>
    <xdr:to>
      <xdr:col>3</xdr:col>
      <xdr:colOff>598262</xdr:colOff>
      <xdr:row>13</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571501"/>
          <a:ext cx="5276850" cy="2114549"/>
        </a:xfrm>
        <a:prstGeom prst="rect">
          <a:avLst/>
        </a:prstGeom>
      </xdr:spPr>
    </xdr:pic>
    <xdr:clientData/>
  </xdr:twoCellAnchor>
  <xdr:twoCellAnchor editAs="oneCell">
    <xdr:from>
      <xdr:col>0</xdr:col>
      <xdr:colOff>0</xdr:colOff>
      <xdr:row>20</xdr:row>
      <xdr:rowOff>19051</xdr:rowOff>
    </xdr:from>
    <xdr:to>
      <xdr:col>3</xdr:col>
      <xdr:colOff>617311</xdr:colOff>
      <xdr:row>31</xdr:row>
      <xdr:rowOff>178594</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4007645"/>
          <a:ext cx="5283994" cy="2278855"/>
        </a:xfrm>
        <a:prstGeom prst="rect">
          <a:avLst/>
        </a:prstGeom>
      </xdr:spPr>
    </xdr:pic>
    <xdr:clientData/>
  </xdr:twoCellAnchor>
  <xdr:twoCellAnchor>
    <xdr:from>
      <xdr:col>10</xdr:col>
      <xdr:colOff>266700</xdr:colOff>
      <xdr:row>20</xdr:row>
      <xdr:rowOff>76200</xdr:rowOff>
    </xdr:from>
    <xdr:to>
      <xdr:col>11</xdr:col>
      <xdr:colOff>1034431</xdr:colOff>
      <xdr:row>30</xdr:row>
      <xdr:rowOff>28434</xdr:rowOff>
    </xdr:to>
    <xdr:grpSp>
      <xdr:nvGrpSpPr>
        <xdr:cNvPr id="8" name="Group 7"/>
        <xdr:cNvGrpSpPr/>
      </xdr:nvGrpSpPr>
      <xdr:grpSpPr>
        <a:xfrm>
          <a:off x="12792075" y="4064794"/>
          <a:ext cx="2410794" cy="1881046"/>
          <a:chOff x="61936" y="540854"/>
          <a:chExt cx="2250894" cy="1838184"/>
        </a:xfrm>
        <a:scene3d>
          <a:camera prst="orthographicFront">
            <a:rot lat="0" lon="0" rev="0"/>
          </a:camera>
          <a:lightRig rig="contrasting" dir="t">
            <a:rot lat="0" lon="0" rev="1200000"/>
          </a:lightRig>
        </a:scene3d>
      </xdr:grpSpPr>
      <xdr:sp macro="" textlink="">
        <xdr:nvSpPr>
          <xdr:cNvPr id="9" name="Rectangle 8"/>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0" name="Rectangle 9"/>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NAMA BMT &gt; PRESS ENTER AKAN MUNCUL DATA BMT YG SUDAH DI </a:t>
            </a:r>
            <a:r>
              <a:rPr lang="en-US" sz="1300" b="0" kern="1200"/>
              <a:t>DAFTAR</a:t>
            </a:r>
            <a:r>
              <a:rPr lang="id-ID" sz="1300" b="0" kern="1200"/>
              <a:t> &gt; UBAH DATA BMT YG MUNCUL SESUAI KONDISI)</a:t>
            </a:r>
            <a:endParaRPr lang="en-US" sz="1300" kern="1200"/>
          </a:p>
        </xdr:txBody>
      </xdr:sp>
    </xdr:grpSp>
    <xdr:clientData/>
  </xdr:twoCellAnchor>
  <xdr:twoCellAnchor editAs="oneCell">
    <xdr:from>
      <xdr:col>0</xdr:col>
      <xdr:colOff>2</xdr:colOff>
      <xdr:row>35</xdr:row>
      <xdr:rowOff>0</xdr:rowOff>
    </xdr:from>
    <xdr:to>
      <xdr:col>3</xdr:col>
      <xdr:colOff>600983</xdr:colOff>
      <xdr:row>48</xdr:row>
      <xdr:rowOff>10206</xdr:rowOff>
    </xdr:to>
    <xdr:pic>
      <xdr:nvPicPr>
        <xdr:cNvPr id="5" name="Picture 4"/>
        <xdr:cNvPicPr>
          <a:picLocks noChangeAspect="1"/>
        </xdr:cNvPicPr>
      </xdr:nvPicPr>
      <xdr:blipFill>
        <a:blip xmlns:r="http://schemas.openxmlformats.org/officeDocument/2006/relationships" r:embed="rId3"/>
        <a:stretch>
          <a:fillRect/>
        </a:stretch>
      </xdr:blipFill>
      <xdr:spPr>
        <a:xfrm>
          <a:off x="2" y="6980464"/>
          <a:ext cx="5279570" cy="2500313"/>
        </a:xfrm>
        <a:prstGeom prst="rect">
          <a:avLst/>
        </a:prstGeom>
      </xdr:spPr>
    </xdr:pic>
    <xdr:clientData/>
  </xdr:twoCellAnchor>
  <xdr:twoCellAnchor editAs="oneCell">
    <xdr:from>
      <xdr:col>0</xdr:col>
      <xdr:colOff>1</xdr:colOff>
      <xdr:row>54</xdr:row>
      <xdr:rowOff>1</xdr:rowOff>
    </xdr:from>
    <xdr:to>
      <xdr:col>3</xdr:col>
      <xdr:colOff>655412</xdr:colOff>
      <xdr:row>66</xdr:row>
      <xdr:rowOff>176893</xdr:rowOff>
    </xdr:to>
    <xdr:pic>
      <xdr:nvPicPr>
        <xdr:cNvPr id="6" name="Picture 5"/>
        <xdr:cNvPicPr>
          <a:picLocks noChangeAspect="1"/>
        </xdr:cNvPicPr>
      </xdr:nvPicPr>
      <xdr:blipFill>
        <a:blip xmlns:r="http://schemas.openxmlformats.org/officeDocument/2006/relationships" r:embed="rId4"/>
        <a:stretch>
          <a:fillRect/>
        </a:stretch>
      </xdr:blipFill>
      <xdr:spPr>
        <a:xfrm>
          <a:off x="1" y="10463894"/>
          <a:ext cx="5334000" cy="2476499"/>
        </a:xfrm>
        <a:prstGeom prst="rect">
          <a:avLst/>
        </a:prstGeom>
      </xdr:spPr>
    </xdr:pic>
    <xdr:clientData/>
  </xdr:twoCellAnchor>
  <xdr:twoCellAnchor>
    <xdr:from>
      <xdr:col>10</xdr:col>
      <xdr:colOff>272143</xdr:colOff>
      <xdr:row>54</xdr:row>
      <xdr:rowOff>54428</xdr:rowOff>
    </xdr:from>
    <xdr:to>
      <xdr:col>11</xdr:col>
      <xdr:colOff>1039874</xdr:colOff>
      <xdr:row>64</xdr:row>
      <xdr:rowOff>20269</xdr:rowOff>
    </xdr:to>
    <xdr:grpSp>
      <xdr:nvGrpSpPr>
        <xdr:cNvPr id="16" name="Group 15"/>
        <xdr:cNvGrpSpPr/>
      </xdr:nvGrpSpPr>
      <xdr:grpSpPr>
        <a:xfrm>
          <a:off x="12797518" y="10853397"/>
          <a:ext cx="2410794" cy="1882747"/>
          <a:chOff x="61936" y="540854"/>
          <a:chExt cx="2250894" cy="1838184"/>
        </a:xfrm>
        <a:scene3d>
          <a:camera prst="orthographicFront">
            <a:rot lat="0" lon="0" rev="0"/>
          </a:camera>
          <a:lightRig rig="contrasting" dir="t">
            <a:rot lat="0" lon="0" rev="1200000"/>
          </a:lightRig>
        </a:scene3d>
      </xdr:grpSpPr>
      <xdr:sp macro="" textlink="">
        <xdr:nvSpPr>
          <xdr:cNvPr id="17" name="Rectangle 16"/>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18" name="Rectangle 17"/>
          <xdr:cNvSpPr/>
        </xdr:nvSpPr>
        <xdr:spPr>
          <a:xfrm>
            <a:off x="97299" y="559904"/>
            <a:ext cx="1929781"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(INPUT N</a:t>
            </a:r>
            <a:r>
              <a:rPr lang="en-US" sz="1300" b="0" kern="1200"/>
              <a:t>O</a:t>
            </a:r>
            <a:r>
              <a:rPr lang="en-US" sz="1300" b="0" kern="1200" baseline="0"/>
              <a:t> KTP</a:t>
            </a:r>
            <a:r>
              <a:rPr lang="id-ID" sz="1300" b="0" kern="1200"/>
              <a:t> &gt; PRESS ENTER AKAN MUNCUL DATA </a:t>
            </a:r>
            <a:r>
              <a:rPr lang="en-US" sz="1300" b="0" kern="1200"/>
              <a:t>ANGGOTA</a:t>
            </a:r>
            <a:r>
              <a:rPr lang="id-ID" sz="1300" b="0" kern="1200"/>
              <a:t> YG SUDAH DI </a:t>
            </a:r>
            <a:r>
              <a:rPr lang="en-US" sz="1300" b="0" kern="1200"/>
              <a:t>DAFTAR</a:t>
            </a:r>
            <a:r>
              <a:rPr lang="id-ID" sz="1300" b="0" kern="1200"/>
              <a:t> &gt; UBAH </a:t>
            </a:r>
            <a:r>
              <a:rPr lang="en-US" sz="1300" b="0" kern="1200"/>
              <a:t>ANGGOTA</a:t>
            </a:r>
            <a:r>
              <a:rPr lang="id-ID" sz="1300" b="0" kern="1200"/>
              <a:t> YG MUNCUL SESUAI KONDISI)</a:t>
            </a:r>
            <a:endParaRPr lang="en-US" sz="1300" kern="1200"/>
          </a:p>
        </xdr:txBody>
      </xdr:sp>
    </xdr:grpSp>
    <xdr:clientData/>
  </xdr:twoCellAnchor>
  <xdr:twoCellAnchor editAs="oneCell">
    <xdr:from>
      <xdr:col>0</xdr:col>
      <xdr:colOff>0</xdr:colOff>
      <xdr:row>70</xdr:row>
      <xdr:rowOff>0</xdr:rowOff>
    </xdr:from>
    <xdr:to>
      <xdr:col>3</xdr:col>
      <xdr:colOff>699358</xdr:colOff>
      <xdr:row>86</xdr:row>
      <xdr:rowOff>0</xdr:rowOff>
    </xdr:to>
    <xdr:pic>
      <xdr:nvPicPr>
        <xdr:cNvPr id="7" name="Picture 6"/>
        <xdr:cNvPicPr>
          <a:picLocks noChangeAspect="1"/>
        </xdr:cNvPicPr>
      </xdr:nvPicPr>
      <xdr:blipFill>
        <a:blip xmlns:r="http://schemas.openxmlformats.org/officeDocument/2006/relationships" r:embed="rId5"/>
        <a:stretch>
          <a:fillRect/>
        </a:stretch>
      </xdr:blipFill>
      <xdr:spPr>
        <a:xfrm>
          <a:off x="0" y="13988143"/>
          <a:ext cx="5377947" cy="3075214"/>
        </a:xfrm>
        <a:prstGeom prst="rect">
          <a:avLst/>
        </a:prstGeom>
      </xdr:spPr>
    </xdr:pic>
    <xdr:clientData/>
  </xdr:twoCellAnchor>
  <xdr:twoCellAnchor>
    <xdr:from>
      <xdr:col>9</xdr:col>
      <xdr:colOff>0</xdr:colOff>
      <xdr:row>80</xdr:row>
      <xdr:rowOff>0</xdr:rowOff>
    </xdr:from>
    <xdr:to>
      <xdr:col>10</xdr:col>
      <xdr:colOff>114300</xdr:colOff>
      <xdr:row>81</xdr:row>
      <xdr:rowOff>9525</xdr:rowOff>
    </xdr:to>
    <xdr:sp macro="" textlink="">
      <xdr:nvSpPr>
        <xdr:cNvPr id="19" name="Rounded Rectangle 18"/>
        <xdr:cNvSpPr/>
      </xdr:nvSpPr>
      <xdr:spPr>
        <a:xfrm>
          <a:off x="5419725" y="4781550"/>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0</xdr:colOff>
      <xdr:row>92</xdr:row>
      <xdr:rowOff>0</xdr:rowOff>
    </xdr:from>
    <xdr:to>
      <xdr:col>15</xdr:col>
      <xdr:colOff>18256</xdr:colOff>
      <xdr:row>96</xdr:row>
      <xdr:rowOff>19050</xdr:rowOff>
    </xdr:to>
    <xdr:pic>
      <xdr:nvPicPr>
        <xdr:cNvPr id="22" name="Picture 21"/>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8135600"/>
          <a:ext cx="18087975"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0</xdr:colOff>
      <xdr:row>98</xdr:row>
      <xdr:rowOff>0</xdr:rowOff>
    </xdr:from>
    <xdr:to>
      <xdr:col>14</xdr:col>
      <xdr:colOff>47625</xdr:colOff>
      <xdr:row>107</xdr:row>
      <xdr:rowOff>156341</xdr:rowOff>
    </xdr:to>
    <xdr:grpSp>
      <xdr:nvGrpSpPr>
        <xdr:cNvPr id="23" name="Group 22"/>
        <xdr:cNvGrpSpPr/>
      </xdr:nvGrpSpPr>
      <xdr:grpSpPr>
        <a:xfrm>
          <a:off x="8382000" y="19895344"/>
          <a:ext cx="8882063" cy="1894653"/>
          <a:chOff x="61936" y="540854"/>
          <a:chExt cx="2250894" cy="1838184"/>
        </a:xfrm>
        <a:scene3d>
          <a:camera prst="orthographicFront">
            <a:rot lat="0" lon="0" rev="0"/>
          </a:camera>
          <a:lightRig rig="contrasting" dir="t">
            <a:rot lat="0" lon="0" rev="1200000"/>
          </a:lightRig>
        </a:scene3d>
      </xdr:grpSpPr>
      <xdr:sp macro="" textlink="">
        <xdr:nvSpPr>
          <xdr:cNvPr id="24" name="Rectangle 23"/>
          <xdr:cNvSpPr/>
        </xdr:nvSpPr>
        <xdr:spPr>
          <a:xfrm>
            <a:off x="61936" y="540854"/>
            <a:ext cx="2250894" cy="1819134"/>
          </a:xfrm>
          <a:prstGeom prst="rect">
            <a:avLst/>
          </a:prstGeom>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sp>
      <xdr:sp macro="" textlink="">
        <xdr:nvSpPr>
          <xdr:cNvPr id="25" name="Rectangle 24"/>
          <xdr:cNvSpPr/>
        </xdr:nvSpPr>
        <xdr:spPr>
          <a:xfrm>
            <a:off x="65203" y="559904"/>
            <a:ext cx="2241093" cy="1819134"/>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id-ID" sz="1300" b="0" kern="1200"/>
              <a:t> </a:t>
            </a:r>
            <a:r>
              <a:rPr lang="en-US" sz="1300" b="0" kern="1200"/>
              <a:t>Untuk</a:t>
            </a:r>
            <a:r>
              <a:rPr lang="en-US" sz="1300" b="0" kern="1200" baseline="0"/>
              <a:t> database jurnal, data di dapat dari norek daftar peserta, kolom D/K ,keterangan dan jumlah didapat dari iuran jiwa/kebakaran yg merupakan jenis deposit/kredit. sementara untuk tabel buku besar di dapat kan data saldo dari jumlah yg ada di tabel jurnal. nilai saldo buku besar akan berkurang atau bertambah sesuai dengan jenis iuran/rekening yg di input dalam daftar peserta.</a:t>
            </a:r>
          </a:p>
          <a:p>
            <a:pPr marL="114300" lvl="1" indent="-114300" algn="l" defTabSz="577850">
              <a:lnSpc>
                <a:spcPct val="90000"/>
              </a:lnSpc>
              <a:spcBef>
                <a:spcPct val="0"/>
              </a:spcBef>
              <a:spcAft>
                <a:spcPct val="15000"/>
              </a:spcAft>
              <a:buChar char="••"/>
            </a:pPr>
            <a:r>
              <a:rPr lang="en-US" sz="1300" b="0" kern="1200" baseline="0"/>
              <a:t>Jadi untuk transaksi dalam daftar peserta BMT akan menginput data ke dalam 3 tabel skaligus dalam 1 proses atau 1 klik daftar.</a:t>
            </a:r>
            <a:endParaRPr lang="en-US" sz="1300" kern="1200"/>
          </a:p>
        </xdr:txBody>
      </xdr:sp>
    </xdr:grpSp>
    <xdr:clientData/>
  </xdr:twoCellAnchor>
  <xdr:twoCellAnchor editAs="oneCell">
    <xdr:from>
      <xdr:col>0</xdr:col>
      <xdr:colOff>1</xdr:colOff>
      <xdr:row>113</xdr:row>
      <xdr:rowOff>0</xdr:rowOff>
    </xdr:from>
    <xdr:to>
      <xdr:col>3</xdr:col>
      <xdr:colOff>1321594</xdr:colOff>
      <xdr:row>123</xdr:row>
      <xdr:rowOff>166688</xdr:rowOff>
    </xdr:to>
    <xdr:pic>
      <xdr:nvPicPr>
        <xdr:cNvPr id="11" name="Picture 10"/>
        <xdr:cNvPicPr>
          <a:picLocks noChangeAspect="1"/>
        </xdr:cNvPicPr>
      </xdr:nvPicPr>
      <xdr:blipFill>
        <a:blip xmlns:r="http://schemas.openxmlformats.org/officeDocument/2006/relationships" r:embed="rId7"/>
        <a:stretch>
          <a:fillRect/>
        </a:stretch>
      </xdr:blipFill>
      <xdr:spPr>
        <a:xfrm>
          <a:off x="1" y="22848094"/>
          <a:ext cx="6012656" cy="2095500"/>
        </a:xfrm>
        <a:prstGeom prst="rect">
          <a:avLst/>
        </a:prstGeom>
      </xdr:spPr>
    </xdr:pic>
    <xdr:clientData/>
  </xdr:twoCellAnchor>
  <xdr:twoCellAnchor>
    <xdr:from>
      <xdr:col>9</xdr:col>
      <xdr:colOff>0</xdr:colOff>
      <xdr:row>120</xdr:row>
      <xdr:rowOff>0</xdr:rowOff>
    </xdr:from>
    <xdr:to>
      <xdr:col>10</xdr:col>
      <xdr:colOff>114300</xdr:colOff>
      <xdr:row>121</xdr:row>
      <xdr:rowOff>9525</xdr:rowOff>
    </xdr:to>
    <xdr:sp macro="" textlink="">
      <xdr:nvSpPr>
        <xdr:cNvPr id="20" name="Rounded Rectangle 19"/>
        <xdr:cNvSpPr/>
      </xdr:nvSpPr>
      <xdr:spPr>
        <a:xfrm>
          <a:off x="5419725" y="13649325"/>
          <a:ext cx="1476375" cy="200025"/>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BAYAR</a:t>
          </a:r>
        </a:p>
      </xdr:txBody>
    </xdr:sp>
    <xdr:clientData/>
  </xdr:twoCellAnchor>
  <xdr:twoCellAnchor>
    <xdr:from>
      <xdr:col>5</xdr:col>
      <xdr:colOff>202407</xdr:colOff>
      <xdr:row>129</xdr:row>
      <xdr:rowOff>190498</xdr:rowOff>
    </xdr:from>
    <xdr:to>
      <xdr:col>13</xdr:col>
      <xdr:colOff>381001</xdr:colOff>
      <xdr:row>146</xdr:row>
      <xdr:rowOff>154779</xdr:rowOff>
    </xdr:to>
    <xdr:sp macro="" textlink="">
      <xdr:nvSpPr>
        <xdr:cNvPr id="21" name="Rectangle 20"/>
        <xdr:cNvSpPr/>
      </xdr:nvSpPr>
      <xdr:spPr>
        <a:xfrm>
          <a:off x="7774782" y="26122311"/>
          <a:ext cx="8882063" cy="3202781"/>
        </a:xfrm>
        <a:prstGeom prst="rect">
          <a:avLst/>
        </a:prstGeom>
        <a:scene3d>
          <a:camera prst="orthographicFront">
            <a:rot lat="0" lon="0" rev="0"/>
          </a:camera>
          <a:lightRig rig="contrasting" dir="t">
            <a:rot lat="0" lon="0" rev="1200000"/>
          </a:lightRig>
        </a:scene3d>
        <a:sp3d contourW="19050" prstMaterial="metal">
          <a:bevelT w="88900" h="203200"/>
          <a:bevelB w="165100" h="254000"/>
        </a:sp3d>
      </xdr:spPr>
      <xdr:style>
        <a:lnRef idx="0">
          <a:schemeClr val="accent2">
            <a:tint val="40000"/>
            <a:alpha val="90000"/>
            <a:hueOff val="0"/>
            <a:satOff val="0"/>
            <a:lumOff val="0"/>
            <a:alphaOff val="0"/>
          </a:schemeClr>
        </a:lnRef>
        <a:fillRef idx="1">
          <a:schemeClr val="accent2">
            <a:tint val="40000"/>
            <a:alpha val="90000"/>
            <a:hueOff val="0"/>
            <a:satOff val="0"/>
            <a:lumOff val="0"/>
            <a:alphaOff val="0"/>
          </a:schemeClr>
        </a:fillRef>
        <a:effectRef idx="0">
          <a:schemeClr val="accent2">
            <a:tint val="40000"/>
            <a:alpha val="90000"/>
            <a:hueOff val="0"/>
            <a:satOff val="0"/>
            <a:lumOff val="0"/>
            <a:alphaOff val="0"/>
          </a:schemeClr>
        </a:effectRef>
        <a:fontRef idx="minor">
          <a:schemeClr val="dk1">
            <a:hueOff val="0"/>
            <a:satOff val="0"/>
            <a:lumOff val="0"/>
            <a:alphaOff val="0"/>
          </a:schemeClr>
        </a:fontRef>
      </xdr:style>
      <xdr:txBody>
        <a:bodyPr/>
        <a:lstStyle/>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hueOff val="0"/>
                  <a:satOff val="0"/>
                  <a:lumOff val="0"/>
                  <a:alphaOff val="0"/>
                </a:schemeClr>
              </a:solidFill>
              <a:effectLst/>
              <a:latin typeface="+mn-lt"/>
              <a:ea typeface="+mn-ea"/>
              <a:cs typeface="+mn-cs"/>
            </a:rPr>
            <a:t>&gt; </a:t>
          </a:r>
          <a:r>
            <a:rPr lang="id-ID" sz="1200">
              <a:solidFill>
                <a:schemeClr val="dk1">
                  <a:hueOff val="0"/>
                  <a:satOff val="0"/>
                  <a:lumOff val="0"/>
                  <a:alphaOff val="0"/>
                </a:schemeClr>
              </a:solidFill>
              <a:effectLst/>
              <a:latin typeface="+mn-lt"/>
              <a:ea typeface="+mn-ea"/>
              <a:cs typeface="+mn-cs"/>
            </a:rPr>
            <a:t>pembayaran iuran ini merupakan kelanjutan proses setelah pendaftaran peserta. Pada pembayaran iuran ini setelah mengisi KTP di dapatkan data  pendaftaran peserta,  setelah ketemu datanya isi ke Nama, BMT dan jumlah Tagihan, untuk tanggal di default hari ini, jadi pembayaran ini akan menampilkan berapa jumlah tagihan dari peserta BMT Tersebut, user nantinya mengisi pembayaran, data di simpan di dalam Tabel Jurnal.</a:t>
          </a:r>
          <a:endParaRPr lang="en-US" sz="1200">
            <a:solidFill>
              <a:schemeClr val="dk1">
                <a:hueOff val="0"/>
                <a:satOff val="0"/>
                <a:lumOff val="0"/>
                <a:alphaOff val="0"/>
              </a:schemeClr>
            </a:solidFill>
            <a:effectLst/>
            <a:latin typeface="+mn-lt"/>
            <a:ea typeface="+mn-ea"/>
            <a:cs typeface="+mn-cs"/>
          </a:endParaRPr>
        </a:p>
        <a:p>
          <a:r>
            <a:rPr lang="id-ID" sz="1200">
              <a:solidFill>
                <a:schemeClr val="dk1">
                  <a:hueOff val="0"/>
                  <a:satOff val="0"/>
                  <a:lumOff val="0"/>
                  <a:alphaOff val="0"/>
                </a:schemeClr>
              </a:solidFill>
              <a:effectLst/>
              <a:latin typeface="+mn-lt"/>
              <a:ea typeface="+mn-ea"/>
              <a:cs typeface="+mn-cs"/>
            </a:rPr>
            <a:t>tanggal akan terisi tanggal pembayaran, nomor rekening  diambil dari tabel peserta BMT. D/K sedang  </a:t>
          </a:r>
          <a:r>
            <a:rPr lang="en-US" sz="1200">
              <a:solidFill>
                <a:schemeClr val="dk1">
                  <a:hueOff val="0"/>
                  <a:satOff val="0"/>
                  <a:lumOff val="0"/>
                  <a:alphaOff val="0"/>
                </a:schemeClr>
              </a:solidFill>
              <a:effectLst/>
              <a:latin typeface="+mn-lt"/>
              <a:ea typeface="+mn-ea"/>
              <a:cs typeface="+mn-cs"/>
            </a:rPr>
            <a:t>di</a:t>
          </a:r>
          <a:r>
            <a:rPr lang="id-ID" sz="1200">
              <a:solidFill>
                <a:schemeClr val="dk1">
                  <a:hueOff val="0"/>
                  <a:satOff val="0"/>
                  <a:lumOff val="0"/>
                  <a:alphaOff val="0"/>
                </a:schemeClr>
              </a:solidFill>
              <a:effectLst/>
              <a:latin typeface="+mn-lt"/>
              <a:ea typeface="+mn-ea"/>
              <a:cs typeface="+mn-cs"/>
            </a:rPr>
            <a:t>tanyakan ke client, jumlah adalah berapa banyak pembayaranya.</a:t>
          </a:r>
          <a:r>
            <a:rPr lang="en-US" sz="1200" baseline="0">
              <a:solidFill>
                <a:schemeClr val="dk1">
                  <a:hueOff val="0"/>
                  <a:satOff val="0"/>
                  <a:lumOff val="0"/>
                  <a:alphaOff val="0"/>
                </a:schemeClr>
              </a:solidFill>
              <a:effectLst/>
              <a:latin typeface="+mn-lt"/>
              <a:ea typeface="+mn-ea"/>
              <a:cs typeface="+mn-cs"/>
            </a:rPr>
            <a:t> </a:t>
          </a:r>
          <a:r>
            <a:rPr lang="id-ID" sz="1200">
              <a:solidFill>
                <a:schemeClr val="dk1">
                  <a:hueOff val="0"/>
                  <a:satOff val="0"/>
                  <a:lumOff val="0"/>
                  <a:alphaOff val="0"/>
                </a:schemeClr>
              </a:solidFill>
              <a:effectLst/>
              <a:latin typeface="+mn-lt"/>
              <a:ea typeface="+mn-ea"/>
              <a:cs typeface="+mn-cs"/>
            </a:rPr>
            <a:t>setelah tabel jurnal terisi proses berikutnya mengisi Tabel Buku Besar</a:t>
          </a:r>
          <a:r>
            <a:rPr lang="en-US" sz="1200">
              <a:solidFill>
                <a:schemeClr val="dk1">
                  <a:hueOff val="0"/>
                  <a:satOff val="0"/>
                  <a:lumOff val="0"/>
                  <a:alphaOff val="0"/>
                </a:schemeClr>
              </a:solidFill>
              <a:effectLst/>
              <a:latin typeface="+mn-lt"/>
              <a:ea typeface="+mn-ea"/>
              <a:cs typeface="+mn-cs"/>
            </a:rPr>
            <a:t> kolom saldo tabel buku besar akan otomatis bertambah atau berkurang sesuai inputan data pada pembayaran iuran jiwa/kebakaran</a:t>
          </a:r>
          <a:r>
            <a:rPr lang="id-ID" sz="1200">
              <a:solidFill>
                <a:schemeClr val="dk1">
                  <a:hueOff val="0"/>
                  <a:satOff val="0"/>
                  <a:lumOff val="0"/>
                  <a:alphaOff val="0"/>
                </a:schemeClr>
              </a:solidFill>
              <a:effectLst/>
              <a:latin typeface="+mn-lt"/>
              <a:ea typeface="+mn-ea"/>
              <a:cs typeface="+mn-cs"/>
            </a:rPr>
            <a:t>.</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266698</xdr:rowOff>
    </xdr:from>
    <xdr:to>
      <xdr:col>12</xdr:col>
      <xdr:colOff>112842</xdr:colOff>
      <xdr:row>16</xdr:row>
      <xdr:rowOff>142875</xdr:rowOff>
    </xdr:to>
    <xdr:grpSp>
      <xdr:nvGrpSpPr>
        <xdr:cNvPr id="4" name="Group 3"/>
        <xdr:cNvGrpSpPr/>
      </xdr:nvGrpSpPr>
      <xdr:grpSpPr>
        <a:xfrm>
          <a:off x="5486400" y="266698"/>
          <a:ext cx="3246567" cy="3000377"/>
          <a:chOff x="2207012" y="565126"/>
          <a:chExt cx="1989267" cy="3000377"/>
        </a:xfrm>
        <a:scene3d>
          <a:camera prst="orthographicFront">
            <a:rot lat="0" lon="0" rev="0"/>
          </a:camera>
          <a:lightRig rig="contrasting" dir="t">
            <a:rot lat="0" lon="0" rev="1200000"/>
          </a:lightRig>
        </a:scene3d>
      </xdr:grpSpPr>
      <xdr:sp macro="" textlink="">
        <xdr:nvSpPr>
          <xdr:cNvPr id="5" name="Rectangle 4"/>
          <xdr:cNvSpPr/>
        </xdr:nvSpPr>
        <xdr:spPr>
          <a:xfrm>
            <a:off x="2207012" y="565127"/>
            <a:ext cx="1989267" cy="3000376"/>
          </a:xfrm>
          <a:prstGeom prst="rect">
            <a:avLst/>
          </a:prstGeom>
          <a:sp3d contourW="19050" prstMaterial="metal">
            <a:bevelT w="88900" h="203200"/>
            <a:bevelB w="165100" h="254000"/>
          </a:sp3d>
        </xdr:spPr>
        <xdr:style>
          <a:lnRef idx="0">
            <a:schemeClr val="accent3">
              <a:tint val="40000"/>
              <a:alpha val="90000"/>
              <a:hueOff val="0"/>
              <a:satOff val="0"/>
              <a:lumOff val="0"/>
              <a:alphaOff val="0"/>
            </a:schemeClr>
          </a:lnRef>
          <a:fillRef idx="1">
            <a:schemeClr val="accent3">
              <a:tint val="40000"/>
              <a:alpha val="90000"/>
              <a:hueOff val="0"/>
              <a:satOff val="0"/>
              <a:lumOff val="0"/>
              <a:alphaOff val="0"/>
            </a:schemeClr>
          </a:fillRef>
          <a:effectRef idx="0">
            <a:schemeClr val="accent3">
              <a:tint val="40000"/>
              <a:alpha val="90000"/>
              <a:hueOff val="0"/>
              <a:satOff val="0"/>
              <a:lumOff val="0"/>
              <a:alphaOff val="0"/>
            </a:schemeClr>
          </a:effectRef>
          <a:fontRef idx="minor">
            <a:schemeClr val="dk1">
              <a:hueOff val="0"/>
              <a:satOff val="0"/>
              <a:lumOff val="0"/>
              <a:alphaOff val="0"/>
            </a:schemeClr>
          </a:fontRef>
        </xdr:style>
      </xdr:sp>
      <xdr:sp macro="" textlink="">
        <xdr:nvSpPr>
          <xdr:cNvPr id="6" name="Rectangle 5"/>
          <xdr:cNvSpPr/>
        </xdr:nvSpPr>
        <xdr:spPr>
          <a:xfrm>
            <a:off x="2207012" y="565126"/>
            <a:ext cx="1989267" cy="2952751"/>
          </a:xfrm>
          <a:prstGeom prst="rect">
            <a:avLst/>
          </a:prstGeom>
          <a:sp3d/>
        </xdr:spPr>
        <xdr:style>
          <a:lnRef idx="0">
            <a:scrgbClr r="0" g="0" b="0"/>
          </a:lnRef>
          <a:fillRef idx="0">
            <a:scrgbClr r="0" g="0" b="0"/>
          </a:fillRef>
          <a:effectRef idx="0">
            <a:scrgbClr r="0" g="0" b="0"/>
          </a:effectRef>
          <a:fontRef idx="minor">
            <a:schemeClr val="dk1">
              <a:hueOff val="0"/>
              <a:satOff val="0"/>
              <a:lumOff val="0"/>
              <a:alphaOff val="0"/>
            </a:schemeClr>
          </a:fontRef>
        </xdr:style>
        <xdr:txBody>
          <a:bodyPr spcFirstLastPara="0" vert="horz" wrap="square" lIns="69342" tIns="69342" rIns="92456" bIns="104013" numCol="1" spcCol="1270" anchor="t" anchorCtr="0">
            <a:noAutofit/>
          </a:bodyPr>
          <a:lstStyle/>
          <a:p>
            <a:pPr marL="114300" lvl="1" indent="-114300" algn="l" defTabSz="577850">
              <a:lnSpc>
                <a:spcPct val="90000"/>
              </a:lnSpc>
              <a:spcBef>
                <a:spcPct val="0"/>
              </a:spcBef>
              <a:spcAft>
                <a:spcPct val="15000"/>
              </a:spcAft>
              <a:buChar char="••"/>
            </a:pPr>
            <a:r>
              <a:rPr lang="en-US" sz="1300" kern="1200"/>
              <a:t>Untuk</a:t>
            </a:r>
            <a:r>
              <a:rPr lang="en-US" sz="1300" kern="1200" baseline="0"/>
              <a:t> menu informasi peserta dan tagihan, ditampilkan ke dalam tabel aplikasi dengan menarik data dari beberapa tabel di DB.(Join table query) tampilan tabel aplikasi nya berubah sesuai data yg ditarik.</a:t>
            </a: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“Data Peserta”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NoKTP, Nama, Alamat, Lokasi Usaha, Jenis Usaha.</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“Rekening”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Nama,NomorBMT, Rekening.</a:t>
            </a:r>
            <a:endParaRPr lang="en-US" sz="1400">
              <a:solidFill>
                <a:schemeClr val="dk1">
                  <a:hueOff val="0"/>
                  <a:satOff val="0"/>
                  <a:lumOff val="0"/>
                  <a:alphaOff val="0"/>
                </a:schemeClr>
              </a:solidFill>
              <a:effectLst/>
              <a:latin typeface="+mn-lt"/>
              <a:ea typeface="+mn-ea"/>
              <a:cs typeface="+mn-cs"/>
            </a:endParaRPr>
          </a:p>
          <a:p>
            <a:pPr lvl="0"/>
            <a:r>
              <a:rPr lang="en-US" sz="1400">
                <a:solidFill>
                  <a:schemeClr val="dk1">
                    <a:hueOff val="0"/>
                    <a:satOff val="0"/>
                    <a:lumOff val="0"/>
                    <a:alphaOff val="0"/>
                  </a:schemeClr>
                </a:solidFill>
                <a:effectLst/>
                <a:latin typeface="+mn-lt"/>
                <a:ea typeface="+mn-ea"/>
                <a:cs typeface="+mn-cs"/>
              </a:rPr>
              <a:t>&gt;</a:t>
            </a:r>
            <a:r>
              <a:rPr lang="id-ID" sz="1400">
                <a:solidFill>
                  <a:schemeClr val="dk1">
                    <a:hueOff val="0"/>
                    <a:satOff val="0"/>
                    <a:lumOff val="0"/>
                    <a:alphaOff val="0"/>
                  </a:schemeClr>
                </a:solidFill>
                <a:effectLst/>
                <a:latin typeface="+mn-lt"/>
                <a:ea typeface="+mn-ea"/>
                <a:cs typeface="+mn-cs"/>
              </a:rPr>
              <a:t>Filter “Pembiayaan” </a:t>
            </a:r>
            <a:r>
              <a:rPr lang="id-ID" sz="1400">
                <a:solidFill>
                  <a:schemeClr val="dk1">
                    <a:hueOff val="0"/>
                    <a:satOff val="0"/>
                    <a:lumOff val="0"/>
                    <a:alphaOff val="0"/>
                  </a:schemeClr>
                </a:solidFill>
                <a:effectLst/>
                <a:latin typeface="+mn-lt"/>
                <a:ea typeface="+mn-ea"/>
                <a:cs typeface="+mn-cs"/>
                <a:sym typeface="Wingdings" panose="05000000000000000000" pitchFamily="2" charset="2"/>
              </a:rPr>
              <a:t></a:t>
            </a:r>
            <a:r>
              <a:rPr lang="id-ID" sz="1400">
                <a:solidFill>
                  <a:schemeClr val="dk1">
                    <a:hueOff val="0"/>
                    <a:satOff val="0"/>
                    <a:lumOff val="0"/>
                    <a:alphaOff val="0"/>
                  </a:schemeClr>
                </a:solidFill>
                <a:effectLst/>
                <a:latin typeface="+mn-lt"/>
                <a:ea typeface="+mn-ea"/>
                <a:cs typeface="+mn-cs"/>
              </a:rPr>
              <a:t> Nama,TglAkad,JangkaWaktu,JatuhTempo,JumlahPembiayaan,IuranKebakaran,Iuran</a:t>
            </a:r>
            <a:r>
              <a:rPr lang="en-US" sz="1400">
                <a:solidFill>
                  <a:schemeClr val="dk1">
                    <a:hueOff val="0"/>
                    <a:satOff val="0"/>
                    <a:lumOff val="0"/>
                    <a:alphaOff val="0"/>
                  </a:schemeClr>
                </a:solidFill>
                <a:effectLst/>
                <a:latin typeface="+mn-lt"/>
                <a:ea typeface="+mn-ea"/>
                <a:cs typeface="+mn-cs"/>
              </a:rPr>
              <a:t> </a:t>
            </a:r>
            <a:r>
              <a:rPr lang="id-ID" sz="1400">
                <a:solidFill>
                  <a:schemeClr val="dk1">
                    <a:hueOff val="0"/>
                    <a:satOff val="0"/>
                    <a:lumOff val="0"/>
                    <a:alphaOff val="0"/>
                  </a:schemeClr>
                </a:solidFill>
                <a:effectLst/>
                <a:latin typeface="+mn-lt"/>
                <a:ea typeface="+mn-ea"/>
                <a:cs typeface="+mn-cs"/>
              </a:rPr>
              <a:t>Jiwa, Jumlah Iuran, Status(bayar/Belum)</a:t>
            </a:r>
            <a:endParaRPr lang="en-US" sz="1400">
              <a:solidFill>
                <a:schemeClr val="dk1">
                  <a:hueOff val="0"/>
                  <a:satOff val="0"/>
                  <a:lumOff val="0"/>
                  <a:alphaOff val="0"/>
                </a:schemeClr>
              </a:solidFill>
              <a:effectLst/>
              <a:latin typeface="+mn-lt"/>
              <a:ea typeface="+mn-ea"/>
              <a:cs typeface="+mn-cs"/>
            </a:endParaRPr>
          </a:p>
          <a:p>
            <a:r>
              <a:rPr lang="id-ID" sz="1100">
                <a:solidFill>
                  <a:schemeClr val="dk1">
                    <a:hueOff val="0"/>
                    <a:satOff val="0"/>
                    <a:lumOff val="0"/>
                    <a:alphaOff val="0"/>
                  </a:schemeClr>
                </a:solidFill>
                <a:effectLst/>
                <a:latin typeface="+mn-lt"/>
                <a:ea typeface="+mn-ea"/>
                <a:cs typeface="+mn-cs"/>
              </a:rPr>
              <a:t/>
            </a:r>
            <a:br>
              <a:rPr lang="id-ID" sz="1100">
                <a:solidFill>
                  <a:schemeClr val="dk1">
                    <a:hueOff val="0"/>
                    <a:satOff val="0"/>
                    <a:lumOff val="0"/>
                    <a:alphaOff val="0"/>
                  </a:schemeClr>
                </a:solidFill>
                <a:effectLst/>
                <a:latin typeface="+mn-lt"/>
                <a:ea typeface="+mn-ea"/>
                <a:cs typeface="+mn-cs"/>
              </a:rPr>
            </a:br>
            <a:endParaRPr lang="en-US" sz="1200" kern="1200"/>
          </a:p>
        </xdr:txBody>
      </xdr:sp>
    </xdr:grpSp>
    <xdr:clientData/>
  </xdr:twoCellAnchor>
  <xdr:twoCellAnchor>
    <xdr:from>
      <xdr:col>11</xdr:col>
      <xdr:colOff>0</xdr:colOff>
      <xdr:row>24</xdr:row>
      <xdr:rowOff>0</xdr:rowOff>
    </xdr:from>
    <xdr:to>
      <xdr:col>12</xdr:col>
      <xdr:colOff>105642</xdr:colOff>
      <xdr:row>25</xdr:row>
      <xdr:rowOff>866</xdr:rowOff>
    </xdr:to>
    <xdr:sp macro="" textlink="">
      <xdr:nvSpPr>
        <xdr:cNvPr id="8" name="Rounded Rectangle 7"/>
        <xdr:cNvSpPr/>
      </xdr:nvSpPr>
      <xdr:spPr>
        <a:xfrm>
          <a:off x="2552700" y="21955125"/>
          <a:ext cx="1410567" cy="200891"/>
        </a:xfrm>
        <a:prstGeom prst="roundRect">
          <a:avLst/>
        </a:prstGeom>
        <a:solidFill>
          <a:schemeClr val="tx2">
            <a:lumMod val="20000"/>
            <a:lumOff val="8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solidFill>
                <a:srgbClr val="FF0000"/>
              </a:solidFill>
            </a:rPr>
            <a:t>NAMA BMT</a:t>
          </a:r>
        </a:p>
      </xdr:txBody>
    </xdr:sp>
    <xdr:clientData/>
  </xdr:twoCellAnchor>
  <xdr:twoCellAnchor editAs="oneCell">
    <xdr:from>
      <xdr:col>0</xdr:col>
      <xdr:colOff>1</xdr:colOff>
      <xdr:row>1</xdr:row>
      <xdr:rowOff>0</xdr:rowOff>
    </xdr:from>
    <xdr:to>
      <xdr:col>8</xdr:col>
      <xdr:colOff>19051</xdr:colOff>
      <xdr:row>16</xdr:row>
      <xdr:rowOff>144886</xdr:rowOff>
    </xdr:to>
    <xdr:pic>
      <xdr:nvPicPr>
        <xdr:cNvPr id="9" name="Picture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66700"/>
          <a:ext cx="4895850" cy="30023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8</xdr:col>
      <xdr:colOff>19050</xdr:colOff>
      <xdr:row>32</xdr:row>
      <xdr:rowOff>104775</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4457700"/>
          <a:ext cx="4895850" cy="1838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79"/>
  <sheetViews>
    <sheetView workbookViewId="0">
      <selection activeCell="D3" sqref="D3"/>
    </sheetView>
  </sheetViews>
  <sheetFormatPr defaultRowHeight="15" x14ac:dyDescent="0.25"/>
  <cols>
    <col min="2" max="2" width="13.140625" customWidth="1"/>
    <col min="3" max="3" width="35.28515625" customWidth="1"/>
    <col min="4" max="6" width="11.5703125" customWidth="1"/>
    <col min="7" max="7" width="30.85546875" customWidth="1"/>
    <col min="8" max="8" width="11.5703125" customWidth="1"/>
  </cols>
  <sheetData>
    <row r="3" spans="2:8" ht="18.75" x14ac:dyDescent="0.3">
      <c r="B3" s="64" t="s">
        <v>106</v>
      </c>
    </row>
    <row r="4" spans="2:8" ht="15.75" x14ac:dyDescent="0.25">
      <c r="B4" s="65" t="s">
        <v>179</v>
      </c>
    </row>
    <row r="5" spans="2:8" ht="15.75" thickBot="1" x14ac:dyDescent="0.3"/>
    <row r="6" spans="2:8" x14ac:dyDescent="0.25">
      <c r="B6" s="102" t="s">
        <v>37</v>
      </c>
      <c r="C6" s="102" t="s">
        <v>38</v>
      </c>
      <c r="D6" s="102" t="s">
        <v>34</v>
      </c>
      <c r="E6" s="59"/>
      <c r="F6" s="102" t="s">
        <v>37</v>
      </c>
      <c r="G6" s="102" t="s">
        <v>38</v>
      </c>
      <c r="H6" s="102" t="s">
        <v>34</v>
      </c>
    </row>
    <row r="7" spans="2:8" ht="15.75" thickBot="1" x14ac:dyDescent="0.3">
      <c r="B7" s="101"/>
      <c r="C7" s="101"/>
      <c r="D7" s="103"/>
      <c r="E7" s="59"/>
      <c r="F7" s="101"/>
      <c r="G7" s="101"/>
      <c r="H7" s="103"/>
    </row>
    <row r="8" spans="2:8" ht="15.75" thickTop="1" x14ac:dyDescent="0.25">
      <c r="B8" s="66">
        <v>110001</v>
      </c>
      <c r="C8" s="67" t="s">
        <v>107</v>
      </c>
      <c r="D8" s="68"/>
      <c r="E8" s="11"/>
      <c r="F8" s="66">
        <v>650001</v>
      </c>
      <c r="G8" s="67" t="s">
        <v>108</v>
      </c>
      <c r="H8" s="68"/>
    </row>
    <row r="9" spans="2:8" x14ac:dyDescent="0.25">
      <c r="B9" s="66">
        <v>110002</v>
      </c>
      <c r="C9" s="67" t="s">
        <v>109</v>
      </c>
      <c r="D9" s="68"/>
      <c r="E9" s="4"/>
      <c r="F9" s="66">
        <v>650002</v>
      </c>
      <c r="G9" s="67" t="s">
        <v>110</v>
      </c>
      <c r="H9" s="68"/>
    </row>
    <row r="10" spans="2:8" x14ac:dyDescent="0.25">
      <c r="B10" s="66">
        <v>111001</v>
      </c>
      <c r="C10" s="67" t="s">
        <v>111</v>
      </c>
      <c r="D10" s="68"/>
      <c r="E10" s="4"/>
      <c r="F10" s="66">
        <v>651001</v>
      </c>
      <c r="G10" s="67" t="s">
        <v>112</v>
      </c>
      <c r="H10" s="68"/>
    </row>
    <row r="11" spans="2:8" x14ac:dyDescent="0.25">
      <c r="B11" s="66">
        <v>111002</v>
      </c>
      <c r="C11" s="67" t="s">
        <v>113</v>
      </c>
      <c r="D11" s="68"/>
      <c r="E11" s="4"/>
      <c r="F11" s="66">
        <v>651002</v>
      </c>
      <c r="G11" s="67" t="s">
        <v>114</v>
      </c>
      <c r="H11" s="68"/>
    </row>
    <row r="12" spans="2:8" x14ac:dyDescent="0.25">
      <c r="B12" s="66">
        <v>111003</v>
      </c>
      <c r="C12" s="67" t="s">
        <v>115</v>
      </c>
      <c r="D12" s="68"/>
      <c r="E12" s="4"/>
      <c r="F12" s="66">
        <v>652001</v>
      </c>
      <c r="G12" s="67" t="s">
        <v>116</v>
      </c>
      <c r="H12" s="29"/>
    </row>
    <row r="13" spans="2:8" x14ac:dyDescent="0.25">
      <c r="B13" s="66">
        <v>111888</v>
      </c>
      <c r="C13" s="67" t="s">
        <v>117</v>
      </c>
      <c r="D13" s="68"/>
      <c r="E13" s="4"/>
      <c r="F13" s="66"/>
      <c r="G13" s="67"/>
      <c r="H13" s="68"/>
    </row>
    <row r="14" spans="2:8" x14ac:dyDescent="0.25">
      <c r="B14" s="66">
        <v>111999</v>
      </c>
      <c r="C14" s="67" t="s">
        <v>118</v>
      </c>
      <c r="D14" s="68"/>
      <c r="E14" s="4"/>
      <c r="F14" s="69"/>
      <c r="G14" s="70"/>
      <c r="H14" s="4"/>
    </row>
    <row r="15" spans="2:8" x14ac:dyDescent="0.25">
      <c r="B15" s="66">
        <v>112001</v>
      </c>
      <c r="C15" s="67" t="s">
        <v>119</v>
      </c>
      <c r="D15" s="68"/>
      <c r="E15" s="4"/>
      <c r="F15" s="69"/>
      <c r="G15" s="70"/>
      <c r="H15" s="4"/>
    </row>
    <row r="16" spans="2:8" x14ac:dyDescent="0.25">
      <c r="B16" s="66">
        <v>112002</v>
      </c>
      <c r="C16" s="67" t="s">
        <v>120</v>
      </c>
      <c r="D16" s="68"/>
      <c r="E16" s="4"/>
      <c r="F16" s="69"/>
      <c r="G16" s="70"/>
      <c r="H16" s="4"/>
    </row>
    <row r="17" spans="2:8" x14ac:dyDescent="0.25">
      <c r="B17" s="66">
        <v>112999</v>
      </c>
      <c r="C17" s="67" t="s">
        <v>121</v>
      </c>
      <c r="D17" s="68"/>
      <c r="E17" s="4"/>
      <c r="F17" s="100" t="s">
        <v>37</v>
      </c>
      <c r="G17" s="100" t="s">
        <v>38</v>
      </c>
      <c r="H17" s="100" t="s">
        <v>34</v>
      </c>
    </row>
    <row r="18" spans="2:8" x14ac:dyDescent="0.25">
      <c r="B18" s="66">
        <v>113001</v>
      </c>
      <c r="C18" s="67" t="s">
        <v>122</v>
      </c>
      <c r="D18" s="68"/>
      <c r="E18" s="4"/>
      <c r="F18" s="101"/>
      <c r="G18" s="101"/>
      <c r="H18" s="101"/>
    </row>
    <row r="19" spans="2:8" x14ac:dyDescent="0.25">
      <c r="B19" s="66">
        <v>113002</v>
      </c>
      <c r="C19" s="67" t="s">
        <v>123</v>
      </c>
      <c r="D19" s="68"/>
      <c r="E19" s="4"/>
      <c r="F19" s="66">
        <v>770001</v>
      </c>
      <c r="G19" s="67" t="s">
        <v>124</v>
      </c>
      <c r="H19" s="1"/>
    </row>
    <row r="20" spans="2:8" x14ac:dyDescent="0.25">
      <c r="B20" s="66">
        <v>113999</v>
      </c>
      <c r="C20" s="67" t="s">
        <v>125</v>
      </c>
      <c r="D20" s="29"/>
      <c r="E20" s="4"/>
      <c r="F20" s="66">
        <v>771001</v>
      </c>
      <c r="G20" s="67" t="s">
        <v>126</v>
      </c>
      <c r="H20" s="1"/>
    </row>
    <row r="21" spans="2:8" x14ac:dyDescent="0.25">
      <c r="B21" s="66">
        <v>114001</v>
      </c>
      <c r="C21" s="67" t="s">
        <v>127</v>
      </c>
      <c r="D21" s="29"/>
      <c r="E21" s="4"/>
      <c r="F21" s="66">
        <v>772001</v>
      </c>
      <c r="G21" s="67" t="s">
        <v>128</v>
      </c>
      <c r="H21" s="68"/>
    </row>
    <row r="22" spans="2:8" x14ac:dyDescent="0.25">
      <c r="B22" s="66">
        <v>114002</v>
      </c>
      <c r="C22" s="67" t="s">
        <v>129</v>
      </c>
      <c r="D22" s="29"/>
      <c r="E22" s="4"/>
      <c r="F22" s="66">
        <v>772002</v>
      </c>
      <c r="G22" s="67" t="s">
        <v>130</v>
      </c>
      <c r="H22" s="68"/>
    </row>
    <row r="23" spans="2:8" x14ac:dyDescent="0.25">
      <c r="B23" s="66">
        <v>114999</v>
      </c>
      <c r="C23" s="67" t="s">
        <v>131</v>
      </c>
      <c r="D23" s="29"/>
      <c r="E23" s="4"/>
      <c r="F23" s="66">
        <v>772003</v>
      </c>
      <c r="G23" s="67" t="s">
        <v>132</v>
      </c>
      <c r="H23" s="68"/>
    </row>
    <row r="24" spans="2:8" x14ac:dyDescent="0.25">
      <c r="B24" s="66">
        <v>115001</v>
      </c>
      <c r="C24" s="67" t="s">
        <v>133</v>
      </c>
      <c r="D24" s="29"/>
      <c r="E24" s="4"/>
      <c r="F24" s="66">
        <v>772004</v>
      </c>
      <c r="G24" s="67" t="s">
        <v>134</v>
      </c>
      <c r="H24" s="68"/>
    </row>
    <row r="25" spans="2:8" x14ac:dyDescent="0.25">
      <c r="B25" s="66">
        <v>116001</v>
      </c>
      <c r="C25" s="67" t="s">
        <v>135</v>
      </c>
      <c r="D25" s="29"/>
      <c r="E25" s="4"/>
      <c r="F25" s="66">
        <v>772005</v>
      </c>
      <c r="G25" s="67" t="s">
        <v>136</v>
      </c>
      <c r="H25" s="68"/>
    </row>
    <row r="26" spans="2:8" x14ac:dyDescent="0.25">
      <c r="B26" s="66">
        <v>117001</v>
      </c>
      <c r="C26" s="67" t="s">
        <v>137</v>
      </c>
      <c r="D26" s="29"/>
      <c r="E26" s="4"/>
      <c r="F26" s="66">
        <v>773001</v>
      </c>
      <c r="G26" s="67" t="s">
        <v>138</v>
      </c>
      <c r="H26" s="68"/>
    </row>
    <row r="27" spans="2:8" x14ac:dyDescent="0.25">
      <c r="B27" s="66">
        <v>117002</v>
      </c>
      <c r="C27" s="67" t="s">
        <v>139</v>
      </c>
      <c r="D27" s="29"/>
      <c r="E27" s="4"/>
      <c r="F27" s="66">
        <v>773001</v>
      </c>
      <c r="G27" s="67" t="s">
        <v>140</v>
      </c>
      <c r="H27" s="68"/>
    </row>
    <row r="28" spans="2:8" x14ac:dyDescent="0.25">
      <c r="B28" s="66">
        <v>117003</v>
      </c>
      <c r="C28" s="67" t="s">
        <v>141</v>
      </c>
      <c r="D28" s="29"/>
      <c r="E28" s="4"/>
      <c r="F28" s="66">
        <v>774008</v>
      </c>
      <c r="G28" s="67" t="s">
        <v>142</v>
      </c>
      <c r="H28" s="68"/>
    </row>
    <row r="29" spans="2:8" x14ac:dyDescent="0.25">
      <c r="B29" s="66">
        <v>117004</v>
      </c>
      <c r="C29" s="67" t="s">
        <v>143</v>
      </c>
      <c r="D29" s="29"/>
      <c r="E29" s="4"/>
      <c r="F29" s="66">
        <v>775001</v>
      </c>
      <c r="G29" s="67" t="s">
        <v>144</v>
      </c>
      <c r="H29" s="68"/>
    </row>
    <row r="30" spans="2:8" x14ac:dyDescent="0.25">
      <c r="B30" s="66">
        <v>117888</v>
      </c>
      <c r="C30" s="67" t="s">
        <v>145</v>
      </c>
      <c r="D30" s="29"/>
      <c r="E30" s="4"/>
      <c r="F30" s="66">
        <v>775002</v>
      </c>
      <c r="G30" s="67" t="s">
        <v>146</v>
      </c>
      <c r="H30" s="68"/>
    </row>
    <row r="31" spans="2:8" x14ac:dyDescent="0.25">
      <c r="B31" s="66">
        <v>118001</v>
      </c>
      <c r="C31" s="67" t="s">
        <v>147</v>
      </c>
      <c r="D31" s="29"/>
      <c r="E31" s="4"/>
      <c r="F31" s="66">
        <v>776001</v>
      </c>
      <c r="G31" s="67" t="s">
        <v>148</v>
      </c>
      <c r="H31" s="68"/>
    </row>
    <row r="32" spans="2:8" x14ac:dyDescent="0.25">
      <c r="B32" s="66">
        <v>118002</v>
      </c>
      <c r="C32" s="67" t="s">
        <v>149</v>
      </c>
      <c r="D32" s="29"/>
      <c r="E32" s="4"/>
      <c r="F32" s="66">
        <v>777001</v>
      </c>
      <c r="G32" s="67" t="s">
        <v>150</v>
      </c>
      <c r="H32" s="68"/>
    </row>
    <row r="33" spans="2:8" x14ac:dyDescent="0.25">
      <c r="B33" s="66">
        <v>118999</v>
      </c>
      <c r="C33" s="67" t="s">
        <v>151</v>
      </c>
      <c r="D33" s="29"/>
      <c r="E33" s="4"/>
      <c r="F33" s="66">
        <v>778001</v>
      </c>
      <c r="G33" s="67" t="s">
        <v>152</v>
      </c>
      <c r="H33" s="68"/>
    </row>
    <row r="34" spans="2:8" x14ac:dyDescent="0.25">
      <c r="B34" s="66">
        <v>119001</v>
      </c>
      <c r="C34" s="67" t="s">
        <v>153</v>
      </c>
      <c r="D34" s="29"/>
      <c r="E34" s="4"/>
      <c r="F34" s="66">
        <v>778002</v>
      </c>
      <c r="G34" s="67" t="s">
        <v>154</v>
      </c>
      <c r="H34" s="68"/>
    </row>
    <row r="35" spans="2:8" x14ac:dyDescent="0.25">
      <c r="B35" s="66">
        <v>119002</v>
      </c>
      <c r="C35" s="67" t="s">
        <v>155</v>
      </c>
      <c r="D35" s="29"/>
      <c r="E35" s="4"/>
      <c r="F35" s="66">
        <v>778003</v>
      </c>
      <c r="G35" s="67" t="s">
        <v>156</v>
      </c>
      <c r="H35" s="68"/>
    </row>
    <row r="36" spans="2:8" x14ac:dyDescent="0.25">
      <c r="B36" s="66">
        <v>119999</v>
      </c>
      <c r="C36" s="67" t="s">
        <v>157</v>
      </c>
      <c r="D36" s="29"/>
      <c r="E36" s="4"/>
      <c r="F36" s="66">
        <v>779888</v>
      </c>
      <c r="G36" s="67" t="s">
        <v>158</v>
      </c>
      <c r="H36" s="68"/>
    </row>
    <row r="37" spans="2:8" x14ac:dyDescent="0.25">
      <c r="B37" s="66">
        <v>120001</v>
      </c>
      <c r="C37" s="67" t="s">
        <v>159</v>
      </c>
      <c r="D37" s="29"/>
      <c r="E37" s="4"/>
      <c r="F37" s="66">
        <v>780001</v>
      </c>
      <c r="G37" s="67" t="s">
        <v>160</v>
      </c>
      <c r="H37" s="68"/>
    </row>
    <row r="38" spans="2:8" x14ac:dyDescent="0.25">
      <c r="B38" s="66">
        <v>120999</v>
      </c>
      <c r="C38" s="67" t="s">
        <v>161</v>
      </c>
      <c r="D38" s="29"/>
      <c r="E38" s="4"/>
      <c r="F38" s="66">
        <v>781001</v>
      </c>
      <c r="G38" s="67" t="s">
        <v>162</v>
      </c>
      <c r="H38" s="68"/>
    </row>
    <row r="39" spans="2:8" x14ac:dyDescent="0.25">
      <c r="B39" s="66">
        <v>122001</v>
      </c>
      <c r="C39" s="67" t="s">
        <v>163</v>
      </c>
      <c r="D39" s="29"/>
      <c r="E39" s="4"/>
      <c r="F39" s="66">
        <v>781002</v>
      </c>
      <c r="G39" s="67" t="s">
        <v>164</v>
      </c>
      <c r="H39" s="68"/>
    </row>
    <row r="40" spans="2:8" x14ac:dyDescent="0.25">
      <c r="B40" s="69"/>
      <c r="C40" s="70"/>
      <c r="D40" s="4"/>
      <c r="E40" s="4"/>
      <c r="F40" s="66">
        <v>781003</v>
      </c>
      <c r="G40" s="67" t="s">
        <v>165</v>
      </c>
      <c r="H40" s="68"/>
    </row>
    <row r="41" spans="2:8" ht="15.75" thickBot="1" x14ac:dyDescent="0.3">
      <c r="B41" s="4"/>
      <c r="C41" s="4"/>
      <c r="D41" s="4"/>
      <c r="E41" s="4"/>
      <c r="F41" s="66">
        <v>783001</v>
      </c>
      <c r="G41" s="67" t="s">
        <v>166</v>
      </c>
      <c r="H41" s="29"/>
    </row>
    <row r="42" spans="2:8" x14ac:dyDescent="0.25">
      <c r="B42" s="102" t="s">
        <v>37</v>
      </c>
      <c r="C42" s="102" t="s">
        <v>38</v>
      </c>
      <c r="D42" s="102" t="s">
        <v>34</v>
      </c>
      <c r="E42" s="71"/>
      <c r="F42" s="69"/>
      <c r="G42" s="70"/>
      <c r="H42" s="4"/>
    </row>
    <row r="43" spans="2:8" x14ac:dyDescent="0.25">
      <c r="B43" s="101"/>
      <c r="C43" s="101"/>
      <c r="D43" s="101"/>
      <c r="E43" s="71"/>
      <c r="F43" s="69"/>
      <c r="G43" s="70"/>
      <c r="H43" s="4"/>
    </row>
    <row r="44" spans="2:8" x14ac:dyDescent="0.25">
      <c r="B44" s="66">
        <v>210001</v>
      </c>
      <c r="C44" s="67" t="s">
        <v>167</v>
      </c>
      <c r="D44" s="1"/>
      <c r="E44" s="4"/>
      <c r="F44" s="69"/>
      <c r="G44" s="70"/>
      <c r="H44" s="4"/>
    </row>
    <row r="45" spans="2:8" x14ac:dyDescent="0.25">
      <c r="B45" s="66">
        <v>210002</v>
      </c>
      <c r="C45" s="67" t="s">
        <v>168</v>
      </c>
      <c r="D45" s="1"/>
      <c r="E45" s="4"/>
      <c r="F45" s="69"/>
      <c r="G45" s="70"/>
      <c r="H45" s="4"/>
    </row>
    <row r="46" spans="2:8" x14ac:dyDescent="0.25">
      <c r="B46" s="66">
        <v>211001</v>
      </c>
      <c r="C46" s="67" t="s">
        <v>169</v>
      </c>
      <c r="D46" s="1"/>
      <c r="E46" s="4"/>
      <c r="F46" s="69"/>
      <c r="G46" s="70"/>
      <c r="H46" s="4"/>
    </row>
    <row r="47" spans="2:8" x14ac:dyDescent="0.25">
      <c r="B47" s="66">
        <v>211002</v>
      </c>
      <c r="C47" s="67" t="s">
        <v>170</v>
      </c>
      <c r="D47" s="1"/>
      <c r="E47" s="4"/>
      <c r="F47" s="69"/>
      <c r="G47" s="70"/>
      <c r="H47" s="4"/>
    </row>
    <row r="48" spans="2:8" x14ac:dyDescent="0.25">
      <c r="B48" s="66">
        <v>211003</v>
      </c>
      <c r="C48" s="67" t="s">
        <v>171</v>
      </c>
      <c r="D48" s="1"/>
      <c r="E48" s="4"/>
      <c r="F48" s="69"/>
      <c r="G48" s="70"/>
      <c r="H48" s="4"/>
    </row>
    <row r="49" spans="2:8" x14ac:dyDescent="0.25">
      <c r="B49" s="66">
        <v>212001</v>
      </c>
      <c r="C49" s="67" t="s">
        <v>172</v>
      </c>
      <c r="D49" s="1"/>
      <c r="E49" s="4"/>
      <c r="F49" s="69"/>
      <c r="G49" s="70"/>
      <c r="H49" s="4"/>
    </row>
    <row r="50" spans="2:8" x14ac:dyDescent="0.25">
      <c r="B50" s="66">
        <v>219001</v>
      </c>
      <c r="C50" s="67" t="s">
        <v>173</v>
      </c>
      <c r="D50" s="1"/>
      <c r="E50" s="4"/>
      <c r="F50" s="69"/>
      <c r="G50" s="70"/>
      <c r="H50" s="4"/>
    </row>
    <row r="51" spans="2:8" x14ac:dyDescent="0.25">
      <c r="B51" s="66">
        <v>220001</v>
      </c>
      <c r="C51" s="67" t="s">
        <v>174</v>
      </c>
      <c r="D51" s="1"/>
      <c r="E51" s="4"/>
      <c r="F51" s="69"/>
      <c r="G51" s="70"/>
      <c r="H51" s="4"/>
    </row>
    <row r="52" spans="2:8" x14ac:dyDescent="0.25">
      <c r="B52" s="66">
        <v>220002</v>
      </c>
      <c r="C52" s="67" t="s">
        <v>175</v>
      </c>
      <c r="D52" s="1"/>
      <c r="E52" s="4"/>
      <c r="F52" s="69"/>
      <c r="G52" s="70"/>
      <c r="H52" s="4"/>
    </row>
    <row r="53" spans="2:8" x14ac:dyDescent="0.25">
      <c r="B53" s="66">
        <v>230001</v>
      </c>
      <c r="C53" s="67" t="s">
        <v>176</v>
      </c>
      <c r="D53" s="1"/>
      <c r="E53" s="4"/>
      <c r="F53" s="69"/>
      <c r="G53" s="70"/>
      <c r="H53" s="4"/>
    </row>
    <row r="54" spans="2:8" x14ac:dyDescent="0.25">
      <c r="B54" s="66">
        <v>230001</v>
      </c>
      <c r="C54" s="67" t="s">
        <v>177</v>
      </c>
      <c r="D54" s="1"/>
      <c r="E54" s="4"/>
      <c r="F54" s="69"/>
      <c r="G54" s="70"/>
      <c r="H54" s="4"/>
    </row>
    <row r="55" spans="2:8" x14ac:dyDescent="0.25">
      <c r="B55" s="69"/>
      <c r="C55" s="70"/>
      <c r="D55" s="4"/>
      <c r="E55" s="4"/>
      <c r="F55" s="69"/>
      <c r="G55" s="70"/>
      <c r="H55" s="4"/>
    </row>
    <row r="56" spans="2:8" x14ac:dyDescent="0.25">
      <c r="B56" s="69"/>
      <c r="C56" s="70"/>
      <c r="D56" s="4"/>
      <c r="E56" s="4"/>
      <c r="F56" s="69"/>
      <c r="G56" s="70"/>
      <c r="H56" s="4"/>
    </row>
    <row r="57" spans="2:8" x14ac:dyDescent="0.25">
      <c r="B57" s="69"/>
      <c r="C57" s="70"/>
      <c r="D57" s="4"/>
      <c r="E57" s="4"/>
      <c r="F57" s="69"/>
      <c r="G57" s="70"/>
      <c r="H57" s="4"/>
    </row>
    <row r="58" spans="2:8" x14ac:dyDescent="0.25">
      <c r="B58" s="69"/>
      <c r="C58" s="70"/>
      <c r="D58" s="4"/>
      <c r="E58" s="4"/>
      <c r="F58" s="4"/>
      <c r="G58" s="4"/>
      <c r="H58" s="4"/>
    </row>
    <row r="59" spans="2:8" x14ac:dyDescent="0.25">
      <c r="B59" s="69"/>
      <c r="C59" s="70"/>
      <c r="D59" s="4"/>
      <c r="E59" s="4"/>
      <c r="F59" s="4"/>
      <c r="G59" s="4"/>
      <c r="H59" s="4"/>
    </row>
    <row r="60" spans="2:8" x14ac:dyDescent="0.25">
      <c r="B60" s="69"/>
      <c r="C60" s="70"/>
      <c r="D60" s="4"/>
      <c r="E60" s="4"/>
      <c r="F60" s="4"/>
      <c r="G60" s="4"/>
      <c r="H60" s="4"/>
    </row>
    <row r="61" spans="2:8" x14ac:dyDescent="0.25">
      <c r="B61" s="69"/>
      <c r="C61" s="70"/>
      <c r="D61" s="4"/>
      <c r="E61" s="4"/>
      <c r="F61" s="4"/>
      <c r="G61" s="4"/>
      <c r="H61" s="4"/>
    </row>
    <row r="62" spans="2:8" x14ac:dyDescent="0.25">
      <c r="B62" s="69"/>
      <c r="C62" s="70"/>
      <c r="D62" s="4"/>
      <c r="E62" s="4"/>
      <c r="F62" s="4"/>
      <c r="G62" s="4"/>
      <c r="H62" s="4"/>
    </row>
    <row r="63" spans="2:8" x14ac:dyDescent="0.25">
      <c r="B63" s="69"/>
      <c r="C63" s="70"/>
      <c r="D63" s="4"/>
      <c r="E63" s="4"/>
      <c r="F63" s="4"/>
      <c r="G63" s="4"/>
      <c r="H63" s="4"/>
    </row>
    <row r="64" spans="2:8" x14ac:dyDescent="0.25">
      <c r="B64" s="4"/>
      <c r="C64" s="4"/>
      <c r="D64" s="4"/>
      <c r="E64" s="4"/>
      <c r="F64" s="4"/>
      <c r="G64" s="4"/>
      <c r="H64" s="4"/>
    </row>
    <row r="65" spans="2:9" x14ac:dyDescent="0.25">
      <c r="B65" s="4"/>
      <c r="C65" s="4"/>
      <c r="D65" s="4"/>
      <c r="E65" s="4"/>
      <c r="F65" s="4"/>
      <c r="G65" s="4"/>
      <c r="H65" s="4"/>
    </row>
    <row r="69" spans="2:9" x14ac:dyDescent="0.25">
      <c r="B69" s="4"/>
      <c r="C69" s="4"/>
      <c r="D69" s="4"/>
      <c r="E69" s="4"/>
      <c r="F69" s="4"/>
      <c r="G69" s="4"/>
      <c r="H69" s="4"/>
      <c r="I69" s="4"/>
    </row>
    <row r="70" spans="2:9" x14ac:dyDescent="0.25">
      <c r="B70" s="4"/>
      <c r="C70" s="4"/>
      <c r="D70" s="4"/>
      <c r="E70" s="4"/>
      <c r="F70" s="4"/>
      <c r="G70" s="4"/>
      <c r="H70" s="4"/>
      <c r="I70" s="4"/>
    </row>
    <row r="71" spans="2:9" x14ac:dyDescent="0.25">
      <c r="B71" s="4"/>
      <c r="C71" s="4"/>
      <c r="D71" s="4"/>
      <c r="E71" s="4"/>
      <c r="F71" s="4"/>
      <c r="G71" s="4"/>
      <c r="H71" s="4"/>
      <c r="I71" s="4"/>
    </row>
    <row r="72" spans="2:9" x14ac:dyDescent="0.25">
      <c r="B72" s="69"/>
      <c r="C72" s="70"/>
      <c r="D72" s="4"/>
      <c r="E72" s="4"/>
      <c r="F72" s="4"/>
      <c r="G72" s="4"/>
      <c r="H72" s="4"/>
      <c r="I72" s="4"/>
    </row>
    <row r="73" spans="2:9" x14ac:dyDescent="0.25">
      <c r="B73" s="69"/>
      <c r="C73" s="70"/>
      <c r="D73" s="4"/>
      <c r="E73" s="4"/>
      <c r="F73" s="4"/>
      <c r="G73" s="4"/>
      <c r="H73" s="4"/>
      <c r="I73" s="4"/>
    </row>
    <row r="74" spans="2:9" x14ac:dyDescent="0.25">
      <c r="B74" s="69"/>
      <c r="C74" s="70"/>
      <c r="D74" s="4"/>
      <c r="E74" s="4"/>
      <c r="F74" s="4"/>
      <c r="G74" s="4"/>
      <c r="H74" s="4"/>
      <c r="I74" s="4"/>
    </row>
    <row r="75" spans="2:9" x14ac:dyDescent="0.25">
      <c r="B75" s="69"/>
      <c r="C75" s="70"/>
      <c r="D75" s="4"/>
      <c r="E75" s="4"/>
      <c r="F75" s="4"/>
      <c r="G75" s="4"/>
      <c r="H75" s="4"/>
      <c r="I75" s="4"/>
    </row>
    <row r="76" spans="2:9" x14ac:dyDescent="0.25">
      <c r="B76" s="69"/>
      <c r="C76" s="70"/>
      <c r="D76" s="4"/>
      <c r="E76" s="4"/>
      <c r="F76" s="4"/>
      <c r="G76" s="4"/>
      <c r="H76" s="4"/>
      <c r="I76" s="4"/>
    </row>
    <row r="77" spans="2:9" x14ac:dyDescent="0.25">
      <c r="B77" s="4"/>
      <c r="C77" s="4"/>
      <c r="D77" s="4"/>
      <c r="E77" s="4"/>
      <c r="F77" s="4"/>
      <c r="G77" s="4"/>
      <c r="H77" s="4"/>
      <c r="I77" s="4"/>
    </row>
    <row r="78" spans="2:9" x14ac:dyDescent="0.25">
      <c r="B78" s="4"/>
      <c r="C78" s="4"/>
      <c r="D78" s="4"/>
      <c r="E78" s="4"/>
      <c r="F78" s="4"/>
      <c r="G78" s="4"/>
      <c r="H78" s="4"/>
      <c r="I78" s="4"/>
    </row>
    <row r="79" spans="2:9" x14ac:dyDescent="0.25">
      <c r="B79" s="4"/>
      <c r="C79" s="4"/>
      <c r="D79" s="4"/>
      <c r="E79" s="4"/>
      <c r="F79" s="4"/>
      <c r="G79" s="4"/>
      <c r="H79" s="4"/>
      <c r="I79" s="4"/>
    </row>
  </sheetData>
  <mergeCells count="12">
    <mergeCell ref="H6:H7"/>
    <mergeCell ref="B6:B7"/>
    <mergeCell ref="C6:C7"/>
    <mergeCell ref="D6:D7"/>
    <mergeCell ref="F6:F7"/>
    <mergeCell ref="G6:G7"/>
    <mergeCell ref="F17:F18"/>
    <mergeCell ref="G17:G18"/>
    <mergeCell ref="H17:H18"/>
    <mergeCell ref="B42:B43"/>
    <mergeCell ref="C42:C43"/>
    <mergeCell ref="D42:D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66"/>
  <sheetViews>
    <sheetView zoomScaleNormal="100" workbookViewId="0">
      <selection activeCell="C12" sqref="C12"/>
    </sheetView>
  </sheetViews>
  <sheetFormatPr defaultRowHeight="15" x14ac:dyDescent="0.25"/>
  <cols>
    <col min="2" max="2" width="2.5703125" customWidth="1"/>
    <col min="3" max="3" width="26" bestFit="1" customWidth="1"/>
    <col min="4" max="4" width="15.85546875" customWidth="1"/>
    <col min="5" max="5" width="16.140625" customWidth="1"/>
    <col min="6" max="6" width="14.7109375" customWidth="1"/>
    <col min="7" max="7" width="14.140625" customWidth="1"/>
    <col min="8" max="8" width="14.42578125" customWidth="1"/>
    <col min="9" max="9" width="13.5703125" customWidth="1"/>
    <col min="10" max="10" width="11.42578125" customWidth="1"/>
    <col min="11" max="11" width="11.85546875" customWidth="1"/>
    <col min="12" max="12" width="11.140625" customWidth="1"/>
    <col min="13" max="13" width="17" customWidth="1"/>
    <col min="14" max="14" width="13.28515625" customWidth="1"/>
    <col min="16" max="16" width="15.7109375" bestFit="1" customWidth="1"/>
    <col min="17" max="17" width="10.5703125" customWidth="1"/>
    <col min="18" max="18" width="14.7109375" customWidth="1"/>
  </cols>
  <sheetData>
    <row r="1" spans="3:15" x14ac:dyDescent="0.25">
      <c r="C1" s="50"/>
    </row>
    <row r="3" spans="3:15" x14ac:dyDescent="0.25">
      <c r="C3" s="47" t="s">
        <v>94</v>
      </c>
    </row>
    <row r="4" spans="3:15" x14ac:dyDescent="0.25">
      <c r="C4" s="46" t="s">
        <v>93</v>
      </c>
    </row>
    <row r="6" spans="3:15" x14ac:dyDescent="0.25">
      <c r="C6" s="5" t="s">
        <v>8</v>
      </c>
      <c r="I6" s="4"/>
      <c r="J6" s="4"/>
      <c r="K6" s="4"/>
      <c r="L6" s="4"/>
      <c r="M6" s="4"/>
      <c r="N6" s="4"/>
    </row>
    <row r="7" spans="3:15" ht="15.75" thickBot="1" x14ac:dyDescent="0.3">
      <c r="C7" s="3" t="s">
        <v>9</v>
      </c>
      <c r="I7" s="4"/>
      <c r="J7" s="4"/>
      <c r="K7" s="4"/>
      <c r="L7" s="4"/>
      <c r="M7" s="4"/>
      <c r="N7" s="4"/>
    </row>
    <row r="8" spans="3:15" x14ac:dyDescent="0.25">
      <c r="C8" s="114" t="s">
        <v>16</v>
      </c>
      <c r="D8" s="102" t="s">
        <v>10</v>
      </c>
      <c r="E8" s="102" t="s">
        <v>12</v>
      </c>
      <c r="F8" s="116" t="s">
        <v>11</v>
      </c>
      <c r="G8" s="102" t="s">
        <v>17</v>
      </c>
      <c r="H8" s="102" t="s">
        <v>18</v>
      </c>
      <c r="I8" s="102" t="s">
        <v>19</v>
      </c>
      <c r="J8" s="102" t="s">
        <v>21</v>
      </c>
      <c r="K8" s="102" t="s">
        <v>20</v>
      </c>
      <c r="L8" s="118"/>
      <c r="M8" s="9"/>
      <c r="N8" s="9"/>
    </row>
    <row r="9" spans="3:15" ht="15.75" thickBot="1" x14ac:dyDescent="0.3">
      <c r="C9" s="115"/>
      <c r="D9" s="103"/>
      <c r="E9" s="103"/>
      <c r="F9" s="117"/>
      <c r="G9" s="103"/>
      <c r="H9" s="103"/>
      <c r="I9" s="103"/>
      <c r="J9" s="103"/>
      <c r="K9" s="103"/>
      <c r="L9" s="118"/>
      <c r="M9" s="7"/>
      <c r="N9" s="7"/>
    </row>
    <row r="10" spans="3:15" ht="15.75" thickTop="1" x14ac:dyDescent="0.25">
      <c r="C10" s="6" t="s">
        <v>88</v>
      </c>
      <c r="D10" s="6" t="s">
        <v>95</v>
      </c>
      <c r="E10" s="6" t="s">
        <v>89</v>
      </c>
      <c r="F10" s="60" t="s">
        <v>90</v>
      </c>
      <c r="G10" s="6" t="s">
        <v>90</v>
      </c>
      <c r="H10" s="6" t="s">
        <v>90</v>
      </c>
      <c r="I10" s="6" t="s">
        <v>91</v>
      </c>
      <c r="J10" s="6" t="s">
        <v>95</v>
      </c>
      <c r="K10" s="6" t="s">
        <v>90</v>
      </c>
      <c r="L10" s="8"/>
      <c r="M10" s="7"/>
      <c r="N10" s="7"/>
    </row>
    <row r="11" spans="3:15" x14ac:dyDescent="0.25">
      <c r="C11" s="2"/>
      <c r="D11" s="2"/>
      <c r="E11" s="2"/>
      <c r="F11" s="61"/>
      <c r="G11" s="2"/>
      <c r="H11" s="2"/>
      <c r="I11" s="10"/>
      <c r="J11" s="2"/>
      <c r="K11" s="2"/>
      <c r="L11" s="4"/>
      <c r="M11" s="4"/>
      <c r="N11" s="4"/>
    </row>
    <row r="12" spans="3:15" x14ac:dyDescent="0.25">
      <c r="C12" s="4"/>
      <c r="D12" s="4"/>
      <c r="E12" s="4"/>
      <c r="F12" s="62"/>
      <c r="G12" s="4"/>
      <c r="H12" s="4"/>
      <c r="I12" s="58"/>
      <c r="J12" s="4"/>
      <c r="K12" s="4"/>
      <c r="L12" s="4"/>
      <c r="M12" s="4"/>
      <c r="N12" s="4"/>
    </row>
    <row r="13" spans="3:15" x14ac:dyDescent="0.25">
      <c r="C13" s="5" t="s">
        <v>13</v>
      </c>
    </row>
    <row r="14" spans="3:15" ht="15.75" thickBot="1" x14ac:dyDescent="0.3">
      <c r="C14" s="3" t="s">
        <v>14</v>
      </c>
    </row>
    <row r="15" spans="3:15" ht="15" customHeight="1" x14ac:dyDescent="0.25">
      <c r="C15" s="114" t="s">
        <v>3</v>
      </c>
      <c r="D15" s="102" t="s">
        <v>1</v>
      </c>
      <c r="E15" s="102" t="s">
        <v>2</v>
      </c>
      <c r="F15" s="102" t="s">
        <v>28</v>
      </c>
      <c r="G15" s="102" t="s">
        <v>29</v>
      </c>
      <c r="H15" s="102" t="s">
        <v>27</v>
      </c>
      <c r="I15" s="105" t="s">
        <v>30</v>
      </c>
      <c r="J15" s="119" t="s">
        <v>16</v>
      </c>
      <c r="K15" s="118"/>
      <c r="L15" s="118"/>
      <c r="M15" s="118"/>
      <c r="N15" s="118"/>
      <c r="O15" s="118"/>
    </row>
    <row r="16" spans="3:15" ht="15.75" thickBot="1" x14ac:dyDescent="0.3">
      <c r="C16" s="115"/>
      <c r="D16" s="103"/>
      <c r="E16" s="103"/>
      <c r="F16" s="103"/>
      <c r="G16" s="103"/>
      <c r="H16" s="103"/>
      <c r="I16" s="106"/>
      <c r="J16" s="120"/>
      <c r="K16" s="118"/>
      <c r="L16" s="118"/>
      <c r="M16" s="118"/>
      <c r="N16" s="118"/>
      <c r="O16" s="118"/>
    </row>
    <row r="17" spans="3:19" ht="15.75" thickTop="1" x14ac:dyDescent="0.25">
      <c r="C17" s="45" t="s">
        <v>88</v>
      </c>
      <c r="D17" s="6" t="s">
        <v>95</v>
      </c>
      <c r="E17" s="6" t="s">
        <v>89</v>
      </c>
      <c r="F17" s="6" t="s">
        <v>88</v>
      </c>
      <c r="G17" s="45" t="s">
        <v>92</v>
      </c>
      <c r="H17" s="6" t="s">
        <v>89</v>
      </c>
      <c r="I17" s="6" t="s">
        <v>90</v>
      </c>
      <c r="J17" s="6" t="s">
        <v>88</v>
      </c>
      <c r="K17" s="11"/>
      <c r="L17" s="11"/>
      <c r="M17" s="11"/>
      <c r="N17" s="11"/>
      <c r="O17" s="11"/>
    </row>
    <row r="18" spans="3:19" x14ac:dyDescent="0.25">
      <c r="C18" s="1"/>
      <c r="D18" s="1"/>
      <c r="E18" s="1"/>
      <c r="F18" s="1"/>
      <c r="G18" s="1"/>
      <c r="H18" s="1"/>
      <c r="I18" s="1"/>
      <c r="J18" s="1"/>
      <c r="K18" s="11"/>
      <c r="L18" s="11"/>
      <c r="M18" s="11"/>
      <c r="N18" s="11"/>
      <c r="O18" s="11"/>
    </row>
    <row r="19" spans="3:19" x14ac:dyDescent="0.25">
      <c r="C19" s="4"/>
      <c r="D19" s="4"/>
      <c r="E19" s="4"/>
      <c r="F19" s="4"/>
      <c r="G19" s="4"/>
      <c r="H19" s="4"/>
      <c r="I19" s="4"/>
      <c r="J19" s="4"/>
      <c r="K19" s="4"/>
      <c r="L19" s="4"/>
      <c r="M19" s="4"/>
      <c r="N19" s="4"/>
    </row>
    <row r="20" spans="3:19" x14ac:dyDescent="0.25">
      <c r="C20" s="5" t="s">
        <v>15</v>
      </c>
      <c r="D20" s="4"/>
      <c r="E20" s="4"/>
      <c r="F20" s="4"/>
      <c r="G20" s="4"/>
      <c r="H20" s="4"/>
      <c r="I20" s="4"/>
      <c r="J20" s="4"/>
      <c r="K20" s="4"/>
      <c r="L20" s="4"/>
      <c r="M20" s="4"/>
      <c r="N20" s="4"/>
    </row>
    <row r="21" spans="3:19" ht="15.75" thickBot="1" x14ac:dyDescent="0.3">
      <c r="C21" s="3" t="s">
        <v>78</v>
      </c>
    </row>
    <row r="22" spans="3:19" ht="16.5" customHeight="1" x14ac:dyDescent="0.25">
      <c r="C22" s="102" t="s">
        <v>4</v>
      </c>
      <c r="D22" s="114" t="s">
        <v>3</v>
      </c>
      <c r="E22" s="102" t="s">
        <v>1</v>
      </c>
      <c r="F22" s="102" t="s">
        <v>2</v>
      </c>
      <c r="G22" s="102" t="s">
        <v>28</v>
      </c>
      <c r="H22" s="102" t="s">
        <v>29</v>
      </c>
      <c r="I22" s="102" t="s">
        <v>27</v>
      </c>
      <c r="J22" s="105" t="s">
        <v>30</v>
      </c>
      <c r="K22" s="119" t="s">
        <v>16</v>
      </c>
      <c r="L22" s="102" t="s">
        <v>0</v>
      </c>
      <c r="M22" s="102" t="s">
        <v>5</v>
      </c>
      <c r="N22" s="105" t="s">
        <v>22</v>
      </c>
      <c r="O22" s="105" t="s">
        <v>23</v>
      </c>
      <c r="P22" s="102" t="s">
        <v>6</v>
      </c>
      <c r="Q22" s="105" t="s">
        <v>24</v>
      </c>
      <c r="R22" s="105" t="s">
        <v>26</v>
      </c>
      <c r="S22" s="102" t="s">
        <v>25</v>
      </c>
    </row>
    <row r="23" spans="3:19" ht="15.75" thickBot="1" x14ac:dyDescent="0.3">
      <c r="C23" s="103"/>
      <c r="D23" s="115"/>
      <c r="E23" s="103"/>
      <c r="F23" s="103"/>
      <c r="G23" s="103"/>
      <c r="H23" s="103"/>
      <c r="I23" s="103"/>
      <c r="J23" s="106"/>
      <c r="K23" s="120"/>
      <c r="L23" s="103"/>
      <c r="M23" s="103"/>
      <c r="N23" s="106"/>
      <c r="O23" s="106"/>
      <c r="P23" s="103"/>
      <c r="Q23" s="106"/>
      <c r="R23" s="106"/>
      <c r="S23" s="103"/>
    </row>
    <row r="24" spans="3:19" s="48" customFormat="1" ht="15.75" thickTop="1" x14ac:dyDescent="0.25">
      <c r="C24" s="45" t="s">
        <v>92</v>
      </c>
      <c r="D24" s="45" t="s">
        <v>88</v>
      </c>
      <c r="E24" s="6" t="s">
        <v>95</v>
      </c>
      <c r="F24" s="6" t="s">
        <v>89</v>
      </c>
      <c r="G24" s="6" t="s">
        <v>88</v>
      </c>
      <c r="H24" s="45" t="s">
        <v>92</v>
      </c>
      <c r="I24" s="6" t="s">
        <v>89</v>
      </c>
      <c r="J24" s="6" t="s">
        <v>90</v>
      </c>
      <c r="K24" s="6" t="s">
        <v>88</v>
      </c>
      <c r="L24" s="6" t="s">
        <v>90</v>
      </c>
      <c r="M24" s="45" t="s">
        <v>97</v>
      </c>
      <c r="N24" s="45" t="s">
        <v>92</v>
      </c>
      <c r="O24" s="45" t="s">
        <v>92</v>
      </c>
      <c r="P24" s="45" t="s">
        <v>97</v>
      </c>
      <c r="Q24" s="45" t="s">
        <v>97</v>
      </c>
      <c r="R24" s="45" t="s">
        <v>97</v>
      </c>
      <c r="S24" s="45" t="s">
        <v>97</v>
      </c>
    </row>
    <row r="25" spans="3:19" x14ac:dyDescent="0.25">
      <c r="C25" s="1"/>
      <c r="D25" s="1"/>
      <c r="E25" s="1"/>
      <c r="F25" s="1"/>
      <c r="G25" s="1"/>
      <c r="H25" s="1"/>
      <c r="I25" s="1"/>
      <c r="J25" s="1"/>
      <c r="K25" s="1"/>
      <c r="L25" s="1"/>
      <c r="M25" s="1"/>
      <c r="N25" s="1"/>
      <c r="O25" s="1"/>
      <c r="P25" s="1"/>
      <c r="Q25" s="1"/>
      <c r="R25" s="1"/>
      <c r="S25" s="1"/>
    </row>
    <row r="26" spans="3:19" x14ac:dyDescent="0.25">
      <c r="C26" s="4"/>
      <c r="D26" s="4"/>
      <c r="E26" s="4"/>
      <c r="F26" s="4"/>
      <c r="G26" s="4"/>
      <c r="H26" s="4"/>
      <c r="I26" s="4"/>
      <c r="J26" s="4"/>
      <c r="K26" s="4"/>
      <c r="L26" s="4"/>
      <c r="M26" s="4"/>
      <c r="N26" s="4"/>
    </row>
    <row r="27" spans="3:19" x14ac:dyDescent="0.25">
      <c r="C27" s="5" t="s">
        <v>31</v>
      </c>
      <c r="D27" s="4"/>
      <c r="E27" s="4"/>
      <c r="F27" s="4"/>
      <c r="G27" s="4"/>
      <c r="H27" s="4"/>
      <c r="I27" s="4"/>
      <c r="J27" s="4"/>
      <c r="K27" s="4"/>
      <c r="L27" s="4"/>
      <c r="M27" s="4"/>
      <c r="N27" s="4"/>
    </row>
    <row r="28" spans="3:19" ht="15.75" thickBot="1" x14ac:dyDescent="0.3">
      <c r="C28" s="3" t="s">
        <v>32</v>
      </c>
    </row>
    <row r="29" spans="3:19" x14ac:dyDescent="0.25">
      <c r="C29" s="102" t="s">
        <v>4</v>
      </c>
      <c r="D29" s="114" t="s">
        <v>3</v>
      </c>
      <c r="E29" s="102" t="s">
        <v>1</v>
      </c>
      <c r="F29" s="102" t="s">
        <v>2</v>
      </c>
      <c r="G29" s="119" t="s">
        <v>16</v>
      </c>
      <c r="H29" s="102" t="s">
        <v>0</v>
      </c>
      <c r="I29" s="102" t="s">
        <v>5</v>
      </c>
      <c r="J29" s="105" t="s">
        <v>22</v>
      </c>
      <c r="K29" s="105" t="s">
        <v>23</v>
      </c>
      <c r="L29" s="102" t="s">
        <v>6</v>
      </c>
      <c r="M29" s="105" t="s">
        <v>24</v>
      </c>
      <c r="N29" s="105" t="s">
        <v>26</v>
      </c>
      <c r="O29" s="102" t="s">
        <v>25</v>
      </c>
      <c r="P29" s="102" t="s">
        <v>33</v>
      </c>
      <c r="Q29" s="102" t="s">
        <v>34</v>
      </c>
      <c r="R29" s="102" t="s">
        <v>35</v>
      </c>
    </row>
    <row r="30" spans="3:19" ht="15.75" thickBot="1" x14ac:dyDescent="0.3">
      <c r="C30" s="103"/>
      <c r="D30" s="115"/>
      <c r="E30" s="103"/>
      <c r="F30" s="103"/>
      <c r="G30" s="120"/>
      <c r="H30" s="103"/>
      <c r="I30" s="103"/>
      <c r="J30" s="106"/>
      <c r="K30" s="106"/>
      <c r="L30" s="103"/>
      <c r="M30" s="106"/>
      <c r="N30" s="106"/>
      <c r="O30" s="103"/>
      <c r="P30" s="103"/>
      <c r="Q30" s="103"/>
      <c r="R30" s="103"/>
    </row>
    <row r="31" spans="3:19" ht="15.75" thickTop="1" x14ac:dyDescent="0.25">
      <c r="C31" s="45" t="s">
        <v>92</v>
      </c>
      <c r="D31" s="45" t="s">
        <v>88</v>
      </c>
      <c r="E31" s="6" t="s">
        <v>95</v>
      </c>
      <c r="F31" s="6" t="s">
        <v>89</v>
      </c>
      <c r="G31" s="45" t="s">
        <v>88</v>
      </c>
      <c r="H31" s="6" t="s">
        <v>90</v>
      </c>
      <c r="I31" s="45" t="s">
        <v>97</v>
      </c>
      <c r="J31" s="45" t="s">
        <v>92</v>
      </c>
      <c r="K31" s="45" t="s">
        <v>92</v>
      </c>
      <c r="L31" s="45" t="s">
        <v>97</v>
      </c>
      <c r="M31" s="45" t="s">
        <v>97</v>
      </c>
      <c r="N31" s="45" t="s">
        <v>97</v>
      </c>
      <c r="O31" s="45" t="s">
        <v>97</v>
      </c>
      <c r="P31" s="6" t="s">
        <v>89</v>
      </c>
      <c r="Q31" s="45" t="s">
        <v>97</v>
      </c>
      <c r="R31" s="45" t="s">
        <v>97</v>
      </c>
    </row>
    <row r="32" spans="3:19" x14ac:dyDescent="0.25">
      <c r="C32" s="1"/>
      <c r="D32" s="1"/>
      <c r="E32" s="1"/>
      <c r="F32" s="1"/>
      <c r="G32" s="1"/>
      <c r="H32" s="1"/>
      <c r="I32" s="1"/>
      <c r="J32" s="1"/>
      <c r="K32" s="1"/>
      <c r="L32" s="1"/>
      <c r="M32" s="1"/>
      <c r="N32" s="1"/>
      <c r="O32" s="1"/>
      <c r="P32" s="1"/>
      <c r="Q32" s="1"/>
      <c r="R32" s="1"/>
    </row>
    <row r="33" spans="3:14" x14ac:dyDescent="0.25">
      <c r="C33" s="4"/>
      <c r="D33" s="4"/>
      <c r="E33" s="4"/>
      <c r="F33" s="4"/>
      <c r="G33" s="4"/>
      <c r="H33" s="4"/>
      <c r="I33" s="4"/>
      <c r="J33" s="4"/>
      <c r="K33" s="4"/>
      <c r="L33" s="4"/>
      <c r="M33" s="4"/>
      <c r="N33" s="4"/>
    </row>
    <row r="34" spans="3:14" x14ac:dyDescent="0.25">
      <c r="C34" s="5" t="s">
        <v>36</v>
      </c>
      <c r="D34" s="4"/>
      <c r="E34" s="4"/>
      <c r="F34" s="4"/>
      <c r="G34" s="4"/>
      <c r="H34" s="4"/>
      <c r="I34" s="4"/>
      <c r="J34" s="4"/>
      <c r="K34" s="4"/>
    </row>
    <row r="35" spans="3:14" ht="15.75" thickBot="1" x14ac:dyDescent="0.3">
      <c r="C35" s="3" t="s">
        <v>105</v>
      </c>
    </row>
    <row r="36" spans="3:14" x14ac:dyDescent="0.25">
      <c r="C36" s="102" t="s">
        <v>37</v>
      </c>
      <c r="D36" s="102" t="s">
        <v>38</v>
      </c>
      <c r="E36" s="102" t="s">
        <v>34</v>
      </c>
      <c r="F36" s="12"/>
      <c r="G36" s="12"/>
      <c r="H36" s="12"/>
      <c r="I36" s="12"/>
      <c r="J36" s="12"/>
      <c r="K36" s="12"/>
    </row>
    <row r="37" spans="3:14" ht="15.75" thickBot="1" x14ac:dyDescent="0.3">
      <c r="C37" s="103"/>
      <c r="D37" s="103"/>
      <c r="E37" s="103"/>
      <c r="F37" s="12"/>
      <c r="G37" s="12"/>
      <c r="H37" s="12"/>
      <c r="I37" s="12"/>
      <c r="J37" s="12"/>
      <c r="K37" s="12"/>
    </row>
    <row r="38" spans="3:14" ht="15.75" thickTop="1" x14ac:dyDescent="0.25">
      <c r="C38" s="6" t="s">
        <v>90</v>
      </c>
      <c r="D38" s="6" t="s">
        <v>89</v>
      </c>
      <c r="E38" s="45" t="s">
        <v>97</v>
      </c>
      <c r="F38" s="4"/>
      <c r="G38" s="4"/>
      <c r="H38" s="4"/>
      <c r="I38" s="4"/>
      <c r="J38" s="4"/>
      <c r="K38" s="4"/>
      <c r="L38" s="4"/>
    </row>
    <row r="39" spans="3:14" x14ac:dyDescent="0.25">
      <c r="C39" s="1"/>
      <c r="D39" s="1"/>
      <c r="E39" s="1"/>
      <c r="F39" s="4"/>
      <c r="G39" s="4"/>
      <c r="H39" s="4"/>
      <c r="I39" s="4"/>
      <c r="J39" s="4"/>
      <c r="K39" s="4"/>
      <c r="L39" s="4"/>
    </row>
    <row r="40" spans="3:14" x14ac:dyDescent="0.25">
      <c r="F40" s="4"/>
      <c r="G40" s="4"/>
      <c r="H40" s="4"/>
      <c r="I40" s="4"/>
      <c r="J40" s="4"/>
      <c r="K40" s="4"/>
      <c r="L40" s="4"/>
    </row>
    <row r="41" spans="3:14" x14ac:dyDescent="0.25">
      <c r="H41" s="4"/>
      <c r="I41" s="4"/>
      <c r="J41" s="4"/>
      <c r="K41" s="4"/>
      <c r="L41" s="4"/>
    </row>
    <row r="42" spans="3:14" x14ac:dyDescent="0.25">
      <c r="C42" s="5" t="s">
        <v>39</v>
      </c>
      <c r="D42" s="4"/>
      <c r="E42" s="4"/>
      <c r="F42" s="4"/>
      <c r="H42" s="4"/>
      <c r="I42" s="4"/>
      <c r="J42" s="4"/>
      <c r="K42" s="4"/>
      <c r="L42" s="4"/>
    </row>
    <row r="43" spans="3:14" ht="15.75" thickBot="1" x14ac:dyDescent="0.3">
      <c r="C43" s="3" t="s">
        <v>40</v>
      </c>
      <c r="H43" s="4"/>
      <c r="I43" s="4"/>
      <c r="J43" s="4"/>
      <c r="K43" s="4"/>
      <c r="L43" s="4"/>
    </row>
    <row r="44" spans="3:14" ht="15" customHeight="1" x14ac:dyDescent="0.25">
      <c r="C44" s="102" t="s">
        <v>4</v>
      </c>
      <c r="D44" s="102" t="s">
        <v>37</v>
      </c>
      <c r="E44" s="102" t="s">
        <v>41</v>
      </c>
      <c r="F44" s="105" t="s">
        <v>38</v>
      </c>
      <c r="G44" s="121" t="s">
        <v>7</v>
      </c>
      <c r="H44" s="4"/>
      <c r="I44" s="4"/>
      <c r="J44" s="4"/>
      <c r="K44" s="4"/>
      <c r="L44" s="4"/>
    </row>
    <row r="45" spans="3:14" ht="15.75" thickBot="1" x14ac:dyDescent="0.3">
      <c r="C45" s="103"/>
      <c r="D45" s="103"/>
      <c r="E45" s="103"/>
      <c r="F45" s="106"/>
      <c r="G45" s="122"/>
      <c r="H45" s="4"/>
      <c r="I45" s="4"/>
      <c r="J45" s="4"/>
      <c r="K45" s="4"/>
      <c r="L45" s="4"/>
    </row>
    <row r="46" spans="3:14" s="48" customFormat="1" ht="15.75" thickTop="1" x14ac:dyDescent="0.25">
      <c r="C46" s="45" t="s">
        <v>92</v>
      </c>
      <c r="D46" s="6" t="s">
        <v>90</v>
      </c>
      <c r="E46" s="45" t="s">
        <v>98</v>
      </c>
      <c r="F46" s="6" t="s">
        <v>89</v>
      </c>
      <c r="G46" s="45" t="s">
        <v>97</v>
      </c>
    </row>
    <row r="47" spans="3:14" x14ac:dyDescent="0.25">
      <c r="C47" s="1"/>
      <c r="D47" s="1"/>
      <c r="E47" s="1"/>
      <c r="F47" s="1"/>
      <c r="G47" s="1"/>
    </row>
    <row r="50" spans="3:7" x14ac:dyDescent="0.25">
      <c r="C50" s="5" t="s">
        <v>62</v>
      </c>
      <c r="D50" s="4"/>
      <c r="E50" s="4"/>
      <c r="F50" s="4"/>
    </row>
    <row r="51" spans="3:7" ht="15.75" thickBot="1" x14ac:dyDescent="0.3">
      <c r="C51" s="3" t="s">
        <v>64</v>
      </c>
    </row>
    <row r="52" spans="3:7" x14ac:dyDescent="0.25">
      <c r="C52" s="102" t="s">
        <v>63</v>
      </c>
      <c r="D52" s="102" t="s">
        <v>1</v>
      </c>
      <c r="E52" s="102" t="s">
        <v>65</v>
      </c>
      <c r="F52" s="102" t="s">
        <v>66</v>
      </c>
      <c r="G52" s="102" t="s">
        <v>38</v>
      </c>
    </row>
    <row r="53" spans="3:7" ht="15.75" thickBot="1" x14ac:dyDescent="0.3">
      <c r="C53" s="103"/>
      <c r="D53" s="103"/>
      <c r="E53" s="103"/>
      <c r="F53" s="103"/>
      <c r="G53" s="103"/>
    </row>
    <row r="54" spans="3:7" ht="15.75" thickTop="1" x14ac:dyDescent="0.25">
      <c r="C54" s="2" t="s">
        <v>99</v>
      </c>
      <c r="D54" s="6" t="s">
        <v>95</v>
      </c>
      <c r="E54" s="2"/>
      <c r="F54" s="6" t="s">
        <v>90</v>
      </c>
      <c r="G54" s="6" t="s">
        <v>89</v>
      </c>
    </row>
    <row r="55" spans="3:7" x14ac:dyDescent="0.25">
      <c r="C55" s="1"/>
      <c r="D55" s="1"/>
      <c r="E55" s="1"/>
      <c r="F55" s="1"/>
      <c r="G55" s="1"/>
    </row>
    <row r="57" spans="3:7" x14ac:dyDescent="0.25">
      <c r="C57" s="5" t="s">
        <v>67</v>
      </c>
      <c r="D57" s="4"/>
      <c r="E57" s="4"/>
      <c r="F57" s="4"/>
    </row>
    <row r="58" spans="3:7" ht="15.75" thickBot="1" x14ac:dyDescent="0.3">
      <c r="C58" s="3" t="s">
        <v>68</v>
      </c>
    </row>
    <row r="59" spans="3:7" x14ac:dyDescent="0.25">
      <c r="C59" s="105" t="s">
        <v>38</v>
      </c>
      <c r="D59" s="112"/>
      <c r="E59" s="102" t="s">
        <v>69</v>
      </c>
      <c r="F59" s="105" t="s">
        <v>4</v>
      </c>
      <c r="G59" s="111"/>
    </row>
    <row r="60" spans="3:7" ht="15.75" thickBot="1" x14ac:dyDescent="0.3">
      <c r="C60" s="111"/>
      <c r="D60" s="113"/>
      <c r="E60" s="101"/>
      <c r="F60" s="106"/>
      <c r="G60" s="111"/>
    </row>
    <row r="61" spans="3:7" ht="15.75" thickTop="1" x14ac:dyDescent="0.25">
      <c r="C61" s="107" t="s">
        <v>95</v>
      </c>
      <c r="D61" s="108"/>
      <c r="E61" s="1" t="s">
        <v>96</v>
      </c>
      <c r="F61" s="2" t="s">
        <v>92</v>
      </c>
    </row>
    <row r="62" spans="3:7" x14ac:dyDescent="0.25">
      <c r="C62" s="109"/>
      <c r="D62" s="110"/>
      <c r="E62" s="1"/>
      <c r="F62" s="2"/>
    </row>
    <row r="63" spans="3:7" x14ac:dyDescent="0.25">
      <c r="C63" s="104"/>
      <c r="D63" s="104"/>
      <c r="E63" s="1"/>
      <c r="F63" s="1"/>
      <c r="G63" s="4"/>
    </row>
    <row r="64" spans="3:7" x14ac:dyDescent="0.25">
      <c r="C64" t="s">
        <v>100</v>
      </c>
    </row>
    <row r="65" spans="3:5" x14ac:dyDescent="0.25">
      <c r="C65" s="104" t="s">
        <v>24</v>
      </c>
      <c r="D65" s="104"/>
      <c r="E65" s="49">
        <v>0.2</v>
      </c>
    </row>
    <row r="66" spans="3:5" x14ac:dyDescent="0.25">
      <c r="C66" s="104" t="s">
        <v>26</v>
      </c>
      <c r="D66" s="104"/>
      <c r="E66" s="49">
        <v>0.3</v>
      </c>
    </row>
  </sheetData>
  <mergeCells count="78">
    <mergeCell ref="C44:C45"/>
    <mergeCell ref="D44:D45"/>
    <mergeCell ref="E44:E45"/>
    <mergeCell ref="F44:F45"/>
    <mergeCell ref="G44:G45"/>
    <mergeCell ref="R29:R30"/>
    <mergeCell ref="C36:C37"/>
    <mergeCell ref="D36:D37"/>
    <mergeCell ref="E36:E37"/>
    <mergeCell ref="M29:M30"/>
    <mergeCell ref="N29:N30"/>
    <mergeCell ref="O29:O30"/>
    <mergeCell ref="P29:P30"/>
    <mergeCell ref="Q29:Q30"/>
    <mergeCell ref="H29:H30"/>
    <mergeCell ref="I29:I30"/>
    <mergeCell ref="J29:J30"/>
    <mergeCell ref="K29:K30"/>
    <mergeCell ref="L29:L30"/>
    <mergeCell ref="C29:C30"/>
    <mergeCell ref="D29:D30"/>
    <mergeCell ref="E29:E30"/>
    <mergeCell ref="F29:F30"/>
    <mergeCell ref="G29:G30"/>
    <mergeCell ref="N15:N16"/>
    <mergeCell ref="O15:O16"/>
    <mergeCell ref="R22:R23"/>
    <mergeCell ref="S22:S23"/>
    <mergeCell ref="G22:G23"/>
    <mergeCell ref="H22:H23"/>
    <mergeCell ref="I22:I23"/>
    <mergeCell ref="J22:J23"/>
    <mergeCell ref="C15:C16"/>
    <mergeCell ref="M22:M23"/>
    <mergeCell ref="N22:N23"/>
    <mergeCell ref="P22:P23"/>
    <mergeCell ref="Q22:Q23"/>
    <mergeCell ref="O22:O23"/>
    <mergeCell ref="C22:C23"/>
    <mergeCell ref="D22:D23"/>
    <mergeCell ref="E22:E23"/>
    <mergeCell ref="F22:F23"/>
    <mergeCell ref="K22:K23"/>
    <mergeCell ref="L22:L23"/>
    <mergeCell ref="L8:L9"/>
    <mergeCell ref="J15:J16"/>
    <mergeCell ref="K15:K16"/>
    <mergeCell ref="M15:M16"/>
    <mergeCell ref="I15:I16"/>
    <mergeCell ref="L15:L16"/>
    <mergeCell ref="C8:C9"/>
    <mergeCell ref="D8:D9"/>
    <mergeCell ref="E8:E9"/>
    <mergeCell ref="F8:F9"/>
    <mergeCell ref="G8:G9"/>
    <mergeCell ref="H8:H9"/>
    <mergeCell ref="K8:K9"/>
    <mergeCell ref="I8:I9"/>
    <mergeCell ref="J8:J9"/>
    <mergeCell ref="D15:D16"/>
    <mergeCell ref="E15:E16"/>
    <mergeCell ref="F15:F16"/>
    <mergeCell ref="G15:G16"/>
    <mergeCell ref="H15:H16"/>
    <mergeCell ref="G59:G60"/>
    <mergeCell ref="C59:D60"/>
    <mergeCell ref="C52:C53"/>
    <mergeCell ref="D52:D53"/>
    <mergeCell ref="E52:E53"/>
    <mergeCell ref="F52:F53"/>
    <mergeCell ref="G52:G53"/>
    <mergeCell ref="C65:D65"/>
    <mergeCell ref="C66:D66"/>
    <mergeCell ref="C63:D63"/>
    <mergeCell ref="E59:E60"/>
    <mergeCell ref="F59:F60"/>
    <mergeCell ref="C61:D61"/>
    <mergeCell ref="C62:D62"/>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1"/>
  <sheetViews>
    <sheetView tabSelected="1" topLeftCell="A118" zoomScale="80" zoomScaleNormal="80" workbookViewId="0">
      <selection activeCell="H125" sqref="H125"/>
    </sheetView>
  </sheetViews>
  <sheetFormatPr defaultRowHeight="15" x14ac:dyDescent="0.25"/>
  <cols>
    <col min="1" max="1" width="23.85546875" bestFit="1" customWidth="1"/>
    <col min="2" max="2" width="25.28515625" customWidth="1"/>
    <col min="3" max="3" width="21" customWidth="1"/>
    <col min="4" max="4" width="20.28515625" customWidth="1"/>
    <col min="5" max="5" width="22.85546875" bestFit="1" customWidth="1"/>
    <col min="6" max="6" width="12.140625" bestFit="1" customWidth="1"/>
    <col min="7" max="7" width="14" bestFit="1" customWidth="1"/>
    <col min="8" max="8" width="11.42578125" bestFit="1" customWidth="1"/>
    <col min="9" max="9" width="20.5703125" style="75" bestFit="1" customWidth="1"/>
    <col min="10" max="10" width="16.28515625" bestFit="1" customWidth="1"/>
    <col min="11" max="11" width="24.7109375" bestFit="1" customWidth="1"/>
    <col min="12" max="12" width="15.7109375" customWidth="1"/>
    <col min="13" max="13" width="15.85546875" customWidth="1"/>
    <col min="14" max="14" width="14.140625" customWidth="1"/>
    <col min="15" max="15" width="12.85546875" customWidth="1"/>
    <col min="16" max="16" width="19.5703125" customWidth="1"/>
    <col min="17" max="17" width="15.42578125" customWidth="1"/>
    <col min="18" max="18" width="11.140625" bestFit="1" customWidth="1"/>
    <col min="19" max="19" width="14.85546875" bestFit="1" customWidth="1"/>
    <col min="20" max="20" width="16.28515625" bestFit="1" customWidth="1"/>
  </cols>
  <sheetData>
    <row r="1" spans="1:10" ht="21" x14ac:dyDescent="0.35">
      <c r="A1" s="125" t="s">
        <v>101</v>
      </c>
      <c r="B1" s="125"/>
      <c r="C1" s="125"/>
      <c r="D1" s="125"/>
    </row>
    <row r="2" spans="1:10" ht="21" x14ac:dyDescent="0.35">
      <c r="A2" s="72" t="s">
        <v>178</v>
      </c>
      <c r="B2" s="63"/>
      <c r="C2" s="63"/>
      <c r="D2" s="63"/>
    </row>
    <row r="3" spans="1:10" ht="15.75" x14ac:dyDescent="0.25">
      <c r="E3" s="20">
        <v>1.1000000000000001</v>
      </c>
      <c r="F3" s="22" t="s">
        <v>70</v>
      </c>
      <c r="G3" s="17"/>
      <c r="H3" s="17"/>
      <c r="I3" s="76"/>
      <c r="J3" s="13"/>
    </row>
    <row r="4" spans="1:10" x14ac:dyDescent="0.25">
      <c r="E4" s="14"/>
      <c r="F4" s="14" t="s">
        <v>42</v>
      </c>
      <c r="G4" s="14"/>
      <c r="H4" s="14" t="s">
        <v>43</v>
      </c>
      <c r="I4" s="74" t="s">
        <v>189</v>
      </c>
      <c r="J4" s="16"/>
    </row>
    <row r="5" spans="1:10" x14ac:dyDescent="0.25">
      <c r="E5" s="14"/>
      <c r="F5" s="14" t="s">
        <v>10</v>
      </c>
      <c r="G5" s="14"/>
      <c r="H5" s="14" t="s">
        <v>43</v>
      </c>
      <c r="I5" s="77" t="s">
        <v>45</v>
      </c>
      <c r="J5" s="14"/>
    </row>
    <row r="6" spans="1:10" ht="14.25" customHeight="1" x14ac:dyDescent="0.25">
      <c r="E6" s="14"/>
      <c r="F6" s="14" t="s">
        <v>12</v>
      </c>
      <c r="G6" s="14"/>
      <c r="H6" s="14" t="s">
        <v>43</v>
      </c>
      <c r="I6" s="77" t="s">
        <v>49</v>
      </c>
      <c r="J6" s="14"/>
    </row>
    <row r="7" spans="1:10" x14ac:dyDescent="0.25">
      <c r="E7" s="14"/>
      <c r="F7" s="14" t="s">
        <v>87</v>
      </c>
      <c r="G7" s="14"/>
      <c r="H7" s="14" t="s">
        <v>43</v>
      </c>
      <c r="I7" s="77" t="s">
        <v>46</v>
      </c>
      <c r="J7" s="14"/>
    </row>
    <row r="8" spans="1:10" x14ac:dyDescent="0.25">
      <c r="E8" s="14"/>
      <c r="F8" s="14" t="s">
        <v>17</v>
      </c>
      <c r="G8" s="14"/>
      <c r="H8" s="14" t="s">
        <v>43</v>
      </c>
      <c r="I8" s="77" t="s">
        <v>50</v>
      </c>
      <c r="J8" s="14"/>
    </row>
    <row r="9" spans="1:10" x14ac:dyDescent="0.25">
      <c r="E9" s="14"/>
      <c r="F9" s="14" t="s">
        <v>18</v>
      </c>
      <c r="G9" s="14"/>
      <c r="H9" s="14" t="s">
        <v>43</v>
      </c>
      <c r="I9" s="77" t="s">
        <v>51</v>
      </c>
      <c r="J9" s="14"/>
    </row>
    <row r="10" spans="1:10" x14ac:dyDescent="0.25">
      <c r="E10" s="14"/>
      <c r="F10" s="14" t="s">
        <v>19</v>
      </c>
      <c r="G10" s="14"/>
      <c r="H10" s="14" t="s">
        <v>43</v>
      </c>
      <c r="I10" s="77" t="s">
        <v>47</v>
      </c>
      <c r="J10" s="14"/>
    </row>
    <row r="11" spans="1:10" x14ac:dyDescent="0.25">
      <c r="E11" s="14"/>
      <c r="F11" s="14" t="s">
        <v>21</v>
      </c>
      <c r="G11" s="14"/>
      <c r="H11" s="14" t="s">
        <v>43</v>
      </c>
      <c r="I11" s="77" t="s">
        <v>52</v>
      </c>
      <c r="J11" s="14"/>
    </row>
    <row r="12" spans="1:10" x14ac:dyDescent="0.25">
      <c r="E12" s="14"/>
      <c r="F12" s="14" t="s">
        <v>20</v>
      </c>
      <c r="G12" s="14"/>
      <c r="H12" s="14" t="s">
        <v>43</v>
      </c>
      <c r="I12" s="74">
        <v>812345678</v>
      </c>
      <c r="J12" s="14"/>
    </row>
    <row r="13" spans="1:10" x14ac:dyDescent="0.25">
      <c r="E13" s="13"/>
      <c r="F13" s="13"/>
      <c r="G13" s="13"/>
      <c r="H13" s="13"/>
      <c r="I13" s="76"/>
      <c r="J13" s="13"/>
    </row>
    <row r="15" spans="1:10" ht="15.75" thickBot="1" x14ac:dyDescent="0.3">
      <c r="A15" s="5" t="s">
        <v>104</v>
      </c>
      <c r="H15" s="4"/>
      <c r="I15" s="78"/>
      <c r="J15" s="4"/>
    </row>
    <row r="16" spans="1:10" x14ac:dyDescent="0.25">
      <c r="A16" s="102" t="s">
        <v>16</v>
      </c>
      <c r="B16" s="105" t="s">
        <v>10</v>
      </c>
      <c r="C16" s="112"/>
      <c r="D16" s="102" t="s">
        <v>12</v>
      </c>
      <c r="E16" s="102" t="s">
        <v>74</v>
      </c>
      <c r="F16" s="102" t="s">
        <v>17</v>
      </c>
      <c r="G16" s="102" t="s">
        <v>18</v>
      </c>
      <c r="H16" s="102" t="s">
        <v>19</v>
      </c>
      <c r="I16" s="123" t="s">
        <v>21</v>
      </c>
      <c r="J16" s="102" t="s">
        <v>20</v>
      </c>
    </row>
    <row r="17" spans="1:10" ht="15.75" thickBot="1" x14ac:dyDescent="0.3">
      <c r="A17" s="103"/>
      <c r="B17" s="106"/>
      <c r="C17" s="126"/>
      <c r="D17" s="103"/>
      <c r="E17" s="103"/>
      <c r="F17" s="103"/>
      <c r="G17" s="103"/>
      <c r="H17" s="103"/>
      <c r="I17" s="124"/>
      <c r="J17" s="103"/>
    </row>
    <row r="18" spans="1:10" s="57" customFormat="1" ht="15.75" thickTop="1" x14ac:dyDescent="0.25">
      <c r="A18" s="52">
        <v>700409</v>
      </c>
      <c r="B18" s="53" t="str">
        <f>+I5</f>
        <v>TAMZIS BINA UTAMA</v>
      </c>
      <c r="C18" s="54"/>
      <c r="D18" s="55" t="str">
        <f>+I6</f>
        <v>JL S PARMAN 46 WONOSOBO</v>
      </c>
      <c r="E18" s="52" t="str">
        <f>+I7</f>
        <v>XX.XX.XXX</v>
      </c>
      <c r="F18" s="52" t="str">
        <f>+I8</f>
        <v>WONOSOBO</v>
      </c>
      <c r="G18" s="52" t="str">
        <f>+I9</f>
        <v>JAWA TENGAH</v>
      </c>
      <c r="H18" s="56" t="str">
        <f>+I10</f>
        <v>0286 325303</v>
      </c>
      <c r="I18" s="79" t="str">
        <f>+I11</f>
        <v>TRI WURYANTO</v>
      </c>
      <c r="J18" s="52">
        <f>+I12</f>
        <v>812345678</v>
      </c>
    </row>
    <row r="19" spans="1:10" x14ac:dyDescent="0.25">
      <c r="A19" s="2"/>
      <c r="B19" s="109"/>
      <c r="C19" s="110"/>
      <c r="D19" s="2"/>
      <c r="E19" s="2"/>
      <c r="F19" s="2"/>
      <c r="G19" s="2"/>
      <c r="H19" s="10"/>
      <c r="I19" s="80"/>
      <c r="J19" s="2"/>
    </row>
    <row r="21" spans="1:10" ht="15.75" x14ac:dyDescent="0.25">
      <c r="E21" s="20">
        <v>1.2</v>
      </c>
      <c r="F21" s="22" t="s">
        <v>71</v>
      </c>
      <c r="G21" s="17"/>
      <c r="H21" s="17"/>
      <c r="I21" s="76"/>
      <c r="J21" s="13"/>
    </row>
    <row r="22" spans="1:10" ht="15.75" x14ac:dyDescent="0.25">
      <c r="E22" s="23"/>
      <c r="F22" s="26" t="s">
        <v>72</v>
      </c>
      <c r="G22" s="24"/>
      <c r="H22" s="24" t="s">
        <v>43</v>
      </c>
      <c r="I22" s="85" t="s">
        <v>10</v>
      </c>
      <c r="J22" s="25"/>
    </row>
    <row r="23" spans="1:10" x14ac:dyDescent="0.25">
      <c r="E23" s="14"/>
      <c r="F23" s="14" t="s">
        <v>42</v>
      </c>
      <c r="G23" s="14"/>
      <c r="H23" s="14" t="s">
        <v>43</v>
      </c>
      <c r="I23" s="81" t="s">
        <v>44</v>
      </c>
      <c r="J23" s="16"/>
    </row>
    <row r="24" spans="1:10" x14ac:dyDescent="0.25">
      <c r="E24" s="14"/>
      <c r="F24" s="14" t="s">
        <v>10</v>
      </c>
      <c r="G24" s="14"/>
      <c r="H24" s="14" t="s">
        <v>43</v>
      </c>
      <c r="I24" s="77" t="s">
        <v>45</v>
      </c>
      <c r="J24" s="14"/>
    </row>
    <row r="25" spans="1:10" x14ac:dyDescent="0.25">
      <c r="E25" s="14"/>
      <c r="F25" s="14" t="s">
        <v>12</v>
      </c>
      <c r="G25" s="14"/>
      <c r="H25" s="14" t="s">
        <v>43</v>
      </c>
      <c r="I25" s="77" t="s">
        <v>49</v>
      </c>
      <c r="J25" s="14"/>
    </row>
    <row r="26" spans="1:10" x14ac:dyDescent="0.25">
      <c r="E26" s="14"/>
      <c r="F26" s="14" t="s">
        <v>74</v>
      </c>
      <c r="G26" s="14"/>
      <c r="H26" s="14" t="s">
        <v>43</v>
      </c>
      <c r="I26" s="77" t="s">
        <v>46</v>
      </c>
      <c r="J26" s="14"/>
    </row>
    <row r="27" spans="1:10" x14ac:dyDescent="0.25">
      <c r="E27" s="14"/>
      <c r="F27" s="14" t="s">
        <v>17</v>
      </c>
      <c r="G27" s="14"/>
      <c r="H27" s="14" t="s">
        <v>43</v>
      </c>
      <c r="I27" s="77" t="s">
        <v>50</v>
      </c>
      <c r="J27" s="14"/>
    </row>
    <row r="28" spans="1:10" x14ac:dyDescent="0.25">
      <c r="E28" s="14"/>
      <c r="F28" s="14" t="s">
        <v>18</v>
      </c>
      <c r="G28" s="14"/>
      <c r="H28" s="14" t="s">
        <v>43</v>
      </c>
      <c r="I28" s="77" t="s">
        <v>51</v>
      </c>
      <c r="J28" s="14"/>
    </row>
    <row r="29" spans="1:10" x14ac:dyDescent="0.25">
      <c r="E29" s="14"/>
      <c r="F29" s="14" t="s">
        <v>19</v>
      </c>
      <c r="G29" s="14"/>
      <c r="H29" s="14" t="s">
        <v>43</v>
      </c>
      <c r="I29" s="77" t="s">
        <v>47</v>
      </c>
      <c r="J29" s="14"/>
    </row>
    <row r="30" spans="1:10" x14ac:dyDescent="0.25">
      <c r="E30" s="14"/>
      <c r="F30" s="14" t="s">
        <v>21</v>
      </c>
      <c r="G30" s="14"/>
      <c r="H30" s="14" t="s">
        <v>43</v>
      </c>
      <c r="I30" s="77" t="s">
        <v>52</v>
      </c>
      <c r="J30" s="14"/>
    </row>
    <row r="31" spans="1:10" x14ac:dyDescent="0.25">
      <c r="E31" s="14"/>
      <c r="F31" s="14" t="s">
        <v>20</v>
      </c>
      <c r="G31" s="14"/>
      <c r="H31" s="14" t="s">
        <v>43</v>
      </c>
      <c r="I31" s="74">
        <v>812345678</v>
      </c>
      <c r="J31" s="14"/>
    </row>
    <row r="32" spans="1:10" x14ac:dyDescent="0.25">
      <c r="E32" s="13"/>
      <c r="F32" s="13"/>
      <c r="G32" s="13"/>
      <c r="H32" s="13"/>
      <c r="I32" s="76"/>
      <c r="J32" s="13"/>
    </row>
    <row r="34" spans="1:12" x14ac:dyDescent="0.25">
      <c r="A34" s="87"/>
      <c r="B34" s="87"/>
      <c r="C34" s="87"/>
      <c r="D34" s="87"/>
      <c r="E34" s="87"/>
      <c r="F34" s="87"/>
      <c r="G34" s="87"/>
      <c r="H34" s="87"/>
      <c r="I34" s="88"/>
      <c r="J34" s="87"/>
      <c r="K34" s="87"/>
      <c r="L34" s="87"/>
    </row>
    <row r="35" spans="1:12" ht="21" x14ac:dyDescent="0.35">
      <c r="A35" s="73" t="s">
        <v>180</v>
      </c>
    </row>
    <row r="36" spans="1:12" ht="15.75" x14ac:dyDescent="0.25">
      <c r="E36" s="20">
        <v>2.1</v>
      </c>
      <c r="F36" s="22" t="s">
        <v>181</v>
      </c>
      <c r="G36" s="17"/>
      <c r="H36" s="17"/>
      <c r="I36" s="76"/>
      <c r="J36" s="13"/>
    </row>
    <row r="37" spans="1:12" x14ac:dyDescent="0.25">
      <c r="E37" s="14"/>
      <c r="F37" s="14" t="s">
        <v>182</v>
      </c>
      <c r="G37" s="14"/>
      <c r="H37" s="14" t="s">
        <v>43</v>
      </c>
      <c r="I37" s="74" t="s">
        <v>185</v>
      </c>
      <c r="J37" s="16"/>
    </row>
    <row r="38" spans="1:12" x14ac:dyDescent="0.25">
      <c r="E38" s="14"/>
      <c r="F38" s="14" t="s">
        <v>183</v>
      </c>
      <c r="G38" s="14"/>
      <c r="H38" s="14" t="s">
        <v>43</v>
      </c>
      <c r="I38" s="77" t="s">
        <v>45</v>
      </c>
      <c r="J38" s="14"/>
    </row>
    <row r="39" spans="1:12" x14ac:dyDescent="0.25">
      <c r="E39" s="14"/>
      <c r="F39" s="14" t="s">
        <v>2</v>
      </c>
      <c r="G39" s="14"/>
      <c r="H39" s="14" t="s">
        <v>43</v>
      </c>
      <c r="I39" s="77" t="s">
        <v>49</v>
      </c>
      <c r="J39" s="14"/>
    </row>
    <row r="40" spans="1:12" x14ac:dyDescent="0.25">
      <c r="E40" s="14"/>
      <c r="F40" s="14" t="s">
        <v>28</v>
      </c>
      <c r="G40" s="14"/>
      <c r="H40" s="14" t="s">
        <v>43</v>
      </c>
      <c r="I40" s="77" t="s">
        <v>186</v>
      </c>
      <c r="J40" s="14"/>
    </row>
    <row r="41" spans="1:12" x14ac:dyDescent="0.25">
      <c r="E41" s="14"/>
      <c r="F41" s="14" t="s">
        <v>29</v>
      </c>
      <c r="G41" s="14"/>
      <c r="H41" s="14" t="s">
        <v>43</v>
      </c>
      <c r="I41" s="77" t="s">
        <v>187</v>
      </c>
      <c r="J41" s="14"/>
    </row>
    <row r="42" spans="1:12" x14ac:dyDescent="0.25">
      <c r="E42" s="14"/>
      <c r="F42" s="14" t="s">
        <v>27</v>
      </c>
      <c r="G42" s="14"/>
      <c r="H42" s="14" t="s">
        <v>43</v>
      </c>
      <c r="I42" s="77" t="s">
        <v>51</v>
      </c>
      <c r="J42" s="14"/>
    </row>
    <row r="43" spans="1:12" x14ac:dyDescent="0.25">
      <c r="E43" s="14"/>
      <c r="F43" s="14" t="s">
        <v>30</v>
      </c>
      <c r="G43" s="14"/>
      <c r="H43" s="14" t="s">
        <v>43</v>
      </c>
      <c r="I43" s="77" t="s">
        <v>188</v>
      </c>
      <c r="J43" s="14"/>
    </row>
    <row r="44" spans="1:12" x14ac:dyDescent="0.25">
      <c r="E44" s="14"/>
      <c r="F44" s="14" t="s">
        <v>184</v>
      </c>
      <c r="G44" s="14"/>
      <c r="H44" s="14" t="s">
        <v>43</v>
      </c>
      <c r="I44" s="77" t="s">
        <v>189</v>
      </c>
      <c r="J44" s="14"/>
    </row>
    <row r="50" spans="1:10" ht="15.75" thickBot="1" x14ac:dyDescent="0.3">
      <c r="A50" s="3" t="s">
        <v>14</v>
      </c>
    </row>
    <row r="51" spans="1:10" ht="15" customHeight="1" x14ac:dyDescent="0.25">
      <c r="A51" s="114" t="s">
        <v>3</v>
      </c>
      <c r="B51" s="102" t="s">
        <v>1</v>
      </c>
      <c r="C51" s="102" t="s">
        <v>2</v>
      </c>
      <c r="D51" s="102" t="s">
        <v>28</v>
      </c>
      <c r="E51" s="102" t="s">
        <v>29</v>
      </c>
      <c r="F51" s="102" t="s">
        <v>27</v>
      </c>
      <c r="G51" s="105" t="s">
        <v>30</v>
      </c>
      <c r="H51" s="119" t="s">
        <v>16</v>
      </c>
    </row>
    <row r="52" spans="1:10" ht="15.75" thickBot="1" x14ac:dyDescent="0.3">
      <c r="A52" s="115"/>
      <c r="B52" s="103"/>
      <c r="C52" s="103"/>
      <c r="D52" s="103"/>
      <c r="E52" s="103"/>
      <c r="F52" s="103"/>
      <c r="G52" s="106"/>
      <c r="H52" s="120"/>
    </row>
    <row r="53" spans="1:10" ht="30.75" thickTop="1" x14ac:dyDescent="0.25">
      <c r="A53" s="82" t="s">
        <v>185</v>
      </c>
      <c r="B53" s="83" t="s">
        <v>45</v>
      </c>
      <c r="C53" s="83" t="s">
        <v>49</v>
      </c>
      <c r="D53" s="83" t="s">
        <v>186</v>
      </c>
      <c r="E53" s="84">
        <v>27740</v>
      </c>
      <c r="F53" s="83" t="s">
        <v>51</v>
      </c>
      <c r="G53" s="83" t="s">
        <v>188</v>
      </c>
      <c r="H53" s="83">
        <v>700409</v>
      </c>
    </row>
    <row r="55" spans="1:10" ht="15.75" x14ac:dyDescent="0.25">
      <c r="E55" s="20">
        <v>2.2000000000000002</v>
      </c>
      <c r="F55" s="22" t="s">
        <v>181</v>
      </c>
      <c r="G55" s="17"/>
      <c r="H55" s="17"/>
      <c r="I55" s="76"/>
      <c r="J55" s="13"/>
    </row>
    <row r="56" spans="1:10" x14ac:dyDescent="0.25">
      <c r="E56" s="14"/>
      <c r="F56" s="14" t="s">
        <v>182</v>
      </c>
      <c r="G56" s="14"/>
      <c r="H56" s="14" t="s">
        <v>43</v>
      </c>
      <c r="I56" s="86" t="s">
        <v>185</v>
      </c>
      <c r="J56" s="16"/>
    </row>
    <row r="57" spans="1:10" x14ac:dyDescent="0.25">
      <c r="E57" s="14"/>
      <c r="F57" s="14" t="s">
        <v>183</v>
      </c>
      <c r="G57" s="14"/>
      <c r="H57" s="14" t="s">
        <v>43</v>
      </c>
      <c r="I57" s="77" t="s">
        <v>45</v>
      </c>
      <c r="J57" s="14"/>
    </row>
    <row r="58" spans="1:10" x14ac:dyDescent="0.25">
      <c r="E58" s="14"/>
      <c r="F58" s="14" t="s">
        <v>2</v>
      </c>
      <c r="G58" s="14"/>
      <c r="H58" s="14" t="s">
        <v>43</v>
      </c>
      <c r="I58" s="77" t="s">
        <v>49</v>
      </c>
      <c r="J58" s="14"/>
    </row>
    <row r="59" spans="1:10" x14ac:dyDescent="0.25">
      <c r="E59" s="14"/>
      <c r="F59" s="14" t="s">
        <v>28</v>
      </c>
      <c r="G59" s="14"/>
      <c r="H59" s="14" t="s">
        <v>43</v>
      </c>
      <c r="I59" s="77" t="s">
        <v>186</v>
      </c>
      <c r="J59" s="14"/>
    </row>
    <row r="60" spans="1:10" x14ac:dyDescent="0.25">
      <c r="E60" s="14"/>
      <c r="F60" s="14" t="s">
        <v>29</v>
      </c>
      <c r="G60" s="14"/>
      <c r="H60" s="14" t="s">
        <v>43</v>
      </c>
      <c r="I60" s="77" t="s">
        <v>187</v>
      </c>
      <c r="J60" s="14"/>
    </row>
    <row r="61" spans="1:10" x14ac:dyDescent="0.25">
      <c r="E61" s="14"/>
      <c r="F61" s="14" t="s">
        <v>27</v>
      </c>
      <c r="G61" s="14"/>
      <c r="H61" s="14" t="s">
        <v>43</v>
      </c>
      <c r="I61" s="77" t="s">
        <v>51</v>
      </c>
      <c r="J61" s="14"/>
    </row>
    <row r="62" spans="1:10" x14ac:dyDescent="0.25">
      <c r="E62" s="14"/>
      <c r="F62" s="14" t="s">
        <v>30</v>
      </c>
      <c r="G62" s="14"/>
      <c r="H62" s="14" t="s">
        <v>43</v>
      </c>
      <c r="I62" s="77" t="s">
        <v>188</v>
      </c>
      <c r="J62" s="14"/>
    </row>
    <row r="63" spans="1:10" x14ac:dyDescent="0.25">
      <c r="E63" s="14"/>
      <c r="F63" s="14" t="s">
        <v>184</v>
      </c>
      <c r="G63" s="14"/>
      <c r="H63" s="14" t="s">
        <v>43</v>
      </c>
      <c r="I63" s="77" t="s">
        <v>189</v>
      </c>
      <c r="J63" s="14"/>
    </row>
    <row r="69" spans="1:12" x14ac:dyDescent="0.25">
      <c r="A69" s="87"/>
      <c r="B69" s="87"/>
      <c r="C69" s="87"/>
      <c r="D69" s="87"/>
      <c r="E69" s="87"/>
      <c r="F69" s="87"/>
      <c r="G69" s="87"/>
      <c r="H69" s="87"/>
      <c r="I69" s="88"/>
      <c r="J69" s="87"/>
      <c r="K69" s="87"/>
      <c r="L69" s="87"/>
    </row>
    <row r="70" spans="1:12" ht="21" x14ac:dyDescent="0.35">
      <c r="A70" s="73" t="s">
        <v>190</v>
      </c>
    </row>
    <row r="71" spans="1:12" ht="15.75" x14ac:dyDescent="0.25">
      <c r="E71" s="20">
        <v>3.1</v>
      </c>
      <c r="F71" s="21" t="s">
        <v>80</v>
      </c>
      <c r="G71" s="19"/>
      <c r="H71" s="19"/>
      <c r="I71" s="13"/>
      <c r="J71" s="13"/>
    </row>
    <row r="72" spans="1:12" ht="15.75" x14ac:dyDescent="0.25">
      <c r="E72" s="23"/>
      <c r="F72" s="26" t="s">
        <v>75</v>
      </c>
      <c r="G72" s="24"/>
      <c r="H72" s="24" t="s">
        <v>43</v>
      </c>
      <c r="I72" s="28" t="s">
        <v>48</v>
      </c>
      <c r="J72" s="25" t="s">
        <v>79</v>
      </c>
    </row>
    <row r="73" spans="1:12" x14ac:dyDescent="0.25">
      <c r="E73" s="14"/>
      <c r="F73" s="14" t="s">
        <v>4</v>
      </c>
      <c r="G73" s="14"/>
      <c r="H73" s="14" t="s">
        <v>43</v>
      </c>
      <c r="I73" s="15" t="s">
        <v>57</v>
      </c>
      <c r="J73" s="16"/>
    </row>
    <row r="74" spans="1:12" x14ac:dyDescent="0.25">
      <c r="E74" s="14"/>
      <c r="F74" s="14" t="s">
        <v>3</v>
      </c>
      <c r="G74" s="14"/>
      <c r="H74" s="14" t="s">
        <v>43</v>
      </c>
      <c r="I74" s="89" t="s">
        <v>48</v>
      </c>
      <c r="J74" s="14"/>
    </row>
    <row r="75" spans="1:12" x14ac:dyDescent="0.25">
      <c r="E75" s="14"/>
      <c r="F75" s="14" t="s">
        <v>1</v>
      </c>
      <c r="G75" s="14"/>
      <c r="H75" s="14" t="s">
        <v>43</v>
      </c>
      <c r="I75" s="14" t="s">
        <v>53</v>
      </c>
      <c r="J75" s="14"/>
    </row>
    <row r="76" spans="1:12" x14ac:dyDescent="0.25">
      <c r="E76" s="14"/>
      <c r="F76" s="14" t="s">
        <v>2</v>
      </c>
      <c r="G76" s="14"/>
      <c r="H76" s="14" t="s">
        <v>43</v>
      </c>
      <c r="I76" s="14" t="s">
        <v>54</v>
      </c>
      <c r="J76" s="14"/>
    </row>
    <row r="77" spans="1:12" x14ac:dyDescent="0.25">
      <c r="E77" s="14"/>
      <c r="F77" s="14" t="s">
        <v>28</v>
      </c>
      <c r="G77" s="14"/>
      <c r="H77" s="14" t="s">
        <v>43</v>
      </c>
      <c r="I77" s="14" t="s">
        <v>50</v>
      </c>
      <c r="J77" s="14"/>
    </row>
    <row r="78" spans="1:12" x14ac:dyDescent="0.25">
      <c r="E78" s="14"/>
      <c r="F78" s="14" t="s">
        <v>29</v>
      </c>
      <c r="G78" s="14"/>
      <c r="H78" s="14" t="s">
        <v>43</v>
      </c>
      <c r="I78" s="27">
        <v>27419</v>
      </c>
      <c r="J78" s="14"/>
    </row>
    <row r="79" spans="1:12" x14ac:dyDescent="0.25">
      <c r="E79" s="14"/>
      <c r="F79" s="14" t="s">
        <v>27</v>
      </c>
      <c r="G79" s="14"/>
      <c r="H79" s="14" t="s">
        <v>43</v>
      </c>
      <c r="I79" s="14" t="s">
        <v>55</v>
      </c>
      <c r="J79" s="14"/>
    </row>
    <row r="80" spans="1:12" x14ac:dyDescent="0.25">
      <c r="E80" s="14"/>
      <c r="F80" s="14" t="s">
        <v>30</v>
      </c>
      <c r="G80" s="14"/>
      <c r="H80" s="14" t="s">
        <v>43</v>
      </c>
      <c r="I80" s="14" t="s">
        <v>56</v>
      </c>
      <c r="J80" s="14"/>
    </row>
    <row r="81" spans="1:24" x14ac:dyDescent="0.25">
      <c r="E81" s="14"/>
      <c r="F81" s="14" t="s">
        <v>42</v>
      </c>
      <c r="G81" s="14"/>
      <c r="H81" s="14" t="s">
        <v>43</v>
      </c>
      <c r="I81" s="15" t="s">
        <v>73</v>
      </c>
      <c r="J81" s="14"/>
    </row>
    <row r="82" spans="1:24" x14ac:dyDescent="0.25">
      <c r="E82" s="14"/>
      <c r="F82" s="14" t="s">
        <v>0</v>
      </c>
      <c r="G82" s="14"/>
      <c r="H82" s="14" t="s">
        <v>43</v>
      </c>
      <c r="I82" s="14" t="s">
        <v>58</v>
      </c>
      <c r="J82" s="14"/>
    </row>
    <row r="83" spans="1:24" x14ac:dyDescent="0.25">
      <c r="E83" s="14"/>
      <c r="F83" s="14" t="s">
        <v>5</v>
      </c>
      <c r="G83" s="14"/>
      <c r="H83" s="14" t="s">
        <v>43</v>
      </c>
      <c r="I83" s="30">
        <v>20000000</v>
      </c>
      <c r="J83" s="14"/>
    </row>
    <row r="84" spans="1:24" x14ac:dyDescent="0.25">
      <c r="E84" s="14"/>
      <c r="F84" s="14" t="s">
        <v>22</v>
      </c>
      <c r="G84" s="14"/>
      <c r="H84" s="14" t="s">
        <v>43</v>
      </c>
      <c r="I84" s="31">
        <v>42449</v>
      </c>
      <c r="J84" s="14"/>
      <c r="K84" t="s">
        <v>201</v>
      </c>
    </row>
    <row r="85" spans="1:24" x14ac:dyDescent="0.25">
      <c r="E85" s="14"/>
      <c r="F85" s="14" t="s">
        <v>6</v>
      </c>
      <c r="G85" s="14"/>
      <c r="H85" s="14" t="s">
        <v>43</v>
      </c>
      <c r="I85" s="30">
        <v>12</v>
      </c>
      <c r="J85" s="14" t="s">
        <v>60</v>
      </c>
    </row>
    <row r="86" spans="1:24" x14ac:dyDescent="0.25">
      <c r="E86" s="14"/>
      <c r="F86" s="14" t="s">
        <v>59</v>
      </c>
      <c r="G86" s="14"/>
      <c r="H86" s="14" t="s">
        <v>43</v>
      </c>
      <c r="I86" s="27">
        <f>+I84+(I85*30)</f>
        <v>42809</v>
      </c>
      <c r="J86" s="14"/>
    </row>
    <row r="87" spans="1:24" x14ac:dyDescent="0.25">
      <c r="E87" s="14"/>
      <c r="F87" s="14" t="s">
        <v>24</v>
      </c>
      <c r="G87" s="14"/>
      <c r="H87" s="14" t="s">
        <v>43</v>
      </c>
      <c r="I87" s="18">
        <f>+I83*0.2%</f>
        <v>40000</v>
      </c>
      <c r="J87" s="14"/>
    </row>
    <row r="88" spans="1:24" x14ac:dyDescent="0.25">
      <c r="E88" s="14"/>
      <c r="F88" s="14" t="s">
        <v>26</v>
      </c>
      <c r="G88" s="14"/>
      <c r="H88" s="14" t="s">
        <v>43</v>
      </c>
      <c r="I88" s="18">
        <f>+I83*0.3%</f>
        <v>60000</v>
      </c>
      <c r="J88" s="14"/>
    </row>
    <row r="89" spans="1:24" x14ac:dyDescent="0.25">
      <c r="E89" s="14"/>
      <c r="F89" s="14" t="s">
        <v>61</v>
      </c>
      <c r="G89" s="14"/>
      <c r="H89" s="14" t="s">
        <v>43</v>
      </c>
      <c r="I89" s="18">
        <f>+I87+I88</f>
        <v>100000</v>
      </c>
      <c r="J89" s="14"/>
    </row>
    <row r="90" spans="1:24" x14ac:dyDescent="0.25">
      <c r="E90" s="14"/>
      <c r="F90" s="14" t="s">
        <v>76</v>
      </c>
      <c r="G90" s="14"/>
      <c r="H90" s="14" t="s">
        <v>43</v>
      </c>
      <c r="I90" s="18" t="s">
        <v>77</v>
      </c>
      <c r="J90" s="14"/>
    </row>
    <row r="91" spans="1:24" x14ac:dyDescent="0.25">
      <c r="E91" s="13"/>
      <c r="F91" s="13"/>
      <c r="G91" s="13"/>
      <c r="H91" s="13"/>
      <c r="I91" s="13"/>
      <c r="J91" s="13"/>
    </row>
    <row r="93" spans="1:24" ht="30.75" customHeight="1" x14ac:dyDescent="0.25">
      <c r="A93" s="75"/>
      <c r="B93" s="75"/>
      <c r="C93" s="75"/>
      <c r="D93" s="75"/>
      <c r="E93" s="75"/>
      <c r="F93" s="75"/>
      <c r="G93" s="75"/>
      <c r="H93" s="75"/>
      <c r="J93" s="75"/>
      <c r="K93" s="75"/>
      <c r="L93" s="75"/>
      <c r="M93" s="75"/>
      <c r="N93" s="75"/>
      <c r="O93" s="75"/>
      <c r="P93" s="75"/>
      <c r="Q93" s="75"/>
      <c r="R93" s="75"/>
      <c r="S93" s="75"/>
      <c r="T93" s="75"/>
      <c r="U93" s="75"/>
      <c r="V93" s="75"/>
      <c r="W93" s="75"/>
      <c r="X93" s="75"/>
    </row>
    <row r="94" spans="1:24" ht="15" customHeight="1" x14ac:dyDescent="0.25">
      <c r="A94" s="75"/>
      <c r="B94" s="75"/>
      <c r="C94" s="75"/>
      <c r="D94" s="75"/>
      <c r="E94" s="75"/>
      <c r="F94" s="75"/>
      <c r="G94" s="75"/>
      <c r="H94" s="75"/>
      <c r="J94" s="75"/>
      <c r="K94" s="75"/>
      <c r="L94" s="75"/>
      <c r="M94" s="75"/>
      <c r="N94" s="75"/>
      <c r="O94" s="75"/>
      <c r="P94" s="75"/>
      <c r="Q94" s="75"/>
      <c r="R94" s="75"/>
      <c r="S94" s="75"/>
      <c r="T94" s="75"/>
      <c r="U94" s="75"/>
      <c r="V94" s="75"/>
      <c r="W94" s="75"/>
      <c r="X94" s="75"/>
    </row>
    <row r="95" spans="1:24" ht="15" customHeight="1" x14ac:dyDescent="0.25">
      <c r="A95" s="75"/>
      <c r="B95" s="75"/>
      <c r="C95" s="75"/>
      <c r="D95" s="75"/>
      <c r="E95" s="75"/>
      <c r="F95" s="75"/>
      <c r="G95" s="75"/>
      <c r="H95" s="75"/>
      <c r="J95" s="75"/>
      <c r="K95" s="75"/>
      <c r="L95" s="75"/>
      <c r="M95" s="75"/>
      <c r="N95" s="75"/>
      <c r="O95" s="75"/>
      <c r="P95" s="75"/>
      <c r="Q95" s="75"/>
      <c r="R95" s="75"/>
      <c r="S95" s="75"/>
      <c r="T95" s="75"/>
      <c r="U95" s="75"/>
      <c r="V95" s="75"/>
      <c r="W95" s="75"/>
      <c r="X95" s="75"/>
    </row>
    <row r="96" spans="1:24" ht="30.75" customHeight="1" x14ac:dyDescent="0.25">
      <c r="A96" s="75"/>
      <c r="B96" s="75"/>
      <c r="C96" s="75"/>
      <c r="D96" s="75"/>
      <c r="E96" s="75"/>
      <c r="F96" s="75"/>
      <c r="G96" s="75"/>
      <c r="H96" s="75"/>
      <c r="J96" s="75"/>
      <c r="K96" s="75"/>
      <c r="L96" s="75"/>
      <c r="M96" s="75"/>
      <c r="N96" s="75"/>
      <c r="O96" s="75"/>
      <c r="P96" s="75"/>
      <c r="Q96" s="75"/>
      <c r="R96" s="75"/>
      <c r="S96" s="75"/>
      <c r="T96" s="75"/>
      <c r="U96" s="75"/>
      <c r="V96" s="75"/>
      <c r="W96" s="75"/>
      <c r="X96" s="75"/>
    </row>
    <row r="97" spans="1:24" ht="30.75" customHeight="1" x14ac:dyDescent="0.25">
      <c r="A97" s="75"/>
      <c r="B97" s="75"/>
      <c r="C97" s="75"/>
      <c r="D97" s="75"/>
      <c r="E97" s="75"/>
      <c r="F97" s="75"/>
      <c r="G97" s="75"/>
      <c r="H97" s="75"/>
      <c r="J97" s="75"/>
      <c r="K97" s="75"/>
      <c r="L97" s="75"/>
      <c r="M97" s="75"/>
      <c r="N97" s="75"/>
      <c r="O97" s="75"/>
      <c r="P97" s="75"/>
      <c r="Q97" s="75"/>
      <c r="R97" s="75"/>
      <c r="S97" s="75"/>
      <c r="T97" s="75"/>
      <c r="U97" s="75"/>
      <c r="V97" s="75"/>
      <c r="W97" s="75"/>
      <c r="X97" s="75"/>
    </row>
    <row r="98" spans="1:24" x14ac:dyDescent="0.25">
      <c r="A98" s="91" t="s">
        <v>191</v>
      </c>
      <c r="B98" s="75"/>
      <c r="C98" s="75"/>
      <c r="D98" s="75"/>
      <c r="E98" s="75"/>
      <c r="F98" s="75"/>
      <c r="G98" s="75"/>
      <c r="H98" s="75"/>
      <c r="J98" s="75"/>
      <c r="K98" s="75"/>
      <c r="L98" s="75"/>
      <c r="M98" s="75"/>
      <c r="N98" s="75"/>
      <c r="O98" s="75"/>
      <c r="P98" s="75"/>
      <c r="Q98" s="75"/>
      <c r="R98" s="75"/>
      <c r="S98" s="75"/>
      <c r="T98" s="75"/>
      <c r="U98" s="75"/>
      <c r="V98" s="75"/>
      <c r="W98" s="75"/>
      <c r="X98" s="75"/>
    </row>
    <row r="99" spans="1:24" x14ac:dyDescent="0.25">
      <c r="A99" s="90" t="s">
        <v>4</v>
      </c>
      <c r="B99" s="90" t="s">
        <v>37</v>
      </c>
      <c r="C99" s="90" t="s">
        <v>41</v>
      </c>
      <c r="D99" s="90" t="s">
        <v>38</v>
      </c>
      <c r="E99" s="90" t="s">
        <v>7</v>
      </c>
      <c r="F99" s="75"/>
      <c r="G99" s="75"/>
      <c r="H99" s="75"/>
      <c r="J99" s="75"/>
      <c r="K99" s="75"/>
      <c r="L99" s="75"/>
      <c r="M99" s="75"/>
      <c r="N99" s="75"/>
      <c r="O99" s="75"/>
      <c r="P99" s="75"/>
      <c r="Q99" s="75"/>
      <c r="R99" s="75"/>
      <c r="S99" s="75"/>
      <c r="T99" s="75"/>
      <c r="U99" s="75"/>
      <c r="V99" s="75"/>
      <c r="W99" s="75"/>
    </row>
    <row r="100" spans="1:24" x14ac:dyDescent="0.25">
      <c r="A100" s="90" t="s">
        <v>192</v>
      </c>
      <c r="B100" s="90">
        <v>114001</v>
      </c>
      <c r="C100" s="90" t="s">
        <v>193</v>
      </c>
      <c r="D100" s="90" t="s">
        <v>194</v>
      </c>
      <c r="E100" s="90">
        <v>100000</v>
      </c>
      <c r="F100" s="75"/>
      <c r="G100" s="75"/>
      <c r="H100" s="75"/>
      <c r="J100" s="75"/>
      <c r="K100" s="75"/>
      <c r="L100" s="75"/>
      <c r="M100" s="75"/>
      <c r="N100" s="75"/>
      <c r="O100" s="75"/>
      <c r="P100" s="75"/>
      <c r="Q100" s="75"/>
      <c r="R100" s="75"/>
      <c r="S100" s="75"/>
      <c r="T100" s="75"/>
      <c r="U100" s="75"/>
      <c r="V100" s="75"/>
      <c r="W100" s="75"/>
    </row>
    <row r="101" spans="1:24" x14ac:dyDescent="0.25">
      <c r="A101" s="90"/>
      <c r="B101" s="90">
        <v>220001</v>
      </c>
      <c r="C101" s="90" t="s">
        <v>195</v>
      </c>
      <c r="D101" s="90" t="s">
        <v>194</v>
      </c>
      <c r="E101" s="90">
        <v>40000</v>
      </c>
      <c r="F101" s="75"/>
      <c r="G101" s="75"/>
      <c r="H101" s="75"/>
      <c r="J101" s="75"/>
      <c r="K101" s="75"/>
      <c r="L101" s="75"/>
      <c r="M101" s="75"/>
      <c r="N101" s="75"/>
      <c r="O101" s="75"/>
      <c r="P101" s="75"/>
      <c r="Q101" s="75"/>
      <c r="R101" s="75"/>
      <c r="S101" s="75"/>
      <c r="T101" s="75"/>
      <c r="U101" s="75"/>
      <c r="V101" s="75"/>
      <c r="W101" s="75"/>
    </row>
    <row r="102" spans="1:24" x14ac:dyDescent="0.25">
      <c r="A102" s="90"/>
      <c r="B102" s="90">
        <v>220002</v>
      </c>
      <c r="C102" s="90" t="s">
        <v>195</v>
      </c>
      <c r="D102" s="90" t="s">
        <v>194</v>
      </c>
      <c r="E102" s="90">
        <v>60000</v>
      </c>
      <c r="F102" s="75"/>
      <c r="G102" s="75"/>
      <c r="H102" s="75"/>
      <c r="J102" s="75"/>
      <c r="K102" s="75"/>
      <c r="L102" s="75"/>
      <c r="M102" s="75"/>
      <c r="N102" s="75"/>
      <c r="O102" s="75"/>
      <c r="P102" s="75"/>
      <c r="Q102" s="75"/>
      <c r="R102" s="75"/>
      <c r="S102" s="75"/>
      <c r="T102" s="75"/>
      <c r="U102" s="75"/>
      <c r="V102" s="75"/>
      <c r="W102" s="75"/>
    </row>
    <row r="103" spans="1:24" ht="16.5" customHeight="1" x14ac:dyDescent="0.25">
      <c r="A103" s="75"/>
      <c r="B103" s="75"/>
      <c r="C103" s="75"/>
      <c r="D103" s="75"/>
      <c r="E103" s="75"/>
      <c r="F103" s="75"/>
      <c r="G103" s="75"/>
      <c r="H103" s="75"/>
      <c r="J103" s="75"/>
      <c r="K103" s="75"/>
      <c r="L103" s="75"/>
      <c r="M103" s="75"/>
      <c r="N103" s="75"/>
      <c r="O103" s="75"/>
      <c r="P103" s="75"/>
      <c r="Q103" s="75"/>
      <c r="R103" s="75"/>
      <c r="S103" s="75"/>
      <c r="T103" s="75"/>
      <c r="U103" s="75"/>
      <c r="V103" s="75"/>
      <c r="W103" s="75"/>
      <c r="X103" s="75"/>
    </row>
    <row r="104" spans="1:24" x14ac:dyDescent="0.25">
      <c r="A104" s="91" t="s">
        <v>196</v>
      </c>
      <c r="B104" s="75"/>
      <c r="C104" s="75"/>
      <c r="D104" s="75"/>
      <c r="E104" s="75"/>
      <c r="F104" s="75"/>
      <c r="G104" s="75"/>
      <c r="H104" s="75"/>
      <c r="J104" s="75"/>
      <c r="K104" s="75"/>
      <c r="L104" s="75"/>
      <c r="M104" s="75"/>
      <c r="N104" s="75"/>
      <c r="O104" s="75"/>
      <c r="P104" s="75"/>
      <c r="Q104" s="75"/>
      <c r="R104" s="75"/>
      <c r="S104" s="75"/>
      <c r="T104" s="75"/>
      <c r="U104" s="75"/>
      <c r="V104" s="75"/>
      <c r="W104" s="75"/>
      <c r="X104" s="75"/>
    </row>
    <row r="105" spans="1:24" x14ac:dyDescent="0.25">
      <c r="A105" s="90" t="s">
        <v>37</v>
      </c>
      <c r="B105" s="90" t="s">
        <v>38</v>
      </c>
      <c r="C105" s="90" t="s">
        <v>34</v>
      </c>
      <c r="D105" s="75"/>
      <c r="E105" s="75"/>
      <c r="F105" s="75"/>
      <c r="G105" s="75"/>
      <c r="H105" s="75"/>
      <c r="J105" s="75"/>
      <c r="K105" s="75"/>
      <c r="L105" s="75"/>
      <c r="M105" s="75"/>
      <c r="N105" s="75"/>
      <c r="O105" s="75"/>
      <c r="P105" s="75"/>
      <c r="Q105" s="75"/>
      <c r="R105" s="75"/>
      <c r="S105" s="75"/>
      <c r="T105" s="75"/>
      <c r="U105" s="75"/>
      <c r="V105" s="75"/>
      <c r="W105" s="75"/>
    </row>
    <row r="106" spans="1:24" x14ac:dyDescent="0.25">
      <c r="A106" s="90">
        <v>114001</v>
      </c>
      <c r="B106" s="90" t="s">
        <v>127</v>
      </c>
      <c r="C106" s="90"/>
      <c r="D106" s="75" t="s">
        <v>197</v>
      </c>
      <c r="E106" s="75"/>
      <c r="F106" s="75"/>
      <c r="G106" s="75"/>
      <c r="H106" s="75"/>
      <c r="J106" s="75"/>
      <c r="K106" s="75"/>
      <c r="L106" s="75"/>
      <c r="M106" s="75"/>
      <c r="N106" s="75"/>
      <c r="O106" s="75"/>
      <c r="P106" s="75"/>
      <c r="Q106" s="75"/>
      <c r="R106" s="75"/>
      <c r="S106" s="75"/>
      <c r="T106" s="75"/>
      <c r="U106" s="75"/>
      <c r="V106" s="75"/>
      <c r="W106" s="75"/>
    </row>
    <row r="107" spans="1:24" x14ac:dyDescent="0.25">
      <c r="A107" s="90">
        <v>220001</v>
      </c>
      <c r="B107" s="90" t="s">
        <v>174</v>
      </c>
      <c r="C107" s="90"/>
      <c r="D107" s="75" t="s">
        <v>198</v>
      </c>
      <c r="E107" s="75"/>
      <c r="F107" s="75"/>
      <c r="G107" s="75"/>
      <c r="H107" s="75"/>
      <c r="J107" s="75"/>
      <c r="K107" s="75"/>
      <c r="L107" s="75"/>
      <c r="M107" s="75"/>
      <c r="N107" s="75"/>
      <c r="O107" s="75"/>
      <c r="P107" s="75"/>
      <c r="Q107" s="75"/>
      <c r="R107" s="75"/>
      <c r="S107" s="75"/>
      <c r="T107" s="75"/>
      <c r="U107" s="75"/>
      <c r="V107" s="75"/>
      <c r="W107" s="75"/>
    </row>
    <row r="108" spans="1:24" x14ac:dyDescent="0.25">
      <c r="A108" s="90">
        <v>220002</v>
      </c>
      <c r="B108" s="90" t="s">
        <v>175</v>
      </c>
      <c r="C108" s="90"/>
      <c r="D108" s="75" t="s">
        <v>199</v>
      </c>
      <c r="E108" s="75"/>
      <c r="F108" s="75"/>
      <c r="G108" s="75"/>
      <c r="H108" s="75"/>
      <c r="J108" s="75"/>
      <c r="K108" s="75"/>
      <c r="L108" s="75"/>
      <c r="M108" s="75"/>
      <c r="N108" s="75"/>
      <c r="O108" s="75"/>
      <c r="P108" s="75"/>
      <c r="Q108" s="75"/>
      <c r="R108" s="75"/>
      <c r="S108" s="75"/>
      <c r="T108" s="75"/>
      <c r="U108" s="75"/>
      <c r="V108" s="75"/>
      <c r="W108" s="75"/>
    </row>
    <row r="109" spans="1:24" x14ac:dyDescent="0.25">
      <c r="A109" s="75"/>
      <c r="B109" s="75"/>
      <c r="C109" s="75"/>
      <c r="D109" s="75"/>
      <c r="E109" s="75"/>
      <c r="F109" s="75"/>
      <c r="G109" s="75"/>
      <c r="H109" s="75"/>
      <c r="J109" s="75"/>
      <c r="K109" s="75"/>
      <c r="L109" s="75"/>
      <c r="M109" s="75"/>
      <c r="N109" s="75"/>
      <c r="O109" s="75"/>
      <c r="P109" s="75"/>
      <c r="Q109" s="75"/>
      <c r="R109" s="75"/>
      <c r="S109" s="75"/>
      <c r="T109" s="75"/>
      <c r="U109" s="75"/>
      <c r="V109" s="75"/>
      <c r="W109" s="75"/>
      <c r="X109" s="75"/>
    </row>
    <row r="110" spans="1:24" x14ac:dyDescent="0.25">
      <c r="A110" s="75"/>
      <c r="B110" s="75"/>
      <c r="C110" s="75"/>
      <c r="D110" s="75"/>
      <c r="E110" s="75"/>
      <c r="F110" s="75"/>
      <c r="G110" s="75"/>
      <c r="H110" s="75"/>
      <c r="J110" s="75"/>
      <c r="K110" s="75"/>
      <c r="L110" s="75"/>
      <c r="M110" s="75"/>
      <c r="N110" s="75"/>
      <c r="O110" s="75"/>
      <c r="P110" s="75"/>
      <c r="Q110" s="75"/>
      <c r="R110" s="75"/>
      <c r="S110" s="75"/>
      <c r="T110" s="75"/>
      <c r="U110" s="75"/>
      <c r="V110" s="75"/>
      <c r="W110" s="75"/>
      <c r="X110" s="75"/>
    </row>
    <row r="111" spans="1:24" x14ac:dyDescent="0.25">
      <c r="A111" s="88"/>
      <c r="B111" s="88"/>
      <c r="C111" s="88"/>
      <c r="D111" s="88"/>
      <c r="E111" s="88"/>
      <c r="F111" s="88"/>
      <c r="G111" s="88"/>
      <c r="H111" s="88"/>
      <c r="I111" s="88"/>
      <c r="J111" s="88"/>
      <c r="K111" s="88"/>
      <c r="L111" s="88"/>
      <c r="M111" s="88"/>
      <c r="N111" s="88"/>
      <c r="O111" s="75"/>
      <c r="P111" s="75"/>
      <c r="Q111" s="75"/>
      <c r="R111" s="75"/>
      <c r="S111" s="75"/>
      <c r="T111" s="75"/>
      <c r="U111" s="75"/>
      <c r="V111" s="75"/>
      <c r="W111" s="75"/>
      <c r="X111" s="75"/>
    </row>
    <row r="112" spans="1:24" x14ac:dyDescent="0.25">
      <c r="A112" s="75"/>
      <c r="B112" s="75"/>
      <c r="C112" s="75"/>
      <c r="D112" s="75"/>
      <c r="E112" s="75"/>
      <c r="F112" s="75"/>
      <c r="G112" s="75"/>
      <c r="H112" s="75"/>
      <c r="J112" s="75"/>
      <c r="K112" s="75"/>
      <c r="L112" s="75"/>
      <c r="M112" s="75"/>
      <c r="N112" s="75"/>
      <c r="O112" s="75"/>
      <c r="P112" s="75"/>
      <c r="Q112" s="75"/>
      <c r="R112" s="75"/>
      <c r="S112" s="75"/>
      <c r="T112" s="75"/>
      <c r="U112" s="75"/>
      <c r="V112" s="75"/>
      <c r="W112" s="75"/>
      <c r="X112" s="75"/>
    </row>
    <row r="113" spans="1:24" ht="21" x14ac:dyDescent="0.35">
      <c r="A113" s="92" t="s">
        <v>200</v>
      </c>
      <c r="B113" s="75"/>
      <c r="C113" s="75"/>
      <c r="D113" s="75"/>
      <c r="E113" s="75"/>
      <c r="F113" s="75"/>
      <c r="G113" s="75"/>
      <c r="H113" s="75"/>
      <c r="J113" s="75"/>
      <c r="K113" s="75"/>
      <c r="L113" s="75"/>
      <c r="M113" s="75"/>
      <c r="N113" s="75"/>
      <c r="O113" s="75"/>
      <c r="P113" s="75"/>
      <c r="Q113" s="75"/>
      <c r="R113" s="75"/>
      <c r="S113" s="75"/>
      <c r="T113" s="75"/>
      <c r="U113" s="75"/>
      <c r="V113" s="75"/>
      <c r="W113" s="75"/>
      <c r="X113" s="75"/>
    </row>
    <row r="114" spans="1:24" ht="15.75" x14ac:dyDescent="0.25">
      <c r="A114" s="75"/>
      <c r="B114" s="75"/>
      <c r="C114" s="75"/>
      <c r="D114" s="75"/>
      <c r="E114" s="20">
        <v>4.0999999999999996</v>
      </c>
      <c r="F114" s="21" t="s">
        <v>202</v>
      </c>
      <c r="G114" s="19"/>
      <c r="H114" s="19"/>
      <c r="I114" s="13"/>
      <c r="J114" s="13"/>
      <c r="K114" s="75"/>
      <c r="L114" s="75"/>
      <c r="M114" s="75"/>
      <c r="N114" s="75"/>
      <c r="O114" s="75"/>
      <c r="P114" s="75"/>
      <c r="Q114" s="75"/>
      <c r="R114" s="75"/>
      <c r="S114" s="75"/>
      <c r="T114" s="75"/>
      <c r="U114" s="75"/>
      <c r="V114" s="75"/>
      <c r="W114" s="75"/>
      <c r="X114" s="75"/>
    </row>
    <row r="115" spans="1:24" ht="15.75" x14ac:dyDescent="0.25">
      <c r="A115" s="75"/>
      <c r="B115" s="75"/>
      <c r="C115" s="75"/>
      <c r="D115" s="75"/>
      <c r="E115" s="23"/>
      <c r="F115" s="26" t="s">
        <v>75</v>
      </c>
      <c r="G115" s="24"/>
      <c r="H115" s="24" t="s">
        <v>43</v>
      </c>
      <c r="I115" s="28" t="s">
        <v>48</v>
      </c>
      <c r="J115" s="25" t="s">
        <v>203</v>
      </c>
      <c r="K115" s="75"/>
      <c r="L115" s="75"/>
      <c r="M115" s="75"/>
      <c r="N115" s="75"/>
      <c r="O115" s="75"/>
      <c r="P115" s="75"/>
      <c r="Q115" s="75"/>
      <c r="R115" s="75"/>
      <c r="S115" s="75"/>
      <c r="T115" s="75"/>
      <c r="U115" s="75"/>
      <c r="V115" s="75"/>
      <c r="W115" s="75"/>
      <c r="X115" s="75"/>
    </row>
    <row r="116" spans="1:24" x14ac:dyDescent="0.25">
      <c r="A116" s="75"/>
      <c r="B116" s="75"/>
      <c r="C116" s="75"/>
      <c r="D116" s="75"/>
      <c r="E116" s="14"/>
      <c r="F116" s="14" t="s">
        <v>4</v>
      </c>
      <c r="G116" s="14"/>
      <c r="H116" s="14" t="s">
        <v>43</v>
      </c>
      <c r="I116" s="15" t="s">
        <v>57</v>
      </c>
      <c r="J116" s="16"/>
      <c r="K116" s="75"/>
      <c r="L116" s="75"/>
      <c r="M116" s="75"/>
      <c r="N116" s="75"/>
      <c r="O116" s="75"/>
      <c r="P116" s="75"/>
      <c r="Q116" s="75"/>
      <c r="R116" s="75"/>
      <c r="S116" s="75"/>
      <c r="T116" s="75"/>
      <c r="U116" s="75"/>
      <c r="V116" s="75"/>
      <c r="W116" s="75"/>
      <c r="X116" s="75"/>
    </row>
    <row r="117" spans="1:24" x14ac:dyDescent="0.25">
      <c r="A117" s="75"/>
      <c r="B117" s="75"/>
      <c r="C117" s="75"/>
      <c r="D117" s="75"/>
      <c r="E117" s="14"/>
      <c r="F117" s="14" t="s">
        <v>3</v>
      </c>
      <c r="G117" s="14"/>
      <c r="H117" s="14" t="s">
        <v>43</v>
      </c>
      <c r="I117" s="89" t="s">
        <v>48</v>
      </c>
      <c r="J117" s="14"/>
      <c r="K117" s="75"/>
      <c r="L117" s="75"/>
      <c r="M117" s="75"/>
      <c r="N117" s="75"/>
      <c r="O117" s="75"/>
      <c r="P117" s="75"/>
      <c r="Q117" s="75"/>
      <c r="R117" s="75"/>
      <c r="S117" s="75"/>
      <c r="T117" s="75"/>
      <c r="U117" s="75"/>
      <c r="V117" s="75"/>
      <c r="W117" s="75"/>
      <c r="X117" s="75"/>
    </row>
    <row r="118" spans="1:24" x14ac:dyDescent="0.25">
      <c r="A118" s="75"/>
      <c r="B118" s="75"/>
      <c r="C118" s="75"/>
      <c r="D118" s="75"/>
      <c r="E118" s="14"/>
      <c r="F118" s="14" t="s">
        <v>1</v>
      </c>
      <c r="G118" s="14"/>
      <c r="H118" s="14" t="s">
        <v>43</v>
      </c>
      <c r="I118" s="14" t="s">
        <v>53</v>
      </c>
      <c r="J118" s="14"/>
      <c r="K118" s="75"/>
      <c r="L118" s="75"/>
      <c r="M118" s="75"/>
      <c r="N118" s="75"/>
      <c r="O118" s="75"/>
      <c r="P118" s="75"/>
      <c r="Q118" s="75"/>
      <c r="R118" s="75"/>
      <c r="S118" s="75"/>
      <c r="T118" s="75"/>
      <c r="U118" s="75"/>
      <c r="V118" s="75"/>
      <c r="W118" s="75"/>
      <c r="X118" s="75"/>
    </row>
    <row r="119" spans="1:24" x14ac:dyDescent="0.25">
      <c r="A119" s="75"/>
      <c r="B119" s="75"/>
      <c r="C119" s="75"/>
      <c r="D119" s="75"/>
      <c r="E119" s="14"/>
      <c r="F119" s="14" t="s">
        <v>204</v>
      </c>
      <c r="G119" s="14"/>
      <c r="H119" s="14" t="s">
        <v>43</v>
      </c>
      <c r="I119" s="14"/>
      <c r="J119" s="14"/>
      <c r="K119" s="75"/>
      <c r="L119" s="75"/>
      <c r="M119" s="75"/>
      <c r="N119" s="75"/>
      <c r="O119" s="75"/>
      <c r="P119" s="75"/>
      <c r="Q119" s="75"/>
      <c r="R119" s="75"/>
      <c r="S119" s="75"/>
      <c r="T119" s="75"/>
      <c r="U119" s="75"/>
      <c r="V119" s="75"/>
      <c r="W119" s="75"/>
      <c r="X119" s="75"/>
    </row>
    <row r="120" spans="1:24" x14ac:dyDescent="0.25">
      <c r="A120" s="75"/>
      <c r="B120" s="75"/>
      <c r="C120" s="75"/>
      <c r="D120" s="75"/>
      <c r="E120" s="14"/>
      <c r="F120" s="14" t="s">
        <v>205</v>
      </c>
      <c r="G120" s="14"/>
      <c r="H120" s="14" t="s">
        <v>43</v>
      </c>
      <c r="I120" s="93">
        <f>+K100</f>
        <v>0</v>
      </c>
      <c r="J120" s="14"/>
      <c r="K120" s="75"/>
      <c r="L120" s="75"/>
      <c r="M120" s="75"/>
      <c r="N120" s="75"/>
      <c r="O120" s="75"/>
      <c r="P120" s="75"/>
      <c r="Q120" s="75"/>
      <c r="R120" s="75"/>
      <c r="S120" s="75"/>
      <c r="T120" s="75"/>
      <c r="U120" s="75"/>
      <c r="V120" s="75"/>
      <c r="W120" s="75"/>
      <c r="X120" s="75"/>
    </row>
    <row r="121" spans="1:24" x14ac:dyDescent="0.25">
      <c r="A121" s="75"/>
      <c r="B121" s="75"/>
      <c r="C121" s="75"/>
      <c r="D121" s="75"/>
      <c r="E121" s="14"/>
      <c r="F121" s="14" t="s">
        <v>206</v>
      </c>
      <c r="G121" s="14"/>
      <c r="H121" s="14" t="s">
        <v>43</v>
      </c>
      <c r="I121" s="93"/>
      <c r="J121" s="32" t="s">
        <v>10</v>
      </c>
      <c r="K121" s="75"/>
      <c r="L121" s="75"/>
      <c r="M121" s="75"/>
      <c r="N121" s="75"/>
      <c r="O121" s="75"/>
      <c r="P121" s="75"/>
      <c r="Q121" s="75"/>
      <c r="R121" s="75"/>
      <c r="S121" s="75"/>
      <c r="T121" s="75"/>
      <c r="U121" s="75"/>
      <c r="V121" s="75"/>
      <c r="W121" s="75"/>
      <c r="X121" s="75"/>
    </row>
    <row r="122" spans="1:24" x14ac:dyDescent="0.25">
      <c r="A122" s="75"/>
      <c r="B122" s="75"/>
      <c r="C122" s="75"/>
      <c r="D122" s="75"/>
      <c r="E122" s="75"/>
      <c r="F122" s="75"/>
      <c r="G122" s="75"/>
      <c r="H122" s="75"/>
      <c r="J122" s="75"/>
      <c r="K122" s="75"/>
      <c r="L122" s="75"/>
      <c r="M122" s="75"/>
      <c r="N122" s="75"/>
      <c r="O122" s="75"/>
      <c r="P122" s="75"/>
      <c r="Q122" s="75"/>
      <c r="R122" s="75"/>
      <c r="S122" s="75"/>
      <c r="T122" s="75"/>
      <c r="U122" s="75"/>
      <c r="V122" s="75"/>
      <c r="W122" s="75"/>
      <c r="X122" s="75"/>
    </row>
    <row r="123" spans="1:24" x14ac:dyDescent="0.25">
      <c r="A123" s="75"/>
      <c r="B123" s="75"/>
      <c r="C123" s="75"/>
      <c r="D123" s="75"/>
      <c r="E123" s="75"/>
      <c r="F123" s="75"/>
      <c r="G123" s="75"/>
      <c r="H123" s="75"/>
      <c r="J123" s="75"/>
      <c r="K123" s="75"/>
      <c r="L123" s="75"/>
      <c r="M123" s="75"/>
      <c r="N123" s="75"/>
      <c r="O123" s="75"/>
      <c r="P123" s="75"/>
      <c r="Q123" s="75"/>
      <c r="R123" s="75"/>
      <c r="S123" s="75"/>
      <c r="T123" s="75"/>
      <c r="U123" s="75"/>
      <c r="V123" s="75"/>
      <c r="W123" s="75"/>
      <c r="X123" s="75"/>
    </row>
    <row r="124" spans="1:24" x14ac:dyDescent="0.25">
      <c r="A124" s="75"/>
      <c r="B124" s="75"/>
      <c r="C124" s="75"/>
      <c r="D124" s="75"/>
      <c r="E124" s="75"/>
      <c r="F124" s="75"/>
      <c r="G124" s="75"/>
      <c r="H124" s="75"/>
      <c r="J124" s="75"/>
      <c r="K124" s="75"/>
      <c r="L124" s="75"/>
      <c r="M124" s="75"/>
      <c r="N124" s="75"/>
      <c r="O124" s="75"/>
      <c r="P124" s="75"/>
      <c r="Q124" s="75"/>
      <c r="R124" s="75"/>
      <c r="S124" s="75"/>
      <c r="T124" s="75"/>
      <c r="U124" s="75"/>
      <c r="V124" s="75"/>
      <c r="W124" s="75"/>
      <c r="X124" s="75"/>
    </row>
    <row r="125" spans="1:24" x14ac:dyDescent="0.25">
      <c r="A125" s="75"/>
      <c r="B125" s="75"/>
      <c r="C125" s="75"/>
      <c r="D125" s="75"/>
      <c r="E125" s="75"/>
      <c r="F125" s="75"/>
      <c r="G125" s="75"/>
      <c r="H125" s="75"/>
      <c r="J125" s="75"/>
      <c r="K125" s="75"/>
      <c r="L125" s="75"/>
      <c r="M125" s="75"/>
      <c r="N125" s="75"/>
      <c r="O125" s="75"/>
      <c r="P125" s="75"/>
      <c r="Q125" s="75"/>
      <c r="R125" s="75"/>
      <c r="S125" s="75"/>
      <c r="T125" s="75"/>
      <c r="U125" s="75"/>
      <c r="V125" s="75"/>
      <c r="W125" s="75"/>
      <c r="X125" s="75"/>
    </row>
    <row r="126" spans="1:24" x14ac:dyDescent="0.25">
      <c r="A126" s="94" t="s">
        <v>207</v>
      </c>
      <c r="B126" s="75"/>
      <c r="C126" s="75"/>
      <c r="D126" s="75"/>
      <c r="E126" s="75"/>
      <c r="F126" s="75"/>
      <c r="G126" s="75"/>
      <c r="H126" s="75"/>
      <c r="J126" s="75"/>
      <c r="K126" s="75"/>
      <c r="L126" s="75"/>
      <c r="M126" s="75"/>
      <c r="N126" s="75"/>
      <c r="O126" s="75"/>
      <c r="P126" s="75"/>
      <c r="Q126" s="75"/>
      <c r="R126" s="75"/>
      <c r="S126" s="75"/>
      <c r="T126" s="75"/>
      <c r="U126" s="75"/>
      <c r="V126" s="75"/>
      <c r="W126" s="75"/>
      <c r="X126" s="75"/>
    </row>
    <row r="127" spans="1:24" ht="15" customHeight="1" x14ac:dyDescent="0.25">
      <c r="A127" s="90" t="s">
        <v>4</v>
      </c>
      <c r="B127" s="90" t="s">
        <v>3</v>
      </c>
      <c r="C127" s="90" t="s">
        <v>1</v>
      </c>
      <c r="D127" s="90" t="s">
        <v>2</v>
      </c>
      <c r="E127" s="90" t="s">
        <v>28</v>
      </c>
      <c r="F127" s="90" t="s">
        <v>29</v>
      </c>
      <c r="G127" s="90" t="s">
        <v>27</v>
      </c>
      <c r="H127" s="90" t="s">
        <v>30</v>
      </c>
      <c r="I127" s="90" t="s">
        <v>16</v>
      </c>
      <c r="J127" s="90" t="s">
        <v>0</v>
      </c>
      <c r="K127" s="90" t="s">
        <v>5</v>
      </c>
      <c r="L127" s="90" t="s">
        <v>22</v>
      </c>
      <c r="M127" s="90" t="s">
        <v>6</v>
      </c>
      <c r="N127" s="90" t="s">
        <v>23</v>
      </c>
      <c r="O127" s="90" t="s">
        <v>24</v>
      </c>
      <c r="P127" s="90" t="s">
        <v>26</v>
      </c>
      <c r="Q127" s="90" t="s">
        <v>25</v>
      </c>
      <c r="R127" s="90" t="s">
        <v>76</v>
      </c>
      <c r="S127" s="90"/>
      <c r="T127" s="75"/>
      <c r="U127" s="75"/>
      <c r="V127" s="75"/>
      <c r="W127" s="75"/>
    </row>
    <row r="128" spans="1:24" s="57" customFormat="1" ht="15.75" customHeight="1" x14ac:dyDescent="0.25">
      <c r="A128" s="95" t="s">
        <v>57</v>
      </c>
      <c r="B128" s="95" t="s">
        <v>48</v>
      </c>
      <c r="C128" s="95" t="s">
        <v>53</v>
      </c>
      <c r="D128" s="95" t="s">
        <v>54</v>
      </c>
      <c r="E128" s="95" t="s">
        <v>50</v>
      </c>
      <c r="F128" s="96">
        <v>27419</v>
      </c>
      <c r="G128" s="95" t="s">
        <v>55</v>
      </c>
      <c r="H128" s="95" t="s">
        <v>56</v>
      </c>
      <c r="I128" s="95" t="s">
        <v>73</v>
      </c>
      <c r="J128" s="95" t="s">
        <v>58</v>
      </c>
      <c r="K128" s="95">
        <v>20000000</v>
      </c>
      <c r="L128" s="96">
        <v>42449</v>
      </c>
      <c r="M128" s="95">
        <v>12</v>
      </c>
      <c r="N128" s="96">
        <v>42809</v>
      </c>
      <c r="O128" s="95">
        <v>40000</v>
      </c>
      <c r="P128" s="95">
        <v>60000</v>
      </c>
      <c r="Q128" s="95">
        <v>100000</v>
      </c>
      <c r="R128" s="98" t="s">
        <v>208</v>
      </c>
      <c r="S128" s="99"/>
      <c r="T128" s="97"/>
      <c r="U128" s="97"/>
      <c r="V128" s="97"/>
      <c r="W128" s="97"/>
    </row>
    <row r="129" spans="1:24" x14ac:dyDescent="0.25">
      <c r="A129" s="75"/>
      <c r="B129" s="75"/>
      <c r="C129" s="75"/>
      <c r="D129" s="75"/>
      <c r="E129" s="75"/>
      <c r="F129" s="75"/>
      <c r="G129" s="75"/>
      <c r="H129" s="75"/>
      <c r="J129" s="75"/>
      <c r="K129" s="75"/>
      <c r="L129" s="75"/>
      <c r="M129" s="75"/>
      <c r="N129" s="75"/>
      <c r="O129" s="75"/>
      <c r="P129" s="75"/>
      <c r="Q129" s="75"/>
      <c r="R129" s="75"/>
      <c r="S129" s="75"/>
      <c r="T129" s="75"/>
      <c r="U129" s="75"/>
      <c r="V129" s="75"/>
      <c r="W129" s="75"/>
      <c r="X129" s="75"/>
    </row>
    <row r="132" spans="1:24" x14ac:dyDescent="0.25">
      <c r="A132" s="3" t="s">
        <v>191</v>
      </c>
    </row>
    <row r="133" spans="1:24" x14ac:dyDescent="0.25">
      <c r="A133" s="1" t="s">
        <v>4</v>
      </c>
      <c r="B133" s="1" t="s">
        <v>37</v>
      </c>
      <c r="C133" s="1" t="s">
        <v>41</v>
      </c>
      <c r="D133" s="1" t="s">
        <v>38</v>
      </c>
      <c r="E133" s="1" t="s">
        <v>7</v>
      </c>
      <c r="H133" s="75"/>
      <c r="I133"/>
    </row>
    <row r="134" spans="1:24" x14ac:dyDescent="0.25">
      <c r="A134" s="1" t="s">
        <v>192</v>
      </c>
      <c r="B134" s="1">
        <v>111001</v>
      </c>
      <c r="C134" s="1" t="s">
        <v>193</v>
      </c>
      <c r="D134" s="1" t="s">
        <v>209</v>
      </c>
      <c r="E134" s="1">
        <v>100000</v>
      </c>
      <c r="H134" s="75"/>
      <c r="I134"/>
    </row>
    <row r="135" spans="1:24" x14ac:dyDescent="0.25">
      <c r="A135" s="1"/>
      <c r="B135" s="1">
        <v>114001</v>
      </c>
      <c r="C135" s="1" t="s">
        <v>195</v>
      </c>
      <c r="D135" s="1" t="s">
        <v>209</v>
      </c>
      <c r="E135" s="1">
        <v>100000</v>
      </c>
      <c r="H135" s="75"/>
      <c r="I135"/>
    </row>
    <row r="138" spans="1:24" x14ac:dyDescent="0.25">
      <c r="A138" s="3" t="s">
        <v>196</v>
      </c>
    </row>
    <row r="139" spans="1:24" x14ac:dyDescent="0.25">
      <c r="A139" s="1" t="s">
        <v>37</v>
      </c>
      <c r="B139" s="1" t="s">
        <v>38</v>
      </c>
      <c r="C139" s="1" t="s">
        <v>34</v>
      </c>
      <c r="H139" s="75"/>
      <c r="I139"/>
    </row>
    <row r="140" spans="1:24" x14ac:dyDescent="0.25">
      <c r="A140" s="1">
        <v>111001</v>
      </c>
      <c r="B140" s="1" t="s">
        <v>111</v>
      </c>
      <c r="C140" s="1"/>
      <c r="D140" t="s">
        <v>197</v>
      </c>
      <c r="H140" s="75"/>
      <c r="I140"/>
    </row>
    <row r="141" spans="1:24" x14ac:dyDescent="0.25">
      <c r="A141" s="1">
        <v>114001</v>
      </c>
      <c r="B141" s="1" t="s">
        <v>127</v>
      </c>
      <c r="C141" s="1"/>
      <c r="D141" t="s">
        <v>210</v>
      </c>
      <c r="H141" s="75"/>
      <c r="I141"/>
    </row>
  </sheetData>
  <mergeCells count="19">
    <mergeCell ref="F51:F52"/>
    <mergeCell ref="G51:G52"/>
    <mergeCell ref="H51:H52"/>
    <mergeCell ref="A51:A52"/>
    <mergeCell ref="B51:B52"/>
    <mergeCell ref="C51:C52"/>
    <mergeCell ref="D51:D52"/>
    <mergeCell ref="E51:E52"/>
    <mergeCell ref="A1:D1"/>
    <mergeCell ref="A16:A17"/>
    <mergeCell ref="B16:C17"/>
    <mergeCell ref="D16:D17"/>
    <mergeCell ref="E16:E17"/>
    <mergeCell ref="G16:G17"/>
    <mergeCell ref="H16:H17"/>
    <mergeCell ref="I16:I17"/>
    <mergeCell ref="J16:J17"/>
    <mergeCell ref="B19:C19"/>
    <mergeCell ref="F16:F17"/>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election activeCell="N21" sqref="N21"/>
    </sheetView>
  </sheetViews>
  <sheetFormatPr defaultRowHeight="15" x14ac:dyDescent="0.25"/>
  <cols>
    <col min="10" max="10" width="3.85546875" bestFit="1" customWidth="1"/>
    <col min="11" max="11" width="28.7109375" bestFit="1" customWidth="1"/>
    <col min="12" max="12" width="14.42578125" customWidth="1"/>
    <col min="13" max="13" width="1.7109375" customWidth="1"/>
    <col min="14" max="14" width="16.5703125" customWidth="1"/>
    <col min="15" max="15" width="21.42578125" bestFit="1" customWidth="1"/>
    <col min="16" max="16" width="11.85546875" bestFit="1" customWidth="1"/>
    <col min="17" max="17" width="18.42578125" bestFit="1" customWidth="1"/>
    <col min="18" max="18" width="14.85546875" bestFit="1" customWidth="1"/>
  </cols>
  <sheetData>
    <row r="1" spans="1:4" ht="21" x14ac:dyDescent="0.35">
      <c r="A1" s="125" t="s">
        <v>102</v>
      </c>
      <c r="B1" s="125"/>
      <c r="C1" s="125"/>
      <c r="D1" s="125"/>
    </row>
    <row r="22" spans="10:18" x14ac:dyDescent="0.25">
      <c r="K22" s="5"/>
      <c r="R22" s="4"/>
    </row>
    <row r="23" spans="10:18" x14ac:dyDescent="0.25">
      <c r="K23" s="5"/>
      <c r="R23" s="4"/>
    </row>
    <row r="24" spans="10:18" ht="15.75" x14ac:dyDescent="0.25">
      <c r="J24" s="20"/>
      <c r="K24" s="21" t="s">
        <v>84</v>
      </c>
      <c r="L24" s="19"/>
      <c r="M24" s="19"/>
      <c r="N24" s="13"/>
      <c r="O24" s="13"/>
    </row>
    <row r="25" spans="10:18" ht="15.75" x14ac:dyDescent="0.25">
      <c r="J25" s="23"/>
      <c r="K25" s="26" t="s">
        <v>81</v>
      </c>
      <c r="L25" s="32" t="s">
        <v>82</v>
      </c>
      <c r="M25" s="24"/>
      <c r="N25" s="33" t="s">
        <v>85</v>
      </c>
      <c r="O25" s="25"/>
    </row>
    <row r="26" spans="10:18" x14ac:dyDescent="0.25">
      <c r="J26" s="34"/>
      <c r="K26" s="35"/>
      <c r="L26" s="34"/>
      <c r="M26" s="34"/>
      <c r="N26" s="36"/>
      <c r="O26" s="37"/>
    </row>
    <row r="27" spans="10:18" x14ac:dyDescent="0.25">
      <c r="J27" s="38"/>
      <c r="K27" s="39" t="s">
        <v>103</v>
      </c>
      <c r="L27" s="38"/>
      <c r="M27" s="38"/>
      <c r="N27" s="40"/>
      <c r="O27" s="38"/>
      <c r="R27" s="4"/>
    </row>
    <row r="28" spans="10:18" x14ac:dyDescent="0.25">
      <c r="K28" s="41" t="s">
        <v>83</v>
      </c>
      <c r="L28" s="42"/>
      <c r="R28" s="4"/>
    </row>
    <row r="29" spans="10:18" x14ac:dyDescent="0.25">
      <c r="K29" s="41" t="s">
        <v>86</v>
      </c>
      <c r="L29" s="42"/>
      <c r="R29" s="4"/>
    </row>
    <row r="30" spans="10:18" x14ac:dyDescent="0.25">
      <c r="K30" s="51" t="s">
        <v>1</v>
      </c>
      <c r="L30" s="127" t="s">
        <v>27</v>
      </c>
      <c r="M30" s="127"/>
      <c r="N30" s="51" t="s">
        <v>30</v>
      </c>
      <c r="O30" s="51" t="s">
        <v>5</v>
      </c>
      <c r="P30" s="51" t="s">
        <v>24</v>
      </c>
      <c r="Q30" s="51" t="s">
        <v>26</v>
      </c>
      <c r="R30" s="51" t="s">
        <v>25</v>
      </c>
    </row>
    <row r="31" spans="10:18" x14ac:dyDescent="0.25">
      <c r="K31" s="43"/>
      <c r="L31" s="44"/>
      <c r="M31" s="29"/>
      <c r="N31" s="1"/>
      <c r="O31" s="1"/>
      <c r="P31" s="1"/>
      <c r="Q31" s="1"/>
      <c r="R31" s="1"/>
    </row>
    <row r="32" spans="10:18" x14ac:dyDescent="0.25">
      <c r="K32" s="43"/>
      <c r="L32" s="44"/>
      <c r="M32" s="29"/>
      <c r="N32" s="1"/>
      <c r="O32" s="1"/>
      <c r="P32" s="1"/>
      <c r="Q32" s="1"/>
      <c r="R32" s="1"/>
    </row>
    <row r="33" spans="11:18" x14ac:dyDescent="0.25">
      <c r="K33" s="43"/>
      <c r="L33" s="44"/>
      <c r="M33" s="29"/>
      <c r="N33" s="1"/>
      <c r="O33" s="1"/>
      <c r="P33" s="1"/>
      <c r="Q33" s="1"/>
      <c r="R33" s="1"/>
    </row>
  </sheetData>
  <mergeCells count="2">
    <mergeCell ref="A1:D1"/>
    <mergeCell ref="L30:M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3" sqref="K23"/>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COA</vt:lpstr>
      <vt:lpstr>DATABASE</vt:lpstr>
      <vt:lpstr>Menu Transaksi</vt:lpstr>
      <vt:lpstr>Menu Informasi</vt:lpstr>
      <vt:lpstr>Menu Cetak</vt:lpstr>
      <vt:lpstr>Menu Properti</vt:lpstr>
      <vt:lpstr>Menu Administrasi</vt:lpstr>
    </vt:vector>
  </TitlesOfParts>
  <Company>PBMT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 Rahman</dc:creator>
  <cp:lastModifiedBy>X450</cp:lastModifiedBy>
  <cp:lastPrinted>2016-03-11T02:50:25Z</cp:lastPrinted>
  <dcterms:created xsi:type="dcterms:W3CDTF">2016-01-19T03:03:14Z</dcterms:created>
  <dcterms:modified xsi:type="dcterms:W3CDTF">2017-01-27T15:27:11Z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32e60ce4-90b0-44d2-a36c-498a12ddf37d</vt:lpwstr>
  </property>
</Properties>
</file>