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9400" yWindow="960" windowWidth="30320" windowHeight="18380"/>
  </bookViews>
  <sheets>
    <sheet name="Website" sheetId="1" r:id="rId1"/>
    <sheet name="Inspir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52" i="1"/>
  <c r="G47" i="1"/>
  <c r="G48" i="1"/>
  <c r="G46" i="1"/>
  <c r="G31" i="1"/>
  <c r="G32" i="1"/>
  <c r="G33" i="1"/>
  <c r="G34" i="1"/>
  <c r="G35" i="1"/>
  <c r="G36" i="1"/>
  <c r="G37" i="1"/>
  <c r="G38" i="1"/>
  <c r="G39" i="1"/>
  <c r="G30" i="1"/>
  <c r="G25" i="1"/>
  <c r="G26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</calcChain>
</file>

<file path=xl/sharedStrings.xml><?xml version="1.0" encoding="utf-8"?>
<sst xmlns="http://schemas.openxmlformats.org/spreadsheetml/2006/main" count="162" uniqueCount="103">
  <si>
    <t>Interests</t>
  </si>
  <si>
    <t>Inspiration</t>
  </si>
  <si>
    <t>Entrepreneurs:</t>
  </si>
  <si>
    <t>Elon Musk</t>
  </si>
  <si>
    <t>Steve Jobs</t>
  </si>
  <si>
    <t>Warren Buffet</t>
  </si>
  <si>
    <t>Walter Payton</t>
  </si>
  <si>
    <t>Barry Sanders</t>
  </si>
  <si>
    <t>Tom Brady</t>
  </si>
  <si>
    <t>Joe Montana</t>
  </si>
  <si>
    <t>Jerry Rice</t>
  </si>
  <si>
    <t>Basketball:</t>
  </si>
  <si>
    <t>Michael Jordan</t>
  </si>
  <si>
    <t>Sprinting:</t>
  </si>
  <si>
    <t>Usain Bolt</t>
  </si>
  <si>
    <t>Philosophers:</t>
  </si>
  <si>
    <t>Bruce Lee</t>
  </si>
  <si>
    <t>Thomas Paine</t>
  </si>
  <si>
    <t>Christopher Hitchens</t>
  </si>
  <si>
    <t>Sam Harris</t>
  </si>
  <si>
    <t>CS Lewis</t>
  </si>
  <si>
    <t>GK Chesterton</t>
  </si>
  <si>
    <t>Thomas Sowell</t>
  </si>
  <si>
    <t>David Horowitz</t>
  </si>
  <si>
    <t>Douglas Murray</t>
  </si>
  <si>
    <t>Ayaan Hirsi Ali</t>
  </si>
  <si>
    <t>Dance:</t>
  </si>
  <si>
    <t>Mikhail Baryshnikov</t>
  </si>
  <si>
    <t>Michael Flatley</t>
  </si>
  <si>
    <t>Fred Astaire</t>
  </si>
  <si>
    <t>Eleanor Powell</t>
  </si>
  <si>
    <t>Music:</t>
  </si>
  <si>
    <t>Jeff Buckley</t>
  </si>
  <si>
    <t>Matt Corby</t>
  </si>
  <si>
    <t>Half Moon Run</t>
  </si>
  <si>
    <t>Nirvana</t>
  </si>
  <si>
    <t>MGMT</t>
  </si>
  <si>
    <t>Nine Inch Nails</t>
  </si>
  <si>
    <t>Yeah Yeah Yeahs</t>
  </si>
  <si>
    <t>Alice In Chains</t>
  </si>
  <si>
    <t>Foster The People</t>
  </si>
  <si>
    <t>Led Zeppelin</t>
  </si>
  <si>
    <t>Starcraft:</t>
  </si>
  <si>
    <t>Life</t>
  </si>
  <si>
    <t>Stephano</t>
  </si>
  <si>
    <t>Comedy:</t>
  </si>
  <si>
    <t>Kids in the Hall</t>
  </si>
  <si>
    <t>Quotes</t>
  </si>
  <si>
    <t>Projects</t>
  </si>
  <si>
    <t>Soundtrack Mixes</t>
  </si>
  <si>
    <t>Development</t>
  </si>
  <si>
    <t>User Interface Library</t>
  </si>
  <si>
    <t>Firefly</t>
  </si>
  <si>
    <t>Starcraft</t>
  </si>
  <si>
    <t>Video Games</t>
  </si>
  <si>
    <t>Books (Goodreads)</t>
  </si>
  <si>
    <t>Resume</t>
  </si>
  <si>
    <t>Skills</t>
  </si>
  <si>
    <t>Photos</t>
  </si>
  <si>
    <t>Movies (IMDB)</t>
  </si>
  <si>
    <t>Documentaries (IMDB)</t>
  </si>
  <si>
    <t>Mucha</t>
  </si>
  <si>
    <t>media</t>
  </si>
  <si>
    <t>module</t>
  </si>
  <si>
    <t>key</t>
  </si>
  <si>
    <t>firefly</t>
  </si>
  <si>
    <t>user-interface-library</t>
  </si>
  <si>
    <t>skills</t>
  </si>
  <si>
    <t>command-utility</t>
  </si>
  <si>
    <t>Command Utility</t>
  </si>
  <si>
    <t>tag</t>
  </si>
  <si>
    <t>display</t>
  </si>
  <si>
    <t>soundtrack-mixes</t>
  </si>
  <si>
    <t>photos</t>
  </si>
  <si>
    <t>inspiration</t>
  </si>
  <si>
    <t>books</t>
  </si>
  <si>
    <t>quotes</t>
  </si>
  <si>
    <t>starcraft</t>
  </si>
  <si>
    <t>video-games</t>
  </si>
  <si>
    <t>movies</t>
  </si>
  <si>
    <t>documentaries</t>
  </si>
  <si>
    <t>mucha</t>
  </si>
  <si>
    <t>resume</t>
  </si>
  <si>
    <t>development</t>
  </si>
  <si>
    <t>filename</t>
  </si>
  <si>
    <t>path</t>
  </si>
  <si>
    <t>icons</t>
  </si>
  <si>
    <t>images</t>
  </si>
  <si>
    <t>data</t>
  </si>
  <si>
    <t>aspect-tags</t>
  </si>
  <si>
    <t>aspect</t>
  </si>
  <si>
    <t>projects</t>
  </si>
  <si>
    <t>interests</t>
  </si>
  <si>
    <t>Game Of Thrones</t>
  </si>
  <si>
    <t>Dance</t>
  </si>
  <si>
    <t>game-of-thrones</t>
  </si>
  <si>
    <t>dance</t>
  </si>
  <si>
    <t>media-size</t>
  </si>
  <si>
    <t>Neeb</t>
  </si>
  <si>
    <t>Football:</t>
  </si>
  <si>
    <t>Fútbol:</t>
  </si>
  <si>
    <t>Christiano Ronaldo</t>
  </si>
  <si>
    <t>Lionel 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</si>
</sst>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4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abSelected="1" topLeftCell="A30" workbookViewId="0">
      <selection activeCell="F52" sqref="F52"/>
    </sheetView>
  </sheetViews>
  <sheetFormatPr baseColWidth="10" defaultColWidth="8.83203125" defaultRowHeight="14" x14ac:dyDescent="0"/>
  <cols>
    <col min="1" max="1" width="2.5" customWidth="1"/>
    <col min="2" max="2" width="12.33203125" style="1" bestFit="1" customWidth="1"/>
    <col min="3" max="3" width="19.6640625" bestFit="1" customWidth="1"/>
    <col min="4" max="4" width="3.1640625" bestFit="1" customWidth="1"/>
    <col min="5" max="5" width="18.5" bestFit="1" customWidth="1"/>
    <col min="6" max="6" width="19.6640625" bestFit="1" customWidth="1"/>
    <col min="7" max="7" width="82.1640625" bestFit="1" customWidth="1"/>
    <col min="8" max="8" width="2.6640625" customWidth="1"/>
    <col min="9" max="9" width="11.6640625" bestFit="1" customWidth="1"/>
    <col min="10" max="10" width="11.83203125" bestFit="1" customWidth="1"/>
    <col min="11" max="11" width="10.33203125" bestFit="1" customWidth="1"/>
    <col min="12" max="12" width="65.83203125" bestFit="1" customWidth="1"/>
    <col min="13" max="13" width="2.6640625" customWidth="1"/>
    <col min="14" max="14" width="18.5" bestFit="1" customWidth="1"/>
    <col min="18" max="18" width="2.83203125" customWidth="1"/>
    <col min="21" max="21" width="2.6640625" customWidth="1"/>
    <col min="22" max="22" width="18.5" bestFit="1" customWidth="1"/>
    <col min="23" max="23" width="11.6640625" bestFit="1" customWidth="1"/>
    <col min="24" max="24" width="8.83203125" customWidth="1"/>
  </cols>
  <sheetData>
    <row r="2" spans="2:12" s="1" customFormat="1">
      <c r="E2" s="1" t="s">
        <v>63</v>
      </c>
      <c r="F2"/>
      <c r="H2"/>
      <c r="L2"/>
    </row>
    <row r="3" spans="2:12" s="1" customFormat="1">
      <c r="B3" s="1" t="s">
        <v>50</v>
      </c>
      <c r="C3" s="2" t="s">
        <v>52</v>
      </c>
      <c r="D3" s="2"/>
      <c r="E3" s="1" t="s">
        <v>64</v>
      </c>
      <c r="F3" s="1" t="s">
        <v>71</v>
      </c>
      <c r="G3"/>
    </row>
    <row r="4" spans="2:12">
      <c r="C4" t="s">
        <v>51</v>
      </c>
      <c r="E4" t="s">
        <v>65</v>
      </c>
      <c r="F4" s="2" t="s">
        <v>52</v>
      </c>
      <c r="G4" t="e">
        <f>CONCATENATE(IF(E1="", "{", ""),"    """, E4, """ : {""", $F$3, """ : """, F4, """, ", """",#REF!, """ : """,#REF!, """,""",#REF!, """ : ",#REF!, "}", IF(E5="", "}",","))</f>
        <v>#REF!</v>
      </c>
    </row>
    <row r="5" spans="2:12">
      <c r="C5" t="s">
        <v>56</v>
      </c>
      <c r="E5" t="s">
        <v>66</v>
      </c>
      <c r="F5" t="s">
        <v>51</v>
      </c>
      <c r="G5" t="e">
        <f>CONCATENATE(IF(E2="", "{", ""),"    """, E5, """ : {""", $F$3, """ : """, F5, """, ", """",#REF!, """ : """,#REF!, """,""",#REF!, """ : ",#REF!, "}", IF(E6="", "}",","))</f>
        <v>#REF!</v>
      </c>
    </row>
    <row r="6" spans="2:12">
      <c r="C6" t="s">
        <v>57</v>
      </c>
      <c r="E6" t="s">
        <v>82</v>
      </c>
      <c r="F6" t="s">
        <v>56</v>
      </c>
      <c r="G6" t="e">
        <f>CONCATENATE(IF(E3="", "{", ""),"    """, E6, """ : {""", $F$3, """ : """, F6, """, ", """",#REF!, """ : """,#REF!, """,""",#REF!, """ : ",#REF!, "}", IF(E7="", "}",","))</f>
        <v>#REF!</v>
      </c>
    </row>
    <row r="7" spans="2:12">
      <c r="C7" t="s">
        <v>69</v>
      </c>
      <c r="E7" t="s">
        <v>67</v>
      </c>
      <c r="F7" t="s">
        <v>57</v>
      </c>
      <c r="G7" t="e">
        <f>CONCATENATE(IF(E4="", "{", ""),"    """, E7, """ : {""", $F$3, """ : """, F7, """, ", """",#REF!, """ : """,#REF!, """,""",#REF!, """ : ",#REF!, "}", IF(E8="", "}",","))</f>
        <v>#REF!</v>
      </c>
    </row>
    <row r="8" spans="2:12">
      <c r="B8" s="1" t="s">
        <v>48</v>
      </c>
      <c r="C8" t="s">
        <v>49</v>
      </c>
      <c r="E8" t="s">
        <v>68</v>
      </c>
      <c r="F8" t="s">
        <v>69</v>
      </c>
      <c r="G8" t="e">
        <f>CONCATENATE(IF(E5="", "{", ""),"    """, E8, """ : {""", $F$3, """ : """, F8, """, ", """",#REF!, """ : """,#REF!, """,""",#REF!, """ : ",#REF!, "}", IF(E9="", "}",","))</f>
        <v>#REF!</v>
      </c>
    </row>
    <row r="9" spans="2:12">
      <c r="C9" t="s">
        <v>58</v>
      </c>
      <c r="E9" t="s">
        <v>72</v>
      </c>
      <c r="F9" t="s">
        <v>49</v>
      </c>
      <c r="G9" t="e">
        <f>CONCATENATE(IF(E6="", "{", ""),"    """, E9, """ : {""", $F$3, """ : """, F9, """, ", """",#REF!, """ : """,#REF!, """,""",#REF!, """ : ",#REF!, "}", IF(E10="", "}",","))</f>
        <v>#REF!</v>
      </c>
    </row>
    <row r="10" spans="2:12">
      <c r="B10" s="1" t="s">
        <v>0</v>
      </c>
      <c r="C10" t="s">
        <v>1</v>
      </c>
      <c r="E10" t="s">
        <v>73</v>
      </c>
      <c r="F10" t="s">
        <v>58</v>
      </c>
      <c r="G10" t="e">
        <f>CONCATENATE(IF(E7="", "{", ""),"    """, E10, """ : {""", $F$3, """ : """, F10, """, ", """",#REF!, """ : """,#REF!, """,""",#REF!, """ : ",#REF!, "}", IF(E11="", "}",","))</f>
        <v>#REF!</v>
      </c>
    </row>
    <row r="11" spans="2:12">
      <c r="C11" t="s">
        <v>55</v>
      </c>
      <c r="E11" t="s">
        <v>74</v>
      </c>
      <c r="F11" t="s">
        <v>1</v>
      </c>
      <c r="G11" t="e">
        <f>CONCATENATE(IF(E8="", "{", ""),"    """, E11, """ : {""", $F$3, """ : """, F11, """, ", """",#REF!, """ : """,#REF!, """,""",#REF!, """ : ",#REF!, "}", IF(E12="", "}",","))</f>
        <v>#REF!</v>
      </c>
    </row>
    <row r="12" spans="2:12">
      <c r="C12" t="s">
        <v>47</v>
      </c>
      <c r="E12" t="s">
        <v>75</v>
      </c>
      <c r="F12" t="s">
        <v>55</v>
      </c>
      <c r="G12" t="e">
        <f>CONCATENATE(IF(E9="", "{", ""),"    """, E12, """ : {""", $F$3, """ : """, F12, """, ", """",#REF!, """ : """,#REF!, """,""",#REF!, """ : ",#REF!, "}", IF(E13="", "}",","))</f>
        <v>#REF!</v>
      </c>
    </row>
    <row r="13" spans="2:12">
      <c r="C13" t="s">
        <v>53</v>
      </c>
      <c r="E13" t="s">
        <v>76</v>
      </c>
      <c r="F13" t="s">
        <v>47</v>
      </c>
      <c r="G13" t="e">
        <f>CONCATENATE(IF(E10="", "{", ""),"    """, E13, """ : {""", $F$3, """ : """, F13, """, ", """",#REF!, """ : """,#REF!, """,""",#REF!, """ : ",#REF!, "}", IF(E14="", "}",","))</f>
        <v>#REF!</v>
      </c>
    </row>
    <row r="14" spans="2:12">
      <c r="C14" t="s">
        <v>54</v>
      </c>
      <c r="E14" t="s">
        <v>77</v>
      </c>
      <c r="F14" t="s">
        <v>53</v>
      </c>
      <c r="G14" t="e">
        <f>CONCATENATE(IF(E11="", "{", ""),"    """, E14, """ : {""", $F$3, """ : """, F14, """, ", """",#REF!, """ : """,#REF!, """,""",#REF!, """ : ",#REF!, "}", IF(E15="", "}",","))</f>
        <v>#REF!</v>
      </c>
    </row>
    <row r="15" spans="2:12">
      <c r="C15" t="s">
        <v>59</v>
      </c>
      <c r="E15" t="s">
        <v>78</v>
      </c>
      <c r="F15" t="s">
        <v>54</v>
      </c>
      <c r="G15" t="e">
        <f>CONCATENATE(IF(E12="", "{", ""),"    """, E15, """ : {""", $F$3, """ : """, F15, """, ", """",#REF!, """ : """,#REF!, """,""",#REF!, """ : ",#REF!, "}", IF(E16="", "}",","))</f>
        <v>#REF!</v>
      </c>
    </row>
    <row r="16" spans="2:12">
      <c r="C16" t="s">
        <v>60</v>
      </c>
      <c r="E16" t="s">
        <v>79</v>
      </c>
      <c r="F16" t="s">
        <v>59</v>
      </c>
      <c r="G16" t="e">
        <f>CONCATENATE(IF(E13="", "{", ""),"    """, E16, """ : {""", $F$3, """ : """, F16, """, ", """",#REF!, """ : """,#REF!, """,""",#REF!, """ : ",#REF!, "}", IF(E17="", "}",","))</f>
        <v>#REF!</v>
      </c>
    </row>
    <row r="17" spans="3:7">
      <c r="C17" t="s">
        <v>61</v>
      </c>
      <c r="E17" t="s">
        <v>80</v>
      </c>
      <c r="F17" t="s">
        <v>60</v>
      </c>
      <c r="G17" t="e">
        <f>CONCATENATE(IF(E14="", "{", ""),"    """, E17, """ : {""", $F$3, """ : """, F17, """, ", """",#REF!, """ : """,#REF!, """,""",#REF!, """ : ",#REF!, "}", IF(E18="", "}",","))</f>
        <v>#REF!</v>
      </c>
    </row>
    <row r="18" spans="3:7">
      <c r="C18" t="s">
        <v>93</v>
      </c>
      <c r="E18" t="s">
        <v>81</v>
      </c>
      <c r="F18" t="s">
        <v>61</v>
      </c>
      <c r="G18" t="e">
        <f>CONCATENATE(IF(E15="", "{", ""),"    """, E18, """ : {""", $F$3, """ : """, F18, """, ", """",#REF!, """ : """,#REF!, """,""",#REF!, """ : ",#REF!, "}", IF(E19="", "}",","))</f>
        <v>#REF!</v>
      </c>
    </row>
    <row r="19" spans="3:7">
      <c r="C19" t="s">
        <v>94</v>
      </c>
      <c r="E19" t="s">
        <v>95</v>
      </c>
      <c r="F19" t="s">
        <v>93</v>
      </c>
      <c r="G19" t="e">
        <f>CONCATENATE(IF(E16="", "{", ""),"    """, E19, """ : {""", $F$3, """ : """, F19, """, ", """",#REF!, """ : """,#REF!, """,""",#REF!, """ : ",#REF!, "}", IF(E20="", "}",","))</f>
        <v>#REF!</v>
      </c>
    </row>
    <row r="20" spans="3:7" s="1" customFormat="1">
      <c r="E20" t="s">
        <v>96</v>
      </c>
      <c r="F20" t="s">
        <v>94</v>
      </c>
      <c r="G20" t="e">
        <f>CONCATENATE(IF(E17="", "{", ""),"    """, E20, """ : {""", $F$3, """ : """, F20, """, ", """",#REF!, """ : """,#REF!, """,""",#REF!, """ : ",#REF!, "}", IF(E21="", "}",","))</f>
        <v>#REF!</v>
      </c>
    </row>
    <row r="21" spans="3:7" s="1" customFormat="1">
      <c r="E21"/>
      <c r="F21"/>
      <c r="G21"/>
    </row>
    <row r="22" spans="3:7">
      <c r="E22" s="1" t="s">
        <v>70</v>
      </c>
    </row>
    <row r="23" spans="3:7">
      <c r="E23" s="1" t="s">
        <v>64</v>
      </c>
      <c r="F23" s="1" t="s">
        <v>71</v>
      </c>
    </row>
    <row r="24" spans="3:7">
      <c r="E24" t="s">
        <v>83</v>
      </c>
      <c r="F24" t="s">
        <v>50</v>
      </c>
      <c r="G24" t="e">
        <f>CONCATENATE(IF(E21="", "{", ""),"    """, E24, """ : {""", $F$23, """ : """, F24, """, ", """",#REF!, """ : """,#REF!, """", "}", IF(E25="", "}",","))</f>
        <v>#REF!</v>
      </c>
    </row>
    <row r="25" spans="3:7">
      <c r="E25" t="s">
        <v>91</v>
      </c>
      <c r="F25" t="s">
        <v>48</v>
      </c>
      <c r="G25" t="e">
        <f>CONCATENATE(IF(E22="", "{", ""),"    """, E25, """ : {""", $F$23, """ : """, F25, """, ", """",#REF!, """ : """,#REF!, """", "}", IF(E26="", "}",","))</f>
        <v>#REF!</v>
      </c>
    </row>
    <row r="26" spans="3:7">
      <c r="E26" t="s">
        <v>92</v>
      </c>
      <c r="F26" t="s">
        <v>0</v>
      </c>
      <c r="G26" t="e">
        <f>CONCATENATE(IF(E23="", "{", ""),"    """, E26, """ : {""", $F$23, """ : """, F26, """, ", """",#REF!, """ : """,#REF!, """", "}", IF(E27="", "}",","))</f>
        <v>#REF!</v>
      </c>
    </row>
    <row r="28" spans="3:7">
      <c r="E28" s="1" t="s">
        <v>62</v>
      </c>
      <c r="F28" s="1"/>
    </row>
    <row r="29" spans="3:7">
      <c r="E29" s="1" t="s">
        <v>64</v>
      </c>
      <c r="F29" s="1" t="s">
        <v>84</v>
      </c>
    </row>
    <row r="30" spans="3:7">
      <c r="E30" s="4" t="s">
        <v>65</v>
      </c>
      <c r="G30" t="e">
        <f>CONCATENATE(IF(E27="", "{", ""),"    """, E30, """ : {""", $F$29, """ : """, F30, """, ", """",#REF!, """ : """,#REF!, """,""",#REF!, """ : """,#REF!, """}", IF(E31="", "}",","))</f>
        <v>#REF!</v>
      </c>
    </row>
    <row r="31" spans="3:7">
      <c r="E31" s="4" t="s">
        <v>82</v>
      </c>
      <c r="G31" t="e">
        <f>CONCATENATE(IF(E28="", "{", ""),"    """, E31, """ : {""", $F$29, """ : """, F31, """, ", """",#REF!, """ : """,#REF!, """,""",#REF!, """ : """,#REF!, """}", IF(E32="", "}",","))</f>
        <v>#REF!</v>
      </c>
    </row>
    <row r="32" spans="3:7">
      <c r="E32" s="4" t="s">
        <v>72</v>
      </c>
      <c r="G32" t="e">
        <f>CONCATENATE(IF(E29="", "{", ""),"    """, E32, """ : {""", $F$29, """ : """, F32, """, ", """",#REF!, """ : """,#REF!, """,""",#REF!, """ : """,#REF!, """}", IF(E33="", "}",","))</f>
        <v>#REF!</v>
      </c>
    </row>
    <row r="33" spans="5:7">
      <c r="E33" s="4" t="s">
        <v>81</v>
      </c>
      <c r="G33" t="e">
        <f>CONCATENATE(IF(E30="", "{", ""),"    """, E33, """ : {""", $F$29, """ : """, F33, """, ", """",#REF!, """ : """,#REF!, """,""",#REF!, """ : """,#REF!, """}", IF(E34="", "}",","))</f>
        <v>#REF!</v>
      </c>
    </row>
    <row r="34" spans="5:7">
      <c r="E34" s="4" t="s">
        <v>77</v>
      </c>
      <c r="G34" t="e">
        <f>CONCATENATE(IF(E31="", "{", ""),"    """, E34, """ : {""", $F$29, """ : """, F34, """, ", """",#REF!, """ : """,#REF!, """,""",#REF!, """ : """,#REF!, """}", IF(E35="", "}",","))</f>
        <v>#REF!</v>
      </c>
    </row>
    <row r="35" spans="5:7">
      <c r="E35" s="4" t="s">
        <v>95</v>
      </c>
      <c r="G35" t="e">
        <f>CONCATENATE(IF(E32="", "{", ""),"    """, E35, """ : {""", $F$29, """ : """, F35, """, ", """",#REF!, """ : """,#REF!, """,""",#REF!, """ : """,#REF!, """}", IF(E36="", "}",","))</f>
        <v>#REF!</v>
      </c>
    </row>
    <row r="36" spans="5:7">
      <c r="E36" s="4" t="s">
        <v>75</v>
      </c>
      <c r="G36" t="e">
        <f>CONCATENATE(IF(E33="", "{", ""),"    """, E36, """ : {""", $F$29, """ : """, F36, """, ", """",#REF!, """ : """,#REF!, """,""",#REF!, """ : """,#REF!, """}", IF(E37="", "}",","))</f>
        <v>#REF!</v>
      </c>
    </row>
    <row r="37" spans="5:7">
      <c r="E37" s="4" t="s">
        <v>79</v>
      </c>
      <c r="G37" t="e">
        <f>CONCATENATE(IF(E34="", "{", ""),"    """, E37, """ : {""", $F$29, """ : """, F37, """, ", """",#REF!, """ : """,#REF!, """,""",#REF!, """ : """,#REF!, """}", IF(E38="", "}",","))</f>
        <v>#REF!</v>
      </c>
    </row>
    <row r="38" spans="5:7">
      <c r="E38" s="4" t="s">
        <v>80</v>
      </c>
      <c r="G38" t="e">
        <f>CONCATENATE(IF(E35="", "{", ""),"    """, E38, """ : {""", $F$29, """ : """, F38, """, ", """",#REF!, """ : """,#REF!, """,""",#REF!, """ : """,#REF!, """}", IF(E39="", "}",","))</f>
        <v>#REF!</v>
      </c>
    </row>
    <row r="39" spans="5:7">
      <c r="E39" s="4" t="s">
        <v>74</v>
      </c>
      <c r="G39" t="e">
        <f>CONCATENATE(IF(E36="", "{", ""),"    """, E39, """ : {""", $F$29, """ : """, F39, """, ", """",#REF!, """ : """,#REF!, """,""",#REF!, """ : """,#REF!, """}", IF(#REF!="", "}",","))</f>
        <v>#REF!</v>
      </c>
    </row>
    <row r="40" spans="5:7">
      <c r="F40" s="1"/>
    </row>
    <row r="41" spans="5:7">
      <c r="E41" t="s">
        <v>97</v>
      </c>
      <c r="F41" s="1"/>
    </row>
    <row r="42" spans="5:7">
      <c r="F42" s="1"/>
    </row>
    <row r="44" spans="5:7">
      <c r="E44" s="1" t="s">
        <v>85</v>
      </c>
      <c r="F44" s="1"/>
    </row>
    <row r="45" spans="5:7">
      <c r="E45" s="1" t="s">
        <v>64</v>
      </c>
      <c r="F45" s="1" t="s">
        <v>85</v>
      </c>
    </row>
    <row r="46" spans="5:7">
      <c r="E46" t="s">
        <v>86</v>
      </c>
      <c r="F46" s="3" t="s">
        <v>86</v>
      </c>
      <c r="G46" t="str">
        <f>CONCATENATE(IF(E43="", "{", ""),"    """, E46, """ : {""", $F$45, """ : """, F46, """ ",  "}", IF(E47="", "}",","))</f>
        <v>{    "icons" : {"path" : "icons" },</v>
      </c>
    </row>
    <row r="47" spans="5:7">
      <c r="E47" t="s">
        <v>87</v>
      </c>
      <c r="F47" t="s">
        <v>87</v>
      </c>
      <c r="G47" t="str">
        <f t="shared" ref="G47:G48" si="0">CONCATENATE(IF(E44="", "{", ""),"    """, E47, """ : {""", $F$45, """ : """, F47, """ ",  "}", IF(E48="", "}",","))</f>
        <v xml:space="preserve">    "images" : {"path" : "images" },</v>
      </c>
    </row>
    <row r="48" spans="5:7">
      <c r="E48" t="s">
        <v>88</v>
      </c>
      <c r="F48" t="s">
        <v>88</v>
      </c>
      <c r="G48" t="str">
        <f t="shared" si="0"/>
        <v xml:space="preserve">    "data" : {"path" : "data" }}</v>
      </c>
    </row>
    <row r="50" spans="4:7">
      <c r="E50" s="1" t="s">
        <v>89</v>
      </c>
      <c r="F50" s="1"/>
    </row>
    <row r="51" spans="4:7">
      <c r="E51" s="1" t="s">
        <v>90</v>
      </c>
      <c r="F51" s="1" t="s">
        <v>70</v>
      </c>
    </row>
    <row r="52" spans="4:7">
      <c r="D52">
        <v>1</v>
      </c>
      <c r="E52" t="s">
        <v>65</v>
      </c>
      <c r="F52" t="s">
        <v>83</v>
      </c>
      <c r="G52" t="str">
        <f>CONCATENATE(IF(E50="", "{", ""),"    """, E52, """ : [""", F52, """","]", IF(E53="", "}",","))</f>
        <v xml:space="preserve">    "firefly" : ["development"],</v>
      </c>
    </row>
    <row r="53" spans="4:7">
      <c r="D53">
        <v>2</v>
      </c>
      <c r="E53" t="s">
        <v>82</v>
      </c>
      <c r="F53" t="s">
        <v>83</v>
      </c>
      <c r="G53" t="str">
        <f t="shared" ref="G53:G61" si="1">CONCATENATE(IF(E51="", "{", ""),"    """, E53, """ : [""", F53, """","]", IF(E54="", "}",","))</f>
        <v xml:space="preserve">    "resume" : ["development"],</v>
      </c>
    </row>
    <row r="54" spans="4:7">
      <c r="D54">
        <v>4</v>
      </c>
      <c r="E54" t="s">
        <v>72</v>
      </c>
      <c r="F54" t="s">
        <v>91</v>
      </c>
      <c r="G54" t="str">
        <f t="shared" si="1"/>
        <v xml:space="preserve">    "soundtrack-mixes" : ["projects"],</v>
      </c>
    </row>
    <row r="55" spans="4:7">
      <c r="D55">
        <v>5</v>
      </c>
      <c r="E55" t="s">
        <v>81</v>
      </c>
      <c r="F55" t="s">
        <v>92</v>
      </c>
      <c r="G55" t="str">
        <f t="shared" si="1"/>
        <v xml:space="preserve">    "mucha" : ["interests"],</v>
      </c>
    </row>
    <row r="56" spans="4:7">
      <c r="D56">
        <v>6</v>
      </c>
      <c r="E56" t="s">
        <v>77</v>
      </c>
      <c r="F56" t="s">
        <v>92</v>
      </c>
      <c r="G56" t="str">
        <f t="shared" si="1"/>
        <v xml:space="preserve">    "starcraft" : ["interests"],</v>
      </c>
    </row>
    <row r="57" spans="4:7">
      <c r="D57">
        <v>7</v>
      </c>
      <c r="E57" t="s">
        <v>95</v>
      </c>
      <c r="F57" t="s">
        <v>92</v>
      </c>
      <c r="G57" t="str">
        <f t="shared" si="1"/>
        <v xml:space="preserve">    "game-of-thrones" : ["interests"],</v>
      </c>
    </row>
    <row r="58" spans="4:7">
      <c r="D58">
        <v>8</v>
      </c>
      <c r="E58" t="s">
        <v>75</v>
      </c>
      <c r="F58" t="s">
        <v>92</v>
      </c>
      <c r="G58" t="str">
        <f t="shared" si="1"/>
        <v xml:space="preserve">    "books" : ["interests"],</v>
      </c>
    </row>
    <row r="59" spans="4:7">
      <c r="D59">
        <v>9</v>
      </c>
      <c r="E59" t="s">
        <v>79</v>
      </c>
      <c r="F59" t="s">
        <v>92</v>
      </c>
      <c r="G59" t="str">
        <f t="shared" si="1"/>
        <v xml:space="preserve">    "movies" : ["interests"],</v>
      </c>
    </row>
    <row r="60" spans="4:7">
      <c r="D60">
        <v>10</v>
      </c>
      <c r="E60" t="s">
        <v>80</v>
      </c>
      <c r="F60" t="s">
        <v>92</v>
      </c>
      <c r="G60" t="str">
        <f t="shared" si="1"/>
        <v xml:space="preserve">    "documentaries" : ["interests"],</v>
      </c>
    </row>
    <row r="61" spans="4:7">
      <c r="D61">
        <v>11</v>
      </c>
      <c r="E61" t="s">
        <v>74</v>
      </c>
      <c r="F61" t="s">
        <v>92</v>
      </c>
      <c r="G61" t="str">
        <f t="shared" si="1"/>
        <v xml:space="preserve">    "inspiration" : ["interests"]}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1"/>
  <sheetViews>
    <sheetView workbookViewId="0">
      <selection activeCell="C2" sqref="C2"/>
    </sheetView>
  </sheetViews>
  <sheetFormatPr baseColWidth="10" defaultColWidth="8.83203125" defaultRowHeight="14" x14ac:dyDescent="0"/>
  <cols>
    <col min="2" max="2" width="15.83203125" style="1" bestFit="1" customWidth="1"/>
    <col min="3" max="3" width="18.1640625" bestFit="1" customWidth="1"/>
  </cols>
  <sheetData>
    <row r="2" spans="2:3">
      <c r="B2" s="1" t="s">
        <v>2</v>
      </c>
      <c r="C2" t="s">
        <v>3</v>
      </c>
    </row>
    <row r="3" spans="2:3">
      <c r="C3" t="s">
        <v>4</v>
      </c>
    </row>
    <row r="4" spans="2:3">
      <c r="C4" t="s">
        <v>5</v>
      </c>
    </row>
    <row r="5" spans="2:3">
      <c r="B5" s="1" t="s">
        <v>99</v>
      </c>
      <c r="C5" t="s">
        <v>6</v>
      </c>
    </row>
    <row r="6" spans="2:3">
      <c r="C6" t="s">
        <v>7</v>
      </c>
    </row>
    <row r="7" spans="2:3">
      <c r="C7" t="s">
        <v>8</v>
      </c>
    </row>
    <row r="8" spans="2:3">
      <c r="C8" t="s">
        <v>9</v>
      </c>
    </row>
    <row r="9" spans="2:3">
      <c r="C9" t="s">
        <v>10</v>
      </c>
    </row>
    <row r="10" spans="2:3">
      <c r="B10" s="1" t="s">
        <v>100</v>
      </c>
      <c r="C10" t="s">
        <v>101</v>
      </c>
    </row>
    <row r="11" spans="2:3">
      <c r="C11" t="s">
        <v>102</v>
      </c>
    </row>
    <row r="12" spans="2:3">
      <c r="B12" s="1" t="s">
        <v>11</v>
      </c>
      <c r="C12" t="s">
        <v>12</v>
      </c>
    </row>
    <row r="13" spans="2:3">
      <c r="B13" s="1" t="s">
        <v>13</v>
      </c>
      <c r="C13" t="s">
        <v>14</v>
      </c>
    </row>
    <row r="14" spans="2:3">
      <c r="B14" s="1" t="s">
        <v>15</v>
      </c>
      <c r="C14" t="s">
        <v>16</v>
      </c>
    </row>
    <row r="15" spans="2:3">
      <c r="C15" t="s">
        <v>17</v>
      </c>
    </row>
    <row r="16" spans="2:3">
      <c r="C16" t="s">
        <v>18</v>
      </c>
    </row>
    <row r="17" spans="2:3">
      <c r="C17" t="s">
        <v>19</v>
      </c>
    </row>
    <row r="18" spans="2:3">
      <c r="C18" t="s">
        <v>20</v>
      </c>
    </row>
    <row r="19" spans="2:3">
      <c r="C19" t="s">
        <v>21</v>
      </c>
    </row>
    <row r="20" spans="2:3">
      <c r="C20" t="s">
        <v>22</v>
      </c>
    </row>
    <row r="21" spans="2:3">
      <c r="C21" t="s">
        <v>23</v>
      </c>
    </row>
    <row r="22" spans="2:3">
      <c r="C22" t="s">
        <v>24</v>
      </c>
    </row>
    <row r="23" spans="2:3">
      <c r="C23" t="s">
        <v>25</v>
      </c>
    </row>
    <row r="24" spans="2:3">
      <c r="B24" s="1" t="s">
        <v>26</v>
      </c>
      <c r="C24" t="s">
        <v>27</v>
      </c>
    </row>
    <row r="25" spans="2:3">
      <c r="C25" t="s">
        <v>28</v>
      </c>
    </row>
    <row r="26" spans="2:3">
      <c r="C26" t="s">
        <v>29</v>
      </c>
    </row>
    <row r="27" spans="2:3">
      <c r="C27" t="s">
        <v>30</v>
      </c>
    </row>
    <row r="28" spans="2:3">
      <c r="B28" s="1" t="s">
        <v>31</v>
      </c>
      <c r="C28" t="s">
        <v>32</v>
      </c>
    </row>
    <row r="29" spans="2:3">
      <c r="C29" t="s">
        <v>33</v>
      </c>
    </row>
    <row r="30" spans="2:3">
      <c r="C30" t="s">
        <v>34</v>
      </c>
    </row>
    <row r="31" spans="2:3">
      <c r="C31" t="s">
        <v>35</v>
      </c>
    </row>
    <row r="32" spans="2:3">
      <c r="C32" t="s">
        <v>36</v>
      </c>
    </row>
    <row r="33" spans="2:3">
      <c r="C33" t="s">
        <v>37</v>
      </c>
    </row>
    <row r="34" spans="2:3">
      <c r="C34" t="s">
        <v>38</v>
      </c>
    </row>
    <row r="35" spans="2:3">
      <c r="C35" t="s">
        <v>39</v>
      </c>
    </row>
    <row r="36" spans="2:3">
      <c r="C36" t="s">
        <v>40</v>
      </c>
    </row>
    <row r="37" spans="2:3">
      <c r="C37" t="s">
        <v>41</v>
      </c>
    </row>
    <row r="38" spans="2:3">
      <c r="B38" s="1" t="s">
        <v>42</v>
      </c>
      <c r="C38" t="s">
        <v>43</v>
      </c>
    </row>
    <row r="39" spans="2:3">
      <c r="C39" t="s">
        <v>44</v>
      </c>
    </row>
    <row r="40" spans="2:3">
      <c r="C40" t="s">
        <v>98</v>
      </c>
    </row>
    <row r="41" spans="2:3">
      <c r="B41" s="1" t="s">
        <v>45</v>
      </c>
      <c r="C41" t="s">
        <v>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Website</vt:lpstr>
      <vt:lpstr>Inspiration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Davcev</dc:creator>
  <cp:lastModifiedBy>Andre Davcev</cp:lastModifiedBy>
  <dcterms:created xsi:type="dcterms:W3CDTF">2016-04-27T15:37:18Z</dcterms:created>
  <dcterms:modified xsi:type="dcterms:W3CDTF">2016-08-16T02:25:43Z</dcterms:modified>
</cp:coreProperties>
</file>