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IST\3_Semestre\SCDTR\Project\"/>
    </mc:Choice>
  </mc:AlternateContent>
  <xr:revisionPtr revIDLastSave="0" documentId="13_ncr:1_{DEE1DCBF-A876-4B93-BA57-D03B9A4DB580}" xr6:coauthVersionLast="45" xr6:coauthVersionMax="45" xr10:uidLastSave="{00000000-0000-0000-0000-000000000000}"/>
  <bookViews>
    <workbookView xWindow="-120" yWindow="-120" windowWidth="20730" windowHeight="11310" activeTab="4" xr2:uid="{00000000-000D-0000-FFFF-FFFF00000000}"/>
  </bookViews>
  <sheets>
    <sheet name="Systema Gain - D" sheetId="9" r:id="rId1"/>
    <sheet name="Tau 1ms 30samples - D" sheetId="13" r:id="rId2"/>
    <sheet name="R2 - D" sheetId="14" r:id="rId3"/>
    <sheet name="Tau 1ms 30samples - A" sheetId="16" r:id="rId4"/>
    <sheet name="R2 - A" sheetId="15" r:id="rId5"/>
  </sheets>
  <definedNames>
    <definedName name="DadosExternos_2" localSheetId="0" hidden="1">'Systema Gain - D'!$B$13:$D$3501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9" l="1" a="1"/>
  <c r="L48" i="9" s="1"/>
  <c r="M48" i="9" s="1" a="1"/>
  <c r="M48" i="9" s="1"/>
  <c r="N48" i="9" s="1"/>
  <c r="L47" i="9" a="1"/>
  <c r="L47" i="9" s="1"/>
  <c r="M47" i="9" s="1" a="1"/>
  <c r="M47" i="9" s="1"/>
  <c r="N47" i="9" s="1"/>
  <c r="L46" i="9" a="1"/>
  <c r="L46" i="9" s="1"/>
  <c r="M46" i="9" s="1" a="1"/>
  <c r="M46" i="9" s="1"/>
  <c r="N46" i="9" s="1"/>
  <c r="L45" i="9" a="1"/>
  <c r="L45" i="9" s="1"/>
  <c r="M45" i="9" s="1" a="1"/>
  <c r="M45" i="9" s="1"/>
  <c r="N45" i="9" s="1"/>
  <c r="L44" i="9" a="1"/>
  <c r="L44" i="9" s="1"/>
  <c r="M44" i="9" s="1" a="1"/>
  <c r="M44" i="9" s="1"/>
  <c r="N44" i="9" s="1"/>
  <c r="L43" i="9" a="1"/>
  <c r="L43" i="9" s="1"/>
  <c r="M43" i="9" s="1" a="1"/>
  <c r="M43" i="9" s="1"/>
  <c r="N43" i="9" s="1"/>
  <c r="L42" i="9" a="1"/>
  <c r="L42" i="9" s="1"/>
  <c r="M42" i="9" s="1" a="1"/>
  <c r="M42" i="9" s="1"/>
  <c r="N42" i="9" s="1"/>
  <c r="L41" i="9" a="1"/>
  <c r="L41" i="9" s="1"/>
  <c r="M41" i="9" s="1" a="1"/>
  <c r="M41" i="9" s="1"/>
  <c r="N41" i="9" s="1"/>
  <c r="L40" i="9" a="1"/>
  <c r="L40" i="9" s="1"/>
  <c r="M40" i="9" s="1" a="1"/>
  <c r="M40" i="9" s="1"/>
  <c r="N40" i="9" s="1"/>
  <c r="L39" i="9" a="1"/>
  <c r="L39" i="9" s="1"/>
  <c r="M39" i="9" s="1" a="1"/>
  <c r="M39" i="9" s="1"/>
  <c r="N39" i="9" s="1"/>
  <c r="L38" i="9" a="1"/>
  <c r="L38" i="9" s="1"/>
  <c r="M38" i="9" s="1" a="1"/>
  <c r="M38" i="9" s="1"/>
  <c r="N38" i="9" s="1"/>
  <c r="L37" i="9" a="1"/>
  <c r="L37" i="9" s="1"/>
  <c r="M37" i="9" s="1" a="1"/>
  <c r="M37" i="9" s="1"/>
  <c r="N37" i="9" s="1"/>
  <c r="L36" i="9" a="1"/>
  <c r="L36" i="9" s="1"/>
  <c r="M36" i="9" s="1" a="1"/>
  <c r="M36" i="9" s="1"/>
  <c r="N36" i="9" s="1"/>
  <c r="L35" i="9" a="1"/>
  <c r="L35" i="9" s="1"/>
  <c r="M35" i="9" s="1" a="1"/>
  <c r="M35" i="9" s="1"/>
  <c r="N35" i="9" s="1"/>
  <c r="L34" i="9" a="1"/>
  <c r="L34" i="9" s="1"/>
  <c r="M34" i="9" s="1" a="1"/>
  <c r="M34" i="9" s="1"/>
  <c r="N34" i="9" s="1"/>
  <c r="L33" i="9" a="1"/>
  <c r="L33" i="9" s="1"/>
  <c r="M33" i="9" s="1" a="1"/>
  <c r="M33" i="9" s="1"/>
  <c r="N33" i="9" s="1"/>
  <c r="L32" i="9" a="1"/>
  <c r="L32" i="9" s="1"/>
  <c r="M32" i="9" s="1" a="1"/>
  <c r="M32" i="9" s="1"/>
  <c r="N32" i="9" s="1"/>
  <c r="L31" i="9" a="1"/>
  <c r="L31" i="9" s="1"/>
  <c r="M31" i="9" s="1" a="1"/>
  <c r="M31" i="9" s="1"/>
  <c r="N31" i="9" s="1"/>
  <c r="L30" i="9" a="1"/>
  <c r="L30" i="9" s="1"/>
  <c r="M30" i="9" s="1" a="1"/>
  <c r="M30" i="9" s="1"/>
  <c r="N30" i="9" s="1"/>
  <c r="L29" i="9" a="1"/>
  <c r="L29" i="9" s="1"/>
  <c r="M29" i="9" s="1" a="1"/>
  <c r="M29" i="9" s="1"/>
  <c r="N29" i="9" s="1"/>
  <c r="L28" i="9" a="1"/>
  <c r="L28" i="9" s="1"/>
  <c r="M28" i="9" s="1" a="1"/>
  <c r="M28" i="9" s="1"/>
  <c r="N28" i="9" s="1"/>
  <c r="L27" i="9" a="1"/>
  <c r="L27" i="9" s="1"/>
  <c r="M27" i="9" s="1" a="1"/>
  <c r="M27" i="9" s="1"/>
  <c r="N27" i="9" s="1"/>
  <c r="L26" i="9" a="1"/>
  <c r="L26" i="9" s="1"/>
  <c r="M26" i="9" s="1" a="1"/>
  <c r="M26" i="9" s="1"/>
  <c r="N26" i="9" s="1"/>
  <c r="L25" i="9" a="1"/>
  <c r="L25" i="9" s="1"/>
  <c r="M25" i="9" s="1" a="1"/>
  <c r="M25" i="9" s="1"/>
  <c r="N25" i="9" s="1"/>
  <c r="E14" i="9" a="1"/>
  <c r="E14" i="9" s="1"/>
  <c r="F14" i="9" s="1" a="1"/>
  <c r="F14" i="9" s="1"/>
  <c r="E15" i="9" a="1"/>
  <c r="E15" i="9" s="1"/>
  <c r="F15" i="9" s="1" a="1"/>
  <c r="F15" i="9" s="1"/>
  <c r="G15" i="9" s="1"/>
  <c r="E16" i="9" a="1"/>
  <c r="E16" i="9" s="1"/>
  <c r="F16" i="9" s="1" a="1"/>
  <c r="F16" i="9" s="1"/>
  <c r="G16" i="9" s="1"/>
  <c r="E17" i="9" a="1"/>
  <c r="E17" i="9" s="1"/>
  <c r="F17" i="9" s="1" a="1"/>
  <c r="F17" i="9" s="1"/>
  <c r="G17" i="9" s="1"/>
  <c r="E18" i="9" a="1"/>
  <c r="E18" i="9" s="1"/>
  <c r="F18" i="9" s="1" a="1"/>
  <c r="F18" i="9" s="1"/>
  <c r="E19" i="9" a="1"/>
  <c r="E19" i="9" s="1"/>
  <c r="F19" i="9" s="1" a="1"/>
  <c r="F19" i="9" s="1"/>
  <c r="G19" i="9" s="1"/>
  <c r="E20" i="9" a="1"/>
  <c r="E20" i="9" s="1"/>
  <c r="F20" i="9" s="1" a="1"/>
  <c r="F20" i="9" s="1"/>
  <c r="G20" i="9" s="1"/>
  <c r="E21" i="9" a="1"/>
  <c r="E21" i="9" s="1"/>
  <c r="F21" i="9" s="1" a="1"/>
  <c r="F21" i="9" s="1"/>
  <c r="E22" i="9" a="1"/>
  <c r="E22" i="9" s="1"/>
  <c r="F22" i="9" s="1" a="1"/>
  <c r="F22" i="9" s="1"/>
  <c r="E23" i="9" a="1"/>
  <c r="E23" i="9" s="1"/>
  <c r="F23" i="9" s="1" a="1"/>
  <c r="F23" i="9" s="1"/>
  <c r="G23" i="9" s="1"/>
  <c r="E24" i="9" a="1"/>
  <c r="E24" i="9" s="1"/>
  <c r="F24" i="9" s="1" a="1"/>
  <c r="F24" i="9" s="1"/>
  <c r="G24" i="9" s="1"/>
  <c r="E25" i="9" a="1"/>
  <c r="E25" i="9" s="1"/>
  <c r="F25" i="9" s="1" a="1"/>
  <c r="F25" i="9" s="1"/>
  <c r="E26" i="9" a="1"/>
  <c r="E26" i="9" s="1"/>
  <c r="F26" i="9" s="1" a="1"/>
  <c r="F26" i="9" s="1"/>
  <c r="E27" i="9" a="1"/>
  <c r="E27" i="9" s="1"/>
  <c r="F27" i="9" s="1" a="1"/>
  <c r="F27" i="9" s="1"/>
  <c r="G27" i="9" s="1"/>
  <c r="E28" i="9" a="1"/>
  <c r="E28" i="9" s="1"/>
  <c r="F28" i="9" s="1" a="1"/>
  <c r="F28" i="9" s="1"/>
  <c r="G28" i="9" s="1"/>
  <c r="E29" i="9" a="1"/>
  <c r="E29" i="9" s="1"/>
  <c r="F29" i="9" s="1" a="1"/>
  <c r="F29" i="9" s="1"/>
  <c r="E30" i="9" a="1"/>
  <c r="E30" i="9" s="1"/>
  <c r="F30" i="9" s="1" a="1"/>
  <c r="F30" i="9" s="1"/>
  <c r="E31" i="9" a="1"/>
  <c r="E31" i="9" s="1"/>
  <c r="F31" i="9" s="1" a="1"/>
  <c r="F31" i="9" s="1"/>
  <c r="G31" i="9" s="1"/>
  <c r="E32" i="9" a="1"/>
  <c r="E32" i="9" s="1"/>
  <c r="F32" i="9" s="1" a="1"/>
  <c r="F32" i="9" s="1"/>
  <c r="G32" i="9" s="1"/>
  <c r="E33" i="9" a="1"/>
  <c r="E33" i="9" s="1"/>
  <c r="F33" i="9" s="1" a="1"/>
  <c r="F33" i="9" s="1"/>
  <c r="G33" i="9" s="1"/>
  <c r="E34" i="9" a="1"/>
  <c r="E34" i="9" s="1"/>
  <c r="F34" i="9" s="1" a="1"/>
  <c r="F34" i="9" s="1"/>
  <c r="E35" i="9" a="1"/>
  <c r="E35" i="9" s="1"/>
  <c r="F35" i="9" s="1" a="1"/>
  <c r="F35" i="9" s="1"/>
  <c r="G35" i="9" s="1"/>
  <c r="E36" i="9" a="1"/>
  <c r="E36" i="9" s="1"/>
  <c r="F36" i="9" s="1" a="1"/>
  <c r="F36" i="9" s="1"/>
  <c r="G36" i="9" s="1"/>
  <c r="E37" i="9" a="1"/>
  <c r="E37" i="9" s="1"/>
  <c r="F37" i="9" s="1" a="1"/>
  <c r="F37" i="9" s="1"/>
  <c r="E38" i="9" a="1"/>
  <c r="E38" i="9" s="1"/>
  <c r="F38" i="9" s="1" a="1"/>
  <c r="F38" i="9" s="1"/>
  <c r="E39" i="9" a="1"/>
  <c r="E39" i="9" s="1"/>
  <c r="F39" i="9" s="1" a="1"/>
  <c r="F39" i="9" s="1"/>
  <c r="G39" i="9" s="1"/>
  <c r="E40" i="9" a="1"/>
  <c r="E40" i="9" s="1"/>
  <c r="F40" i="9" s="1" a="1"/>
  <c r="F40" i="9" s="1"/>
  <c r="G40" i="9" s="1"/>
  <c r="E41" i="9" a="1"/>
  <c r="E41" i="9" s="1"/>
  <c r="F41" i="9" s="1" a="1"/>
  <c r="F41" i="9" s="1"/>
  <c r="E42" i="9" a="1"/>
  <c r="E42" i="9" s="1"/>
  <c r="F42" i="9" s="1" a="1"/>
  <c r="F42" i="9" s="1"/>
  <c r="E43" i="9" a="1"/>
  <c r="E43" i="9" s="1"/>
  <c r="F43" i="9" s="1" a="1"/>
  <c r="F43" i="9" s="1"/>
  <c r="G43" i="9" s="1"/>
  <c r="E44" i="9" a="1"/>
  <c r="E44" i="9" s="1"/>
  <c r="F44" i="9" s="1" a="1"/>
  <c r="F44" i="9" s="1"/>
  <c r="G44" i="9" s="1"/>
  <c r="E45" i="9" a="1"/>
  <c r="E45" i="9" s="1"/>
  <c r="F45" i="9" s="1" a="1"/>
  <c r="F45" i="9" s="1"/>
  <c r="E46" i="9" a="1"/>
  <c r="E46" i="9" s="1"/>
  <c r="F46" i="9" s="1" a="1"/>
  <c r="F46" i="9" s="1"/>
  <c r="E47" i="9" a="1"/>
  <c r="E47" i="9" s="1"/>
  <c r="F47" i="9" s="1" a="1"/>
  <c r="F47" i="9" s="1"/>
  <c r="G47" i="9" s="1"/>
  <c r="E48" i="9" a="1"/>
  <c r="E48" i="9" s="1"/>
  <c r="F48" i="9" s="1" a="1"/>
  <c r="F48" i="9" s="1"/>
  <c r="G48" i="9" s="1"/>
  <c r="E49" i="9" a="1"/>
  <c r="E49" i="9" s="1"/>
  <c r="F49" i="9" s="1" a="1"/>
  <c r="F49" i="9" s="1"/>
  <c r="G49" i="9" s="1"/>
  <c r="E50" i="9" a="1"/>
  <c r="E50" i="9" s="1"/>
  <c r="F50" i="9" s="1" a="1"/>
  <c r="F50" i="9" s="1"/>
  <c r="E51" i="9" a="1"/>
  <c r="E51" i="9" s="1"/>
  <c r="F51" i="9" s="1" a="1"/>
  <c r="F51" i="9" s="1"/>
  <c r="G51" i="9" s="1"/>
  <c r="E52" i="9" a="1"/>
  <c r="E52" i="9" s="1"/>
  <c r="F52" i="9" s="1" a="1"/>
  <c r="F52" i="9" s="1"/>
  <c r="G52" i="9" s="1"/>
  <c r="E53" i="9" a="1"/>
  <c r="E53" i="9" s="1"/>
  <c r="F53" i="9" s="1" a="1"/>
  <c r="F53" i="9" s="1"/>
  <c r="E54" i="9" a="1"/>
  <c r="E54" i="9" s="1"/>
  <c r="F54" i="9" s="1" a="1"/>
  <c r="F54" i="9" s="1"/>
  <c r="E55" i="9" a="1"/>
  <c r="E55" i="9" s="1"/>
  <c r="F55" i="9" s="1" a="1"/>
  <c r="F55" i="9" s="1"/>
  <c r="G55" i="9" s="1"/>
  <c r="E56" i="9" a="1"/>
  <c r="E56" i="9" s="1"/>
  <c r="F56" i="9" s="1" a="1"/>
  <c r="F56" i="9" s="1"/>
  <c r="G56" i="9" s="1"/>
  <c r="E57" i="9" a="1"/>
  <c r="E57" i="9" s="1"/>
  <c r="F57" i="9" s="1" a="1"/>
  <c r="F57" i="9" s="1"/>
  <c r="E58" i="9" a="1"/>
  <c r="E58" i="9" s="1"/>
  <c r="F58" i="9" s="1" a="1"/>
  <c r="F58" i="9" s="1"/>
  <c r="E59" i="9" a="1"/>
  <c r="E59" i="9" s="1"/>
  <c r="F59" i="9" s="1" a="1"/>
  <c r="F59" i="9" s="1"/>
  <c r="G59" i="9" s="1"/>
  <c r="E60" i="9" a="1"/>
  <c r="E60" i="9" s="1"/>
  <c r="F60" i="9" s="1" a="1"/>
  <c r="F60" i="9" s="1"/>
  <c r="G60" i="9" s="1"/>
  <c r="E61" i="9" a="1"/>
  <c r="E61" i="9" s="1"/>
  <c r="F61" i="9" s="1" a="1"/>
  <c r="F61" i="9" s="1"/>
  <c r="E62" i="9" a="1"/>
  <c r="E62" i="9" s="1"/>
  <c r="F62" i="9" s="1" a="1"/>
  <c r="F62" i="9" s="1"/>
  <c r="E63" i="9" a="1"/>
  <c r="E63" i="9" s="1"/>
  <c r="F63" i="9" s="1" a="1"/>
  <c r="F63" i="9" s="1"/>
  <c r="G63" i="9" s="1"/>
  <c r="E64" i="9" a="1"/>
  <c r="E64" i="9" s="1"/>
  <c r="F64" i="9" s="1" a="1"/>
  <c r="F64" i="9" s="1"/>
  <c r="G64" i="9" s="1"/>
  <c r="E65" i="9" a="1"/>
  <c r="E65" i="9" s="1"/>
  <c r="F65" i="9" s="1" a="1"/>
  <c r="F65" i="9" s="1"/>
  <c r="G65" i="9" s="1"/>
  <c r="E66" i="9" a="1"/>
  <c r="E66" i="9" s="1"/>
  <c r="F66" i="9" s="1" a="1"/>
  <c r="F66" i="9" s="1"/>
  <c r="E67" i="9" a="1"/>
  <c r="E67" i="9" s="1"/>
  <c r="F67" i="9" s="1" a="1"/>
  <c r="F67" i="9" s="1"/>
  <c r="G67" i="9" s="1"/>
  <c r="E68" i="9" a="1"/>
  <c r="E68" i="9" s="1"/>
  <c r="F68" i="9" s="1" a="1"/>
  <c r="F68" i="9" s="1"/>
  <c r="G68" i="9" s="1"/>
  <c r="E69" i="9" a="1"/>
  <c r="E69" i="9" s="1"/>
  <c r="F69" i="9" s="1" a="1"/>
  <c r="F69" i="9" s="1"/>
  <c r="E70" i="9" a="1"/>
  <c r="E70" i="9" s="1"/>
  <c r="F70" i="9" s="1" a="1"/>
  <c r="F70" i="9" s="1"/>
  <c r="E71" i="9" a="1"/>
  <c r="E71" i="9" s="1"/>
  <c r="F71" i="9" s="1" a="1"/>
  <c r="F71" i="9" s="1"/>
  <c r="G71" i="9" s="1"/>
  <c r="E72" i="9" a="1"/>
  <c r="E72" i="9" s="1"/>
  <c r="F72" i="9" s="1" a="1"/>
  <c r="F72" i="9" s="1"/>
  <c r="G72" i="9" s="1"/>
  <c r="E73" i="9" a="1"/>
  <c r="E73" i="9" s="1"/>
  <c r="F73" i="9" s="1" a="1"/>
  <c r="F73" i="9" s="1"/>
  <c r="E74" i="9" a="1"/>
  <c r="E74" i="9" s="1"/>
  <c r="F74" i="9" s="1" a="1"/>
  <c r="F74" i="9" s="1"/>
  <c r="E75" i="9" a="1"/>
  <c r="E75" i="9" s="1"/>
  <c r="F75" i="9" s="1" a="1"/>
  <c r="F75" i="9" s="1"/>
  <c r="G75" i="9" s="1"/>
  <c r="E76" i="9" a="1"/>
  <c r="E76" i="9" s="1"/>
  <c r="F76" i="9" s="1" a="1"/>
  <c r="F76" i="9" s="1"/>
  <c r="G76" i="9" s="1"/>
  <c r="E77" i="9" a="1"/>
  <c r="E77" i="9" s="1"/>
  <c r="F77" i="9" s="1" a="1"/>
  <c r="F77" i="9" s="1"/>
  <c r="E78" i="9" a="1"/>
  <c r="E78" i="9" s="1"/>
  <c r="F78" i="9" s="1" a="1"/>
  <c r="F78" i="9" s="1"/>
  <c r="E79" i="9" a="1"/>
  <c r="E79" i="9" s="1"/>
  <c r="F79" i="9" s="1" a="1"/>
  <c r="F79" i="9" s="1"/>
  <c r="G79" i="9" s="1"/>
  <c r="E80" i="9" a="1"/>
  <c r="E80" i="9" s="1"/>
  <c r="F80" i="9" s="1" a="1"/>
  <c r="F80" i="9" s="1"/>
  <c r="G80" i="9" s="1"/>
  <c r="E81" i="9" a="1"/>
  <c r="E81" i="9" s="1"/>
  <c r="F81" i="9" s="1" a="1"/>
  <c r="F81" i="9" s="1"/>
  <c r="G81" i="9" s="1"/>
  <c r="E82" i="9" a="1"/>
  <c r="E82" i="9" s="1"/>
  <c r="F82" i="9" s="1" a="1"/>
  <c r="F82" i="9" s="1"/>
  <c r="E83" i="9" a="1"/>
  <c r="E83" i="9" s="1"/>
  <c r="F83" i="9" s="1" a="1"/>
  <c r="F83" i="9" s="1"/>
  <c r="G83" i="9" s="1"/>
  <c r="E84" i="9" a="1"/>
  <c r="E84" i="9" s="1"/>
  <c r="F84" i="9" s="1" a="1"/>
  <c r="F84" i="9" s="1"/>
  <c r="G84" i="9" s="1"/>
  <c r="E85" i="9" a="1"/>
  <c r="E85" i="9" s="1"/>
  <c r="F85" i="9" s="1" a="1"/>
  <c r="F85" i="9" s="1"/>
  <c r="E86" i="9" a="1"/>
  <c r="E86" i="9" s="1"/>
  <c r="F86" i="9" s="1" a="1"/>
  <c r="F86" i="9" s="1"/>
  <c r="E87" i="9" a="1"/>
  <c r="E87" i="9" s="1"/>
  <c r="F87" i="9" s="1" a="1"/>
  <c r="F87" i="9" s="1"/>
  <c r="G87" i="9" s="1"/>
  <c r="E88" i="9" a="1"/>
  <c r="E88" i="9" s="1"/>
  <c r="F88" i="9" s="1" a="1"/>
  <c r="F88" i="9" s="1"/>
  <c r="G88" i="9" s="1"/>
  <c r="E89" i="9" a="1"/>
  <c r="E89" i="9" s="1"/>
  <c r="F89" i="9" s="1" a="1"/>
  <c r="F89" i="9" s="1"/>
  <c r="E90" i="9" a="1"/>
  <c r="E90" i="9" s="1"/>
  <c r="F90" i="9" s="1" a="1"/>
  <c r="F90" i="9" s="1"/>
  <c r="E91" i="9" a="1"/>
  <c r="E91" i="9" s="1"/>
  <c r="F91" i="9" s="1" a="1"/>
  <c r="F91" i="9" s="1"/>
  <c r="G91" i="9" s="1"/>
  <c r="E92" i="9" a="1"/>
  <c r="E92" i="9" s="1"/>
  <c r="F92" i="9" s="1" a="1"/>
  <c r="F92" i="9" s="1"/>
  <c r="G92" i="9" s="1"/>
  <c r="E93" i="9" a="1"/>
  <c r="E93" i="9" s="1"/>
  <c r="F93" i="9" s="1" a="1"/>
  <c r="F93" i="9" s="1"/>
  <c r="E94" i="9" a="1"/>
  <c r="E94" i="9" s="1"/>
  <c r="F94" i="9" s="1" a="1"/>
  <c r="F94" i="9" s="1"/>
  <c r="E95" i="9" a="1"/>
  <c r="E95" i="9" s="1"/>
  <c r="F95" i="9" s="1" a="1"/>
  <c r="F95" i="9" s="1"/>
  <c r="G95" i="9" s="1"/>
  <c r="E96" i="9" a="1"/>
  <c r="E96" i="9" s="1"/>
  <c r="F96" i="9" s="1" a="1"/>
  <c r="F96" i="9" s="1"/>
  <c r="G96" i="9" s="1"/>
  <c r="E97" i="9" a="1"/>
  <c r="E97" i="9" s="1"/>
  <c r="F97" i="9" s="1" a="1"/>
  <c r="F97" i="9" s="1"/>
  <c r="G97" i="9" s="1"/>
  <c r="E98" i="9" a="1"/>
  <c r="E98" i="9" s="1"/>
  <c r="F98" i="9" s="1" a="1"/>
  <c r="F98" i="9" s="1"/>
  <c r="E99" i="9" a="1"/>
  <c r="E99" i="9" s="1"/>
  <c r="F99" i="9" s="1" a="1"/>
  <c r="F99" i="9" s="1"/>
  <c r="G99" i="9" s="1"/>
  <c r="E100" i="9" a="1"/>
  <c r="E100" i="9" s="1"/>
  <c r="F100" i="9" s="1" a="1"/>
  <c r="F100" i="9" s="1"/>
  <c r="G100" i="9" s="1"/>
  <c r="E101" i="9" a="1"/>
  <c r="E101" i="9" s="1"/>
  <c r="F101" i="9" s="1" a="1"/>
  <c r="F101" i="9" s="1"/>
  <c r="E102" i="9" a="1"/>
  <c r="E102" i="9" s="1"/>
  <c r="F102" i="9" s="1" a="1"/>
  <c r="F102" i="9" s="1"/>
  <c r="E103" i="9" a="1"/>
  <c r="E103" i="9" s="1"/>
  <c r="F103" i="9" s="1" a="1"/>
  <c r="F103" i="9" s="1"/>
  <c r="G103" i="9" s="1"/>
  <c r="E104" i="9" a="1"/>
  <c r="E104" i="9" s="1"/>
  <c r="F104" i="9" s="1" a="1"/>
  <c r="F104" i="9" s="1"/>
  <c r="G104" i="9" s="1"/>
  <c r="E105" i="9" a="1"/>
  <c r="E105" i="9" s="1"/>
  <c r="F105" i="9" s="1" a="1"/>
  <c r="F105" i="9" s="1"/>
  <c r="E106" i="9" a="1"/>
  <c r="E106" i="9" s="1"/>
  <c r="F106" i="9" s="1" a="1"/>
  <c r="F106" i="9" s="1"/>
  <c r="E107" i="9" a="1"/>
  <c r="E107" i="9" s="1"/>
  <c r="F107" i="9" s="1" a="1"/>
  <c r="F107" i="9" s="1"/>
  <c r="G107" i="9" s="1"/>
  <c r="E108" i="9" a="1"/>
  <c r="E108" i="9" s="1"/>
  <c r="F108" i="9" s="1" a="1"/>
  <c r="F108" i="9" s="1"/>
  <c r="G108" i="9" s="1"/>
  <c r="E109" i="9" a="1"/>
  <c r="E109" i="9" s="1"/>
  <c r="F109" i="9" s="1" a="1"/>
  <c r="F109" i="9" s="1"/>
  <c r="E110" i="9" a="1"/>
  <c r="E110" i="9" s="1"/>
  <c r="F110" i="9" s="1" a="1"/>
  <c r="F110" i="9" s="1"/>
  <c r="E111" i="9" a="1"/>
  <c r="E111" i="9" s="1"/>
  <c r="F111" i="9" s="1" a="1"/>
  <c r="F111" i="9" s="1"/>
  <c r="G111" i="9" s="1"/>
  <c r="E112" i="9" a="1"/>
  <c r="E112" i="9" s="1"/>
  <c r="F112" i="9" s="1" a="1"/>
  <c r="F112" i="9" s="1"/>
  <c r="G112" i="9" s="1"/>
  <c r="E113" i="9" a="1"/>
  <c r="E113" i="9" s="1"/>
  <c r="F113" i="9" s="1" a="1"/>
  <c r="F113" i="9" s="1"/>
  <c r="E114" i="9" a="1"/>
  <c r="E114" i="9" s="1"/>
  <c r="F114" i="9" s="1" a="1"/>
  <c r="F114" i="9" s="1"/>
  <c r="G114" i="9" s="1"/>
  <c r="E115" i="9" a="1"/>
  <c r="E115" i="9" s="1"/>
  <c r="F115" i="9" s="1" a="1"/>
  <c r="F115" i="9" s="1"/>
  <c r="G115" i="9" s="1"/>
  <c r="E116" i="9" a="1"/>
  <c r="E116" i="9" s="1"/>
  <c r="F116" i="9" s="1" a="1"/>
  <c r="F116" i="9" s="1"/>
  <c r="E117" i="9" a="1"/>
  <c r="E117" i="9" s="1"/>
  <c r="F117" i="9" s="1" a="1"/>
  <c r="F117" i="9" s="1"/>
  <c r="E118" i="9" a="1"/>
  <c r="E118" i="9" s="1"/>
  <c r="F118" i="9" s="1" a="1"/>
  <c r="F118" i="9" s="1"/>
  <c r="G118" i="9" s="1"/>
  <c r="E119" i="9" a="1"/>
  <c r="E119" i="9" s="1"/>
  <c r="F119" i="9" s="1" a="1"/>
  <c r="F119" i="9" s="1"/>
  <c r="G119" i="9" s="1"/>
  <c r="E120" i="9" a="1"/>
  <c r="E120" i="9" s="1"/>
  <c r="F120" i="9" s="1" a="1"/>
  <c r="F120" i="9" s="1"/>
  <c r="E121" i="9" a="1"/>
  <c r="E121" i="9" s="1"/>
  <c r="F121" i="9" s="1" a="1"/>
  <c r="F121" i="9" s="1"/>
  <c r="E122" i="9" a="1"/>
  <c r="E122" i="9" s="1"/>
  <c r="F122" i="9" s="1" a="1"/>
  <c r="F122" i="9" s="1"/>
  <c r="G122" i="9" s="1"/>
  <c r="E123" i="9" a="1"/>
  <c r="E123" i="9" s="1"/>
  <c r="F123" i="9" s="1" a="1"/>
  <c r="F123" i="9" s="1"/>
  <c r="G123" i="9" s="1"/>
  <c r="E124" i="9" a="1"/>
  <c r="E124" i="9" s="1"/>
  <c r="F124" i="9" s="1" a="1"/>
  <c r="F124" i="9" s="1"/>
  <c r="G124" i="9" s="1"/>
  <c r="E125" i="9" a="1"/>
  <c r="E125" i="9" s="1"/>
  <c r="F125" i="9" s="1" a="1"/>
  <c r="F125" i="9" s="1"/>
  <c r="E126" i="9" a="1"/>
  <c r="E126" i="9" s="1"/>
  <c r="F126" i="9" s="1" a="1"/>
  <c r="F126" i="9" s="1"/>
  <c r="G126" i="9" s="1"/>
  <c r="E127" i="9" a="1"/>
  <c r="E127" i="9" s="1"/>
  <c r="F127" i="9" s="1" a="1"/>
  <c r="F127" i="9" s="1"/>
  <c r="G127" i="9" s="1"/>
  <c r="E128" i="9" a="1"/>
  <c r="E128" i="9" s="1"/>
  <c r="F128" i="9" s="1" a="1"/>
  <c r="F128" i="9" s="1"/>
  <c r="E129" i="9" a="1"/>
  <c r="E129" i="9" s="1"/>
  <c r="F129" i="9" s="1" a="1"/>
  <c r="F129" i="9" s="1"/>
  <c r="E130" i="9" a="1"/>
  <c r="E130" i="9" s="1"/>
  <c r="F130" i="9" s="1" a="1"/>
  <c r="F130" i="9" s="1"/>
  <c r="G130" i="9" s="1"/>
  <c r="E131" i="9" a="1"/>
  <c r="E131" i="9" s="1"/>
  <c r="F131" i="9" s="1" a="1"/>
  <c r="F131" i="9" s="1"/>
  <c r="G131" i="9" s="1"/>
  <c r="E132" i="9" a="1"/>
  <c r="E132" i="9" s="1"/>
  <c r="F132" i="9" s="1" a="1"/>
  <c r="F132" i="9" s="1"/>
  <c r="E133" i="9" a="1"/>
  <c r="E133" i="9" s="1"/>
  <c r="F133" i="9" s="1" a="1"/>
  <c r="F133" i="9" s="1"/>
  <c r="G133" i="9" s="1"/>
  <c r="E134" i="9" a="1"/>
  <c r="E134" i="9" s="1"/>
  <c r="F134" i="9" s="1" a="1"/>
  <c r="F134" i="9" s="1"/>
  <c r="G134" i="9" s="1"/>
  <c r="E135" i="9" a="1"/>
  <c r="E135" i="9" s="1"/>
  <c r="F135" i="9" s="1" a="1"/>
  <c r="F135" i="9" s="1"/>
  <c r="G135" i="9" s="1"/>
  <c r="E136" i="9" a="1"/>
  <c r="E136" i="9" s="1"/>
  <c r="F136" i="9" s="1" a="1"/>
  <c r="F136" i="9" s="1"/>
  <c r="E137" i="9" a="1"/>
  <c r="E137" i="9" s="1"/>
  <c r="F137" i="9" s="1" a="1"/>
  <c r="F137" i="9" s="1"/>
  <c r="E138" i="9" a="1"/>
  <c r="E138" i="9" s="1"/>
  <c r="F138" i="9" s="1" a="1"/>
  <c r="F138" i="9" s="1"/>
  <c r="G138" i="9" s="1"/>
  <c r="E139" i="9" a="1"/>
  <c r="E139" i="9" s="1"/>
  <c r="F139" i="9" s="1" a="1"/>
  <c r="F139" i="9" s="1"/>
  <c r="G139" i="9" s="1"/>
  <c r="E140" i="9" a="1"/>
  <c r="E140" i="9" s="1"/>
  <c r="F140" i="9" s="1" a="1"/>
  <c r="F140" i="9" s="1"/>
  <c r="E141" i="9" a="1"/>
  <c r="E141" i="9" s="1"/>
  <c r="F141" i="9" s="1" a="1"/>
  <c r="F141" i="9" s="1"/>
  <c r="E142" i="9" a="1"/>
  <c r="E142" i="9" s="1"/>
  <c r="F142" i="9" s="1" a="1"/>
  <c r="F142" i="9" s="1"/>
  <c r="G142" i="9" s="1"/>
  <c r="E143" i="9" a="1"/>
  <c r="E143" i="9" s="1"/>
  <c r="F143" i="9" s="1" a="1"/>
  <c r="F143" i="9" s="1"/>
  <c r="G143" i="9" s="1"/>
  <c r="E144" i="9" a="1"/>
  <c r="E144" i="9" s="1"/>
  <c r="F144" i="9" s="1" a="1"/>
  <c r="F144" i="9" s="1"/>
  <c r="G144" i="9" s="1"/>
  <c r="E145" i="9" a="1"/>
  <c r="E145" i="9" s="1"/>
  <c r="F145" i="9" s="1" a="1"/>
  <c r="F145" i="9" s="1"/>
  <c r="G145" i="9" s="1"/>
  <c r="E146" i="9" a="1"/>
  <c r="E146" i="9" s="1"/>
  <c r="F146" i="9" s="1" a="1"/>
  <c r="F146" i="9" s="1"/>
  <c r="G146" i="9" s="1"/>
  <c r="E147" i="9" a="1"/>
  <c r="E147" i="9" s="1"/>
  <c r="F147" i="9" s="1" a="1"/>
  <c r="F147" i="9" s="1"/>
  <c r="G147" i="9" s="1"/>
  <c r="E148" i="9" a="1"/>
  <c r="E148" i="9" s="1"/>
  <c r="F148" i="9" s="1" a="1"/>
  <c r="F148" i="9" s="1"/>
  <c r="E149" i="9" a="1"/>
  <c r="E149" i="9" s="1"/>
  <c r="F149" i="9" s="1" a="1"/>
  <c r="F149" i="9" s="1"/>
  <c r="E150" i="9" a="1"/>
  <c r="E150" i="9" s="1"/>
  <c r="F150" i="9" s="1" a="1"/>
  <c r="F150" i="9" s="1"/>
  <c r="G150" i="9" s="1"/>
  <c r="E151" i="9" a="1"/>
  <c r="E151" i="9" s="1"/>
  <c r="F151" i="9" s="1" a="1"/>
  <c r="F151" i="9" s="1"/>
  <c r="G151" i="9" s="1"/>
  <c r="E152" i="9" a="1"/>
  <c r="E152" i="9" s="1"/>
  <c r="F152" i="9" s="1" a="1"/>
  <c r="F152" i="9" s="1"/>
  <c r="E153" i="9" a="1"/>
  <c r="E153" i="9" s="1"/>
  <c r="F153" i="9" s="1" a="1"/>
  <c r="F153" i="9" s="1"/>
  <c r="E154" i="9" a="1"/>
  <c r="E154" i="9" s="1"/>
  <c r="F154" i="9" s="1" a="1"/>
  <c r="F154" i="9" s="1"/>
  <c r="G154" i="9" s="1"/>
  <c r="E155" i="9" a="1"/>
  <c r="E155" i="9" s="1"/>
  <c r="F155" i="9" s="1" a="1"/>
  <c r="F155" i="9" s="1"/>
  <c r="G155" i="9" s="1"/>
  <c r="E156" i="9" a="1"/>
  <c r="E156" i="9" s="1"/>
  <c r="F156" i="9" s="1" a="1"/>
  <c r="F156" i="9" s="1"/>
  <c r="G156" i="9" s="1"/>
  <c r="E157" i="9" a="1"/>
  <c r="E157" i="9" s="1"/>
  <c r="F157" i="9" s="1" a="1"/>
  <c r="F157" i="9" s="1"/>
  <c r="E158" i="9" a="1"/>
  <c r="E158" i="9" s="1"/>
  <c r="F158" i="9" s="1" a="1"/>
  <c r="F158" i="9" s="1"/>
  <c r="G158" i="9" s="1"/>
  <c r="E159" i="9" a="1"/>
  <c r="E159" i="9" s="1"/>
  <c r="F159" i="9" s="1" a="1"/>
  <c r="F159" i="9" s="1"/>
  <c r="G159" i="9" s="1"/>
  <c r="E160" i="9" a="1"/>
  <c r="E160" i="9" s="1"/>
  <c r="F160" i="9" s="1" a="1"/>
  <c r="F160" i="9" s="1"/>
  <c r="E161" i="9" a="1"/>
  <c r="E161" i="9" s="1"/>
  <c r="F161" i="9" s="1" a="1"/>
  <c r="F161" i="9" s="1"/>
  <c r="E162" i="9" a="1"/>
  <c r="E162" i="9" s="1"/>
  <c r="F162" i="9" s="1" a="1"/>
  <c r="F162" i="9" s="1"/>
  <c r="E163" i="9" a="1"/>
  <c r="E163" i="9" s="1"/>
  <c r="F163" i="9" s="1" a="1"/>
  <c r="F163" i="9" s="1"/>
  <c r="G163" i="9" s="1"/>
  <c r="E164" i="9" a="1"/>
  <c r="E164" i="9" s="1"/>
  <c r="F164" i="9" s="1" a="1"/>
  <c r="F164" i="9" s="1"/>
  <c r="E165" i="9" a="1"/>
  <c r="E165" i="9" s="1"/>
  <c r="F165" i="9" s="1" a="1"/>
  <c r="F165" i="9" s="1"/>
  <c r="G165" i="9" s="1"/>
  <c r="E166" i="9" a="1"/>
  <c r="E166" i="9" s="1"/>
  <c r="F166" i="9" s="1" a="1"/>
  <c r="F166" i="9" s="1"/>
  <c r="E167" i="9" a="1"/>
  <c r="E167" i="9" s="1"/>
  <c r="F167" i="9" s="1" a="1"/>
  <c r="F167" i="9" s="1"/>
  <c r="G167" i="9" s="1"/>
  <c r="E168" i="9" a="1"/>
  <c r="E168" i="9" s="1"/>
  <c r="F168" i="9" s="1" a="1"/>
  <c r="F168" i="9" s="1"/>
  <c r="E169" i="9" a="1"/>
  <c r="E169" i="9" s="1"/>
  <c r="F169" i="9" s="1" a="1"/>
  <c r="F169" i="9" s="1"/>
  <c r="E170" i="9" a="1"/>
  <c r="E170" i="9" s="1"/>
  <c r="F170" i="9" s="1" a="1"/>
  <c r="F170" i="9" s="1"/>
  <c r="E171" i="9" a="1"/>
  <c r="E171" i="9" s="1"/>
  <c r="F171" i="9" s="1" a="1"/>
  <c r="F171" i="9" s="1"/>
  <c r="G171" i="9" s="1"/>
  <c r="E172" i="9" a="1"/>
  <c r="E172" i="9" s="1"/>
  <c r="F172" i="9" s="1" a="1"/>
  <c r="F172" i="9" s="1"/>
  <c r="E173" i="9" a="1"/>
  <c r="E173" i="9" s="1"/>
  <c r="F173" i="9" s="1" a="1"/>
  <c r="F173" i="9" s="1"/>
  <c r="E174" i="9" a="1"/>
  <c r="E174" i="9" s="1"/>
  <c r="F174" i="9" s="1" a="1"/>
  <c r="F174" i="9" s="1"/>
  <c r="E175" i="9" a="1"/>
  <c r="E175" i="9" s="1"/>
  <c r="F175" i="9" s="1" a="1"/>
  <c r="F175" i="9" s="1"/>
  <c r="G175" i="9" s="1"/>
  <c r="E176" i="9" a="1"/>
  <c r="E176" i="9" s="1"/>
  <c r="F176" i="9" s="1" a="1"/>
  <c r="F176" i="9" s="1"/>
  <c r="G176" i="9" s="1"/>
  <c r="E177" i="9" a="1"/>
  <c r="E177" i="9" s="1"/>
  <c r="F177" i="9" s="1" a="1"/>
  <c r="F177" i="9" s="1"/>
  <c r="G177" i="9" s="1"/>
  <c r="E178" i="9" a="1"/>
  <c r="E178" i="9" s="1"/>
  <c r="F178" i="9" s="1" a="1"/>
  <c r="F178" i="9" s="1"/>
  <c r="E179" i="9" a="1"/>
  <c r="E179" i="9" s="1"/>
  <c r="F179" i="9" s="1" a="1"/>
  <c r="F179" i="9" s="1"/>
  <c r="G179" i="9" s="1"/>
  <c r="E180" i="9" a="1"/>
  <c r="E180" i="9" s="1"/>
  <c r="F180" i="9" s="1" a="1"/>
  <c r="F180" i="9" s="1"/>
  <c r="E181" i="9" a="1"/>
  <c r="E181" i="9" s="1"/>
  <c r="F181" i="9" s="1" a="1"/>
  <c r="F181" i="9" s="1"/>
  <c r="E182" i="9" a="1"/>
  <c r="E182" i="9" s="1"/>
  <c r="F182" i="9" s="1" a="1"/>
  <c r="F182" i="9" s="1"/>
  <c r="E183" i="9" a="1"/>
  <c r="E183" i="9" s="1"/>
  <c r="F183" i="9" s="1" a="1"/>
  <c r="F183" i="9" s="1"/>
  <c r="G183" i="9" s="1"/>
  <c r="E184" i="9" a="1"/>
  <c r="E184" i="9" s="1"/>
  <c r="F184" i="9" s="1" a="1"/>
  <c r="F184" i="9" s="1"/>
  <c r="E185" i="9" a="1"/>
  <c r="E185" i="9" s="1"/>
  <c r="F185" i="9" s="1" a="1"/>
  <c r="F185" i="9" s="1"/>
  <c r="E186" i="9" a="1"/>
  <c r="E186" i="9" s="1"/>
  <c r="F186" i="9" s="1" a="1"/>
  <c r="F186" i="9" s="1"/>
  <c r="E187" i="9" a="1"/>
  <c r="E187" i="9" s="1"/>
  <c r="F187" i="9" s="1" a="1"/>
  <c r="F187" i="9" s="1"/>
  <c r="G187" i="9" s="1"/>
  <c r="E188" i="9" a="1"/>
  <c r="E188" i="9" s="1"/>
  <c r="F188" i="9" s="1" a="1"/>
  <c r="F188" i="9" s="1"/>
  <c r="G188" i="9" s="1"/>
  <c r="E189" i="9" a="1"/>
  <c r="E189" i="9" s="1"/>
  <c r="F189" i="9" s="1" a="1"/>
  <c r="F189" i="9" s="1"/>
  <c r="E190" i="9" a="1"/>
  <c r="E190" i="9" s="1"/>
  <c r="F190" i="9" s="1" a="1"/>
  <c r="F190" i="9" s="1"/>
  <c r="E191" i="9" a="1"/>
  <c r="E191" i="9" s="1"/>
  <c r="F191" i="9" s="1" a="1"/>
  <c r="F191" i="9" s="1"/>
  <c r="G191" i="9" s="1"/>
  <c r="E192" i="9" a="1"/>
  <c r="E192" i="9" s="1"/>
  <c r="F192" i="9" s="1" a="1"/>
  <c r="F192" i="9" s="1"/>
  <c r="E193" i="9" a="1"/>
  <c r="E193" i="9" s="1"/>
  <c r="F193" i="9" s="1" a="1"/>
  <c r="F193" i="9" s="1"/>
  <c r="E194" i="9" a="1"/>
  <c r="E194" i="9" s="1"/>
  <c r="F194" i="9" s="1" a="1"/>
  <c r="F194" i="9" s="1"/>
  <c r="E195" i="9" a="1"/>
  <c r="E195" i="9" s="1"/>
  <c r="F195" i="9" s="1" a="1"/>
  <c r="F195" i="9" s="1"/>
  <c r="G195" i="9" s="1"/>
  <c r="E196" i="9" a="1"/>
  <c r="E196" i="9" s="1"/>
  <c r="F196" i="9" s="1" a="1"/>
  <c r="F196" i="9" s="1"/>
  <c r="E197" i="9" a="1"/>
  <c r="E197" i="9" s="1"/>
  <c r="F197" i="9" s="1" a="1"/>
  <c r="F197" i="9" s="1"/>
  <c r="G197" i="9" s="1"/>
  <c r="E198" i="9" a="1"/>
  <c r="E198" i="9" s="1"/>
  <c r="F198" i="9" s="1" a="1"/>
  <c r="F198" i="9" s="1"/>
  <c r="E199" i="9" a="1"/>
  <c r="E199" i="9" s="1"/>
  <c r="F199" i="9" s="1" a="1"/>
  <c r="F199" i="9" s="1"/>
  <c r="G199" i="9" s="1"/>
  <c r="E200" i="9" a="1"/>
  <c r="E200" i="9" s="1"/>
  <c r="F200" i="9" s="1" a="1"/>
  <c r="F200" i="9" s="1"/>
  <c r="E201" i="9" a="1"/>
  <c r="E201" i="9" s="1"/>
  <c r="F201" i="9" s="1" a="1"/>
  <c r="F201" i="9" s="1"/>
  <c r="E202" i="9" a="1"/>
  <c r="E202" i="9" s="1"/>
  <c r="F202" i="9" s="1" a="1"/>
  <c r="F202" i="9" s="1"/>
  <c r="E203" i="9" a="1"/>
  <c r="E203" i="9" s="1"/>
  <c r="F203" i="9" s="1" a="1"/>
  <c r="F203" i="9" s="1"/>
  <c r="G203" i="9" s="1"/>
  <c r="E204" i="9" a="1"/>
  <c r="E204" i="9" s="1"/>
  <c r="F204" i="9" s="1" a="1"/>
  <c r="F204" i="9" s="1"/>
  <c r="E205" i="9" a="1"/>
  <c r="E205" i="9" s="1"/>
  <c r="F205" i="9" s="1" a="1"/>
  <c r="F205" i="9" s="1"/>
  <c r="E206" i="9" a="1"/>
  <c r="E206" i="9" s="1"/>
  <c r="F206" i="9" s="1" a="1"/>
  <c r="F206" i="9" s="1"/>
  <c r="E207" i="9" a="1"/>
  <c r="E207" i="9" s="1"/>
  <c r="F207" i="9" s="1" a="1"/>
  <c r="F207" i="9" s="1"/>
  <c r="E208" i="9" a="1"/>
  <c r="E208" i="9" s="1"/>
  <c r="F208" i="9" s="1" a="1"/>
  <c r="F208" i="9" s="1"/>
  <c r="G208" i="9" s="1"/>
  <c r="E209" i="9" a="1"/>
  <c r="E209" i="9" s="1"/>
  <c r="F209" i="9" s="1" a="1"/>
  <c r="F209" i="9" s="1"/>
  <c r="G209" i="9" s="1"/>
  <c r="E210" i="9" a="1"/>
  <c r="E210" i="9" s="1"/>
  <c r="F210" i="9" s="1" a="1"/>
  <c r="F210" i="9" s="1"/>
  <c r="E211" i="9" a="1"/>
  <c r="E211" i="9" s="1"/>
  <c r="F211" i="9" s="1" a="1"/>
  <c r="F211" i="9" s="1"/>
  <c r="E212" i="9" a="1"/>
  <c r="E212" i="9" s="1"/>
  <c r="F212" i="9" s="1" a="1"/>
  <c r="F212" i="9" s="1"/>
  <c r="E213" i="9" a="1"/>
  <c r="E213" i="9" s="1"/>
  <c r="F213" i="9" s="1" a="1"/>
  <c r="F213" i="9" s="1"/>
  <c r="G213" i="9" s="1"/>
  <c r="E214" i="9" a="1"/>
  <c r="E214" i="9" s="1"/>
  <c r="F214" i="9" s="1" a="1"/>
  <c r="F214" i="9" s="1"/>
  <c r="E215" i="9" a="1"/>
  <c r="E215" i="9" s="1"/>
  <c r="F215" i="9" s="1" a="1"/>
  <c r="F215" i="9" s="1"/>
  <c r="E216" i="9" a="1"/>
  <c r="E216" i="9" s="1"/>
  <c r="F216" i="9" s="1" a="1"/>
  <c r="F216" i="9" s="1"/>
  <c r="E217" i="9" a="1"/>
  <c r="E217" i="9" s="1"/>
  <c r="F217" i="9" s="1" a="1"/>
  <c r="F217" i="9" s="1"/>
  <c r="G217" i="9" s="1"/>
  <c r="E218" i="9" a="1"/>
  <c r="E218" i="9" s="1"/>
  <c r="F218" i="9" s="1" a="1"/>
  <c r="F218" i="9" s="1"/>
  <c r="E219" i="9" a="1"/>
  <c r="E219" i="9" s="1"/>
  <c r="F219" i="9" s="1" a="1"/>
  <c r="F219" i="9" s="1"/>
  <c r="G219" i="9" s="1"/>
  <c r="E220" i="9" a="1"/>
  <c r="E220" i="9" s="1"/>
  <c r="F220" i="9" s="1" a="1"/>
  <c r="F220" i="9" s="1"/>
  <c r="G220" i="9" s="1"/>
  <c r="E221" i="9" a="1"/>
  <c r="E221" i="9" s="1"/>
  <c r="F221" i="9" s="1" a="1"/>
  <c r="F221" i="9" s="1"/>
  <c r="G221" i="9" s="1"/>
  <c r="E222" i="9" a="1"/>
  <c r="E222" i="9" s="1"/>
  <c r="F222" i="9" s="1" a="1"/>
  <c r="F222" i="9" s="1"/>
  <c r="E223" i="9" a="1"/>
  <c r="E223" i="9" s="1"/>
  <c r="F223" i="9" s="1" a="1"/>
  <c r="F223" i="9" s="1"/>
  <c r="E224" i="9" a="1"/>
  <c r="E224" i="9" s="1"/>
  <c r="F224" i="9" s="1" a="1"/>
  <c r="F224" i="9" s="1"/>
  <c r="E225" i="9" a="1"/>
  <c r="E225" i="9" s="1"/>
  <c r="F225" i="9" s="1" a="1"/>
  <c r="F225" i="9" s="1"/>
  <c r="G225" i="9" s="1"/>
  <c r="E226" i="9" a="1"/>
  <c r="E226" i="9" s="1"/>
  <c r="F226" i="9" s="1" a="1"/>
  <c r="F226" i="9" s="1"/>
  <c r="E227" i="9" a="1"/>
  <c r="E227" i="9" s="1"/>
  <c r="F227" i="9" s="1" a="1"/>
  <c r="F227" i="9" s="1"/>
  <c r="E228" i="9" a="1"/>
  <c r="E228" i="9" s="1"/>
  <c r="F228" i="9" s="1" a="1"/>
  <c r="F228" i="9" s="1"/>
  <c r="E229" i="9" a="1"/>
  <c r="E229" i="9" s="1"/>
  <c r="F229" i="9" s="1" a="1"/>
  <c r="F229" i="9" s="1"/>
  <c r="G229" i="9" s="1"/>
  <c r="E230" i="9" a="1"/>
  <c r="E230" i="9" s="1"/>
  <c r="F230" i="9" s="1" a="1"/>
  <c r="F230" i="9" s="1"/>
  <c r="E231" i="9" a="1"/>
  <c r="E231" i="9" s="1"/>
  <c r="F231" i="9" s="1" a="1"/>
  <c r="F231" i="9" s="1"/>
  <c r="G231" i="9" s="1"/>
  <c r="E232" i="9" a="1"/>
  <c r="E232" i="9" s="1"/>
  <c r="F232" i="9" s="1" a="1"/>
  <c r="F232" i="9" s="1"/>
  <c r="E233" i="9" a="1"/>
  <c r="E233" i="9" s="1"/>
  <c r="F233" i="9" s="1" a="1"/>
  <c r="F233" i="9" s="1"/>
  <c r="G233" i="9" s="1"/>
  <c r="E234" i="9" a="1"/>
  <c r="E234" i="9" s="1"/>
  <c r="F234" i="9" s="1" a="1"/>
  <c r="F234" i="9" s="1"/>
  <c r="E235" i="9" a="1"/>
  <c r="E235" i="9" s="1"/>
  <c r="F235" i="9" s="1" a="1"/>
  <c r="F235" i="9" s="1"/>
  <c r="E236" i="9" a="1"/>
  <c r="E236" i="9" s="1"/>
  <c r="F236" i="9" s="1" a="1"/>
  <c r="F236" i="9" s="1"/>
  <c r="E237" i="9" a="1"/>
  <c r="E237" i="9" s="1"/>
  <c r="F237" i="9" s="1" a="1"/>
  <c r="F237" i="9" s="1"/>
  <c r="G237" i="9" s="1"/>
  <c r="E238" i="9" a="1"/>
  <c r="E238" i="9" s="1"/>
  <c r="F238" i="9" s="1" a="1"/>
  <c r="F238" i="9" s="1"/>
  <c r="E239" i="9" a="1"/>
  <c r="E239" i="9" s="1"/>
  <c r="F239" i="9" s="1" a="1"/>
  <c r="F239" i="9" s="1"/>
  <c r="E240" i="9" a="1"/>
  <c r="E240" i="9" s="1"/>
  <c r="F240" i="9" s="1" a="1"/>
  <c r="F240" i="9" s="1"/>
  <c r="G240" i="9" s="1"/>
  <c r="E241" i="9" a="1"/>
  <c r="E241" i="9" s="1"/>
  <c r="F241" i="9" s="1" a="1"/>
  <c r="F241" i="9" s="1"/>
  <c r="G241" i="9" s="1"/>
  <c r="E242" i="9" a="1"/>
  <c r="E242" i="9" s="1"/>
  <c r="F242" i="9" s="1" a="1"/>
  <c r="F242" i="9" s="1"/>
  <c r="E243" i="9" a="1"/>
  <c r="E243" i="9" s="1"/>
  <c r="F243" i="9" s="1" a="1"/>
  <c r="F243" i="9" s="1"/>
  <c r="E244" i="9" a="1"/>
  <c r="E244" i="9" s="1"/>
  <c r="F244" i="9" s="1" a="1"/>
  <c r="F244" i="9" s="1"/>
  <c r="E245" i="9" a="1"/>
  <c r="E245" i="9" s="1"/>
  <c r="F245" i="9" s="1" a="1"/>
  <c r="F245" i="9" s="1"/>
  <c r="G245" i="9" s="1"/>
  <c r="E246" i="9" a="1"/>
  <c r="E246" i="9" s="1"/>
  <c r="F246" i="9" s="1" a="1"/>
  <c r="F246" i="9" s="1"/>
  <c r="E247" i="9" a="1"/>
  <c r="E247" i="9" s="1"/>
  <c r="F247" i="9" s="1" a="1"/>
  <c r="F247" i="9" s="1"/>
  <c r="E248" i="9" a="1"/>
  <c r="E248" i="9" s="1"/>
  <c r="F248" i="9" s="1" a="1"/>
  <c r="F248" i="9" s="1"/>
  <c r="E249" i="9" a="1"/>
  <c r="E249" i="9" s="1"/>
  <c r="F249" i="9" s="1" a="1"/>
  <c r="F249" i="9" s="1"/>
  <c r="G249" i="9" s="1"/>
  <c r="E250" i="9" a="1"/>
  <c r="E250" i="9" s="1"/>
  <c r="F250" i="9" s="1" a="1"/>
  <c r="F250" i="9" s="1"/>
  <c r="E251" i="9" a="1"/>
  <c r="E251" i="9" s="1"/>
  <c r="F251" i="9" s="1" a="1"/>
  <c r="F251" i="9" s="1"/>
  <c r="G251" i="9" s="1"/>
  <c r="E252" i="9" a="1"/>
  <c r="E252" i="9" s="1"/>
  <c r="F252" i="9" s="1" a="1"/>
  <c r="F252" i="9" s="1"/>
  <c r="G252" i="9" s="1"/>
  <c r="E253" i="9" a="1"/>
  <c r="E253" i="9" s="1"/>
  <c r="F253" i="9" s="1" a="1"/>
  <c r="F253" i="9" s="1"/>
  <c r="G253" i="9" s="1"/>
  <c r="E254" i="9" a="1"/>
  <c r="E254" i="9" s="1"/>
  <c r="F254" i="9" s="1" a="1"/>
  <c r="F254" i="9" s="1"/>
  <c r="E255" i="9" a="1"/>
  <c r="E255" i="9" s="1"/>
  <c r="F255" i="9" s="1" a="1"/>
  <c r="F255" i="9" s="1"/>
  <c r="E256" i="9" a="1"/>
  <c r="E256" i="9" s="1"/>
  <c r="F256" i="9" s="1" a="1"/>
  <c r="F256" i="9" s="1"/>
  <c r="E257" i="9" a="1"/>
  <c r="E257" i="9" s="1"/>
  <c r="F257" i="9" s="1" a="1"/>
  <c r="F257" i="9" s="1"/>
  <c r="G257" i="9" s="1"/>
  <c r="E258" i="9" a="1"/>
  <c r="E258" i="9" s="1"/>
  <c r="F258" i="9" s="1" a="1"/>
  <c r="F258" i="9" s="1"/>
  <c r="E259" i="9" a="1"/>
  <c r="E259" i="9" s="1"/>
  <c r="F259" i="9" s="1" a="1"/>
  <c r="F259" i="9" s="1"/>
  <c r="E260" i="9" a="1"/>
  <c r="E260" i="9" s="1"/>
  <c r="F260" i="9" s="1" a="1"/>
  <c r="F260" i="9" s="1"/>
  <c r="E261" i="9" a="1"/>
  <c r="E261" i="9" s="1"/>
  <c r="F261" i="9" s="1" a="1"/>
  <c r="F261" i="9" s="1"/>
  <c r="G261" i="9" s="1"/>
  <c r="E262" i="9" a="1"/>
  <c r="E262" i="9" s="1"/>
  <c r="F262" i="9" s="1" a="1"/>
  <c r="F262" i="9" s="1"/>
  <c r="E263" i="9" a="1"/>
  <c r="E263" i="9" s="1"/>
  <c r="F263" i="9" s="1" a="1"/>
  <c r="F263" i="9" s="1"/>
  <c r="G263" i="9" s="1"/>
  <c r="E264" i="9" a="1"/>
  <c r="E264" i="9" s="1"/>
  <c r="F264" i="9" s="1" a="1"/>
  <c r="F264" i="9" s="1"/>
  <c r="E265" i="9" a="1"/>
  <c r="E265" i="9" s="1"/>
  <c r="F265" i="9" s="1" a="1"/>
  <c r="F265" i="9" s="1"/>
  <c r="G265" i="9" s="1"/>
  <c r="E266" i="9" a="1"/>
  <c r="E266" i="9" s="1"/>
  <c r="F266" i="9" s="1" a="1"/>
  <c r="F266" i="9" s="1"/>
  <c r="E267" i="9" a="1"/>
  <c r="E267" i="9" s="1"/>
  <c r="F267" i="9" s="1" a="1"/>
  <c r="F267" i="9" s="1"/>
  <c r="E268" i="9" a="1"/>
  <c r="E268" i="9" s="1"/>
  <c r="F268" i="9" s="1" a="1"/>
  <c r="F268" i="9" s="1"/>
  <c r="E269" i="9" a="1"/>
  <c r="E269" i="9" s="1"/>
  <c r="F269" i="9" s="1" a="1"/>
  <c r="F269" i="9" s="1"/>
  <c r="G269" i="9" s="1"/>
  <c r="E270" i="9" a="1"/>
  <c r="E270" i="9" s="1"/>
  <c r="F270" i="9" s="1" a="1"/>
  <c r="F270" i="9" s="1"/>
  <c r="E271" i="9" a="1"/>
  <c r="E271" i="9" s="1"/>
  <c r="F271" i="9" s="1" a="1"/>
  <c r="F271" i="9" s="1"/>
  <c r="E272" i="9" a="1"/>
  <c r="E272" i="9" s="1"/>
  <c r="F272" i="9" s="1" a="1"/>
  <c r="F272" i="9" s="1"/>
  <c r="G272" i="9" s="1"/>
  <c r="E273" i="9" a="1"/>
  <c r="E273" i="9" s="1"/>
  <c r="F273" i="9" s="1" a="1"/>
  <c r="F273" i="9" s="1"/>
  <c r="G273" i="9" s="1"/>
  <c r="E274" i="9" a="1"/>
  <c r="E274" i="9" s="1"/>
  <c r="F274" i="9" s="1" a="1"/>
  <c r="F274" i="9" s="1"/>
  <c r="E275" i="9" a="1"/>
  <c r="E275" i="9" s="1"/>
  <c r="F275" i="9" s="1" a="1"/>
  <c r="F275" i="9" s="1"/>
  <c r="E276" i="9" a="1"/>
  <c r="E276" i="9" s="1"/>
  <c r="F276" i="9" s="1" a="1"/>
  <c r="F276" i="9" s="1"/>
  <c r="E277" i="9" a="1"/>
  <c r="E277" i="9" s="1"/>
  <c r="F277" i="9" s="1" a="1"/>
  <c r="F277" i="9" s="1"/>
  <c r="G277" i="9" s="1"/>
  <c r="E278" i="9" a="1"/>
  <c r="E278" i="9" s="1"/>
  <c r="F278" i="9" s="1" a="1"/>
  <c r="F278" i="9" s="1"/>
  <c r="E279" i="9" a="1"/>
  <c r="E279" i="9" s="1"/>
  <c r="F279" i="9" s="1" a="1"/>
  <c r="F279" i="9" s="1"/>
  <c r="E280" i="9" a="1"/>
  <c r="E280" i="9" s="1"/>
  <c r="F280" i="9" s="1" a="1"/>
  <c r="F280" i="9" s="1"/>
  <c r="E281" i="9" a="1"/>
  <c r="E281" i="9" s="1"/>
  <c r="F281" i="9" s="1" a="1"/>
  <c r="F281" i="9" s="1"/>
  <c r="G281" i="9" s="1"/>
  <c r="E282" i="9" a="1"/>
  <c r="E282" i="9" s="1"/>
  <c r="F282" i="9" s="1" a="1"/>
  <c r="F282" i="9" s="1"/>
  <c r="E283" i="9" a="1"/>
  <c r="E283" i="9" s="1"/>
  <c r="F283" i="9" s="1" a="1"/>
  <c r="F283" i="9" s="1"/>
  <c r="G283" i="9" s="1"/>
  <c r="E284" i="9" a="1"/>
  <c r="E284" i="9" s="1"/>
  <c r="F284" i="9" s="1" a="1"/>
  <c r="F284" i="9" s="1"/>
  <c r="G284" i="9" s="1"/>
  <c r="E285" i="9" a="1"/>
  <c r="E285" i="9" s="1"/>
  <c r="F285" i="9" s="1" a="1"/>
  <c r="F285" i="9" s="1"/>
  <c r="G285" i="9" s="1"/>
  <c r="E286" i="9" a="1"/>
  <c r="E286" i="9" s="1"/>
  <c r="F286" i="9" s="1" a="1"/>
  <c r="F286" i="9" s="1"/>
  <c r="E287" i="9" a="1"/>
  <c r="E287" i="9" s="1"/>
  <c r="F287" i="9" s="1" a="1"/>
  <c r="F287" i="9" s="1"/>
  <c r="E288" i="9" a="1"/>
  <c r="E288" i="9" s="1"/>
  <c r="F288" i="9" s="1" a="1"/>
  <c r="F288" i="9" s="1"/>
  <c r="E289" i="9" a="1"/>
  <c r="E289" i="9" s="1"/>
  <c r="F289" i="9" s="1" a="1"/>
  <c r="F289" i="9" s="1"/>
  <c r="G289" i="9" s="1"/>
  <c r="E290" i="9" a="1"/>
  <c r="E290" i="9" s="1"/>
  <c r="F290" i="9" s="1" a="1"/>
  <c r="F290" i="9" s="1"/>
  <c r="E291" i="9" a="1"/>
  <c r="E291" i="9" s="1"/>
  <c r="F291" i="9" s="1" a="1"/>
  <c r="F291" i="9" s="1"/>
  <c r="E292" i="9" a="1"/>
  <c r="E292" i="9" s="1"/>
  <c r="F292" i="9" s="1" a="1"/>
  <c r="F292" i="9" s="1"/>
  <c r="E293" i="9" a="1"/>
  <c r="E293" i="9" s="1"/>
  <c r="F293" i="9" s="1" a="1"/>
  <c r="F293" i="9" s="1"/>
  <c r="G293" i="9" s="1"/>
  <c r="E294" i="9" a="1"/>
  <c r="E294" i="9" s="1"/>
  <c r="F294" i="9" s="1" a="1"/>
  <c r="F294" i="9" s="1"/>
  <c r="E295" i="9" a="1"/>
  <c r="E295" i="9" s="1"/>
  <c r="F295" i="9" s="1" a="1"/>
  <c r="F295" i="9" s="1"/>
  <c r="G295" i="9" s="1"/>
  <c r="E296" i="9" a="1"/>
  <c r="E296" i="9" s="1"/>
  <c r="F296" i="9" s="1" a="1"/>
  <c r="F296" i="9" s="1"/>
  <c r="E297" i="9" a="1"/>
  <c r="E297" i="9" s="1"/>
  <c r="F297" i="9" s="1" a="1"/>
  <c r="F297" i="9" s="1"/>
  <c r="G297" i="9" s="1"/>
  <c r="E298" i="9" a="1"/>
  <c r="E298" i="9" s="1"/>
  <c r="F298" i="9" s="1" a="1"/>
  <c r="F298" i="9" s="1"/>
  <c r="E299" i="9" a="1"/>
  <c r="E299" i="9" s="1"/>
  <c r="F299" i="9" s="1" a="1"/>
  <c r="F299" i="9" s="1"/>
  <c r="E300" i="9" a="1"/>
  <c r="E300" i="9" s="1"/>
  <c r="F300" i="9" s="1" a="1"/>
  <c r="F300" i="9" s="1"/>
  <c r="E301" i="9" a="1"/>
  <c r="E301" i="9" s="1"/>
  <c r="F301" i="9" s="1" a="1"/>
  <c r="F301" i="9" s="1"/>
  <c r="G301" i="9" s="1"/>
  <c r="E302" i="9" a="1"/>
  <c r="E302" i="9" s="1"/>
  <c r="F302" i="9" s="1" a="1"/>
  <c r="F302" i="9" s="1"/>
  <c r="E303" i="9" a="1"/>
  <c r="E303" i="9" s="1"/>
  <c r="F303" i="9" s="1" a="1"/>
  <c r="F303" i="9" s="1"/>
  <c r="E304" i="9" a="1"/>
  <c r="E304" i="9" s="1"/>
  <c r="F304" i="9" s="1" a="1"/>
  <c r="F304" i="9" s="1"/>
  <c r="G304" i="9" s="1"/>
  <c r="E305" i="9" a="1"/>
  <c r="E305" i="9" s="1"/>
  <c r="F305" i="9" s="1" a="1"/>
  <c r="F305" i="9" s="1"/>
  <c r="G305" i="9" s="1"/>
  <c r="E306" i="9" a="1"/>
  <c r="E306" i="9" s="1"/>
  <c r="F306" i="9" s="1" a="1"/>
  <c r="F306" i="9" s="1"/>
  <c r="E307" i="9" a="1"/>
  <c r="E307" i="9" s="1"/>
  <c r="F307" i="9" s="1" a="1"/>
  <c r="F307" i="9" s="1"/>
  <c r="E308" i="9" a="1"/>
  <c r="E308" i="9" s="1"/>
  <c r="F308" i="9" s="1" a="1"/>
  <c r="F308" i="9" s="1"/>
  <c r="E309" i="9" a="1"/>
  <c r="E309" i="9" s="1"/>
  <c r="F309" i="9" s="1" a="1"/>
  <c r="F309" i="9" s="1"/>
  <c r="G309" i="9" s="1"/>
  <c r="E310" i="9" a="1"/>
  <c r="E310" i="9" s="1"/>
  <c r="F310" i="9" s="1" a="1"/>
  <c r="F310" i="9" s="1"/>
  <c r="E311" i="9" a="1"/>
  <c r="E311" i="9" s="1"/>
  <c r="F311" i="9" s="1" a="1"/>
  <c r="F311" i="9" s="1"/>
  <c r="E312" i="9" a="1"/>
  <c r="E312" i="9" s="1"/>
  <c r="F312" i="9" s="1" a="1"/>
  <c r="F312" i="9" s="1"/>
  <c r="E313" i="9" a="1"/>
  <c r="E313" i="9" s="1"/>
  <c r="F313" i="9" s="1" a="1"/>
  <c r="F313" i="9" s="1"/>
  <c r="G313" i="9" s="1"/>
  <c r="E314" i="9" a="1"/>
  <c r="E314" i="9" s="1"/>
  <c r="F314" i="9" s="1" a="1"/>
  <c r="F314" i="9" s="1"/>
  <c r="E315" i="9" a="1"/>
  <c r="E315" i="9" s="1"/>
  <c r="F315" i="9" s="1" a="1"/>
  <c r="F315" i="9" s="1"/>
  <c r="G315" i="9" s="1"/>
  <c r="E316" i="9" a="1"/>
  <c r="E316" i="9" s="1"/>
  <c r="F316" i="9" s="1" a="1"/>
  <c r="F316" i="9" s="1"/>
  <c r="G316" i="9" s="1"/>
  <c r="E317" i="9" a="1"/>
  <c r="E317" i="9" s="1"/>
  <c r="F317" i="9" s="1" a="1"/>
  <c r="F317" i="9" s="1"/>
  <c r="G317" i="9" s="1"/>
  <c r="E318" i="9" a="1"/>
  <c r="E318" i="9" s="1"/>
  <c r="F318" i="9" s="1" a="1"/>
  <c r="F318" i="9" s="1"/>
  <c r="E319" i="9" a="1"/>
  <c r="E319" i="9" s="1"/>
  <c r="F319" i="9" s="1" a="1"/>
  <c r="F319" i="9" s="1"/>
  <c r="E320" i="9" a="1"/>
  <c r="E320" i="9" s="1"/>
  <c r="F320" i="9" s="1" a="1"/>
  <c r="F320" i="9" s="1"/>
  <c r="E321" i="9" a="1"/>
  <c r="E321" i="9" s="1"/>
  <c r="F321" i="9" s="1" a="1"/>
  <c r="F321" i="9" s="1"/>
  <c r="G321" i="9" s="1"/>
  <c r="E322" i="9" a="1"/>
  <c r="E322" i="9" s="1"/>
  <c r="F322" i="9" s="1" a="1"/>
  <c r="F322" i="9" s="1"/>
  <c r="E323" i="9" a="1"/>
  <c r="E323" i="9" s="1"/>
  <c r="F323" i="9" s="1" a="1"/>
  <c r="F323" i="9" s="1"/>
  <c r="E324" i="9" a="1"/>
  <c r="E324" i="9" s="1"/>
  <c r="F324" i="9" s="1" a="1"/>
  <c r="F324" i="9" s="1"/>
  <c r="E325" i="9" a="1"/>
  <c r="E325" i="9" s="1"/>
  <c r="F325" i="9" s="1" a="1"/>
  <c r="F325" i="9" s="1"/>
  <c r="G325" i="9" s="1"/>
  <c r="E326" i="9" a="1"/>
  <c r="E326" i="9" s="1"/>
  <c r="F326" i="9" s="1" a="1"/>
  <c r="F326" i="9" s="1"/>
  <c r="E327" i="9" a="1"/>
  <c r="E327" i="9" s="1"/>
  <c r="F327" i="9" s="1" a="1"/>
  <c r="F327" i="9" s="1"/>
  <c r="G327" i="9" s="1"/>
  <c r="E328" i="9" a="1"/>
  <c r="E328" i="9" s="1"/>
  <c r="F328" i="9" s="1" a="1"/>
  <c r="F328" i="9" s="1"/>
  <c r="E329" i="9" a="1"/>
  <c r="E329" i="9" s="1"/>
  <c r="F329" i="9" s="1" a="1"/>
  <c r="F329" i="9" s="1"/>
  <c r="G329" i="9" s="1"/>
  <c r="E330" i="9" a="1"/>
  <c r="E330" i="9" s="1"/>
  <c r="F330" i="9" s="1" a="1"/>
  <c r="F330" i="9" s="1"/>
  <c r="E331" i="9" a="1"/>
  <c r="E331" i="9" s="1"/>
  <c r="F331" i="9" s="1" a="1"/>
  <c r="F331" i="9" s="1"/>
  <c r="E332" i="9" a="1"/>
  <c r="E332" i="9" s="1"/>
  <c r="F332" i="9" s="1" a="1"/>
  <c r="F332" i="9" s="1"/>
  <c r="E333" i="9" a="1"/>
  <c r="E333" i="9" s="1"/>
  <c r="F333" i="9" s="1" a="1"/>
  <c r="F333" i="9" s="1"/>
  <c r="G333" i="9" s="1"/>
  <c r="E334" i="9" a="1"/>
  <c r="E334" i="9" s="1"/>
  <c r="F334" i="9" s="1" a="1"/>
  <c r="F334" i="9" s="1"/>
  <c r="E335" i="9" a="1"/>
  <c r="E335" i="9" s="1"/>
  <c r="F335" i="9" s="1" a="1"/>
  <c r="F335" i="9" s="1"/>
  <c r="E336" i="9" a="1"/>
  <c r="E336" i="9" s="1"/>
  <c r="F336" i="9" s="1" a="1"/>
  <c r="F336" i="9" s="1"/>
  <c r="G336" i="9" s="1"/>
  <c r="E337" i="9" a="1"/>
  <c r="E337" i="9" s="1"/>
  <c r="F337" i="9" s="1" a="1"/>
  <c r="F337" i="9" s="1"/>
  <c r="G337" i="9" s="1"/>
  <c r="E338" i="9" a="1"/>
  <c r="E338" i="9" s="1"/>
  <c r="F338" i="9" s="1" a="1"/>
  <c r="F338" i="9" s="1"/>
  <c r="E339" i="9" a="1"/>
  <c r="E339" i="9" s="1"/>
  <c r="F339" i="9" s="1" a="1"/>
  <c r="F339" i="9" s="1"/>
  <c r="E340" i="9" a="1"/>
  <c r="E340" i="9" s="1"/>
  <c r="F340" i="9" s="1" a="1"/>
  <c r="F340" i="9" s="1"/>
  <c r="E341" i="9" a="1"/>
  <c r="E341" i="9" s="1"/>
  <c r="F341" i="9" s="1" a="1"/>
  <c r="F341" i="9" s="1"/>
  <c r="G341" i="9" s="1"/>
  <c r="E342" i="9" a="1"/>
  <c r="E342" i="9" s="1"/>
  <c r="F342" i="9" s="1" a="1"/>
  <c r="F342" i="9" s="1"/>
  <c r="E343" i="9" a="1"/>
  <c r="E343" i="9" s="1"/>
  <c r="F343" i="9" s="1" a="1"/>
  <c r="F343" i="9" s="1"/>
  <c r="E344" i="9" a="1"/>
  <c r="E344" i="9" s="1"/>
  <c r="F344" i="9" s="1" a="1"/>
  <c r="F344" i="9" s="1"/>
  <c r="E345" i="9" a="1"/>
  <c r="E345" i="9" s="1"/>
  <c r="F345" i="9" s="1" a="1"/>
  <c r="F345" i="9" s="1"/>
  <c r="G345" i="9" s="1"/>
  <c r="E346" i="9" a="1"/>
  <c r="E346" i="9" s="1"/>
  <c r="F346" i="9" s="1" a="1"/>
  <c r="F346" i="9" s="1"/>
  <c r="E347" i="9" a="1"/>
  <c r="E347" i="9" s="1"/>
  <c r="F347" i="9" s="1" a="1"/>
  <c r="F347" i="9" s="1"/>
  <c r="E348" i="9" a="1"/>
  <c r="E348" i="9" s="1"/>
  <c r="F348" i="9" s="1" a="1"/>
  <c r="F348" i="9" s="1"/>
  <c r="G348" i="9" s="1"/>
  <c r="E349" i="9" a="1"/>
  <c r="E349" i="9" s="1"/>
  <c r="F349" i="9" s="1" a="1"/>
  <c r="F349" i="9" s="1"/>
  <c r="G349" i="9" s="1"/>
  <c r="E350" i="9" a="1"/>
  <c r="E350" i="9" s="1"/>
  <c r="F350" i="9" s="1" a="1"/>
  <c r="F350" i="9" s="1"/>
  <c r="E351" i="9" a="1"/>
  <c r="E351" i="9" s="1"/>
  <c r="F351" i="9" s="1" a="1"/>
  <c r="F351" i="9" s="1"/>
  <c r="E352" i="9" a="1"/>
  <c r="E352" i="9" s="1"/>
  <c r="F352" i="9" s="1" a="1"/>
  <c r="F352" i="9" s="1"/>
  <c r="E353" i="9" a="1"/>
  <c r="E353" i="9" s="1"/>
  <c r="F353" i="9" s="1" a="1"/>
  <c r="F353" i="9" s="1"/>
  <c r="G353" i="9" s="1"/>
  <c r="E354" i="9" a="1"/>
  <c r="E354" i="9" s="1"/>
  <c r="F354" i="9" s="1" a="1"/>
  <c r="F354" i="9" s="1"/>
  <c r="E355" i="9" a="1"/>
  <c r="E355" i="9" s="1"/>
  <c r="F355" i="9" s="1" a="1"/>
  <c r="F355" i="9" s="1"/>
  <c r="E356" i="9" a="1"/>
  <c r="E356" i="9" s="1"/>
  <c r="F356" i="9" s="1" a="1"/>
  <c r="F356" i="9" s="1"/>
  <c r="E357" i="9" a="1"/>
  <c r="E357" i="9" s="1"/>
  <c r="F357" i="9" s="1" a="1"/>
  <c r="F357" i="9" s="1"/>
  <c r="E358" i="9" a="1"/>
  <c r="E358" i="9" s="1"/>
  <c r="F358" i="9" s="1" a="1"/>
  <c r="F358" i="9" s="1"/>
  <c r="E359" i="9" a="1"/>
  <c r="E359" i="9" s="1"/>
  <c r="F359" i="9" s="1" a="1"/>
  <c r="F359" i="9" s="1"/>
  <c r="E360" i="9" a="1"/>
  <c r="E360" i="9" s="1"/>
  <c r="F360" i="9" s="1" a="1"/>
  <c r="F360" i="9" s="1"/>
  <c r="E361" i="9" a="1"/>
  <c r="E361" i="9" s="1"/>
  <c r="F361" i="9" s="1" a="1"/>
  <c r="F361" i="9" s="1"/>
  <c r="G361" i="9" s="1"/>
  <c r="E362" i="9" a="1"/>
  <c r="E362" i="9" s="1"/>
  <c r="F362" i="9" s="1" a="1"/>
  <c r="F362" i="9" s="1"/>
  <c r="E363" i="9" a="1"/>
  <c r="E363" i="9" s="1"/>
  <c r="F363" i="9" s="1" a="1"/>
  <c r="F363" i="9" s="1"/>
  <c r="E364" i="9" a="1"/>
  <c r="E364" i="9" s="1"/>
  <c r="F364" i="9" s="1" a="1"/>
  <c r="F364" i="9" s="1"/>
  <c r="G364" i="9" s="1"/>
  <c r="E365" i="9" a="1"/>
  <c r="E365" i="9" s="1"/>
  <c r="F365" i="9" s="1" a="1"/>
  <c r="F365" i="9" s="1"/>
  <c r="G365" i="9" s="1"/>
  <c r="E366" i="9" a="1"/>
  <c r="E366" i="9" s="1"/>
  <c r="F366" i="9" s="1" a="1"/>
  <c r="F366" i="9" s="1"/>
  <c r="E367" i="9" a="1"/>
  <c r="E367" i="9" s="1"/>
  <c r="F367" i="9" s="1" a="1"/>
  <c r="F367" i="9" s="1"/>
  <c r="E368" i="9" a="1"/>
  <c r="E368" i="9" s="1"/>
  <c r="F368" i="9" s="1" a="1"/>
  <c r="F368" i="9" s="1"/>
  <c r="E369" i="9" a="1"/>
  <c r="E369" i="9" s="1"/>
  <c r="F369" i="9" s="1" a="1"/>
  <c r="F369" i="9" s="1"/>
  <c r="G369" i="9" s="1"/>
  <c r="E370" i="9" a="1"/>
  <c r="E370" i="9" s="1"/>
  <c r="F370" i="9" s="1" a="1"/>
  <c r="F370" i="9" s="1"/>
  <c r="E371" i="9" a="1"/>
  <c r="E371" i="9" s="1"/>
  <c r="F371" i="9" s="1" a="1"/>
  <c r="F371" i="9" s="1"/>
  <c r="E372" i="9" a="1"/>
  <c r="E372" i="9" s="1"/>
  <c r="F372" i="9" s="1" a="1"/>
  <c r="F372" i="9" s="1"/>
  <c r="E373" i="9" a="1"/>
  <c r="E373" i="9" s="1"/>
  <c r="F373" i="9" s="1" a="1"/>
  <c r="F373" i="9" s="1"/>
  <c r="E374" i="9" a="1"/>
  <c r="E374" i="9" s="1"/>
  <c r="F374" i="9" s="1" a="1"/>
  <c r="F374" i="9" s="1"/>
  <c r="E375" i="9" a="1"/>
  <c r="E375" i="9" s="1"/>
  <c r="F375" i="9" s="1" a="1"/>
  <c r="F375" i="9" s="1"/>
  <c r="E376" i="9" a="1"/>
  <c r="E376" i="9" s="1"/>
  <c r="F376" i="9" s="1" a="1"/>
  <c r="F376" i="9" s="1"/>
  <c r="G376" i="9" s="1"/>
  <c r="E377" i="9" a="1"/>
  <c r="E377" i="9" s="1"/>
  <c r="F377" i="9" s="1" a="1"/>
  <c r="F377" i="9" s="1"/>
  <c r="G377" i="9" s="1"/>
  <c r="E378" i="9" a="1"/>
  <c r="E378" i="9" s="1"/>
  <c r="F378" i="9" s="1" a="1"/>
  <c r="F378" i="9" s="1"/>
  <c r="E379" i="9" a="1"/>
  <c r="E379" i="9" s="1"/>
  <c r="F379" i="9" s="1" a="1"/>
  <c r="F379" i="9" s="1"/>
  <c r="E380" i="9" a="1"/>
  <c r="E380" i="9" s="1"/>
  <c r="F380" i="9" s="1" a="1"/>
  <c r="F380" i="9" s="1"/>
  <c r="E381" i="9" a="1"/>
  <c r="E381" i="9" s="1"/>
  <c r="F381" i="9" s="1" a="1"/>
  <c r="F381" i="9" s="1"/>
  <c r="G381" i="9" s="1"/>
  <c r="E382" i="9" a="1"/>
  <c r="E382" i="9" s="1"/>
  <c r="F382" i="9" s="1" a="1"/>
  <c r="F382" i="9" s="1"/>
  <c r="E383" i="9" a="1"/>
  <c r="E383" i="9" s="1"/>
  <c r="F383" i="9" s="1" a="1"/>
  <c r="F383" i="9" s="1"/>
  <c r="E384" i="9" a="1"/>
  <c r="E384" i="9" s="1"/>
  <c r="F384" i="9" s="1" a="1"/>
  <c r="F384" i="9" s="1"/>
  <c r="E385" i="9" a="1"/>
  <c r="E385" i="9" s="1"/>
  <c r="F385" i="9" s="1" a="1"/>
  <c r="F385" i="9" s="1"/>
  <c r="G385" i="9" s="1"/>
  <c r="E386" i="9" a="1"/>
  <c r="E386" i="9" s="1"/>
  <c r="F386" i="9" s="1" a="1"/>
  <c r="F386" i="9" s="1"/>
  <c r="E387" i="9" a="1"/>
  <c r="E387" i="9" s="1"/>
  <c r="F387" i="9" s="1" a="1"/>
  <c r="F387" i="9" s="1"/>
  <c r="E388" i="9" a="1"/>
  <c r="E388" i="9" s="1"/>
  <c r="F388" i="9" s="1" a="1"/>
  <c r="F388" i="9" s="1"/>
  <c r="E389" i="9" a="1"/>
  <c r="E389" i="9" s="1"/>
  <c r="F389" i="9" s="1" a="1"/>
  <c r="F389" i="9" s="1"/>
  <c r="E390" i="9" a="1"/>
  <c r="E390" i="9" s="1"/>
  <c r="F390" i="9" s="1" a="1"/>
  <c r="F390" i="9" s="1"/>
  <c r="E391" i="9" a="1"/>
  <c r="E391" i="9" s="1"/>
  <c r="F391" i="9" s="1" a="1"/>
  <c r="F391" i="9" s="1"/>
  <c r="G391" i="9" s="1"/>
  <c r="E392" i="9" a="1"/>
  <c r="E392" i="9" s="1"/>
  <c r="F392" i="9" s="1" a="1"/>
  <c r="F392" i="9" s="1"/>
  <c r="G392" i="9" s="1"/>
  <c r="E393" i="9" a="1"/>
  <c r="E393" i="9" s="1"/>
  <c r="F393" i="9" s="1" a="1"/>
  <c r="F393" i="9" s="1"/>
  <c r="G393" i="9" s="1"/>
  <c r="E394" i="9" a="1"/>
  <c r="E394" i="9" s="1"/>
  <c r="F394" i="9" s="1" a="1"/>
  <c r="F394" i="9" s="1"/>
  <c r="E395" i="9" a="1"/>
  <c r="E395" i="9" s="1"/>
  <c r="F395" i="9" s="1" a="1"/>
  <c r="F395" i="9" s="1"/>
  <c r="E396" i="9" a="1"/>
  <c r="E396" i="9" s="1"/>
  <c r="F396" i="9" s="1" a="1"/>
  <c r="F396" i="9" s="1"/>
  <c r="E397" i="9" a="1"/>
  <c r="E397" i="9" s="1"/>
  <c r="F397" i="9" s="1" a="1"/>
  <c r="F397" i="9" s="1"/>
  <c r="G397" i="9" s="1"/>
  <c r="E398" i="9" a="1"/>
  <c r="E398" i="9" s="1"/>
  <c r="F398" i="9" s="1" a="1"/>
  <c r="F398" i="9" s="1"/>
  <c r="E399" i="9" a="1"/>
  <c r="E399" i="9" s="1"/>
  <c r="F399" i="9" s="1" a="1"/>
  <c r="F399" i="9" s="1"/>
  <c r="E400" i="9" a="1"/>
  <c r="E400" i="9" s="1"/>
  <c r="F400" i="9" s="1" a="1"/>
  <c r="F400" i="9" s="1"/>
  <c r="E401" i="9" a="1"/>
  <c r="E401" i="9" s="1"/>
  <c r="F401" i="9" s="1" a="1"/>
  <c r="F401" i="9" s="1"/>
  <c r="G401" i="9" s="1"/>
  <c r="E402" i="9" a="1"/>
  <c r="E402" i="9" s="1"/>
  <c r="F402" i="9" s="1" a="1"/>
  <c r="F402" i="9" s="1"/>
  <c r="E403" i="9" a="1"/>
  <c r="E403" i="9" s="1"/>
  <c r="F403" i="9" s="1" a="1"/>
  <c r="F403" i="9" s="1"/>
  <c r="E404" i="9" a="1"/>
  <c r="E404" i="9" s="1"/>
  <c r="F404" i="9" s="1" a="1"/>
  <c r="F404" i="9" s="1"/>
  <c r="G404" i="9" s="1"/>
  <c r="E405" i="9" a="1"/>
  <c r="E405" i="9" s="1"/>
  <c r="F405" i="9" s="1" a="1"/>
  <c r="F405" i="9" s="1"/>
  <c r="E406" i="9" a="1"/>
  <c r="E406" i="9" s="1"/>
  <c r="F406" i="9" s="1" a="1"/>
  <c r="F406" i="9" s="1"/>
  <c r="E407" i="9" a="1"/>
  <c r="E407" i="9" s="1"/>
  <c r="F407" i="9" s="1" a="1"/>
  <c r="F407" i="9" s="1"/>
  <c r="G407" i="9" s="1"/>
  <c r="E408" i="9" a="1"/>
  <c r="E408" i="9" s="1"/>
  <c r="F408" i="9" s="1" a="1"/>
  <c r="F408" i="9" s="1"/>
  <c r="E409" i="9" a="1"/>
  <c r="E409" i="9" s="1"/>
  <c r="F409" i="9" s="1" a="1"/>
  <c r="F409" i="9" s="1"/>
  <c r="G409" i="9" s="1"/>
  <c r="E410" i="9" a="1"/>
  <c r="E410" i="9" s="1"/>
  <c r="F410" i="9" s="1" a="1"/>
  <c r="F410" i="9" s="1"/>
  <c r="E411" i="9" a="1"/>
  <c r="E411" i="9" s="1"/>
  <c r="F411" i="9" s="1" a="1"/>
  <c r="F411" i="9" s="1"/>
  <c r="E412" i="9" a="1"/>
  <c r="E412" i="9" s="1"/>
  <c r="F412" i="9" s="1" a="1"/>
  <c r="F412" i="9" s="1"/>
  <c r="E413" i="9" a="1"/>
  <c r="E413" i="9" s="1"/>
  <c r="F413" i="9" s="1" a="1"/>
  <c r="F413" i="9" s="1"/>
  <c r="G413" i="9" s="1"/>
  <c r="E414" i="9" a="1"/>
  <c r="E414" i="9" s="1"/>
  <c r="F414" i="9" s="1" a="1"/>
  <c r="F414" i="9" s="1"/>
  <c r="E415" i="9" a="1"/>
  <c r="E415" i="9" s="1"/>
  <c r="F415" i="9" s="1" a="1"/>
  <c r="F415" i="9" s="1"/>
  <c r="E416" i="9" a="1"/>
  <c r="E416" i="9" s="1"/>
  <c r="F416" i="9" s="1" a="1"/>
  <c r="F416" i="9" s="1"/>
  <c r="E417" i="9" a="1"/>
  <c r="E417" i="9" s="1"/>
  <c r="F417" i="9" s="1" a="1"/>
  <c r="F417" i="9" s="1"/>
  <c r="G417" i="9" s="1"/>
  <c r="E418" i="9" a="1"/>
  <c r="E418" i="9" s="1"/>
  <c r="F418" i="9" s="1" a="1"/>
  <c r="F418" i="9" s="1"/>
  <c r="E419" i="9" a="1"/>
  <c r="E419" i="9" s="1"/>
  <c r="F419" i="9" s="1" a="1"/>
  <c r="F419" i="9" s="1"/>
  <c r="G419" i="9" s="1"/>
  <c r="E420" i="9" a="1"/>
  <c r="E420" i="9" s="1"/>
  <c r="F420" i="9" s="1" a="1"/>
  <c r="F420" i="9" s="1"/>
  <c r="G420" i="9" s="1"/>
  <c r="E421" i="9" a="1"/>
  <c r="E421" i="9" s="1"/>
  <c r="F421" i="9" s="1" a="1"/>
  <c r="F421" i="9" s="1"/>
  <c r="E422" i="9" a="1"/>
  <c r="E422" i="9" s="1"/>
  <c r="F422" i="9" s="1" a="1"/>
  <c r="F422" i="9" s="1"/>
  <c r="E423" i="9" a="1"/>
  <c r="E423" i="9" s="1"/>
  <c r="F423" i="9" s="1" a="1"/>
  <c r="F423" i="9" s="1"/>
  <c r="E424" i="9" a="1"/>
  <c r="E424" i="9" s="1"/>
  <c r="F424" i="9" s="1" a="1"/>
  <c r="F424" i="9" s="1"/>
  <c r="E425" i="9" a="1"/>
  <c r="E425" i="9" s="1"/>
  <c r="F425" i="9" s="1" a="1"/>
  <c r="F425" i="9" s="1"/>
  <c r="G425" i="9" s="1"/>
  <c r="E426" i="9" a="1"/>
  <c r="E426" i="9" s="1"/>
  <c r="F426" i="9" s="1" a="1"/>
  <c r="F426" i="9" s="1"/>
  <c r="E427" i="9" a="1"/>
  <c r="E427" i="9" s="1"/>
  <c r="F427" i="9" s="1" a="1"/>
  <c r="F427" i="9" s="1"/>
  <c r="E428" i="9" a="1"/>
  <c r="E428" i="9" s="1"/>
  <c r="F428" i="9" s="1" a="1"/>
  <c r="F428" i="9" s="1"/>
  <c r="E429" i="9" a="1"/>
  <c r="E429" i="9" s="1"/>
  <c r="F429" i="9" s="1" a="1"/>
  <c r="F429" i="9" s="1"/>
  <c r="G429" i="9" s="1"/>
  <c r="E430" i="9" a="1"/>
  <c r="E430" i="9" s="1"/>
  <c r="F430" i="9" s="1" a="1"/>
  <c r="F430" i="9" s="1"/>
  <c r="E431" i="9" a="1"/>
  <c r="E431" i="9" s="1"/>
  <c r="F431" i="9" s="1" a="1"/>
  <c r="F431" i="9" s="1"/>
  <c r="E432" i="9" a="1"/>
  <c r="E432" i="9" s="1"/>
  <c r="F432" i="9" s="1" a="1"/>
  <c r="F432" i="9" s="1"/>
  <c r="E433" i="9" a="1"/>
  <c r="E433" i="9" s="1"/>
  <c r="F433" i="9" s="1" a="1"/>
  <c r="F433" i="9" s="1"/>
  <c r="G433" i="9" s="1"/>
  <c r="E434" i="9" a="1"/>
  <c r="E434" i="9" s="1"/>
  <c r="F434" i="9" s="1" a="1"/>
  <c r="F434" i="9" s="1"/>
  <c r="E435" i="9" a="1"/>
  <c r="E435" i="9" s="1"/>
  <c r="F435" i="9" s="1" a="1"/>
  <c r="F435" i="9" s="1"/>
  <c r="G435" i="9" s="1"/>
  <c r="E436" i="9" a="1"/>
  <c r="E436" i="9" s="1"/>
  <c r="F436" i="9" s="1" a="1"/>
  <c r="F436" i="9" s="1"/>
  <c r="E437" i="9" a="1"/>
  <c r="E437" i="9" s="1"/>
  <c r="F437" i="9" s="1" a="1"/>
  <c r="F437" i="9" s="1"/>
  <c r="E438" i="9" a="1"/>
  <c r="E438" i="9" s="1"/>
  <c r="F438" i="9" s="1" a="1"/>
  <c r="F438" i="9" s="1"/>
  <c r="E439" i="9" a="1"/>
  <c r="E439" i="9" s="1"/>
  <c r="F439" i="9" s="1" a="1"/>
  <c r="F439" i="9" s="1"/>
  <c r="E440" i="9" a="1"/>
  <c r="E440" i="9" s="1"/>
  <c r="F440" i="9" s="1" a="1"/>
  <c r="F440" i="9" s="1"/>
  <c r="E441" i="9" a="1"/>
  <c r="E441" i="9" s="1"/>
  <c r="F441" i="9" s="1" a="1"/>
  <c r="F441" i="9" s="1"/>
  <c r="G441" i="9" s="1"/>
  <c r="E442" i="9" a="1"/>
  <c r="E442" i="9" s="1"/>
  <c r="F442" i="9" s="1" a="1"/>
  <c r="F442" i="9" s="1"/>
  <c r="E443" i="9" a="1"/>
  <c r="E443" i="9" s="1"/>
  <c r="F443" i="9" s="1" a="1"/>
  <c r="F443" i="9" s="1"/>
  <c r="E444" i="9" a="1"/>
  <c r="E444" i="9" s="1"/>
  <c r="F444" i="9" s="1" a="1"/>
  <c r="F444" i="9" s="1"/>
  <c r="E445" i="9" a="1"/>
  <c r="E445" i="9" s="1"/>
  <c r="F445" i="9" s="1" a="1"/>
  <c r="F445" i="9" s="1"/>
  <c r="G445" i="9" s="1"/>
  <c r="E446" i="9" a="1"/>
  <c r="E446" i="9" s="1"/>
  <c r="F446" i="9" s="1" a="1"/>
  <c r="F446" i="9" s="1"/>
  <c r="E447" i="9" a="1"/>
  <c r="E447" i="9" s="1"/>
  <c r="F447" i="9" s="1" a="1"/>
  <c r="F447" i="9" s="1"/>
  <c r="G447" i="9" s="1"/>
  <c r="E448" i="9" a="1"/>
  <c r="E448" i="9" s="1"/>
  <c r="F448" i="9" s="1" a="1"/>
  <c r="F448" i="9" s="1"/>
  <c r="E449" i="9" a="1"/>
  <c r="E449" i="9" s="1"/>
  <c r="F449" i="9" s="1" a="1"/>
  <c r="F449" i="9" s="1"/>
  <c r="G449" i="9" s="1"/>
  <c r="E450" i="9" a="1"/>
  <c r="E450" i="9" s="1"/>
  <c r="F450" i="9" s="1" a="1"/>
  <c r="F450" i="9" s="1"/>
  <c r="E451" i="9" a="1"/>
  <c r="E451" i="9" s="1"/>
  <c r="F451" i="9" s="1" a="1"/>
  <c r="F451" i="9" s="1"/>
  <c r="E452" i="9" a="1"/>
  <c r="E452" i="9" s="1"/>
  <c r="F452" i="9" s="1" a="1"/>
  <c r="F452" i="9" s="1"/>
  <c r="E453" i="9" a="1"/>
  <c r="E453" i="9" s="1"/>
  <c r="F453" i="9" s="1" a="1"/>
  <c r="F453" i="9" s="1"/>
  <c r="E454" i="9" a="1"/>
  <c r="E454" i="9" s="1"/>
  <c r="F454" i="9" s="1" a="1"/>
  <c r="F454" i="9" s="1"/>
  <c r="E455" i="9" a="1"/>
  <c r="E455" i="9" s="1"/>
  <c r="F455" i="9" s="1" a="1"/>
  <c r="F455" i="9" s="1"/>
  <c r="E456" i="9" a="1"/>
  <c r="E456" i="9" s="1"/>
  <c r="F456" i="9" s="1" a="1"/>
  <c r="F456" i="9" s="1"/>
  <c r="E457" i="9" a="1"/>
  <c r="E457" i="9" s="1"/>
  <c r="F457" i="9" s="1" a="1"/>
  <c r="F457" i="9" s="1"/>
  <c r="G457" i="9" s="1"/>
  <c r="E458" i="9" a="1"/>
  <c r="E458" i="9" s="1"/>
  <c r="F458" i="9" s="1" a="1"/>
  <c r="F458" i="9" s="1"/>
  <c r="E459" i="9" a="1"/>
  <c r="E459" i="9" s="1"/>
  <c r="F459" i="9" s="1" a="1"/>
  <c r="F459" i="9" s="1"/>
  <c r="E460" i="9" a="1"/>
  <c r="E460" i="9" s="1"/>
  <c r="F460" i="9" s="1" a="1"/>
  <c r="F460" i="9" s="1"/>
  <c r="E461" i="9" a="1"/>
  <c r="E461" i="9" s="1"/>
  <c r="F461" i="9" s="1" a="1"/>
  <c r="F461" i="9" s="1"/>
  <c r="G461" i="9" s="1"/>
  <c r="E462" i="9" a="1"/>
  <c r="E462" i="9" s="1"/>
  <c r="F462" i="9" s="1" a="1"/>
  <c r="F462" i="9" s="1"/>
  <c r="E463" i="9" a="1"/>
  <c r="E463" i="9" s="1"/>
  <c r="F463" i="9" s="1" a="1"/>
  <c r="F463" i="9" s="1"/>
  <c r="G463" i="9" s="1"/>
  <c r="E464" i="9" a="1"/>
  <c r="E464" i="9" s="1"/>
  <c r="F464" i="9" s="1" a="1"/>
  <c r="F464" i="9" s="1"/>
  <c r="E465" i="9" a="1"/>
  <c r="E465" i="9" s="1"/>
  <c r="F465" i="9" s="1" a="1"/>
  <c r="F465" i="9" s="1"/>
  <c r="G465" i="9" s="1"/>
  <c r="E466" i="9" a="1"/>
  <c r="E466" i="9" s="1"/>
  <c r="F466" i="9" s="1" a="1"/>
  <c r="F466" i="9" s="1"/>
  <c r="E467" i="9" a="1"/>
  <c r="E467" i="9" s="1"/>
  <c r="F467" i="9" s="1" a="1"/>
  <c r="F467" i="9" s="1"/>
  <c r="E468" i="9" a="1"/>
  <c r="E468" i="9" s="1"/>
  <c r="F468" i="9" s="1" a="1"/>
  <c r="F468" i="9" s="1"/>
  <c r="E469" i="9" a="1"/>
  <c r="E469" i="9" s="1"/>
  <c r="F469" i="9" s="1" a="1"/>
  <c r="F469" i="9" s="1"/>
  <c r="E470" i="9" a="1"/>
  <c r="E470" i="9" s="1"/>
  <c r="F470" i="9" s="1" a="1"/>
  <c r="F470" i="9" s="1"/>
  <c r="E471" i="9" a="1"/>
  <c r="E471" i="9" s="1"/>
  <c r="F471" i="9" s="1" a="1"/>
  <c r="F471" i="9" s="1"/>
  <c r="E472" i="9" a="1"/>
  <c r="E472" i="9" s="1"/>
  <c r="F472" i="9" s="1" a="1"/>
  <c r="F472" i="9" s="1"/>
  <c r="E473" i="9" a="1"/>
  <c r="E473" i="9" s="1"/>
  <c r="F473" i="9" s="1" a="1"/>
  <c r="F473" i="9" s="1"/>
  <c r="G473" i="9" s="1"/>
  <c r="E474" i="9" a="1"/>
  <c r="E474" i="9" s="1"/>
  <c r="F474" i="9" s="1" a="1"/>
  <c r="F474" i="9" s="1"/>
  <c r="E475" i="9" a="1"/>
  <c r="E475" i="9" s="1"/>
  <c r="F475" i="9" s="1" a="1"/>
  <c r="F475" i="9" s="1"/>
  <c r="E476" i="9" a="1"/>
  <c r="E476" i="9" s="1"/>
  <c r="F476" i="9" s="1" a="1"/>
  <c r="F476" i="9" s="1"/>
  <c r="G476" i="9" s="1"/>
  <c r="E477" i="9" a="1"/>
  <c r="E477" i="9" s="1"/>
  <c r="F477" i="9" s="1" a="1"/>
  <c r="F477" i="9" s="1"/>
  <c r="G477" i="9" s="1"/>
  <c r="E478" i="9" a="1"/>
  <c r="E478" i="9" s="1"/>
  <c r="F478" i="9" s="1" a="1"/>
  <c r="F478" i="9" s="1"/>
  <c r="E479" i="9" a="1"/>
  <c r="E479" i="9" s="1"/>
  <c r="F479" i="9" s="1" a="1"/>
  <c r="F479" i="9" s="1"/>
  <c r="E480" i="9" a="1"/>
  <c r="E480" i="9" s="1"/>
  <c r="F480" i="9" s="1" a="1"/>
  <c r="F480" i="9" s="1"/>
  <c r="E481" i="9" a="1"/>
  <c r="E481" i="9" s="1"/>
  <c r="F481" i="9" s="1" a="1"/>
  <c r="F481" i="9" s="1"/>
  <c r="G481" i="9" s="1"/>
  <c r="E482" i="9" a="1"/>
  <c r="E482" i="9" s="1"/>
  <c r="F482" i="9" s="1" a="1"/>
  <c r="F482" i="9" s="1"/>
  <c r="E483" i="9" a="1"/>
  <c r="E483" i="9" s="1"/>
  <c r="F483" i="9" s="1" a="1"/>
  <c r="F483" i="9" s="1"/>
  <c r="E484" i="9" a="1"/>
  <c r="E484" i="9" s="1"/>
  <c r="F484" i="9" s="1" a="1"/>
  <c r="F484" i="9" s="1"/>
  <c r="E485" i="9" a="1"/>
  <c r="E485" i="9" s="1"/>
  <c r="F485" i="9" s="1" a="1"/>
  <c r="F485" i="9" s="1"/>
  <c r="E486" i="9" a="1"/>
  <c r="E486" i="9" s="1"/>
  <c r="F486" i="9" s="1" a="1"/>
  <c r="F486" i="9" s="1"/>
  <c r="E487" i="9" a="1"/>
  <c r="E487" i="9" s="1"/>
  <c r="F487" i="9" s="1" a="1"/>
  <c r="F487" i="9" s="1"/>
  <c r="E488" i="9" a="1"/>
  <c r="E488" i="9" s="1"/>
  <c r="F488" i="9" s="1" a="1"/>
  <c r="F488" i="9" s="1"/>
  <c r="E489" i="9" a="1"/>
  <c r="E489" i="9" s="1"/>
  <c r="F489" i="9" s="1" a="1"/>
  <c r="F489" i="9" s="1"/>
  <c r="G489" i="9" s="1"/>
  <c r="E490" i="9" a="1"/>
  <c r="E490" i="9" s="1"/>
  <c r="F490" i="9" s="1" a="1"/>
  <c r="F490" i="9" s="1"/>
  <c r="E491" i="9" a="1"/>
  <c r="E491" i="9" s="1"/>
  <c r="F491" i="9" s="1" a="1"/>
  <c r="F491" i="9" s="1"/>
  <c r="E492" i="9" a="1"/>
  <c r="E492" i="9" s="1"/>
  <c r="F492" i="9" s="1" a="1"/>
  <c r="F492" i="9" s="1"/>
  <c r="G492" i="9" s="1"/>
  <c r="E493" i="9" a="1"/>
  <c r="E493" i="9" s="1"/>
  <c r="F493" i="9" s="1" a="1"/>
  <c r="F493" i="9" s="1"/>
  <c r="G493" i="9" s="1"/>
  <c r="E494" i="9" a="1"/>
  <c r="E494" i="9" s="1"/>
  <c r="F494" i="9" s="1" a="1"/>
  <c r="F494" i="9" s="1"/>
  <c r="E495" i="9" a="1"/>
  <c r="E495" i="9" s="1"/>
  <c r="F495" i="9" s="1" a="1"/>
  <c r="F495" i="9" s="1"/>
  <c r="E496" i="9" a="1"/>
  <c r="E496" i="9" s="1"/>
  <c r="F496" i="9" s="1" a="1"/>
  <c r="F496" i="9" s="1"/>
  <c r="E497" i="9" a="1"/>
  <c r="E497" i="9" s="1"/>
  <c r="F497" i="9" s="1" a="1"/>
  <c r="F497" i="9" s="1"/>
  <c r="G497" i="9" s="1"/>
  <c r="E498" i="9" a="1"/>
  <c r="E498" i="9" s="1"/>
  <c r="F498" i="9" s="1" a="1"/>
  <c r="F498" i="9" s="1"/>
  <c r="E499" i="9" a="1"/>
  <c r="E499" i="9" s="1"/>
  <c r="F499" i="9" s="1" a="1"/>
  <c r="F499" i="9" s="1"/>
  <c r="E500" i="9" a="1"/>
  <c r="E500" i="9" s="1"/>
  <c r="F500" i="9" s="1" a="1"/>
  <c r="F500" i="9" s="1"/>
  <c r="E501" i="9" a="1"/>
  <c r="E501" i="9" s="1"/>
  <c r="F501" i="9" s="1" a="1"/>
  <c r="F501" i="9" s="1"/>
  <c r="E502" i="9" a="1"/>
  <c r="E502" i="9" s="1"/>
  <c r="F502" i="9" s="1" a="1"/>
  <c r="F502" i="9" s="1"/>
  <c r="E503" i="9" a="1"/>
  <c r="E503" i="9" s="1"/>
  <c r="F503" i="9" s="1" a="1"/>
  <c r="F503" i="9" s="1"/>
  <c r="E504" i="9" a="1"/>
  <c r="E504" i="9" s="1"/>
  <c r="F504" i="9" s="1" a="1"/>
  <c r="F504" i="9" s="1"/>
  <c r="G504" i="9" s="1"/>
  <c r="E505" i="9" a="1"/>
  <c r="E505" i="9" s="1"/>
  <c r="F505" i="9" s="1" a="1"/>
  <c r="F505" i="9" s="1"/>
  <c r="G505" i="9" s="1"/>
  <c r="E506" i="9" a="1"/>
  <c r="E506" i="9" s="1"/>
  <c r="F506" i="9" s="1" a="1"/>
  <c r="F506" i="9" s="1"/>
  <c r="E507" i="9" a="1"/>
  <c r="E507" i="9" s="1"/>
  <c r="F507" i="9" s="1" a="1"/>
  <c r="F507" i="9" s="1"/>
  <c r="E508" i="9" a="1"/>
  <c r="E508" i="9" s="1"/>
  <c r="F508" i="9" s="1" a="1"/>
  <c r="F508" i="9" s="1"/>
  <c r="E509" i="9" a="1"/>
  <c r="E509" i="9" s="1"/>
  <c r="F509" i="9" s="1" a="1"/>
  <c r="F509" i="9" s="1"/>
  <c r="G509" i="9" s="1"/>
  <c r="E510" i="9" a="1"/>
  <c r="E510" i="9" s="1"/>
  <c r="F510" i="9" s="1" a="1"/>
  <c r="F510" i="9" s="1"/>
  <c r="E511" i="9" a="1"/>
  <c r="E511" i="9" s="1"/>
  <c r="F511" i="9" s="1" a="1"/>
  <c r="F511" i="9" s="1"/>
  <c r="E512" i="9" a="1"/>
  <c r="E512" i="9" s="1"/>
  <c r="F512" i="9" s="1" a="1"/>
  <c r="F512" i="9" s="1"/>
  <c r="E513" i="9" a="1"/>
  <c r="E513" i="9" s="1"/>
  <c r="F513" i="9" s="1" a="1"/>
  <c r="F513" i="9" s="1"/>
  <c r="G513" i="9" s="1"/>
  <c r="E514" i="9" a="1"/>
  <c r="E514" i="9" s="1"/>
  <c r="F514" i="9" s="1" a="1"/>
  <c r="F514" i="9" s="1"/>
  <c r="E515" i="9" a="1"/>
  <c r="E515" i="9" s="1"/>
  <c r="F515" i="9" s="1" a="1"/>
  <c r="F515" i="9" s="1"/>
  <c r="E516" i="9" a="1"/>
  <c r="E516" i="9" s="1"/>
  <c r="F516" i="9" s="1" a="1"/>
  <c r="F516" i="9" s="1"/>
  <c r="E517" i="9" a="1"/>
  <c r="E517" i="9" s="1"/>
  <c r="F517" i="9" s="1" a="1"/>
  <c r="F517" i="9" s="1"/>
  <c r="E518" i="9" a="1"/>
  <c r="E518" i="9" s="1"/>
  <c r="F518" i="9" s="1" a="1"/>
  <c r="F518" i="9" s="1"/>
  <c r="E519" i="9" a="1"/>
  <c r="E519" i="9" s="1"/>
  <c r="F519" i="9" s="1" a="1"/>
  <c r="F519" i="9" s="1"/>
  <c r="G519" i="9" s="1"/>
  <c r="E520" i="9" a="1"/>
  <c r="E520" i="9" s="1"/>
  <c r="F520" i="9" s="1" a="1"/>
  <c r="F520" i="9" s="1"/>
  <c r="G520" i="9" s="1"/>
  <c r="E521" i="9" a="1"/>
  <c r="E521" i="9" s="1"/>
  <c r="F521" i="9" s="1" a="1"/>
  <c r="F521" i="9" s="1"/>
  <c r="G521" i="9" s="1"/>
  <c r="E522" i="9" a="1"/>
  <c r="E522" i="9" s="1"/>
  <c r="F522" i="9" s="1" a="1"/>
  <c r="F522" i="9" s="1"/>
  <c r="E523" i="9" a="1"/>
  <c r="E523" i="9" s="1"/>
  <c r="F523" i="9" s="1" a="1"/>
  <c r="F523" i="9" s="1"/>
  <c r="E524" i="9" a="1"/>
  <c r="E524" i="9" s="1"/>
  <c r="F524" i="9" s="1" a="1"/>
  <c r="F524" i="9" s="1"/>
  <c r="E525" i="9" a="1"/>
  <c r="E525" i="9" s="1"/>
  <c r="F525" i="9" s="1" a="1"/>
  <c r="F525" i="9" s="1"/>
  <c r="G525" i="9" s="1"/>
  <c r="E526" i="9" a="1"/>
  <c r="E526" i="9" s="1"/>
  <c r="F526" i="9" s="1" a="1"/>
  <c r="F526" i="9" s="1"/>
  <c r="E527" i="9" a="1"/>
  <c r="E527" i="9" s="1"/>
  <c r="F527" i="9" s="1" a="1"/>
  <c r="F527" i="9" s="1"/>
  <c r="E528" i="9" a="1"/>
  <c r="E528" i="9" s="1"/>
  <c r="F528" i="9" s="1" a="1"/>
  <c r="F528" i="9" s="1"/>
  <c r="E529" i="9" a="1"/>
  <c r="E529" i="9" s="1"/>
  <c r="F529" i="9" s="1" a="1"/>
  <c r="F529" i="9" s="1"/>
  <c r="G529" i="9" s="1"/>
  <c r="E530" i="9" a="1"/>
  <c r="E530" i="9" s="1"/>
  <c r="F530" i="9" s="1" a="1"/>
  <c r="F530" i="9" s="1"/>
  <c r="E531" i="9" a="1"/>
  <c r="E531" i="9" s="1"/>
  <c r="F531" i="9" s="1" a="1"/>
  <c r="F531" i="9" s="1"/>
  <c r="E532" i="9" a="1"/>
  <c r="E532" i="9" s="1"/>
  <c r="F532" i="9" s="1" a="1"/>
  <c r="F532" i="9" s="1"/>
  <c r="G532" i="9" s="1"/>
  <c r="E533" i="9" a="1"/>
  <c r="E533" i="9" s="1"/>
  <c r="F533" i="9" s="1" a="1"/>
  <c r="F533" i="9" s="1"/>
  <c r="E534" i="9" a="1"/>
  <c r="E534" i="9" s="1"/>
  <c r="F534" i="9" s="1" a="1"/>
  <c r="F534" i="9" s="1"/>
  <c r="E535" i="9" a="1"/>
  <c r="E535" i="9" s="1"/>
  <c r="F535" i="9" s="1" a="1"/>
  <c r="F535" i="9" s="1"/>
  <c r="G535" i="9" s="1"/>
  <c r="E536" i="9" a="1"/>
  <c r="E536" i="9" s="1"/>
  <c r="F536" i="9" s="1" a="1"/>
  <c r="F536" i="9" s="1"/>
  <c r="E537" i="9" a="1"/>
  <c r="E537" i="9" s="1"/>
  <c r="F537" i="9" s="1" a="1"/>
  <c r="F537" i="9" s="1"/>
  <c r="G537" i="9" s="1"/>
  <c r="E538" i="9" a="1"/>
  <c r="E538" i="9" s="1"/>
  <c r="F538" i="9" s="1" a="1"/>
  <c r="F538" i="9" s="1"/>
  <c r="E539" i="9" a="1"/>
  <c r="E539" i="9" s="1"/>
  <c r="F539" i="9" s="1" a="1"/>
  <c r="F539" i="9" s="1"/>
  <c r="E540" i="9" a="1"/>
  <c r="E540" i="9" s="1"/>
  <c r="F540" i="9" s="1" a="1"/>
  <c r="F540" i="9" s="1"/>
  <c r="E541" i="9" a="1"/>
  <c r="E541" i="9" s="1"/>
  <c r="F541" i="9" s="1" a="1"/>
  <c r="F541" i="9" s="1"/>
  <c r="G541" i="9" s="1"/>
  <c r="E542" i="9" a="1"/>
  <c r="E542" i="9" s="1"/>
  <c r="F542" i="9" s="1" a="1"/>
  <c r="F542" i="9" s="1"/>
  <c r="E543" i="9" a="1"/>
  <c r="E543" i="9" s="1"/>
  <c r="F543" i="9" s="1" a="1"/>
  <c r="F543" i="9" s="1"/>
  <c r="E544" i="9" a="1"/>
  <c r="E544" i="9" s="1"/>
  <c r="F544" i="9" s="1" a="1"/>
  <c r="F544" i="9" s="1"/>
  <c r="E545" i="9" a="1"/>
  <c r="E545" i="9" s="1"/>
  <c r="F545" i="9" s="1" a="1"/>
  <c r="F545" i="9" s="1"/>
  <c r="G545" i="9" s="1"/>
  <c r="E546" i="9" a="1"/>
  <c r="E546" i="9" s="1"/>
  <c r="F546" i="9" s="1" a="1"/>
  <c r="F546" i="9" s="1"/>
  <c r="E547" i="9" a="1"/>
  <c r="E547" i="9" s="1"/>
  <c r="F547" i="9" s="1" a="1"/>
  <c r="F547" i="9" s="1"/>
  <c r="G547" i="9" s="1"/>
  <c r="E548" i="9" a="1"/>
  <c r="E548" i="9" s="1"/>
  <c r="F548" i="9" s="1" a="1"/>
  <c r="F548" i="9" s="1"/>
  <c r="G548" i="9" s="1"/>
  <c r="E549" i="9" a="1"/>
  <c r="E549" i="9" s="1"/>
  <c r="F549" i="9" s="1" a="1"/>
  <c r="F549" i="9" s="1"/>
  <c r="E550" i="9" a="1"/>
  <c r="E550" i="9" s="1"/>
  <c r="F550" i="9" s="1" a="1"/>
  <c r="F550" i="9" s="1"/>
  <c r="E551" i="9" a="1"/>
  <c r="E551" i="9" s="1"/>
  <c r="F551" i="9" s="1" a="1"/>
  <c r="F551" i="9" s="1"/>
  <c r="E552" i="9" a="1"/>
  <c r="E552" i="9" s="1"/>
  <c r="F552" i="9" s="1" a="1"/>
  <c r="F552" i="9" s="1"/>
  <c r="E553" i="9" a="1"/>
  <c r="E553" i="9" s="1"/>
  <c r="F553" i="9" s="1" a="1"/>
  <c r="F553" i="9" s="1"/>
  <c r="G553" i="9" s="1"/>
  <c r="E554" i="9" a="1"/>
  <c r="E554" i="9" s="1"/>
  <c r="F554" i="9" s="1" a="1"/>
  <c r="F554" i="9" s="1"/>
  <c r="E555" i="9" a="1"/>
  <c r="E555" i="9" s="1"/>
  <c r="F555" i="9" s="1" a="1"/>
  <c r="F555" i="9" s="1"/>
  <c r="E556" i="9" a="1"/>
  <c r="E556" i="9" s="1"/>
  <c r="F556" i="9" s="1" a="1"/>
  <c r="F556" i="9" s="1"/>
  <c r="E557" i="9" a="1"/>
  <c r="E557" i="9" s="1"/>
  <c r="F557" i="9" s="1" a="1"/>
  <c r="F557" i="9" s="1"/>
  <c r="E558" i="9" a="1"/>
  <c r="E558" i="9" s="1"/>
  <c r="F558" i="9" s="1" a="1"/>
  <c r="F558" i="9" s="1"/>
  <c r="E559" i="9" a="1"/>
  <c r="E559" i="9" s="1"/>
  <c r="F559" i="9" s="1" a="1"/>
  <c r="F559" i="9" s="1"/>
  <c r="E560" i="9" a="1"/>
  <c r="E560" i="9" s="1"/>
  <c r="F560" i="9" s="1" a="1"/>
  <c r="F560" i="9" s="1"/>
  <c r="E561" i="9" a="1"/>
  <c r="E561" i="9" s="1"/>
  <c r="F561" i="9" s="1" a="1"/>
  <c r="F561" i="9" s="1"/>
  <c r="G561" i="9" s="1"/>
  <c r="E562" i="9" a="1"/>
  <c r="E562" i="9" s="1"/>
  <c r="F562" i="9" s="1" a="1"/>
  <c r="F562" i="9" s="1"/>
  <c r="E563" i="9" a="1"/>
  <c r="E563" i="9" s="1"/>
  <c r="F563" i="9" s="1" a="1"/>
  <c r="F563" i="9" s="1"/>
  <c r="G563" i="9" s="1"/>
  <c r="E564" i="9" a="1"/>
  <c r="E564" i="9" s="1"/>
  <c r="F564" i="9" s="1" a="1"/>
  <c r="F564" i="9" s="1"/>
  <c r="E565" i="9" a="1"/>
  <c r="E565" i="9" s="1"/>
  <c r="F565" i="9" s="1" a="1"/>
  <c r="F565" i="9" s="1"/>
  <c r="E566" i="9" a="1"/>
  <c r="E566" i="9" s="1"/>
  <c r="F566" i="9" s="1" a="1"/>
  <c r="F566" i="9" s="1"/>
  <c r="E567" i="9" a="1"/>
  <c r="E567" i="9" s="1"/>
  <c r="F567" i="9" s="1" a="1"/>
  <c r="F567" i="9" s="1"/>
  <c r="E568" i="9" a="1"/>
  <c r="E568" i="9" s="1"/>
  <c r="F568" i="9" s="1" a="1"/>
  <c r="F568" i="9" s="1"/>
  <c r="E569" i="9" a="1"/>
  <c r="E569" i="9" s="1"/>
  <c r="F569" i="9" s="1" a="1"/>
  <c r="F569" i="9" s="1"/>
  <c r="G569" i="9" s="1"/>
  <c r="E570" i="9" a="1"/>
  <c r="E570" i="9" s="1"/>
  <c r="F570" i="9" s="1" a="1"/>
  <c r="F570" i="9" s="1"/>
  <c r="E571" i="9" a="1"/>
  <c r="E571" i="9" s="1"/>
  <c r="F571" i="9" s="1" a="1"/>
  <c r="F571" i="9" s="1"/>
  <c r="E572" i="9" a="1"/>
  <c r="E572" i="9" s="1"/>
  <c r="F572" i="9" s="1" a="1"/>
  <c r="F572" i="9" s="1"/>
  <c r="E573" i="9" a="1"/>
  <c r="E573" i="9" s="1"/>
  <c r="F573" i="9" s="1" a="1"/>
  <c r="F573" i="9" s="1"/>
  <c r="E574" i="9" a="1"/>
  <c r="E574" i="9" s="1"/>
  <c r="F574" i="9" s="1" a="1"/>
  <c r="F574" i="9" s="1"/>
  <c r="E575" i="9" a="1"/>
  <c r="E575" i="9" s="1"/>
  <c r="F575" i="9" s="1" a="1"/>
  <c r="F575" i="9" s="1"/>
  <c r="G575" i="9" s="1"/>
  <c r="E576" i="9" a="1"/>
  <c r="E576" i="9" s="1"/>
  <c r="F576" i="9" s="1" a="1"/>
  <c r="F576" i="9" s="1"/>
  <c r="E577" i="9" a="1"/>
  <c r="E577" i="9" s="1"/>
  <c r="F577" i="9" s="1" a="1"/>
  <c r="F577" i="9" s="1"/>
  <c r="G577" i="9" s="1"/>
  <c r="E578" i="9" a="1"/>
  <c r="E578" i="9" s="1"/>
  <c r="F578" i="9" s="1" a="1"/>
  <c r="F578" i="9" s="1"/>
  <c r="E579" i="9" a="1"/>
  <c r="E579" i="9" s="1"/>
  <c r="F579" i="9" s="1" a="1"/>
  <c r="F579" i="9" s="1"/>
  <c r="E580" i="9" a="1"/>
  <c r="E580" i="9" s="1"/>
  <c r="F580" i="9" s="1" a="1"/>
  <c r="F580" i="9" s="1"/>
  <c r="E581" i="9" a="1"/>
  <c r="E581" i="9" s="1"/>
  <c r="F581" i="9" s="1" a="1"/>
  <c r="F581" i="9" s="1"/>
  <c r="E582" i="9" a="1"/>
  <c r="E582" i="9" s="1"/>
  <c r="F582" i="9" s="1" a="1"/>
  <c r="F582" i="9" s="1"/>
  <c r="E583" i="9" a="1"/>
  <c r="E583" i="9" s="1"/>
  <c r="F583" i="9" s="1" a="1"/>
  <c r="F583" i="9" s="1"/>
  <c r="E584" i="9" a="1"/>
  <c r="E584" i="9" s="1"/>
  <c r="F584" i="9" s="1" a="1"/>
  <c r="F584" i="9" s="1"/>
  <c r="E585" i="9" a="1"/>
  <c r="E585" i="9" s="1"/>
  <c r="F585" i="9" s="1" a="1"/>
  <c r="F585" i="9" s="1"/>
  <c r="E586" i="9" a="1"/>
  <c r="E586" i="9" s="1"/>
  <c r="F586" i="9" s="1" a="1"/>
  <c r="F586" i="9" s="1"/>
  <c r="E587" i="9" a="1"/>
  <c r="E587" i="9" s="1"/>
  <c r="F587" i="9" s="1" a="1"/>
  <c r="F587" i="9" s="1"/>
  <c r="E588" i="9" a="1"/>
  <c r="E588" i="9" s="1"/>
  <c r="F588" i="9" s="1" a="1"/>
  <c r="F588" i="9" s="1"/>
  <c r="E589" i="9" a="1"/>
  <c r="E589" i="9" s="1"/>
  <c r="F589" i="9" s="1" a="1"/>
  <c r="F589" i="9" s="1"/>
  <c r="G589" i="9" s="1"/>
  <c r="E590" i="9" a="1"/>
  <c r="E590" i="9" s="1"/>
  <c r="F590" i="9" s="1" a="1"/>
  <c r="F590" i="9" s="1"/>
  <c r="E591" i="9" a="1"/>
  <c r="E591" i="9" s="1"/>
  <c r="F591" i="9" s="1" a="1"/>
  <c r="F591" i="9" s="1"/>
  <c r="G591" i="9" s="1"/>
  <c r="E592" i="9" a="1"/>
  <c r="E592" i="9" s="1"/>
  <c r="F592" i="9" s="1" a="1"/>
  <c r="F592" i="9" s="1"/>
  <c r="E593" i="9" a="1"/>
  <c r="E593" i="9" s="1"/>
  <c r="F593" i="9" s="1" a="1"/>
  <c r="F593" i="9" s="1"/>
  <c r="E594" i="9" a="1"/>
  <c r="E594" i="9" s="1"/>
  <c r="F594" i="9" s="1" a="1"/>
  <c r="F594" i="9" s="1"/>
  <c r="E595" i="9" a="1"/>
  <c r="E595" i="9" s="1"/>
  <c r="F595" i="9" s="1" a="1"/>
  <c r="F595" i="9" s="1"/>
  <c r="E596" i="9" a="1"/>
  <c r="E596" i="9" s="1"/>
  <c r="F596" i="9" s="1" a="1"/>
  <c r="F596" i="9" s="1"/>
  <c r="E597" i="9" a="1"/>
  <c r="E597" i="9" s="1"/>
  <c r="F597" i="9" s="1" a="1"/>
  <c r="F597" i="9" s="1"/>
  <c r="E598" i="9" a="1"/>
  <c r="E598" i="9" s="1"/>
  <c r="F598" i="9" s="1" a="1"/>
  <c r="F598" i="9" s="1"/>
  <c r="E599" i="9" a="1"/>
  <c r="E599" i="9" s="1"/>
  <c r="F599" i="9" s="1" a="1"/>
  <c r="F599" i="9" s="1"/>
  <c r="E600" i="9" a="1"/>
  <c r="E600" i="9" s="1"/>
  <c r="F600" i="9" s="1" a="1"/>
  <c r="F600" i="9" s="1"/>
  <c r="E601" i="9" a="1"/>
  <c r="E601" i="9" s="1"/>
  <c r="F601" i="9" s="1" a="1"/>
  <c r="F601" i="9" s="1"/>
  <c r="E602" i="9" a="1"/>
  <c r="E602" i="9" s="1"/>
  <c r="F602" i="9" s="1" a="1"/>
  <c r="F602" i="9" s="1"/>
  <c r="E603" i="9" a="1"/>
  <c r="E603" i="9" s="1"/>
  <c r="F603" i="9" s="1" a="1"/>
  <c r="F603" i="9" s="1"/>
  <c r="E604" i="9" a="1"/>
  <c r="E604" i="9" s="1"/>
  <c r="F604" i="9" s="1" a="1"/>
  <c r="F604" i="9" s="1"/>
  <c r="G604" i="9" s="1"/>
  <c r="E605" i="9" a="1"/>
  <c r="E605" i="9" s="1"/>
  <c r="F605" i="9" s="1" a="1"/>
  <c r="F605" i="9" s="1"/>
  <c r="G605" i="9" s="1"/>
  <c r="E606" i="9" a="1"/>
  <c r="E606" i="9" s="1"/>
  <c r="F606" i="9" s="1" a="1"/>
  <c r="F606" i="9" s="1"/>
  <c r="E607" i="9" a="1"/>
  <c r="E607" i="9" s="1"/>
  <c r="F607" i="9" s="1" a="1"/>
  <c r="F607" i="9" s="1"/>
  <c r="E608" i="9" a="1"/>
  <c r="E608" i="9" s="1"/>
  <c r="F608" i="9" s="1" a="1"/>
  <c r="F608" i="9" s="1"/>
  <c r="E609" i="9" a="1"/>
  <c r="E609" i="9" s="1"/>
  <c r="F609" i="9" s="1" a="1"/>
  <c r="F609" i="9" s="1"/>
  <c r="E610" i="9" a="1"/>
  <c r="E610" i="9" s="1"/>
  <c r="F610" i="9" s="1" a="1"/>
  <c r="F610" i="9" s="1"/>
  <c r="E611" i="9" a="1"/>
  <c r="E611" i="9" s="1"/>
  <c r="F611" i="9" s="1" a="1"/>
  <c r="F611" i="9" s="1"/>
  <c r="E612" i="9" a="1"/>
  <c r="E612" i="9" s="1"/>
  <c r="F612" i="9" s="1" a="1"/>
  <c r="F612" i="9" s="1"/>
  <c r="E613" i="9" a="1"/>
  <c r="E613" i="9" s="1"/>
  <c r="F613" i="9" s="1" a="1"/>
  <c r="F613" i="9" s="1"/>
  <c r="E614" i="9" a="1"/>
  <c r="E614" i="9" s="1"/>
  <c r="F614" i="9" s="1" a="1"/>
  <c r="F614" i="9" s="1"/>
  <c r="E615" i="9" a="1"/>
  <c r="E615" i="9" s="1"/>
  <c r="F615" i="9" s="1" a="1"/>
  <c r="F615" i="9" s="1"/>
  <c r="E616" i="9" a="1"/>
  <c r="E616" i="9" s="1"/>
  <c r="F616" i="9" s="1" a="1"/>
  <c r="F616" i="9" s="1"/>
  <c r="E617" i="9" a="1"/>
  <c r="E617" i="9" s="1"/>
  <c r="F617" i="9" s="1" a="1"/>
  <c r="F617" i="9" s="1"/>
  <c r="G617" i="9" s="1"/>
  <c r="E618" i="9" a="1"/>
  <c r="E618" i="9" s="1"/>
  <c r="F618" i="9" s="1" a="1"/>
  <c r="F618" i="9" s="1"/>
  <c r="E619" i="9" a="1"/>
  <c r="E619" i="9" s="1"/>
  <c r="F619" i="9" s="1" a="1"/>
  <c r="F619" i="9" s="1"/>
  <c r="E620" i="9" a="1"/>
  <c r="E620" i="9" s="1"/>
  <c r="F620" i="9" s="1" a="1"/>
  <c r="F620" i="9" s="1"/>
  <c r="G620" i="9" s="1"/>
  <c r="E621" i="9" a="1"/>
  <c r="E621" i="9" s="1"/>
  <c r="F621" i="9" s="1" a="1"/>
  <c r="F621" i="9" s="1"/>
  <c r="E622" i="9" a="1"/>
  <c r="E622" i="9" s="1"/>
  <c r="F622" i="9" s="1" a="1"/>
  <c r="F622" i="9" s="1"/>
  <c r="E623" i="9" a="1"/>
  <c r="E623" i="9" s="1"/>
  <c r="F623" i="9" s="1" a="1"/>
  <c r="F623" i="9" s="1"/>
  <c r="E624" i="9" a="1"/>
  <c r="E624" i="9" s="1"/>
  <c r="F624" i="9" s="1" a="1"/>
  <c r="F624" i="9" s="1"/>
  <c r="E625" i="9" a="1"/>
  <c r="E625" i="9" s="1"/>
  <c r="F625" i="9" s="1" a="1"/>
  <c r="F625" i="9" s="1"/>
  <c r="G625" i="9" s="1"/>
  <c r="E626" i="9" a="1"/>
  <c r="E626" i="9" s="1"/>
  <c r="F626" i="9" s="1" a="1"/>
  <c r="F626" i="9" s="1"/>
  <c r="E627" i="9" a="1"/>
  <c r="E627" i="9" s="1"/>
  <c r="F627" i="9" s="1" a="1"/>
  <c r="F627" i="9" s="1"/>
  <c r="E628" i="9" a="1"/>
  <c r="E628" i="9" s="1"/>
  <c r="F628" i="9" s="1" a="1"/>
  <c r="F628" i="9" s="1"/>
  <c r="E629" i="9" a="1"/>
  <c r="E629" i="9" s="1"/>
  <c r="F629" i="9" s="1" a="1"/>
  <c r="F629" i="9" s="1"/>
  <c r="E630" i="9" a="1"/>
  <c r="E630" i="9" s="1"/>
  <c r="F630" i="9" s="1" a="1"/>
  <c r="F630" i="9" s="1"/>
  <c r="E631" i="9" a="1"/>
  <c r="E631" i="9" s="1"/>
  <c r="F631" i="9" s="1" a="1"/>
  <c r="F631" i="9" s="1"/>
  <c r="E632" i="9" a="1"/>
  <c r="E632" i="9" s="1"/>
  <c r="F632" i="9" s="1" a="1"/>
  <c r="F632" i="9" s="1"/>
  <c r="G632" i="9" s="1"/>
  <c r="E633" i="9" a="1"/>
  <c r="E633" i="9" s="1"/>
  <c r="F633" i="9" s="1" a="1"/>
  <c r="F633" i="9" s="1"/>
  <c r="G633" i="9" s="1"/>
  <c r="E634" i="9" a="1"/>
  <c r="E634" i="9" s="1"/>
  <c r="F634" i="9" s="1" a="1"/>
  <c r="F634" i="9" s="1"/>
  <c r="E635" i="9" a="1"/>
  <c r="E635" i="9" s="1"/>
  <c r="F635" i="9" s="1" a="1"/>
  <c r="F635" i="9" s="1"/>
  <c r="E636" i="9" a="1"/>
  <c r="E636" i="9" s="1"/>
  <c r="F636" i="9" s="1" a="1"/>
  <c r="F636" i="9" s="1"/>
  <c r="E637" i="9" a="1"/>
  <c r="E637" i="9" s="1"/>
  <c r="F637" i="9" s="1" a="1"/>
  <c r="F637" i="9" s="1"/>
  <c r="E638" i="9" a="1"/>
  <c r="E638" i="9" s="1"/>
  <c r="F638" i="9" s="1" a="1"/>
  <c r="F638" i="9" s="1"/>
  <c r="E639" i="9" a="1"/>
  <c r="E639" i="9" s="1"/>
  <c r="F639" i="9" s="1" a="1"/>
  <c r="F639" i="9" s="1"/>
  <c r="E640" i="9" a="1"/>
  <c r="E640" i="9" s="1"/>
  <c r="F640" i="9" s="1" a="1"/>
  <c r="F640" i="9" s="1"/>
  <c r="E641" i="9" a="1"/>
  <c r="E641" i="9" s="1"/>
  <c r="F641" i="9" s="1" a="1"/>
  <c r="F641" i="9" s="1"/>
  <c r="G641" i="9" s="1"/>
  <c r="E642" i="9" a="1"/>
  <c r="E642" i="9" s="1"/>
  <c r="F642" i="9" s="1" a="1"/>
  <c r="F642" i="9" s="1"/>
  <c r="E643" i="9" a="1"/>
  <c r="E643" i="9" s="1"/>
  <c r="F643" i="9" s="1" a="1"/>
  <c r="F643" i="9" s="1"/>
  <c r="E644" i="9" a="1"/>
  <c r="E644" i="9" s="1"/>
  <c r="F644" i="9" s="1" a="1"/>
  <c r="F644" i="9" s="1"/>
  <c r="E645" i="9" a="1"/>
  <c r="E645" i="9" s="1"/>
  <c r="F645" i="9" s="1" a="1"/>
  <c r="F645" i="9" s="1"/>
  <c r="E646" i="9" a="1"/>
  <c r="E646" i="9" s="1"/>
  <c r="F646" i="9" s="1" a="1"/>
  <c r="F646" i="9" s="1"/>
  <c r="E647" i="9" a="1"/>
  <c r="E647" i="9" s="1"/>
  <c r="F647" i="9" s="1" a="1"/>
  <c r="F647" i="9" s="1"/>
  <c r="G647" i="9" s="1"/>
  <c r="E648" i="9" a="1"/>
  <c r="E648" i="9" s="1"/>
  <c r="F648" i="9" s="1" a="1"/>
  <c r="F648" i="9" s="1"/>
  <c r="G648" i="9" s="1"/>
  <c r="E649" i="9" a="1"/>
  <c r="E649" i="9" s="1"/>
  <c r="F649" i="9" s="1" a="1"/>
  <c r="F649" i="9" s="1"/>
  <c r="E650" i="9" a="1"/>
  <c r="E650" i="9" s="1"/>
  <c r="F650" i="9" s="1" a="1"/>
  <c r="F650" i="9" s="1"/>
  <c r="E651" i="9" a="1"/>
  <c r="E651" i="9" s="1"/>
  <c r="F651" i="9" s="1" a="1"/>
  <c r="F651" i="9" s="1"/>
  <c r="E652" i="9" a="1"/>
  <c r="E652" i="9" s="1"/>
  <c r="F652" i="9" s="1" a="1"/>
  <c r="F652" i="9" s="1"/>
  <c r="E653" i="9" a="1"/>
  <c r="E653" i="9" s="1"/>
  <c r="F653" i="9" s="1" a="1"/>
  <c r="F653" i="9" s="1"/>
  <c r="G653" i="9" s="1"/>
  <c r="E654" i="9" a="1"/>
  <c r="E654" i="9" s="1"/>
  <c r="F654" i="9" s="1" a="1"/>
  <c r="F654" i="9" s="1"/>
  <c r="E655" i="9" a="1"/>
  <c r="E655" i="9" s="1"/>
  <c r="F655" i="9" s="1" a="1"/>
  <c r="F655" i="9" s="1"/>
  <c r="E656" i="9" a="1"/>
  <c r="E656" i="9" s="1"/>
  <c r="F656" i="9" s="1" a="1"/>
  <c r="F656" i="9" s="1"/>
  <c r="E657" i="9" a="1"/>
  <c r="E657" i="9" s="1"/>
  <c r="F657" i="9" s="1" a="1"/>
  <c r="F657" i="9" s="1"/>
  <c r="E658" i="9" a="1"/>
  <c r="E658" i="9" s="1"/>
  <c r="F658" i="9" s="1" a="1"/>
  <c r="F658" i="9" s="1"/>
  <c r="E659" i="9" a="1"/>
  <c r="E659" i="9" s="1"/>
  <c r="F659" i="9" s="1" a="1"/>
  <c r="F659" i="9" s="1"/>
  <c r="E660" i="9" a="1"/>
  <c r="E660" i="9" s="1"/>
  <c r="F660" i="9" s="1" a="1"/>
  <c r="F660" i="9" s="1"/>
  <c r="G660" i="9" s="1"/>
  <c r="E661" i="9" a="1"/>
  <c r="E661" i="9" s="1"/>
  <c r="F661" i="9" s="1" a="1"/>
  <c r="F661" i="9" s="1"/>
  <c r="E662" i="9" a="1"/>
  <c r="E662" i="9" s="1"/>
  <c r="F662" i="9" s="1" a="1"/>
  <c r="F662" i="9" s="1"/>
  <c r="E663" i="9" a="1"/>
  <c r="E663" i="9" s="1"/>
  <c r="F663" i="9" s="1" a="1"/>
  <c r="F663" i="9" s="1"/>
  <c r="G663" i="9" s="1"/>
  <c r="E664" i="9" a="1"/>
  <c r="E664" i="9" s="1"/>
  <c r="F664" i="9" s="1" a="1"/>
  <c r="F664" i="9" s="1"/>
  <c r="E665" i="9" a="1"/>
  <c r="E665" i="9" s="1"/>
  <c r="F665" i="9" s="1" a="1"/>
  <c r="F665" i="9" s="1"/>
  <c r="E666" i="9" a="1"/>
  <c r="E666" i="9" s="1"/>
  <c r="F666" i="9" s="1" a="1"/>
  <c r="F666" i="9" s="1"/>
  <c r="E667" i="9" a="1"/>
  <c r="E667" i="9" s="1"/>
  <c r="F667" i="9" s="1" a="1"/>
  <c r="F667" i="9" s="1"/>
  <c r="E668" i="9" a="1"/>
  <c r="E668" i="9" s="1"/>
  <c r="F668" i="9" s="1" a="1"/>
  <c r="F668" i="9" s="1"/>
  <c r="E669" i="9" a="1"/>
  <c r="E669" i="9" s="1"/>
  <c r="F669" i="9" s="1" a="1"/>
  <c r="F669" i="9" s="1"/>
  <c r="G669" i="9" s="1"/>
  <c r="E670" i="9" a="1"/>
  <c r="E670" i="9" s="1"/>
  <c r="F670" i="9" s="1" a="1"/>
  <c r="F670" i="9" s="1"/>
  <c r="E671" i="9" a="1"/>
  <c r="E671" i="9" s="1"/>
  <c r="F671" i="9" s="1" a="1"/>
  <c r="F671" i="9" s="1"/>
  <c r="E672" i="9" a="1"/>
  <c r="E672" i="9" s="1"/>
  <c r="F672" i="9" s="1" a="1"/>
  <c r="F672" i="9" s="1"/>
  <c r="E673" i="9" a="1"/>
  <c r="E673" i="9" s="1"/>
  <c r="F673" i="9" s="1" a="1"/>
  <c r="F673" i="9" s="1"/>
  <c r="E674" i="9" a="1"/>
  <c r="E674" i="9" s="1"/>
  <c r="F674" i="9" s="1" a="1"/>
  <c r="F674" i="9" s="1"/>
  <c r="E675" i="9" a="1"/>
  <c r="E675" i="9" s="1"/>
  <c r="F675" i="9" s="1" a="1"/>
  <c r="F675" i="9" s="1"/>
  <c r="G675" i="9" s="1"/>
  <c r="E676" i="9" a="1"/>
  <c r="E676" i="9" s="1"/>
  <c r="F676" i="9" s="1" a="1"/>
  <c r="F676" i="9" s="1"/>
  <c r="G676" i="9" s="1"/>
  <c r="E677" i="9" a="1"/>
  <c r="E677" i="9" s="1"/>
  <c r="F677" i="9" s="1" a="1"/>
  <c r="F677" i="9" s="1"/>
  <c r="E678" i="9" a="1"/>
  <c r="E678" i="9" s="1"/>
  <c r="F678" i="9" s="1" a="1"/>
  <c r="F678" i="9" s="1"/>
  <c r="E679" i="9" a="1"/>
  <c r="E679" i="9" s="1"/>
  <c r="F679" i="9" s="1" a="1"/>
  <c r="F679" i="9" s="1"/>
  <c r="E680" i="9" a="1"/>
  <c r="E680" i="9" s="1"/>
  <c r="F680" i="9" s="1" a="1"/>
  <c r="F680" i="9" s="1"/>
  <c r="E681" i="9" a="1"/>
  <c r="E681" i="9" s="1"/>
  <c r="F681" i="9" s="1" a="1"/>
  <c r="F681" i="9" s="1"/>
  <c r="G681" i="9" s="1"/>
  <c r="E682" i="9" a="1"/>
  <c r="E682" i="9" s="1"/>
  <c r="F682" i="9" s="1" a="1"/>
  <c r="F682" i="9" s="1"/>
  <c r="E683" i="9" a="1"/>
  <c r="E683" i="9" s="1"/>
  <c r="F683" i="9" s="1" a="1"/>
  <c r="F683" i="9" s="1"/>
  <c r="E684" i="9" a="1"/>
  <c r="E684" i="9" s="1"/>
  <c r="F684" i="9" s="1" a="1"/>
  <c r="F684" i="9" s="1"/>
  <c r="E685" i="9" a="1"/>
  <c r="E685" i="9" s="1"/>
  <c r="F685" i="9" s="1" a="1"/>
  <c r="F685" i="9" s="1"/>
  <c r="E686" i="9" a="1"/>
  <c r="E686" i="9" s="1"/>
  <c r="F686" i="9" s="1" a="1"/>
  <c r="F686" i="9" s="1"/>
  <c r="E687" i="9" a="1"/>
  <c r="E687" i="9" s="1"/>
  <c r="F687" i="9" s="1" a="1"/>
  <c r="F687" i="9" s="1"/>
  <c r="E688" i="9" a="1"/>
  <c r="E688" i="9" s="1"/>
  <c r="F688" i="9" s="1" a="1"/>
  <c r="F688" i="9" s="1"/>
  <c r="E689" i="9" a="1"/>
  <c r="E689" i="9" s="1"/>
  <c r="F689" i="9" s="1" a="1"/>
  <c r="F689" i="9" s="1"/>
  <c r="G689" i="9" s="1"/>
  <c r="E690" i="9" a="1"/>
  <c r="E690" i="9" s="1"/>
  <c r="F690" i="9" s="1" a="1"/>
  <c r="F690" i="9" s="1"/>
  <c r="E691" i="9" a="1"/>
  <c r="E691" i="9" s="1"/>
  <c r="F691" i="9" s="1" a="1"/>
  <c r="F691" i="9" s="1"/>
  <c r="G691" i="9" s="1"/>
  <c r="E692" i="9" a="1"/>
  <c r="E692" i="9" s="1"/>
  <c r="F692" i="9" s="1" a="1"/>
  <c r="F692" i="9" s="1"/>
  <c r="E693" i="9" a="1"/>
  <c r="E693" i="9" s="1"/>
  <c r="F693" i="9" s="1" a="1"/>
  <c r="F693" i="9" s="1"/>
  <c r="E694" i="9" a="1"/>
  <c r="E694" i="9" s="1"/>
  <c r="F694" i="9" s="1" a="1"/>
  <c r="F694" i="9" s="1"/>
  <c r="E695" i="9" a="1"/>
  <c r="E695" i="9" s="1"/>
  <c r="F695" i="9" s="1" a="1"/>
  <c r="F695" i="9" s="1"/>
  <c r="E696" i="9" a="1"/>
  <c r="E696" i="9" s="1"/>
  <c r="F696" i="9" s="1" a="1"/>
  <c r="F696" i="9" s="1"/>
  <c r="E697" i="9" a="1"/>
  <c r="E697" i="9" s="1"/>
  <c r="F697" i="9" s="1" a="1"/>
  <c r="F697" i="9" s="1"/>
  <c r="G697" i="9" s="1"/>
  <c r="E698" i="9" a="1"/>
  <c r="E698" i="9" s="1"/>
  <c r="F698" i="9" s="1" a="1"/>
  <c r="F698" i="9" s="1"/>
  <c r="E699" i="9" a="1"/>
  <c r="E699" i="9" s="1"/>
  <c r="F699" i="9" s="1" a="1"/>
  <c r="F699" i="9" s="1"/>
  <c r="E700" i="9" a="1"/>
  <c r="E700" i="9" s="1"/>
  <c r="F700" i="9" s="1" a="1"/>
  <c r="F700" i="9" s="1"/>
  <c r="E701" i="9" a="1"/>
  <c r="E701" i="9" s="1"/>
  <c r="F701" i="9" s="1" a="1"/>
  <c r="F701" i="9" s="1"/>
  <c r="E702" i="9" a="1"/>
  <c r="E702" i="9" s="1"/>
  <c r="F702" i="9" s="1" a="1"/>
  <c r="F702" i="9" s="1"/>
  <c r="E703" i="9" a="1"/>
  <c r="E703" i="9" s="1"/>
  <c r="F703" i="9" s="1" a="1"/>
  <c r="F703" i="9" s="1"/>
  <c r="G703" i="9" s="1"/>
  <c r="E704" i="9" a="1"/>
  <c r="E704" i="9" s="1"/>
  <c r="F704" i="9" s="1" a="1"/>
  <c r="F704" i="9" s="1"/>
  <c r="E705" i="9" a="1"/>
  <c r="E705" i="9" s="1"/>
  <c r="F705" i="9" s="1" a="1"/>
  <c r="F705" i="9" s="1"/>
  <c r="G705" i="9" s="1"/>
  <c r="E706" i="9" a="1"/>
  <c r="E706" i="9" s="1"/>
  <c r="F706" i="9" s="1" a="1"/>
  <c r="F706" i="9" s="1"/>
  <c r="E707" i="9" a="1"/>
  <c r="E707" i="9" s="1"/>
  <c r="F707" i="9" s="1" a="1"/>
  <c r="F707" i="9" s="1"/>
  <c r="E708" i="9" a="1"/>
  <c r="E708" i="9" s="1"/>
  <c r="F708" i="9" s="1" a="1"/>
  <c r="F708" i="9" s="1"/>
  <c r="E709" i="9" a="1"/>
  <c r="E709" i="9" s="1"/>
  <c r="F709" i="9" s="1" a="1"/>
  <c r="F709" i="9" s="1"/>
  <c r="E710" i="9" a="1"/>
  <c r="E710" i="9" s="1"/>
  <c r="F710" i="9" s="1" a="1"/>
  <c r="F710" i="9" s="1"/>
  <c r="E711" i="9" a="1"/>
  <c r="E711" i="9" s="1"/>
  <c r="F711" i="9" s="1" a="1"/>
  <c r="F711" i="9" s="1"/>
  <c r="E712" i="9" a="1"/>
  <c r="E712" i="9" s="1"/>
  <c r="F712" i="9" s="1" a="1"/>
  <c r="F712" i="9" s="1"/>
  <c r="E713" i="9" a="1"/>
  <c r="E713" i="9" s="1"/>
  <c r="F713" i="9" s="1" a="1"/>
  <c r="F713" i="9" s="1"/>
  <c r="E714" i="9" a="1"/>
  <c r="E714" i="9" s="1"/>
  <c r="F714" i="9" s="1" a="1"/>
  <c r="F714" i="9" s="1"/>
  <c r="E715" i="9" a="1"/>
  <c r="E715" i="9" s="1"/>
  <c r="F715" i="9" s="1" a="1"/>
  <c r="F715" i="9" s="1"/>
  <c r="E716" i="9" a="1"/>
  <c r="E716" i="9" s="1"/>
  <c r="F716" i="9" s="1" a="1"/>
  <c r="F716" i="9" s="1"/>
  <c r="E717" i="9" a="1"/>
  <c r="E717" i="9" s="1"/>
  <c r="F717" i="9" s="1" a="1"/>
  <c r="F717" i="9" s="1"/>
  <c r="G717" i="9" s="1"/>
  <c r="E718" i="9" a="1"/>
  <c r="E718" i="9" s="1"/>
  <c r="F718" i="9" s="1" a="1"/>
  <c r="F718" i="9" s="1"/>
  <c r="E719" i="9" a="1"/>
  <c r="E719" i="9" s="1"/>
  <c r="F719" i="9" s="1" a="1"/>
  <c r="F719" i="9" s="1"/>
  <c r="G719" i="9" s="1"/>
  <c r="E720" i="9" a="1"/>
  <c r="E720" i="9" s="1"/>
  <c r="F720" i="9" s="1" a="1"/>
  <c r="F720" i="9" s="1"/>
  <c r="E721" i="9" a="1"/>
  <c r="E721" i="9" s="1"/>
  <c r="F721" i="9" s="1" a="1"/>
  <c r="F721" i="9" s="1"/>
  <c r="E722" i="9" a="1"/>
  <c r="E722" i="9" s="1"/>
  <c r="F722" i="9" s="1" a="1"/>
  <c r="F722" i="9" s="1"/>
  <c r="E723" i="9" a="1"/>
  <c r="E723" i="9" s="1"/>
  <c r="F723" i="9" s="1" a="1"/>
  <c r="F723" i="9" s="1"/>
  <c r="E724" i="9" a="1"/>
  <c r="E724" i="9" s="1"/>
  <c r="F724" i="9" s="1" a="1"/>
  <c r="F724" i="9" s="1"/>
  <c r="E725" i="9" a="1"/>
  <c r="E725" i="9" s="1"/>
  <c r="F725" i="9" s="1" a="1"/>
  <c r="F725" i="9" s="1"/>
  <c r="E726" i="9" a="1"/>
  <c r="E726" i="9" s="1"/>
  <c r="F726" i="9" s="1" a="1"/>
  <c r="F726" i="9" s="1"/>
  <c r="E727" i="9" a="1"/>
  <c r="E727" i="9" s="1"/>
  <c r="F727" i="9" s="1" a="1"/>
  <c r="F727" i="9" s="1"/>
  <c r="E728" i="9" a="1"/>
  <c r="E728" i="9" s="1"/>
  <c r="F728" i="9" s="1" a="1"/>
  <c r="F728" i="9" s="1"/>
  <c r="E729" i="9" a="1"/>
  <c r="E729" i="9" s="1"/>
  <c r="F729" i="9" s="1" a="1"/>
  <c r="F729" i="9" s="1"/>
  <c r="E730" i="9" a="1"/>
  <c r="E730" i="9" s="1"/>
  <c r="F730" i="9" s="1" a="1"/>
  <c r="F730" i="9" s="1"/>
  <c r="E731" i="9" a="1"/>
  <c r="E731" i="9" s="1"/>
  <c r="F731" i="9" s="1" a="1"/>
  <c r="F731" i="9" s="1"/>
  <c r="E732" i="9" a="1"/>
  <c r="E732" i="9" s="1"/>
  <c r="F732" i="9" s="1" a="1"/>
  <c r="F732" i="9" s="1"/>
  <c r="G732" i="9" s="1"/>
  <c r="E733" i="9" a="1"/>
  <c r="E733" i="9" s="1"/>
  <c r="F733" i="9" s="1" a="1"/>
  <c r="F733" i="9" s="1"/>
  <c r="G733" i="9" s="1"/>
  <c r="E734" i="9" a="1"/>
  <c r="E734" i="9" s="1"/>
  <c r="F734" i="9" s="1" a="1"/>
  <c r="F734" i="9" s="1"/>
  <c r="E735" i="9" a="1"/>
  <c r="E735" i="9" s="1"/>
  <c r="F735" i="9" s="1" a="1"/>
  <c r="F735" i="9" s="1"/>
  <c r="E736" i="9" a="1"/>
  <c r="E736" i="9" s="1"/>
  <c r="F736" i="9" s="1" a="1"/>
  <c r="F736" i="9" s="1"/>
  <c r="E737" i="9" a="1"/>
  <c r="E737" i="9" s="1"/>
  <c r="F737" i="9" s="1" a="1"/>
  <c r="F737" i="9" s="1"/>
  <c r="E738" i="9" a="1"/>
  <c r="E738" i="9" s="1"/>
  <c r="F738" i="9" s="1" a="1"/>
  <c r="F738" i="9" s="1"/>
  <c r="E739" i="9" a="1"/>
  <c r="E739" i="9" s="1"/>
  <c r="F739" i="9" s="1" a="1"/>
  <c r="F739" i="9" s="1"/>
  <c r="E740" i="9" a="1"/>
  <c r="E740" i="9" s="1"/>
  <c r="F740" i="9" s="1" a="1"/>
  <c r="F740" i="9" s="1"/>
  <c r="E741" i="9" a="1"/>
  <c r="E741" i="9" s="1"/>
  <c r="F741" i="9" s="1" a="1"/>
  <c r="F741" i="9" s="1"/>
  <c r="E742" i="9" a="1"/>
  <c r="E742" i="9" s="1"/>
  <c r="F742" i="9" s="1" a="1"/>
  <c r="F742" i="9" s="1"/>
  <c r="E743" i="9" a="1"/>
  <c r="E743" i="9" s="1"/>
  <c r="F743" i="9" s="1" a="1"/>
  <c r="F743" i="9" s="1"/>
  <c r="E744" i="9" a="1"/>
  <c r="E744" i="9" s="1"/>
  <c r="F744" i="9" s="1" a="1"/>
  <c r="F744" i="9" s="1"/>
  <c r="E745" i="9" a="1"/>
  <c r="E745" i="9" s="1"/>
  <c r="F745" i="9" s="1" a="1"/>
  <c r="F745" i="9" s="1"/>
  <c r="G745" i="9" s="1"/>
  <c r="E746" i="9" a="1"/>
  <c r="E746" i="9" s="1"/>
  <c r="F746" i="9" s="1" a="1"/>
  <c r="F746" i="9" s="1"/>
  <c r="E747" i="9" a="1"/>
  <c r="E747" i="9" s="1"/>
  <c r="F747" i="9" s="1" a="1"/>
  <c r="F747" i="9" s="1"/>
  <c r="E748" i="9" a="1"/>
  <c r="E748" i="9" s="1"/>
  <c r="F748" i="9" s="1" a="1"/>
  <c r="F748" i="9" s="1"/>
  <c r="G748" i="9" s="1"/>
  <c r="E749" i="9" a="1"/>
  <c r="E749" i="9" s="1"/>
  <c r="F749" i="9" s="1" a="1"/>
  <c r="F749" i="9" s="1"/>
  <c r="E750" i="9" a="1"/>
  <c r="E750" i="9" s="1"/>
  <c r="F750" i="9" s="1" a="1"/>
  <c r="F750" i="9" s="1"/>
  <c r="E751" i="9" a="1"/>
  <c r="E751" i="9" s="1"/>
  <c r="F751" i="9" s="1" a="1"/>
  <c r="F751" i="9" s="1"/>
  <c r="E752" i="9" a="1"/>
  <c r="E752" i="9" s="1"/>
  <c r="F752" i="9" s="1" a="1"/>
  <c r="F752" i="9" s="1"/>
  <c r="E753" i="9" a="1"/>
  <c r="E753" i="9" s="1"/>
  <c r="F753" i="9" s="1" a="1"/>
  <c r="F753" i="9" s="1"/>
  <c r="G753" i="9" s="1"/>
  <c r="E754" i="9" a="1"/>
  <c r="E754" i="9" s="1"/>
  <c r="F754" i="9" s="1" a="1"/>
  <c r="F754" i="9" s="1"/>
  <c r="E755" i="9" a="1"/>
  <c r="E755" i="9" s="1"/>
  <c r="F755" i="9" s="1" a="1"/>
  <c r="F755" i="9" s="1"/>
  <c r="E756" i="9" a="1"/>
  <c r="E756" i="9" s="1"/>
  <c r="F756" i="9" s="1" a="1"/>
  <c r="F756" i="9" s="1"/>
  <c r="E757" i="9" a="1"/>
  <c r="E757" i="9" s="1"/>
  <c r="F757" i="9" s="1" a="1"/>
  <c r="F757" i="9" s="1"/>
  <c r="E758" i="9" a="1"/>
  <c r="E758" i="9" s="1"/>
  <c r="F758" i="9" s="1" a="1"/>
  <c r="F758" i="9" s="1"/>
  <c r="E759" i="9" a="1"/>
  <c r="E759" i="9" s="1"/>
  <c r="F759" i="9" s="1" a="1"/>
  <c r="F759" i="9" s="1"/>
  <c r="E760" i="9" a="1"/>
  <c r="E760" i="9" s="1"/>
  <c r="F760" i="9" s="1" a="1"/>
  <c r="F760" i="9" s="1"/>
  <c r="G760" i="9" s="1"/>
  <c r="E761" i="9" a="1"/>
  <c r="E761" i="9" s="1"/>
  <c r="F761" i="9" s="1" a="1"/>
  <c r="F761" i="9" s="1"/>
  <c r="G761" i="9" s="1"/>
  <c r="E762" i="9" a="1"/>
  <c r="E762" i="9" s="1"/>
  <c r="F762" i="9" s="1" a="1"/>
  <c r="F762" i="9" s="1"/>
  <c r="E763" i="9" a="1"/>
  <c r="E763" i="9" s="1"/>
  <c r="F763" i="9" s="1" a="1"/>
  <c r="F763" i="9" s="1"/>
  <c r="E764" i="9" a="1"/>
  <c r="E764" i="9" s="1"/>
  <c r="F764" i="9" s="1" a="1"/>
  <c r="F764" i="9" s="1"/>
  <c r="E765" i="9" a="1"/>
  <c r="E765" i="9" s="1"/>
  <c r="F765" i="9" s="1" a="1"/>
  <c r="F765" i="9" s="1"/>
  <c r="E766" i="9" a="1"/>
  <c r="E766" i="9" s="1"/>
  <c r="F766" i="9" s="1" a="1"/>
  <c r="F766" i="9" s="1"/>
  <c r="E767" i="9" a="1"/>
  <c r="E767" i="9" s="1"/>
  <c r="F767" i="9" s="1" a="1"/>
  <c r="F767" i="9" s="1"/>
  <c r="E768" i="9" a="1"/>
  <c r="E768" i="9" s="1"/>
  <c r="F768" i="9" s="1" a="1"/>
  <c r="F768" i="9" s="1"/>
  <c r="E769" i="9" a="1"/>
  <c r="E769" i="9" s="1"/>
  <c r="F769" i="9" s="1" a="1"/>
  <c r="F769" i="9" s="1"/>
  <c r="G769" i="9" s="1"/>
  <c r="E770" i="9" a="1"/>
  <c r="E770" i="9" s="1"/>
  <c r="F770" i="9" s="1" a="1"/>
  <c r="F770" i="9" s="1"/>
  <c r="E771" i="9" a="1"/>
  <c r="E771" i="9" s="1"/>
  <c r="F771" i="9" s="1" a="1"/>
  <c r="F771" i="9" s="1"/>
  <c r="E772" i="9" a="1"/>
  <c r="E772" i="9" s="1"/>
  <c r="F772" i="9" s="1" a="1"/>
  <c r="F772" i="9" s="1"/>
  <c r="E773" i="9" a="1"/>
  <c r="E773" i="9" s="1"/>
  <c r="F773" i="9" s="1" a="1"/>
  <c r="F773" i="9" s="1"/>
  <c r="E774" i="9" a="1"/>
  <c r="E774" i="9" s="1"/>
  <c r="F774" i="9" s="1" a="1"/>
  <c r="F774" i="9" s="1"/>
  <c r="E775" i="9" a="1"/>
  <c r="E775" i="9" s="1"/>
  <c r="F775" i="9" s="1" a="1"/>
  <c r="F775" i="9" s="1"/>
  <c r="G775" i="9" s="1"/>
  <c r="E776" i="9" a="1"/>
  <c r="E776" i="9" s="1"/>
  <c r="F776" i="9" s="1" a="1"/>
  <c r="F776" i="9" s="1"/>
  <c r="G776" i="9" s="1"/>
  <c r="E777" i="9" a="1"/>
  <c r="E777" i="9" s="1"/>
  <c r="F777" i="9" s="1" a="1"/>
  <c r="F777" i="9" s="1"/>
  <c r="E778" i="9" a="1"/>
  <c r="E778" i="9" s="1"/>
  <c r="F778" i="9" s="1" a="1"/>
  <c r="F778" i="9" s="1"/>
  <c r="E779" i="9" a="1"/>
  <c r="E779" i="9" s="1"/>
  <c r="F779" i="9" s="1" a="1"/>
  <c r="F779" i="9" s="1"/>
  <c r="E780" i="9" a="1"/>
  <c r="E780" i="9" s="1"/>
  <c r="F780" i="9" s="1" a="1"/>
  <c r="F780" i="9" s="1"/>
  <c r="E781" i="9" a="1"/>
  <c r="E781" i="9" s="1"/>
  <c r="F781" i="9" s="1" a="1"/>
  <c r="F781" i="9" s="1"/>
  <c r="G781" i="9" s="1"/>
  <c r="E782" i="9" a="1"/>
  <c r="E782" i="9" s="1"/>
  <c r="F782" i="9" s="1" a="1"/>
  <c r="F782" i="9" s="1"/>
  <c r="E783" i="9" a="1"/>
  <c r="E783" i="9" s="1"/>
  <c r="F783" i="9" s="1" a="1"/>
  <c r="F783" i="9" s="1"/>
  <c r="E784" i="9" a="1"/>
  <c r="E784" i="9" s="1"/>
  <c r="F784" i="9" s="1" a="1"/>
  <c r="F784" i="9" s="1"/>
  <c r="E785" i="9" a="1"/>
  <c r="E785" i="9" s="1"/>
  <c r="F785" i="9" s="1" a="1"/>
  <c r="F785" i="9" s="1"/>
  <c r="E786" i="9" a="1"/>
  <c r="E786" i="9" s="1"/>
  <c r="F786" i="9" s="1" a="1"/>
  <c r="F786" i="9" s="1"/>
  <c r="E787" i="9" a="1"/>
  <c r="E787" i="9" s="1"/>
  <c r="F787" i="9" s="1" a="1"/>
  <c r="F787" i="9" s="1"/>
  <c r="E788" i="9" a="1"/>
  <c r="E788" i="9" s="1"/>
  <c r="F788" i="9" s="1" a="1"/>
  <c r="F788" i="9" s="1"/>
  <c r="G788" i="9" s="1"/>
  <c r="E789" i="9" a="1"/>
  <c r="E789" i="9" s="1"/>
  <c r="F789" i="9" s="1" a="1"/>
  <c r="F789" i="9" s="1"/>
  <c r="E790" i="9" a="1"/>
  <c r="E790" i="9" s="1"/>
  <c r="F790" i="9" s="1" a="1"/>
  <c r="F790" i="9" s="1"/>
  <c r="E791" i="9" a="1"/>
  <c r="E791" i="9" s="1"/>
  <c r="F791" i="9" s="1" a="1"/>
  <c r="F791" i="9" s="1"/>
  <c r="G791" i="9" s="1"/>
  <c r="E792" i="9" a="1"/>
  <c r="E792" i="9" s="1"/>
  <c r="F792" i="9" s="1" a="1"/>
  <c r="F792" i="9" s="1"/>
  <c r="E793" i="9" a="1"/>
  <c r="E793" i="9" s="1"/>
  <c r="F793" i="9" s="1" a="1"/>
  <c r="F793" i="9" s="1"/>
  <c r="E794" i="9" a="1"/>
  <c r="E794" i="9" s="1"/>
  <c r="F794" i="9" s="1" a="1"/>
  <c r="F794" i="9" s="1"/>
  <c r="E795" i="9" a="1"/>
  <c r="E795" i="9" s="1"/>
  <c r="F795" i="9" s="1" a="1"/>
  <c r="F795" i="9" s="1"/>
  <c r="E796" i="9" a="1"/>
  <c r="E796" i="9" s="1"/>
  <c r="F796" i="9" s="1" a="1"/>
  <c r="F796" i="9" s="1"/>
  <c r="E797" i="9" a="1"/>
  <c r="E797" i="9" s="1"/>
  <c r="F797" i="9" s="1" a="1"/>
  <c r="F797" i="9" s="1"/>
  <c r="G797" i="9" s="1"/>
  <c r="E798" i="9" a="1"/>
  <c r="E798" i="9" s="1"/>
  <c r="F798" i="9" s="1" a="1"/>
  <c r="F798" i="9" s="1"/>
  <c r="E799" i="9" a="1"/>
  <c r="E799" i="9" s="1"/>
  <c r="F799" i="9" s="1" a="1"/>
  <c r="F799" i="9" s="1"/>
  <c r="E800" i="9" a="1"/>
  <c r="E800" i="9" s="1"/>
  <c r="F800" i="9" s="1" a="1"/>
  <c r="F800" i="9" s="1"/>
  <c r="E801" i="9" a="1"/>
  <c r="E801" i="9" s="1"/>
  <c r="F801" i="9" s="1" a="1"/>
  <c r="F801" i="9" s="1"/>
  <c r="E802" i="9" a="1"/>
  <c r="E802" i="9" s="1"/>
  <c r="F802" i="9" s="1" a="1"/>
  <c r="F802" i="9" s="1"/>
  <c r="E803" i="9" a="1"/>
  <c r="E803" i="9" s="1"/>
  <c r="F803" i="9" s="1" a="1"/>
  <c r="F803" i="9" s="1"/>
  <c r="G803" i="9" s="1"/>
  <c r="E804" i="9" a="1"/>
  <c r="E804" i="9" s="1"/>
  <c r="F804" i="9" s="1" a="1"/>
  <c r="F804" i="9" s="1"/>
  <c r="G804" i="9" s="1"/>
  <c r="E805" i="9" a="1"/>
  <c r="E805" i="9" s="1"/>
  <c r="F805" i="9" s="1" a="1"/>
  <c r="F805" i="9" s="1"/>
  <c r="E806" i="9" a="1"/>
  <c r="E806" i="9" s="1"/>
  <c r="F806" i="9" s="1" a="1"/>
  <c r="F806" i="9" s="1"/>
  <c r="E807" i="9" a="1"/>
  <c r="E807" i="9" s="1"/>
  <c r="F807" i="9" s="1" a="1"/>
  <c r="F807" i="9" s="1"/>
  <c r="E808" i="9" a="1"/>
  <c r="E808" i="9" s="1"/>
  <c r="F808" i="9" s="1" a="1"/>
  <c r="F808" i="9" s="1"/>
  <c r="E809" i="9" a="1"/>
  <c r="E809" i="9" s="1"/>
  <c r="F809" i="9" s="1" a="1"/>
  <c r="F809" i="9" s="1"/>
  <c r="G809" i="9" s="1"/>
  <c r="E810" i="9" a="1"/>
  <c r="E810" i="9" s="1"/>
  <c r="F810" i="9" s="1" a="1"/>
  <c r="F810" i="9" s="1"/>
  <c r="E811" i="9" a="1"/>
  <c r="E811" i="9" s="1"/>
  <c r="F811" i="9" s="1" a="1"/>
  <c r="F811" i="9" s="1"/>
  <c r="E812" i="9" a="1"/>
  <c r="E812" i="9" s="1"/>
  <c r="F812" i="9" s="1" a="1"/>
  <c r="F812" i="9" s="1"/>
  <c r="E813" i="9" a="1"/>
  <c r="E813" i="9" s="1"/>
  <c r="F813" i="9" s="1" a="1"/>
  <c r="F813" i="9" s="1"/>
  <c r="E814" i="9" a="1"/>
  <c r="E814" i="9" s="1"/>
  <c r="F814" i="9" s="1" a="1"/>
  <c r="F814" i="9" s="1"/>
  <c r="E815" i="9" a="1"/>
  <c r="E815" i="9" s="1"/>
  <c r="F815" i="9" s="1" a="1"/>
  <c r="F815" i="9" s="1"/>
  <c r="E816" i="9" a="1"/>
  <c r="E816" i="9" s="1"/>
  <c r="F816" i="9" s="1" a="1"/>
  <c r="F816" i="9" s="1"/>
  <c r="E817" i="9" a="1"/>
  <c r="E817" i="9" s="1"/>
  <c r="F817" i="9" s="1" a="1"/>
  <c r="F817" i="9" s="1"/>
  <c r="G817" i="9" s="1"/>
  <c r="E818" i="9" a="1"/>
  <c r="E818" i="9" s="1"/>
  <c r="F818" i="9" s="1" a="1"/>
  <c r="F818" i="9" s="1"/>
  <c r="E819" i="9" a="1"/>
  <c r="E819" i="9" s="1"/>
  <c r="F819" i="9" s="1" a="1"/>
  <c r="F819" i="9" s="1"/>
  <c r="G819" i="9" s="1"/>
  <c r="E820" i="9" a="1"/>
  <c r="E820" i="9" s="1"/>
  <c r="F820" i="9" s="1" a="1"/>
  <c r="F820" i="9" s="1"/>
  <c r="E821" i="9" a="1"/>
  <c r="E821" i="9" s="1"/>
  <c r="F821" i="9" s="1" a="1"/>
  <c r="F821" i="9" s="1"/>
  <c r="E822" i="9" a="1"/>
  <c r="E822" i="9" s="1"/>
  <c r="F822" i="9" s="1" a="1"/>
  <c r="F822" i="9" s="1"/>
  <c r="E823" i="9" a="1"/>
  <c r="E823" i="9" s="1"/>
  <c r="F823" i="9" s="1" a="1"/>
  <c r="F823" i="9" s="1"/>
  <c r="E824" i="9" a="1"/>
  <c r="E824" i="9" s="1"/>
  <c r="F824" i="9" s="1" a="1"/>
  <c r="F824" i="9" s="1"/>
  <c r="E825" i="9" a="1"/>
  <c r="E825" i="9" s="1"/>
  <c r="F825" i="9" s="1" a="1"/>
  <c r="F825" i="9" s="1"/>
  <c r="G825" i="9" s="1"/>
  <c r="E826" i="9" a="1"/>
  <c r="E826" i="9" s="1"/>
  <c r="F826" i="9" s="1" a="1"/>
  <c r="F826" i="9" s="1"/>
  <c r="E827" i="9" a="1"/>
  <c r="E827" i="9" s="1"/>
  <c r="F827" i="9" s="1" a="1"/>
  <c r="F827" i="9" s="1"/>
  <c r="E828" i="9" a="1"/>
  <c r="E828" i="9" s="1"/>
  <c r="F828" i="9" s="1" a="1"/>
  <c r="F828" i="9" s="1"/>
  <c r="E829" i="9" a="1"/>
  <c r="E829" i="9" s="1"/>
  <c r="F829" i="9" s="1" a="1"/>
  <c r="F829" i="9" s="1"/>
  <c r="E830" i="9" a="1"/>
  <c r="E830" i="9" s="1"/>
  <c r="F830" i="9" s="1" a="1"/>
  <c r="F830" i="9" s="1"/>
  <c r="E831" i="9" a="1"/>
  <c r="E831" i="9" s="1"/>
  <c r="F831" i="9" s="1" a="1"/>
  <c r="F831" i="9" s="1"/>
  <c r="G831" i="9" s="1"/>
  <c r="E832" i="9" a="1"/>
  <c r="E832" i="9" s="1"/>
  <c r="F832" i="9" s="1" a="1"/>
  <c r="F832" i="9" s="1"/>
  <c r="E833" i="9" a="1"/>
  <c r="E833" i="9" s="1"/>
  <c r="F833" i="9" s="1" a="1"/>
  <c r="F833" i="9" s="1"/>
  <c r="G833" i="9" s="1"/>
  <c r="E834" i="9" a="1"/>
  <c r="E834" i="9" s="1"/>
  <c r="F834" i="9" s="1" a="1"/>
  <c r="F834" i="9" s="1"/>
  <c r="E835" i="9" a="1"/>
  <c r="E835" i="9" s="1"/>
  <c r="F835" i="9" s="1" a="1"/>
  <c r="F835" i="9" s="1"/>
  <c r="E836" i="9" a="1"/>
  <c r="E836" i="9" s="1"/>
  <c r="F836" i="9" s="1" a="1"/>
  <c r="F836" i="9" s="1"/>
  <c r="E837" i="9" a="1"/>
  <c r="E837" i="9" s="1"/>
  <c r="F837" i="9" s="1" a="1"/>
  <c r="F837" i="9" s="1"/>
  <c r="E838" i="9" a="1"/>
  <c r="E838" i="9" s="1"/>
  <c r="F838" i="9" s="1" a="1"/>
  <c r="F838" i="9" s="1"/>
  <c r="E839" i="9" a="1"/>
  <c r="E839" i="9" s="1"/>
  <c r="F839" i="9" s="1" a="1"/>
  <c r="F839" i="9" s="1"/>
  <c r="E840" i="9" a="1"/>
  <c r="E840" i="9" s="1"/>
  <c r="F840" i="9" s="1" a="1"/>
  <c r="F840" i="9" s="1"/>
  <c r="E841" i="9" a="1"/>
  <c r="E841" i="9" s="1"/>
  <c r="F841" i="9" s="1" a="1"/>
  <c r="F841" i="9" s="1"/>
  <c r="E842" i="9" a="1"/>
  <c r="E842" i="9" s="1"/>
  <c r="F842" i="9" s="1" a="1"/>
  <c r="F842" i="9" s="1"/>
  <c r="E843" i="9" a="1"/>
  <c r="E843" i="9" s="1"/>
  <c r="F843" i="9" s="1" a="1"/>
  <c r="F843" i="9" s="1"/>
  <c r="E844" i="9" a="1"/>
  <c r="E844" i="9" s="1"/>
  <c r="F844" i="9" s="1" a="1"/>
  <c r="F844" i="9" s="1"/>
  <c r="E845" i="9" a="1"/>
  <c r="E845" i="9" s="1"/>
  <c r="F845" i="9" s="1" a="1"/>
  <c r="F845" i="9" s="1"/>
  <c r="G845" i="9" s="1"/>
  <c r="E846" i="9" a="1"/>
  <c r="E846" i="9" s="1"/>
  <c r="F846" i="9" s="1" a="1"/>
  <c r="F846" i="9" s="1"/>
  <c r="E847" i="9" a="1"/>
  <c r="E847" i="9" s="1"/>
  <c r="F847" i="9" s="1" a="1"/>
  <c r="F847" i="9" s="1"/>
  <c r="G847" i="9" s="1"/>
  <c r="E848" i="9" a="1"/>
  <c r="E848" i="9" s="1"/>
  <c r="F848" i="9" s="1" a="1"/>
  <c r="F848" i="9" s="1"/>
  <c r="E849" i="9" a="1"/>
  <c r="E849" i="9" s="1"/>
  <c r="F849" i="9" s="1" a="1"/>
  <c r="F849" i="9" s="1"/>
  <c r="E850" i="9" a="1"/>
  <c r="E850" i="9" s="1"/>
  <c r="F850" i="9" s="1" a="1"/>
  <c r="F850" i="9" s="1"/>
  <c r="E851" i="9" a="1"/>
  <c r="E851" i="9" s="1"/>
  <c r="F851" i="9" s="1" a="1"/>
  <c r="F851" i="9" s="1"/>
  <c r="E852" i="9" a="1"/>
  <c r="E852" i="9" s="1"/>
  <c r="F852" i="9" s="1" a="1"/>
  <c r="F852" i="9" s="1"/>
  <c r="E853" i="9" a="1"/>
  <c r="E853" i="9" s="1"/>
  <c r="F853" i="9" s="1" a="1"/>
  <c r="F853" i="9" s="1"/>
  <c r="E854" i="9" a="1"/>
  <c r="E854" i="9" s="1"/>
  <c r="F854" i="9" s="1" a="1"/>
  <c r="F854" i="9" s="1"/>
  <c r="E855" i="9" a="1"/>
  <c r="E855" i="9" s="1"/>
  <c r="F855" i="9" s="1" a="1"/>
  <c r="F855" i="9" s="1"/>
  <c r="E856" i="9" a="1"/>
  <c r="E856" i="9" s="1"/>
  <c r="F856" i="9" s="1" a="1"/>
  <c r="F856" i="9" s="1"/>
  <c r="E857" i="9" a="1"/>
  <c r="E857" i="9" s="1"/>
  <c r="F857" i="9" s="1" a="1"/>
  <c r="F857" i="9" s="1"/>
  <c r="E858" i="9" a="1"/>
  <c r="E858" i="9" s="1"/>
  <c r="F858" i="9" s="1" a="1"/>
  <c r="F858" i="9" s="1"/>
  <c r="E859" i="9" a="1"/>
  <c r="E859" i="9" s="1"/>
  <c r="F859" i="9" s="1" a="1"/>
  <c r="F859" i="9" s="1"/>
  <c r="E860" i="9" a="1"/>
  <c r="E860" i="9" s="1"/>
  <c r="F860" i="9" s="1" a="1"/>
  <c r="F860" i="9" s="1"/>
  <c r="G860" i="9" s="1"/>
  <c r="E861" i="9" a="1"/>
  <c r="E861" i="9" s="1"/>
  <c r="F861" i="9" s="1" a="1"/>
  <c r="F861" i="9" s="1"/>
  <c r="G861" i="9" s="1"/>
  <c r="E862" i="9" a="1"/>
  <c r="E862" i="9" s="1"/>
  <c r="F862" i="9" s="1" a="1"/>
  <c r="F862" i="9" s="1"/>
  <c r="E863" i="9" a="1"/>
  <c r="E863" i="9" s="1"/>
  <c r="F863" i="9" s="1" a="1"/>
  <c r="F863" i="9" s="1"/>
  <c r="E864" i="9" a="1"/>
  <c r="E864" i="9" s="1"/>
  <c r="F864" i="9" s="1" a="1"/>
  <c r="F864" i="9" s="1"/>
  <c r="E865" i="9" a="1"/>
  <c r="E865" i="9" s="1"/>
  <c r="F865" i="9" s="1" a="1"/>
  <c r="F865" i="9" s="1"/>
  <c r="E866" i="9" a="1"/>
  <c r="E866" i="9" s="1"/>
  <c r="F866" i="9" s="1" a="1"/>
  <c r="F866" i="9" s="1"/>
  <c r="E867" i="9" a="1"/>
  <c r="E867" i="9" s="1"/>
  <c r="F867" i="9" s="1" a="1"/>
  <c r="F867" i="9" s="1"/>
  <c r="E868" i="9" a="1"/>
  <c r="E868" i="9" s="1"/>
  <c r="F868" i="9" s="1" a="1"/>
  <c r="F868" i="9" s="1"/>
  <c r="E869" i="9" a="1"/>
  <c r="E869" i="9" s="1"/>
  <c r="F869" i="9" s="1" a="1"/>
  <c r="F869" i="9" s="1"/>
  <c r="E870" i="9" a="1"/>
  <c r="E870" i="9" s="1"/>
  <c r="F870" i="9" s="1" a="1"/>
  <c r="F870" i="9" s="1"/>
  <c r="E871" i="9" a="1"/>
  <c r="E871" i="9" s="1"/>
  <c r="F871" i="9" s="1" a="1"/>
  <c r="F871" i="9" s="1"/>
  <c r="E872" i="9" a="1"/>
  <c r="E872" i="9" s="1"/>
  <c r="F872" i="9" s="1" a="1"/>
  <c r="F872" i="9" s="1"/>
  <c r="E873" i="9" a="1"/>
  <c r="E873" i="9" s="1"/>
  <c r="F873" i="9" s="1" a="1"/>
  <c r="F873" i="9" s="1"/>
  <c r="G873" i="9" s="1"/>
  <c r="E874" i="9" a="1"/>
  <c r="E874" i="9" s="1"/>
  <c r="F874" i="9" s="1" a="1"/>
  <c r="F874" i="9" s="1"/>
  <c r="E875" i="9" a="1"/>
  <c r="E875" i="9" s="1"/>
  <c r="F875" i="9" s="1" a="1"/>
  <c r="F875" i="9" s="1"/>
  <c r="E876" i="9" a="1"/>
  <c r="E876" i="9" s="1"/>
  <c r="F876" i="9" s="1" a="1"/>
  <c r="F876" i="9" s="1"/>
  <c r="G876" i="9" s="1"/>
  <c r="E877" i="9" a="1"/>
  <c r="E877" i="9" s="1"/>
  <c r="F877" i="9" s="1" a="1"/>
  <c r="F877" i="9" s="1"/>
  <c r="E878" i="9" a="1"/>
  <c r="E878" i="9" s="1"/>
  <c r="F878" i="9" s="1" a="1"/>
  <c r="F878" i="9" s="1"/>
  <c r="E879" i="9" a="1"/>
  <c r="E879" i="9" s="1"/>
  <c r="F879" i="9" s="1" a="1"/>
  <c r="F879" i="9" s="1"/>
  <c r="E880" i="9" a="1"/>
  <c r="E880" i="9" s="1"/>
  <c r="F880" i="9" s="1" a="1"/>
  <c r="F880" i="9" s="1"/>
  <c r="E881" i="9" a="1"/>
  <c r="E881" i="9" s="1"/>
  <c r="F881" i="9" s="1" a="1"/>
  <c r="F881" i="9" s="1"/>
  <c r="G881" i="9" s="1"/>
  <c r="E882" i="9" a="1"/>
  <c r="E882" i="9" s="1"/>
  <c r="F882" i="9" s="1" a="1"/>
  <c r="F882" i="9" s="1"/>
  <c r="E883" i="9" a="1"/>
  <c r="E883" i="9" s="1"/>
  <c r="F883" i="9" s="1" a="1"/>
  <c r="F883" i="9" s="1"/>
  <c r="E884" i="9" a="1"/>
  <c r="E884" i="9" s="1"/>
  <c r="F884" i="9" s="1" a="1"/>
  <c r="F884" i="9" s="1"/>
  <c r="E885" i="9" a="1"/>
  <c r="E885" i="9" s="1"/>
  <c r="F885" i="9" s="1" a="1"/>
  <c r="F885" i="9" s="1"/>
  <c r="E886" i="9" a="1"/>
  <c r="E886" i="9" s="1"/>
  <c r="F886" i="9" s="1" a="1"/>
  <c r="F886" i="9" s="1"/>
  <c r="E887" i="9" a="1"/>
  <c r="E887" i="9" s="1"/>
  <c r="F887" i="9" s="1" a="1"/>
  <c r="F887" i="9" s="1"/>
  <c r="E888" i="9" a="1"/>
  <c r="E888" i="9" s="1"/>
  <c r="F888" i="9" s="1" a="1"/>
  <c r="F888" i="9" s="1"/>
  <c r="G888" i="9" s="1"/>
  <c r="E889" i="9" a="1"/>
  <c r="E889" i="9" s="1"/>
  <c r="F889" i="9" s="1" a="1"/>
  <c r="F889" i="9" s="1"/>
  <c r="G889" i="9" s="1"/>
  <c r="E890" i="9" a="1"/>
  <c r="E890" i="9" s="1"/>
  <c r="F890" i="9" s="1" a="1"/>
  <c r="F890" i="9" s="1"/>
  <c r="E891" i="9" a="1"/>
  <c r="E891" i="9" s="1"/>
  <c r="F891" i="9" s="1" a="1"/>
  <c r="F891" i="9" s="1"/>
  <c r="E892" i="9" a="1"/>
  <c r="E892" i="9" s="1"/>
  <c r="F892" i="9" s="1" a="1"/>
  <c r="F892" i="9" s="1"/>
  <c r="E893" i="9" a="1"/>
  <c r="E893" i="9" s="1"/>
  <c r="F893" i="9" s="1" a="1"/>
  <c r="F893" i="9" s="1"/>
  <c r="E894" i="9" a="1"/>
  <c r="E894" i="9" s="1"/>
  <c r="F894" i="9" s="1" a="1"/>
  <c r="F894" i="9" s="1"/>
  <c r="E895" i="9" a="1"/>
  <c r="E895" i="9" s="1"/>
  <c r="F895" i="9" s="1" a="1"/>
  <c r="F895" i="9" s="1"/>
  <c r="E896" i="9" a="1"/>
  <c r="E896" i="9" s="1"/>
  <c r="F896" i="9" s="1" a="1"/>
  <c r="F896" i="9" s="1"/>
  <c r="E897" i="9" a="1"/>
  <c r="E897" i="9" s="1"/>
  <c r="F897" i="9" s="1" a="1"/>
  <c r="F897" i="9" s="1"/>
  <c r="G897" i="9" s="1"/>
  <c r="E898" i="9" a="1"/>
  <c r="E898" i="9" s="1"/>
  <c r="F898" i="9" s="1" a="1"/>
  <c r="F898" i="9" s="1"/>
  <c r="E899" i="9" a="1"/>
  <c r="E899" i="9" s="1"/>
  <c r="F899" i="9" s="1" a="1"/>
  <c r="F899" i="9" s="1"/>
  <c r="E900" i="9" a="1"/>
  <c r="E900" i="9" s="1"/>
  <c r="F900" i="9" s="1" a="1"/>
  <c r="F900" i="9" s="1"/>
  <c r="E901" i="9" a="1"/>
  <c r="E901" i="9" s="1"/>
  <c r="F901" i="9" s="1" a="1"/>
  <c r="F901" i="9" s="1"/>
  <c r="E902" i="9" a="1"/>
  <c r="E902" i="9" s="1"/>
  <c r="F902" i="9" s="1" a="1"/>
  <c r="F902" i="9" s="1"/>
  <c r="E903" i="9" a="1"/>
  <c r="E903" i="9" s="1"/>
  <c r="F903" i="9" s="1" a="1"/>
  <c r="F903" i="9" s="1"/>
  <c r="G903" i="9" s="1"/>
  <c r="E904" i="9" a="1"/>
  <c r="E904" i="9" s="1"/>
  <c r="F904" i="9" s="1" a="1"/>
  <c r="F904" i="9" s="1"/>
  <c r="E905" i="9" a="1"/>
  <c r="E905" i="9" s="1"/>
  <c r="F905" i="9" s="1" a="1"/>
  <c r="F905" i="9" s="1"/>
  <c r="E906" i="9" a="1"/>
  <c r="E906" i="9" s="1"/>
  <c r="F906" i="9" s="1" a="1"/>
  <c r="F906" i="9" s="1"/>
  <c r="E907" i="9" a="1"/>
  <c r="E907" i="9" s="1"/>
  <c r="F907" i="9" s="1" a="1"/>
  <c r="F907" i="9" s="1"/>
  <c r="E908" i="9" a="1"/>
  <c r="E908" i="9" s="1"/>
  <c r="F908" i="9" s="1" a="1"/>
  <c r="F908" i="9" s="1"/>
  <c r="E909" i="9" a="1"/>
  <c r="E909" i="9" s="1"/>
  <c r="F909" i="9" s="1" a="1"/>
  <c r="F909" i="9" s="1"/>
  <c r="G909" i="9" s="1"/>
  <c r="E910" i="9" a="1"/>
  <c r="E910" i="9" s="1"/>
  <c r="F910" i="9" s="1" a="1"/>
  <c r="F910" i="9" s="1"/>
  <c r="E911" i="9" a="1"/>
  <c r="E911" i="9" s="1"/>
  <c r="F911" i="9" s="1" a="1"/>
  <c r="F911" i="9" s="1"/>
  <c r="E912" i="9" a="1"/>
  <c r="E912" i="9" s="1"/>
  <c r="F912" i="9" s="1" a="1"/>
  <c r="F912" i="9" s="1"/>
  <c r="E913" i="9" a="1"/>
  <c r="E913" i="9" s="1"/>
  <c r="F913" i="9" s="1" a="1"/>
  <c r="F913" i="9" s="1"/>
  <c r="E914" i="9" a="1"/>
  <c r="E914" i="9" s="1"/>
  <c r="F914" i="9" s="1" a="1"/>
  <c r="F914" i="9" s="1"/>
  <c r="E915" i="9" a="1"/>
  <c r="E915" i="9" s="1"/>
  <c r="F915" i="9" s="1" a="1"/>
  <c r="F915" i="9" s="1"/>
  <c r="E916" i="9" a="1"/>
  <c r="E916" i="9" s="1"/>
  <c r="F916" i="9" s="1" a="1"/>
  <c r="F916" i="9" s="1"/>
  <c r="G916" i="9" s="1"/>
  <c r="E917" i="9" a="1"/>
  <c r="E917" i="9" s="1"/>
  <c r="F917" i="9" s="1" a="1"/>
  <c r="F917" i="9" s="1"/>
  <c r="E918" i="9" a="1"/>
  <c r="E918" i="9" s="1"/>
  <c r="F918" i="9" s="1" a="1"/>
  <c r="F918" i="9" s="1"/>
  <c r="E919" i="9" a="1"/>
  <c r="E919" i="9" s="1"/>
  <c r="F919" i="9" s="1" a="1"/>
  <c r="F919" i="9" s="1"/>
  <c r="E920" i="9" a="1"/>
  <c r="E920" i="9" s="1"/>
  <c r="F920" i="9" s="1" a="1"/>
  <c r="F920" i="9" s="1"/>
  <c r="E921" i="9" a="1"/>
  <c r="E921" i="9" s="1"/>
  <c r="F921" i="9" s="1" a="1"/>
  <c r="F921" i="9" s="1"/>
  <c r="E922" i="9" a="1"/>
  <c r="E922" i="9" s="1"/>
  <c r="F922" i="9" s="1" a="1"/>
  <c r="F922" i="9" s="1"/>
  <c r="E923" i="9" a="1"/>
  <c r="E923" i="9" s="1"/>
  <c r="F923" i="9" s="1" a="1"/>
  <c r="F923" i="9" s="1"/>
  <c r="E924" i="9" a="1"/>
  <c r="E924" i="9" s="1"/>
  <c r="F924" i="9" s="1" a="1"/>
  <c r="F924" i="9" s="1"/>
  <c r="E925" i="9" a="1"/>
  <c r="E925" i="9" s="1"/>
  <c r="F925" i="9" s="1" a="1"/>
  <c r="F925" i="9" s="1"/>
  <c r="G925" i="9" s="1"/>
  <c r="E926" i="9" a="1"/>
  <c r="E926" i="9" s="1"/>
  <c r="F926" i="9" s="1" a="1"/>
  <c r="F926" i="9" s="1"/>
  <c r="E927" i="9" a="1"/>
  <c r="E927" i="9" s="1"/>
  <c r="F927" i="9" s="1" a="1"/>
  <c r="F927" i="9" s="1"/>
  <c r="E928" i="9" a="1"/>
  <c r="E928" i="9" s="1"/>
  <c r="F928" i="9" s="1" a="1"/>
  <c r="F928" i="9" s="1"/>
  <c r="E929" i="9" a="1"/>
  <c r="E929" i="9" s="1"/>
  <c r="F929" i="9" s="1" a="1"/>
  <c r="F929" i="9" s="1"/>
  <c r="E930" i="9" a="1"/>
  <c r="E930" i="9" s="1"/>
  <c r="F930" i="9" s="1" a="1"/>
  <c r="F930" i="9" s="1"/>
  <c r="E931" i="9" a="1"/>
  <c r="E931" i="9" s="1"/>
  <c r="F931" i="9" s="1" a="1"/>
  <c r="F931" i="9" s="1"/>
  <c r="G931" i="9" s="1"/>
  <c r="E932" i="9" a="1"/>
  <c r="E932" i="9" s="1"/>
  <c r="F932" i="9" s="1" a="1"/>
  <c r="F932" i="9" s="1"/>
  <c r="E933" i="9" a="1"/>
  <c r="E933" i="9" s="1"/>
  <c r="F933" i="9" s="1" a="1"/>
  <c r="F933" i="9" s="1"/>
  <c r="E934" i="9" a="1"/>
  <c r="E934" i="9" s="1"/>
  <c r="F934" i="9" s="1" a="1"/>
  <c r="F934" i="9" s="1"/>
  <c r="E935" i="9" a="1"/>
  <c r="E935" i="9" s="1"/>
  <c r="F935" i="9" s="1" a="1"/>
  <c r="F935" i="9" s="1"/>
  <c r="E936" i="9" a="1"/>
  <c r="E936" i="9" s="1"/>
  <c r="F936" i="9" s="1" a="1"/>
  <c r="F936" i="9" s="1"/>
  <c r="E937" i="9" a="1"/>
  <c r="E937" i="9" s="1"/>
  <c r="F937" i="9" s="1" a="1"/>
  <c r="F937" i="9" s="1"/>
  <c r="G937" i="9" s="1"/>
  <c r="E938" i="9" a="1"/>
  <c r="E938" i="9" s="1"/>
  <c r="F938" i="9" s="1" a="1"/>
  <c r="F938" i="9" s="1"/>
  <c r="E939" i="9" a="1"/>
  <c r="E939" i="9" s="1"/>
  <c r="F939" i="9" s="1" a="1"/>
  <c r="F939" i="9" s="1"/>
  <c r="E940" i="9" a="1"/>
  <c r="E940" i="9" s="1"/>
  <c r="F940" i="9" s="1" a="1"/>
  <c r="F940" i="9" s="1"/>
  <c r="E941" i="9" a="1"/>
  <c r="E941" i="9" s="1"/>
  <c r="F941" i="9" s="1" a="1"/>
  <c r="F941" i="9" s="1"/>
  <c r="E942" i="9" a="1"/>
  <c r="E942" i="9" s="1"/>
  <c r="F942" i="9" s="1" a="1"/>
  <c r="F942" i="9" s="1"/>
  <c r="E943" i="9" a="1"/>
  <c r="E943" i="9" s="1"/>
  <c r="F943" i="9" s="1" a="1"/>
  <c r="F943" i="9" s="1"/>
  <c r="E944" i="9" a="1"/>
  <c r="E944" i="9" s="1"/>
  <c r="F944" i="9" s="1" a="1"/>
  <c r="F944" i="9" s="1"/>
  <c r="E945" i="9" a="1"/>
  <c r="E945" i="9" s="1"/>
  <c r="F945" i="9" s="1" a="1"/>
  <c r="F945" i="9" s="1"/>
  <c r="G945" i="9" s="1"/>
  <c r="E946" i="9" a="1"/>
  <c r="E946" i="9" s="1"/>
  <c r="F946" i="9" s="1" a="1"/>
  <c r="F946" i="9" s="1"/>
  <c r="E947" i="9" a="1"/>
  <c r="E947" i="9" s="1"/>
  <c r="F947" i="9" s="1" a="1"/>
  <c r="F947" i="9" s="1"/>
  <c r="E948" i="9" a="1"/>
  <c r="E948" i="9" s="1"/>
  <c r="F948" i="9" s="1" a="1"/>
  <c r="F948" i="9" s="1"/>
  <c r="E949" i="9" a="1"/>
  <c r="E949" i="9" s="1"/>
  <c r="F949" i="9" s="1" a="1"/>
  <c r="F949" i="9" s="1"/>
  <c r="E950" i="9" a="1"/>
  <c r="E950" i="9" s="1"/>
  <c r="F950" i="9" s="1" a="1"/>
  <c r="F950" i="9" s="1"/>
  <c r="E951" i="9" a="1"/>
  <c r="E951" i="9" s="1"/>
  <c r="F951" i="9" s="1" a="1"/>
  <c r="F951" i="9" s="1"/>
  <c r="E952" i="9" a="1"/>
  <c r="E952" i="9" s="1"/>
  <c r="F952" i="9" s="1" a="1"/>
  <c r="F952" i="9" s="1"/>
  <c r="E953" i="9" a="1"/>
  <c r="E953" i="9" s="1"/>
  <c r="F953" i="9" s="1" a="1"/>
  <c r="F953" i="9" s="1"/>
  <c r="G953" i="9" s="1"/>
  <c r="E954" i="9" a="1"/>
  <c r="E954" i="9" s="1"/>
  <c r="F954" i="9" s="1" a="1"/>
  <c r="F954" i="9" s="1"/>
  <c r="E955" i="9" a="1"/>
  <c r="E955" i="9" s="1"/>
  <c r="F955" i="9" s="1" a="1"/>
  <c r="F955" i="9" s="1"/>
  <c r="E956" i="9" a="1"/>
  <c r="E956" i="9" s="1"/>
  <c r="F956" i="9" s="1" a="1"/>
  <c r="F956" i="9" s="1"/>
  <c r="E957" i="9" a="1"/>
  <c r="E957" i="9" s="1"/>
  <c r="F957" i="9" s="1" a="1"/>
  <c r="F957" i="9" s="1"/>
  <c r="E958" i="9" a="1"/>
  <c r="E958" i="9" s="1"/>
  <c r="F958" i="9" s="1" a="1"/>
  <c r="F958" i="9" s="1"/>
  <c r="E959" i="9" a="1"/>
  <c r="E959" i="9" s="1"/>
  <c r="F959" i="9" s="1" a="1"/>
  <c r="F959" i="9" s="1"/>
  <c r="G959" i="9" s="1"/>
  <c r="E960" i="9" a="1"/>
  <c r="E960" i="9" s="1"/>
  <c r="F960" i="9" s="1" a="1"/>
  <c r="F960" i="9" s="1"/>
  <c r="E961" i="9" a="1"/>
  <c r="E961" i="9" s="1"/>
  <c r="F961" i="9" s="1" a="1"/>
  <c r="F961" i="9" s="1"/>
  <c r="G961" i="9" s="1"/>
  <c r="E962" i="9" a="1"/>
  <c r="E962" i="9" s="1"/>
  <c r="F962" i="9" s="1" a="1"/>
  <c r="F962" i="9" s="1"/>
  <c r="E963" i="9" a="1"/>
  <c r="E963" i="9" s="1"/>
  <c r="F963" i="9" s="1" a="1"/>
  <c r="F963" i="9" s="1"/>
  <c r="E964" i="9" a="1"/>
  <c r="E964" i="9" s="1"/>
  <c r="F964" i="9" s="1" a="1"/>
  <c r="F964" i="9" s="1"/>
  <c r="E965" i="9" a="1"/>
  <c r="E965" i="9" s="1"/>
  <c r="F965" i="9" s="1" a="1"/>
  <c r="F965" i="9" s="1"/>
  <c r="E966" i="9" a="1"/>
  <c r="E966" i="9" s="1"/>
  <c r="F966" i="9" s="1" a="1"/>
  <c r="F966" i="9" s="1"/>
  <c r="E967" i="9" a="1"/>
  <c r="E967" i="9" s="1"/>
  <c r="F967" i="9" s="1" a="1"/>
  <c r="F967" i="9" s="1"/>
  <c r="E968" i="9" a="1"/>
  <c r="E968" i="9" s="1"/>
  <c r="F968" i="9" s="1" a="1"/>
  <c r="F968" i="9" s="1"/>
  <c r="E969" i="9" a="1"/>
  <c r="E969" i="9" s="1"/>
  <c r="F969" i="9" s="1" a="1"/>
  <c r="F969" i="9" s="1"/>
  <c r="E970" i="9" a="1"/>
  <c r="E970" i="9" s="1"/>
  <c r="F970" i="9" s="1" a="1"/>
  <c r="F970" i="9" s="1"/>
  <c r="E971" i="9" a="1"/>
  <c r="E971" i="9" s="1"/>
  <c r="F971" i="9" s="1" a="1"/>
  <c r="F971" i="9" s="1"/>
  <c r="E972" i="9" a="1"/>
  <c r="E972" i="9" s="1"/>
  <c r="F972" i="9" s="1" a="1"/>
  <c r="F972" i="9" s="1"/>
  <c r="E973" i="9" a="1"/>
  <c r="E973" i="9" s="1"/>
  <c r="F973" i="9" s="1" a="1"/>
  <c r="F973" i="9" s="1"/>
  <c r="G973" i="9" s="1"/>
  <c r="E974" i="9" a="1"/>
  <c r="E974" i="9" s="1"/>
  <c r="F974" i="9" s="1" a="1"/>
  <c r="F974" i="9" s="1"/>
  <c r="E975" i="9" a="1"/>
  <c r="E975" i="9" s="1"/>
  <c r="F975" i="9" s="1" a="1"/>
  <c r="F975" i="9" s="1"/>
  <c r="E976" i="9" a="1"/>
  <c r="E976" i="9" s="1"/>
  <c r="F976" i="9" s="1" a="1"/>
  <c r="F976" i="9" s="1"/>
  <c r="E977" i="9" a="1"/>
  <c r="E977" i="9" s="1"/>
  <c r="F977" i="9" s="1" a="1"/>
  <c r="F977" i="9" s="1"/>
  <c r="E978" i="9" a="1"/>
  <c r="E978" i="9" s="1"/>
  <c r="F978" i="9" s="1" a="1"/>
  <c r="F978" i="9" s="1"/>
  <c r="E979" i="9" a="1"/>
  <c r="E979" i="9" s="1"/>
  <c r="F979" i="9" s="1" a="1"/>
  <c r="F979" i="9" s="1"/>
  <c r="E980" i="9" a="1"/>
  <c r="E980" i="9" s="1"/>
  <c r="F980" i="9" s="1" a="1"/>
  <c r="F980" i="9" s="1"/>
  <c r="E981" i="9" a="1"/>
  <c r="E981" i="9" s="1"/>
  <c r="F981" i="9" s="1" a="1"/>
  <c r="F981" i="9" s="1"/>
  <c r="E982" i="9" a="1"/>
  <c r="E982" i="9" s="1"/>
  <c r="F982" i="9" s="1" a="1"/>
  <c r="F982" i="9" s="1"/>
  <c r="E983" i="9" a="1"/>
  <c r="E983" i="9" s="1"/>
  <c r="F983" i="9" s="1" a="1"/>
  <c r="F983" i="9" s="1"/>
  <c r="E984" i="9" a="1"/>
  <c r="E984" i="9" s="1"/>
  <c r="F984" i="9" s="1" a="1"/>
  <c r="F984" i="9" s="1"/>
  <c r="E985" i="9" a="1"/>
  <c r="E985" i="9" s="1"/>
  <c r="F985" i="9" s="1" a="1"/>
  <c r="F985" i="9" s="1"/>
  <c r="E986" i="9" a="1"/>
  <c r="E986" i="9" s="1"/>
  <c r="F986" i="9" s="1" a="1"/>
  <c r="F986" i="9" s="1"/>
  <c r="E987" i="9" a="1"/>
  <c r="E987" i="9" s="1"/>
  <c r="F987" i="9" s="1" a="1"/>
  <c r="F987" i="9" s="1"/>
  <c r="E988" i="9" a="1"/>
  <c r="E988" i="9" s="1"/>
  <c r="F988" i="9" s="1" a="1"/>
  <c r="F988" i="9" s="1"/>
  <c r="G988" i="9" s="1"/>
  <c r="E989" i="9" a="1"/>
  <c r="E989" i="9" s="1"/>
  <c r="F989" i="9" s="1" a="1"/>
  <c r="F989" i="9" s="1"/>
  <c r="G989" i="9" s="1"/>
  <c r="E990" i="9" a="1"/>
  <c r="E990" i="9" s="1"/>
  <c r="F990" i="9" s="1" a="1"/>
  <c r="F990" i="9" s="1"/>
  <c r="E991" i="9" a="1"/>
  <c r="E991" i="9" s="1"/>
  <c r="F991" i="9" s="1" a="1"/>
  <c r="F991" i="9" s="1"/>
  <c r="E992" i="9" a="1"/>
  <c r="E992" i="9" s="1"/>
  <c r="F992" i="9" s="1" a="1"/>
  <c r="F992" i="9" s="1"/>
  <c r="E993" i="9" a="1"/>
  <c r="E993" i="9" s="1"/>
  <c r="F993" i="9" s="1" a="1"/>
  <c r="F993" i="9" s="1"/>
  <c r="E994" i="9" a="1"/>
  <c r="E994" i="9" s="1"/>
  <c r="F994" i="9" s="1" a="1"/>
  <c r="F994" i="9" s="1"/>
  <c r="E995" i="9" a="1"/>
  <c r="E995" i="9" s="1"/>
  <c r="F995" i="9" s="1" a="1"/>
  <c r="F995" i="9" s="1"/>
  <c r="E996" i="9" a="1"/>
  <c r="E996" i="9" s="1"/>
  <c r="F996" i="9" s="1" a="1"/>
  <c r="F996" i="9" s="1"/>
  <c r="E997" i="9" a="1"/>
  <c r="E997" i="9" s="1"/>
  <c r="F997" i="9" s="1" a="1"/>
  <c r="F997" i="9" s="1"/>
  <c r="E998" i="9" a="1"/>
  <c r="E998" i="9" s="1"/>
  <c r="F998" i="9" s="1" a="1"/>
  <c r="F998" i="9" s="1"/>
  <c r="E999" i="9" a="1"/>
  <c r="E999" i="9" s="1"/>
  <c r="F999" i="9" s="1" a="1"/>
  <c r="F999" i="9" s="1"/>
  <c r="E1000" i="9" a="1"/>
  <c r="E1000" i="9" s="1"/>
  <c r="F1000" i="9" s="1" a="1"/>
  <c r="F1000" i="9" s="1"/>
  <c r="E1001" i="9" a="1"/>
  <c r="E1001" i="9" s="1"/>
  <c r="F1001" i="9" s="1" a="1"/>
  <c r="F1001" i="9" s="1"/>
  <c r="G1001" i="9" s="1"/>
  <c r="E1002" i="9" a="1"/>
  <c r="E1002" i="9" s="1"/>
  <c r="F1002" i="9" s="1" a="1"/>
  <c r="F1002" i="9" s="1"/>
  <c r="E1003" i="9" a="1"/>
  <c r="E1003" i="9" s="1"/>
  <c r="F1003" i="9" s="1" a="1"/>
  <c r="F1003" i="9" s="1"/>
  <c r="E1004" i="9" a="1"/>
  <c r="E1004" i="9" s="1"/>
  <c r="F1004" i="9" s="1" a="1"/>
  <c r="F1004" i="9" s="1"/>
  <c r="E1005" i="9" a="1"/>
  <c r="E1005" i="9" s="1"/>
  <c r="F1005" i="9" s="1" a="1"/>
  <c r="F1005" i="9" s="1"/>
  <c r="E1006" i="9" a="1"/>
  <c r="E1006" i="9" s="1"/>
  <c r="F1006" i="9" s="1" a="1"/>
  <c r="F1006" i="9" s="1"/>
  <c r="E1007" i="9" a="1"/>
  <c r="E1007" i="9" s="1"/>
  <c r="F1007" i="9" s="1" a="1"/>
  <c r="F1007" i="9" s="1"/>
  <c r="E1008" i="9" a="1"/>
  <c r="E1008" i="9" s="1"/>
  <c r="F1008" i="9" s="1" a="1"/>
  <c r="F1008" i="9" s="1"/>
  <c r="E1009" i="9" a="1"/>
  <c r="E1009" i="9" s="1"/>
  <c r="F1009" i="9" s="1" a="1"/>
  <c r="F1009" i="9" s="1"/>
  <c r="E1010" i="9" a="1"/>
  <c r="E1010" i="9" s="1"/>
  <c r="F1010" i="9" s="1" a="1"/>
  <c r="F1010" i="9" s="1"/>
  <c r="E1011" i="9" a="1"/>
  <c r="E1011" i="9" s="1"/>
  <c r="F1011" i="9" s="1" a="1"/>
  <c r="F1011" i="9" s="1"/>
  <c r="E1012" i="9" a="1"/>
  <c r="E1012" i="9" s="1"/>
  <c r="F1012" i="9" s="1" a="1"/>
  <c r="F1012" i="9" s="1"/>
  <c r="E1013" i="9" a="1"/>
  <c r="E1013" i="9" s="1"/>
  <c r="F1013" i="9" s="1" a="1"/>
  <c r="F1013" i="9" s="1"/>
  <c r="E1014" i="9" a="1"/>
  <c r="E1014" i="9" s="1"/>
  <c r="F1014" i="9" s="1" a="1"/>
  <c r="F1014" i="9" s="1"/>
  <c r="E1015" i="9" a="1"/>
  <c r="E1015" i="9" s="1"/>
  <c r="F1015" i="9" s="1" a="1"/>
  <c r="F1015" i="9" s="1"/>
  <c r="E1016" i="9" a="1"/>
  <c r="E1016" i="9" s="1"/>
  <c r="F1016" i="9" s="1" a="1"/>
  <c r="F1016" i="9" s="1"/>
  <c r="G1016" i="9" s="1"/>
  <c r="E1017" i="9" a="1"/>
  <c r="E1017" i="9" s="1"/>
  <c r="F1017" i="9" s="1" a="1"/>
  <c r="F1017" i="9" s="1"/>
  <c r="E1018" i="9" a="1"/>
  <c r="E1018" i="9" s="1"/>
  <c r="F1018" i="9" s="1" a="1"/>
  <c r="F1018" i="9" s="1"/>
  <c r="E1019" i="9" a="1"/>
  <c r="E1019" i="9" s="1"/>
  <c r="F1019" i="9" s="1" a="1"/>
  <c r="F1019" i="9" s="1"/>
  <c r="E1020" i="9" a="1"/>
  <c r="E1020" i="9" s="1"/>
  <c r="F1020" i="9" s="1" a="1"/>
  <c r="F1020" i="9" s="1"/>
  <c r="E1021" i="9" a="1"/>
  <c r="E1021" i="9" s="1"/>
  <c r="F1021" i="9" s="1" a="1"/>
  <c r="F1021" i="9" s="1"/>
  <c r="E1022" i="9" a="1"/>
  <c r="E1022" i="9" s="1"/>
  <c r="F1022" i="9" s="1" a="1"/>
  <c r="F1022" i="9" s="1"/>
  <c r="E1023" i="9" a="1"/>
  <c r="E1023" i="9" s="1"/>
  <c r="F1023" i="9" s="1" a="1"/>
  <c r="F1023" i="9" s="1"/>
  <c r="E1024" i="9" a="1"/>
  <c r="E1024" i="9" s="1"/>
  <c r="F1024" i="9" s="1" a="1"/>
  <c r="F1024" i="9" s="1"/>
  <c r="E1025" i="9" a="1"/>
  <c r="E1025" i="9" s="1"/>
  <c r="F1025" i="9" s="1" a="1"/>
  <c r="F1025" i="9" s="1"/>
  <c r="E1026" i="9" a="1"/>
  <c r="E1026" i="9" s="1"/>
  <c r="F1026" i="9" s="1" a="1"/>
  <c r="F1026" i="9" s="1"/>
  <c r="E1027" i="9" a="1"/>
  <c r="E1027" i="9" s="1"/>
  <c r="F1027" i="9" s="1" a="1"/>
  <c r="F1027" i="9" s="1"/>
  <c r="E1028" i="9" a="1"/>
  <c r="E1028" i="9" s="1"/>
  <c r="F1028" i="9" s="1" a="1"/>
  <c r="F1028" i="9" s="1"/>
  <c r="E1029" i="9" a="1"/>
  <c r="E1029" i="9" s="1"/>
  <c r="F1029" i="9" s="1" a="1"/>
  <c r="F1029" i="9" s="1"/>
  <c r="E1030" i="9" a="1"/>
  <c r="E1030" i="9" s="1"/>
  <c r="F1030" i="9" s="1" a="1"/>
  <c r="F1030" i="9" s="1"/>
  <c r="E1031" i="9" a="1"/>
  <c r="E1031" i="9" s="1"/>
  <c r="F1031" i="9" s="1" a="1"/>
  <c r="F1031" i="9" s="1"/>
  <c r="G1031" i="9" s="1"/>
  <c r="E1032" i="9" a="1"/>
  <c r="E1032" i="9" s="1"/>
  <c r="F1032" i="9" s="1" a="1"/>
  <c r="F1032" i="9" s="1"/>
  <c r="E1033" i="9" a="1"/>
  <c r="E1033" i="9" s="1"/>
  <c r="F1033" i="9" s="1" a="1"/>
  <c r="F1033" i="9" s="1"/>
  <c r="E1034" i="9" a="1"/>
  <c r="E1034" i="9" s="1"/>
  <c r="F1034" i="9" s="1" a="1"/>
  <c r="F1034" i="9" s="1"/>
  <c r="E1035" i="9" a="1"/>
  <c r="E1035" i="9" s="1"/>
  <c r="F1035" i="9" s="1" a="1"/>
  <c r="F1035" i="9" s="1"/>
  <c r="E1036" i="9" a="1"/>
  <c r="E1036" i="9" s="1"/>
  <c r="F1036" i="9" s="1" a="1"/>
  <c r="F1036" i="9" s="1"/>
  <c r="E1037" i="9" a="1"/>
  <c r="E1037" i="9" s="1"/>
  <c r="F1037" i="9" s="1" a="1"/>
  <c r="F1037" i="9" s="1"/>
  <c r="E1038" i="9" a="1"/>
  <c r="E1038" i="9" s="1"/>
  <c r="F1038" i="9" s="1" a="1"/>
  <c r="F1038" i="9" s="1"/>
  <c r="E1039" i="9" a="1"/>
  <c r="E1039" i="9" s="1"/>
  <c r="F1039" i="9" s="1" a="1"/>
  <c r="F1039" i="9" s="1"/>
  <c r="E1040" i="9" a="1"/>
  <c r="E1040" i="9" s="1"/>
  <c r="F1040" i="9" s="1" a="1"/>
  <c r="F1040" i="9" s="1"/>
  <c r="E1041" i="9" a="1"/>
  <c r="E1041" i="9" s="1"/>
  <c r="F1041" i="9" s="1" a="1"/>
  <c r="F1041" i="9" s="1"/>
  <c r="E1042" i="9" a="1"/>
  <c r="E1042" i="9" s="1"/>
  <c r="F1042" i="9" s="1" a="1"/>
  <c r="F1042" i="9" s="1"/>
  <c r="E1043" i="9" a="1"/>
  <c r="E1043" i="9" s="1"/>
  <c r="F1043" i="9" s="1" a="1"/>
  <c r="F1043" i="9" s="1"/>
  <c r="E1044" i="9" a="1"/>
  <c r="E1044" i="9" s="1"/>
  <c r="F1044" i="9" s="1" a="1"/>
  <c r="F1044" i="9" s="1"/>
  <c r="G1044" i="9" s="1"/>
  <c r="E1045" i="9" a="1"/>
  <c r="E1045" i="9" s="1"/>
  <c r="F1045" i="9" s="1" a="1"/>
  <c r="F1045" i="9" s="1"/>
  <c r="E1046" i="9" a="1"/>
  <c r="E1046" i="9" s="1"/>
  <c r="F1046" i="9" s="1" a="1"/>
  <c r="F1046" i="9" s="1"/>
  <c r="E1047" i="9" a="1"/>
  <c r="E1047" i="9" s="1"/>
  <c r="F1047" i="9" s="1" a="1"/>
  <c r="F1047" i="9" s="1"/>
  <c r="E1048" i="9" a="1"/>
  <c r="E1048" i="9" s="1"/>
  <c r="F1048" i="9" s="1" a="1"/>
  <c r="F1048" i="9" s="1"/>
  <c r="E1049" i="9" a="1"/>
  <c r="E1049" i="9" s="1"/>
  <c r="F1049" i="9" s="1" a="1"/>
  <c r="F1049" i="9" s="1"/>
  <c r="E1050" i="9" a="1"/>
  <c r="E1050" i="9" s="1"/>
  <c r="F1050" i="9" s="1" a="1"/>
  <c r="F1050" i="9" s="1"/>
  <c r="E1051" i="9" a="1"/>
  <c r="E1051" i="9" s="1"/>
  <c r="F1051" i="9" s="1" a="1"/>
  <c r="F1051" i="9" s="1"/>
  <c r="E1052" i="9" a="1"/>
  <c r="E1052" i="9" s="1"/>
  <c r="F1052" i="9" s="1" a="1"/>
  <c r="F1052" i="9" s="1"/>
  <c r="E1053" i="9" a="1"/>
  <c r="E1053" i="9" s="1"/>
  <c r="F1053" i="9" s="1" a="1"/>
  <c r="F1053" i="9" s="1"/>
  <c r="E1054" i="9" a="1"/>
  <c r="E1054" i="9" s="1"/>
  <c r="F1054" i="9" s="1" a="1"/>
  <c r="F1054" i="9" s="1"/>
  <c r="E1055" i="9" a="1"/>
  <c r="E1055" i="9" s="1"/>
  <c r="F1055" i="9" s="1" a="1"/>
  <c r="F1055" i="9" s="1"/>
  <c r="E1056" i="9" a="1"/>
  <c r="E1056" i="9" s="1"/>
  <c r="F1056" i="9" s="1" a="1"/>
  <c r="F1056" i="9" s="1"/>
  <c r="E1057" i="9" a="1"/>
  <c r="E1057" i="9" s="1"/>
  <c r="F1057" i="9" s="1" a="1"/>
  <c r="F1057" i="9" s="1"/>
  <c r="E1058" i="9" a="1"/>
  <c r="E1058" i="9" s="1"/>
  <c r="F1058" i="9" s="1" a="1"/>
  <c r="F1058" i="9" s="1"/>
  <c r="E1059" i="9" a="1"/>
  <c r="E1059" i="9" s="1"/>
  <c r="F1059" i="9" s="1" a="1"/>
  <c r="F1059" i="9" s="1"/>
  <c r="G1059" i="9" s="1"/>
  <c r="E1060" i="9" a="1"/>
  <c r="E1060" i="9" s="1"/>
  <c r="F1060" i="9" s="1" a="1"/>
  <c r="F1060" i="9" s="1"/>
  <c r="E1061" i="9" a="1"/>
  <c r="E1061" i="9" s="1"/>
  <c r="F1061" i="9" s="1" a="1"/>
  <c r="F1061" i="9" s="1"/>
  <c r="E1062" i="9" a="1"/>
  <c r="E1062" i="9" s="1"/>
  <c r="F1062" i="9" s="1" a="1"/>
  <c r="F1062" i="9" s="1"/>
  <c r="E1063" i="9" a="1"/>
  <c r="E1063" i="9" s="1"/>
  <c r="F1063" i="9" s="1" a="1"/>
  <c r="F1063" i="9" s="1"/>
  <c r="E1064" i="9" a="1"/>
  <c r="E1064" i="9" s="1"/>
  <c r="F1064" i="9" s="1" a="1"/>
  <c r="F1064" i="9" s="1"/>
  <c r="E1065" i="9" a="1"/>
  <c r="E1065" i="9" s="1"/>
  <c r="F1065" i="9" s="1" a="1"/>
  <c r="F1065" i="9" s="1"/>
  <c r="E1066" i="9" a="1"/>
  <c r="E1066" i="9" s="1"/>
  <c r="F1066" i="9" s="1" a="1"/>
  <c r="F1066" i="9" s="1"/>
  <c r="E1067" i="9" a="1"/>
  <c r="E1067" i="9" s="1"/>
  <c r="F1067" i="9" s="1" a="1"/>
  <c r="F1067" i="9" s="1"/>
  <c r="E1068" i="9" a="1"/>
  <c r="E1068" i="9" s="1"/>
  <c r="F1068" i="9" s="1" a="1"/>
  <c r="F1068" i="9" s="1"/>
  <c r="E1069" i="9" a="1"/>
  <c r="E1069" i="9" s="1"/>
  <c r="F1069" i="9" s="1" a="1"/>
  <c r="F1069" i="9" s="1"/>
  <c r="E1070" i="9" a="1"/>
  <c r="E1070" i="9" s="1"/>
  <c r="F1070" i="9" s="1" a="1"/>
  <c r="F1070" i="9" s="1"/>
  <c r="E1071" i="9" a="1"/>
  <c r="E1071" i="9" s="1"/>
  <c r="F1071" i="9" s="1" a="1"/>
  <c r="F1071" i="9" s="1"/>
  <c r="E1072" i="9" a="1"/>
  <c r="E1072" i="9" s="1"/>
  <c r="F1072" i="9" s="1" a="1"/>
  <c r="F1072" i="9" s="1"/>
  <c r="E1073" i="9" a="1"/>
  <c r="E1073" i="9" s="1"/>
  <c r="F1073" i="9" s="1" a="1"/>
  <c r="F1073" i="9" s="1"/>
  <c r="G1073" i="9" s="1"/>
  <c r="E1074" i="9" a="1"/>
  <c r="E1074" i="9" s="1"/>
  <c r="F1074" i="9" s="1" a="1"/>
  <c r="F1074" i="9" s="1"/>
  <c r="E1075" i="9" a="1"/>
  <c r="E1075" i="9" s="1"/>
  <c r="F1075" i="9" s="1" a="1"/>
  <c r="F1075" i="9" s="1"/>
  <c r="E1076" i="9" a="1"/>
  <c r="E1076" i="9" s="1"/>
  <c r="F1076" i="9" s="1" a="1"/>
  <c r="F1076" i="9" s="1"/>
  <c r="E1077" i="9" a="1"/>
  <c r="E1077" i="9" s="1"/>
  <c r="F1077" i="9" s="1" a="1"/>
  <c r="F1077" i="9" s="1"/>
  <c r="E1078" i="9" a="1"/>
  <c r="E1078" i="9" s="1"/>
  <c r="F1078" i="9" s="1" a="1"/>
  <c r="F1078" i="9" s="1"/>
  <c r="E1079" i="9" a="1"/>
  <c r="E1079" i="9" s="1"/>
  <c r="F1079" i="9" s="1" a="1"/>
  <c r="F1079" i="9" s="1"/>
  <c r="E1080" i="9" a="1"/>
  <c r="E1080" i="9" s="1"/>
  <c r="F1080" i="9" s="1" a="1"/>
  <c r="F1080" i="9" s="1"/>
  <c r="E1081" i="9" a="1"/>
  <c r="E1081" i="9" s="1"/>
  <c r="F1081" i="9" s="1" a="1"/>
  <c r="F1081" i="9" s="1"/>
  <c r="E1082" i="9" a="1"/>
  <c r="E1082" i="9" s="1"/>
  <c r="F1082" i="9" s="1" a="1"/>
  <c r="F1082" i="9" s="1"/>
  <c r="E1083" i="9" a="1"/>
  <c r="E1083" i="9" s="1"/>
  <c r="F1083" i="9" s="1" a="1"/>
  <c r="F1083" i="9" s="1"/>
  <c r="E1084" i="9" a="1"/>
  <c r="E1084" i="9" s="1"/>
  <c r="F1084" i="9" s="1" a="1"/>
  <c r="F1084" i="9" s="1"/>
  <c r="E1085" i="9" a="1"/>
  <c r="E1085" i="9" s="1"/>
  <c r="F1085" i="9" s="1" a="1"/>
  <c r="F1085" i="9" s="1"/>
  <c r="E1086" i="9" a="1"/>
  <c r="E1086" i="9" s="1"/>
  <c r="F1086" i="9" s="1" a="1"/>
  <c r="F1086" i="9" s="1"/>
  <c r="E1087" i="9" a="1"/>
  <c r="E1087" i="9" s="1"/>
  <c r="F1087" i="9" s="1" a="1"/>
  <c r="F1087" i="9" s="1"/>
  <c r="G1087" i="9" s="1"/>
  <c r="E1088" i="9" a="1"/>
  <c r="E1088" i="9" s="1"/>
  <c r="F1088" i="9" s="1" a="1"/>
  <c r="F1088" i="9" s="1"/>
  <c r="E1089" i="9" a="1"/>
  <c r="E1089" i="9" s="1"/>
  <c r="F1089" i="9" s="1" a="1"/>
  <c r="F1089" i="9" s="1"/>
  <c r="G1089" i="9" s="1"/>
  <c r="E1090" i="9" a="1"/>
  <c r="E1090" i="9" s="1"/>
  <c r="F1090" i="9" s="1" a="1"/>
  <c r="F1090" i="9" s="1"/>
  <c r="E1091" i="9" a="1"/>
  <c r="E1091" i="9" s="1"/>
  <c r="F1091" i="9" s="1" a="1"/>
  <c r="F1091" i="9" s="1"/>
  <c r="E1092" i="9" a="1"/>
  <c r="E1092" i="9" s="1"/>
  <c r="F1092" i="9" s="1" a="1"/>
  <c r="F1092" i="9" s="1"/>
  <c r="E1093" i="9" a="1"/>
  <c r="E1093" i="9" s="1"/>
  <c r="F1093" i="9" s="1" a="1"/>
  <c r="F1093" i="9" s="1"/>
  <c r="E1094" i="9" a="1"/>
  <c r="E1094" i="9" s="1"/>
  <c r="F1094" i="9" s="1" a="1"/>
  <c r="F1094" i="9" s="1"/>
  <c r="E1095" i="9" a="1"/>
  <c r="E1095" i="9" s="1"/>
  <c r="F1095" i="9" s="1" a="1"/>
  <c r="F1095" i="9" s="1"/>
  <c r="E1096" i="9" a="1"/>
  <c r="E1096" i="9" s="1"/>
  <c r="F1096" i="9" s="1" a="1"/>
  <c r="F1096" i="9" s="1"/>
  <c r="E1097" i="9" a="1"/>
  <c r="E1097" i="9" s="1"/>
  <c r="F1097" i="9" s="1" a="1"/>
  <c r="F1097" i="9" s="1"/>
  <c r="E1098" i="9" a="1"/>
  <c r="E1098" i="9" s="1"/>
  <c r="F1098" i="9" s="1" a="1"/>
  <c r="F1098" i="9" s="1"/>
  <c r="E1099" i="9" a="1"/>
  <c r="E1099" i="9" s="1"/>
  <c r="F1099" i="9" s="1" a="1"/>
  <c r="F1099" i="9" s="1"/>
  <c r="E1100" i="9" a="1"/>
  <c r="E1100" i="9" s="1"/>
  <c r="F1100" i="9" s="1" a="1"/>
  <c r="F1100" i="9" s="1"/>
  <c r="E1101" i="9" a="1"/>
  <c r="E1101" i="9" s="1"/>
  <c r="F1101" i="9" s="1" a="1"/>
  <c r="F1101" i="9" s="1"/>
  <c r="G1101" i="9" s="1"/>
  <c r="E1102" i="9" a="1"/>
  <c r="E1102" i="9" s="1"/>
  <c r="F1102" i="9" s="1" a="1"/>
  <c r="F1102" i="9" s="1"/>
  <c r="E1103" i="9" a="1"/>
  <c r="E1103" i="9" s="1"/>
  <c r="F1103" i="9" s="1" a="1"/>
  <c r="F1103" i="9" s="1"/>
  <c r="E1104" i="9" a="1"/>
  <c r="E1104" i="9" s="1"/>
  <c r="F1104" i="9" s="1" a="1"/>
  <c r="F1104" i="9" s="1"/>
  <c r="E1105" i="9" a="1"/>
  <c r="E1105" i="9" s="1"/>
  <c r="F1105" i="9" s="1" a="1"/>
  <c r="F1105" i="9" s="1"/>
  <c r="E1106" i="9" a="1"/>
  <c r="E1106" i="9" s="1"/>
  <c r="F1106" i="9" s="1" a="1"/>
  <c r="F1106" i="9" s="1"/>
  <c r="E1107" i="9" a="1"/>
  <c r="E1107" i="9" s="1"/>
  <c r="F1107" i="9" s="1" a="1"/>
  <c r="F1107" i="9" s="1"/>
  <c r="E1108" i="9" a="1"/>
  <c r="E1108" i="9" s="1"/>
  <c r="F1108" i="9" s="1" a="1"/>
  <c r="F1108" i="9" s="1"/>
  <c r="E1109" i="9" a="1"/>
  <c r="E1109" i="9" s="1"/>
  <c r="F1109" i="9" s="1" a="1"/>
  <c r="F1109" i="9" s="1"/>
  <c r="E1110" i="9" a="1"/>
  <c r="E1110" i="9" s="1"/>
  <c r="F1110" i="9" s="1" a="1"/>
  <c r="F1110" i="9" s="1"/>
  <c r="E1111" i="9" a="1"/>
  <c r="E1111" i="9" s="1"/>
  <c r="F1111" i="9" s="1" a="1"/>
  <c r="F1111" i="9" s="1"/>
  <c r="E1112" i="9" a="1"/>
  <c r="E1112" i="9" s="1"/>
  <c r="F1112" i="9" s="1" a="1"/>
  <c r="F1112" i="9" s="1"/>
  <c r="E1113" i="9" a="1"/>
  <c r="E1113" i="9" s="1"/>
  <c r="F1113" i="9" s="1" a="1"/>
  <c r="F1113" i="9" s="1"/>
  <c r="E1114" i="9" a="1"/>
  <c r="E1114" i="9" s="1"/>
  <c r="F1114" i="9" s="1" a="1"/>
  <c r="F1114" i="9" s="1"/>
  <c r="E1115" i="9" a="1"/>
  <c r="E1115" i="9" s="1"/>
  <c r="F1115" i="9" s="1" a="1"/>
  <c r="F1115" i="9" s="1"/>
  <c r="E1116" i="9" a="1"/>
  <c r="E1116" i="9" s="1"/>
  <c r="F1116" i="9" s="1" a="1"/>
  <c r="F1116" i="9" s="1"/>
  <c r="G1116" i="9" s="1"/>
  <c r="E1117" i="9" a="1"/>
  <c r="E1117" i="9" s="1"/>
  <c r="F1117" i="9" s="1" a="1"/>
  <c r="F1117" i="9" s="1"/>
  <c r="G1117" i="9" s="1"/>
  <c r="E1118" i="9" a="1"/>
  <c r="E1118" i="9" s="1"/>
  <c r="F1118" i="9" s="1" a="1"/>
  <c r="F1118" i="9" s="1"/>
  <c r="E1119" i="9" a="1"/>
  <c r="E1119" i="9" s="1"/>
  <c r="F1119" i="9" s="1" a="1"/>
  <c r="F1119" i="9" s="1"/>
  <c r="E1120" i="9" a="1"/>
  <c r="E1120" i="9" s="1"/>
  <c r="F1120" i="9" s="1" a="1"/>
  <c r="F1120" i="9" s="1"/>
  <c r="E1121" i="9" a="1"/>
  <c r="E1121" i="9" s="1"/>
  <c r="F1121" i="9" s="1" a="1"/>
  <c r="F1121" i="9" s="1"/>
  <c r="E1122" i="9" a="1"/>
  <c r="E1122" i="9" s="1"/>
  <c r="F1122" i="9" s="1" a="1"/>
  <c r="F1122" i="9" s="1"/>
  <c r="E1123" i="9" a="1"/>
  <c r="E1123" i="9" s="1"/>
  <c r="F1123" i="9" s="1" a="1"/>
  <c r="F1123" i="9" s="1"/>
  <c r="E1124" i="9" a="1"/>
  <c r="E1124" i="9" s="1"/>
  <c r="F1124" i="9" s="1" a="1"/>
  <c r="F1124" i="9" s="1"/>
  <c r="E1125" i="9" a="1"/>
  <c r="E1125" i="9" s="1"/>
  <c r="F1125" i="9" s="1" a="1"/>
  <c r="F1125" i="9" s="1"/>
  <c r="E1126" i="9" a="1"/>
  <c r="E1126" i="9" s="1"/>
  <c r="F1126" i="9" s="1" a="1"/>
  <c r="F1126" i="9" s="1"/>
  <c r="E1127" i="9" a="1"/>
  <c r="E1127" i="9" s="1"/>
  <c r="F1127" i="9" s="1" a="1"/>
  <c r="F1127" i="9" s="1"/>
  <c r="E1128" i="9" a="1"/>
  <c r="E1128" i="9" s="1"/>
  <c r="F1128" i="9" s="1" a="1"/>
  <c r="F1128" i="9" s="1"/>
  <c r="E1129" i="9" a="1"/>
  <c r="E1129" i="9" s="1"/>
  <c r="F1129" i="9" s="1" a="1"/>
  <c r="F1129" i="9" s="1"/>
  <c r="G1129" i="9" s="1"/>
  <c r="E1130" i="9" a="1"/>
  <c r="E1130" i="9" s="1"/>
  <c r="F1130" i="9" s="1" a="1"/>
  <c r="F1130" i="9" s="1"/>
  <c r="E1131" i="9" a="1"/>
  <c r="E1131" i="9" s="1"/>
  <c r="F1131" i="9" s="1" a="1"/>
  <c r="F1131" i="9" s="1"/>
  <c r="E1132" i="9" a="1"/>
  <c r="E1132" i="9" s="1"/>
  <c r="F1132" i="9" s="1" a="1"/>
  <c r="F1132" i="9" s="1"/>
  <c r="E1133" i="9" a="1"/>
  <c r="E1133" i="9" s="1"/>
  <c r="F1133" i="9" s="1" a="1"/>
  <c r="F1133" i="9" s="1"/>
  <c r="E1134" i="9" a="1"/>
  <c r="E1134" i="9" s="1"/>
  <c r="F1134" i="9" s="1" a="1"/>
  <c r="F1134" i="9" s="1"/>
  <c r="E1135" i="9" a="1"/>
  <c r="E1135" i="9" s="1"/>
  <c r="F1135" i="9" s="1" a="1"/>
  <c r="F1135" i="9" s="1"/>
  <c r="E1136" i="9" a="1"/>
  <c r="E1136" i="9" s="1"/>
  <c r="F1136" i="9" s="1" a="1"/>
  <c r="F1136" i="9" s="1"/>
  <c r="E1137" i="9" a="1"/>
  <c r="E1137" i="9" s="1"/>
  <c r="F1137" i="9" s="1" a="1"/>
  <c r="F1137" i="9" s="1"/>
  <c r="G1137" i="9" s="1"/>
  <c r="E1138" i="9" a="1"/>
  <c r="E1138" i="9" s="1"/>
  <c r="F1138" i="9" s="1" a="1"/>
  <c r="F1138" i="9" s="1"/>
  <c r="E1139" i="9" a="1"/>
  <c r="E1139" i="9" s="1"/>
  <c r="F1139" i="9" s="1" a="1"/>
  <c r="F1139" i="9" s="1"/>
  <c r="E1140" i="9" a="1"/>
  <c r="E1140" i="9" s="1"/>
  <c r="F1140" i="9" s="1" a="1"/>
  <c r="F1140" i="9" s="1"/>
  <c r="E1141" i="9" a="1"/>
  <c r="E1141" i="9" s="1"/>
  <c r="F1141" i="9" s="1" a="1"/>
  <c r="F1141" i="9" s="1"/>
  <c r="E1142" i="9" a="1"/>
  <c r="E1142" i="9" s="1"/>
  <c r="F1142" i="9" s="1" a="1"/>
  <c r="F1142" i="9" s="1"/>
  <c r="E1143" i="9" a="1"/>
  <c r="E1143" i="9" s="1"/>
  <c r="F1143" i="9" s="1" a="1"/>
  <c r="F1143" i="9" s="1"/>
  <c r="E1144" i="9" a="1"/>
  <c r="E1144" i="9" s="1"/>
  <c r="F1144" i="9" s="1" a="1"/>
  <c r="F1144" i="9" s="1"/>
  <c r="G1144" i="9" s="1"/>
  <c r="E1145" i="9" a="1"/>
  <c r="E1145" i="9" s="1"/>
  <c r="F1145" i="9" s="1" a="1"/>
  <c r="F1145" i="9" s="1"/>
  <c r="E1146" i="9" a="1"/>
  <c r="E1146" i="9" s="1"/>
  <c r="F1146" i="9" s="1" a="1"/>
  <c r="F1146" i="9" s="1"/>
  <c r="E1147" i="9" a="1"/>
  <c r="E1147" i="9" s="1"/>
  <c r="F1147" i="9" s="1" a="1"/>
  <c r="F1147" i="9" s="1"/>
  <c r="E1148" i="9" a="1"/>
  <c r="E1148" i="9" s="1"/>
  <c r="F1148" i="9" s="1" a="1"/>
  <c r="F1148" i="9" s="1"/>
  <c r="E1149" i="9" a="1"/>
  <c r="E1149" i="9" s="1"/>
  <c r="F1149" i="9" s="1" a="1"/>
  <c r="F1149" i="9" s="1"/>
  <c r="E1150" i="9" a="1"/>
  <c r="E1150" i="9" s="1"/>
  <c r="F1150" i="9" s="1" a="1"/>
  <c r="F1150" i="9" s="1"/>
  <c r="E1151" i="9" a="1"/>
  <c r="E1151" i="9" s="1"/>
  <c r="F1151" i="9" s="1" a="1"/>
  <c r="F1151" i="9" s="1"/>
  <c r="E1152" i="9" a="1"/>
  <c r="E1152" i="9" s="1"/>
  <c r="F1152" i="9" s="1" a="1"/>
  <c r="F1152" i="9" s="1"/>
  <c r="E1153" i="9" a="1"/>
  <c r="E1153" i="9" s="1"/>
  <c r="F1153" i="9" s="1" a="1"/>
  <c r="F1153" i="9" s="1"/>
  <c r="E1154" i="9" a="1"/>
  <c r="E1154" i="9" s="1"/>
  <c r="F1154" i="9" s="1" a="1"/>
  <c r="F1154" i="9" s="1"/>
  <c r="E1155" i="9" a="1"/>
  <c r="E1155" i="9" s="1"/>
  <c r="F1155" i="9" s="1" a="1"/>
  <c r="F1155" i="9" s="1"/>
  <c r="E1156" i="9" a="1"/>
  <c r="E1156" i="9" s="1"/>
  <c r="F1156" i="9" s="1" a="1"/>
  <c r="F1156" i="9" s="1"/>
  <c r="E1157" i="9" a="1"/>
  <c r="E1157" i="9" s="1"/>
  <c r="F1157" i="9" s="1" a="1"/>
  <c r="F1157" i="9" s="1"/>
  <c r="E1158" i="9" a="1"/>
  <c r="E1158" i="9" s="1"/>
  <c r="F1158" i="9" s="1" a="1"/>
  <c r="F1158" i="9" s="1"/>
  <c r="E1159" i="9" a="1"/>
  <c r="E1159" i="9" s="1"/>
  <c r="F1159" i="9" s="1" a="1"/>
  <c r="F1159" i="9" s="1"/>
  <c r="G1159" i="9" s="1"/>
  <c r="E1160" i="9" a="1"/>
  <c r="E1160" i="9" s="1"/>
  <c r="F1160" i="9" s="1" a="1"/>
  <c r="F1160" i="9" s="1"/>
  <c r="E1161" i="9" a="1"/>
  <c r="E1161" i="9" s="1"/>
  <c r="F1161" i="9" s="1" a="1"/>
  <c r="F1161" i="9" s="1"/>
  <c r="E1162" i="9" a="1"/>
  <c r="E1162" i="9" s="1"/>
  <c r="F1162" i="9" s="1" a="1"/>
  <c r="F1162" i="9" s="1"/>
  <c r="E1163" i="9" a="1"/>
  <c r="E1163" i="9" s="1"/>
  <c r="F1163" i="9" s="1" a="1"/>
  <c r="F1163" i="9" s="1"/>
  <c r="E1164" i="9" a="1"/>
  <c r="E1164" i="9" s="1"/>
  <c r="F1164" i="9" s="1" a="1"/>
  <c r="F1164" i="9" s="1"/>
  <c r="E1165" i="9" a="1"/>
  <c r="E1165" i="9" s="1"/>
  <c r="F1165" i="9" s="1" a="1"/>
  <c r="F1165" i="9" s="1"/>
  <c r="E1166" i="9" a="1"/>
  <c r="E1166" i="9" s="1"/>
  <c r="F1166" i="9" s="1" a="1"/>
  <c r="F1166" i="9" s="1"/>
  <c r="E1167" i="9" a="1"/>
  <c r="E1167" i="9" s="1"/>
  <c r="F1167" i="9" s="1" a="1"/>
  <c r="F1167" i="9" s="1"/>
  <c r="E1168" i="9" a="1"/>
  <c r="E1168" i="9" s="1"/>
  <c r="F1168" i="9" s="1" a="1"/>
  <c r="F1168" i="9" s="1"/>
  <c r="E1169" i="9" a="1"/>
  <c r="E1169" i="9" s="1"/>
  <c r="F1169" i="9" s="1" a="1"/>
  <c r="F1169" i="9" s="1"/>
  <c r="E1170" i="9" a="1"/>
  <c r="E1170" i="9" s="1"/>
  <c r="F1170" i="9" s="1" a="1"/>
  <c r="F1170" i="9" s="1"/>
  <c r="E1171" i="9" a="1"/>
  <c r="E1171" i="9" s="1"/>
  <c r="F1171" i="9" s="1" a="1"/>
  <c r="F1171" i="9" s="1"/>
  <c r="E1172" i="9" a="1"/>
  <c r="E1172" i="9" s="1"/>
  <c r="F1172" i="9" s="1" a="1"/>
  <c r="F1172" i="9" s="1"/>
  <c r="G1172" i="9" s="1"/>
  <c r="E1173" i="9" a="1"/>
  <c r="E1173" i="9" s="1"/>
  <c r="F1173" i="9" s="1" a="1"/>
  <c r="F1173" i="9" s="1"/>
  <c r="E1174" i="9" a="1"/>
  <c r="E1174" i="9" s="1"/>
  <c r="F1174" i="9" s="1" a="1"/>
  <c r="F1174" i="9" s="1"/>
  <c r="E1175" i="9" a="1"/>
  <c r="E1175" i="9" s="1"/>
  <c r="F1175" i="9" s="1" a="1"/>
  <c r="F1175" i="9" s="1"/>
  <c r="E1176" i="9" a="1"/>
  <c r="E1176" i="9" s="1"/>
  <c r="F1176" i="9" s="1" a="1"/>
  <c r="F1176" i="9" s="1"/>
  <c r="E1177" i="9" a="1"/>
  <c r="E1177" i="9" s="1"/>
  <c r="F1177" i="9" s="1" a="1"/>
  <c r="F1177" i="9" s="1"/>
  <c r="E1178" i="9" a="1"/>
  <c r="E1178" i="9" s="1"/>
  <c r="F1178" i="9" s="1" a="1"/>
  <c r="F1178" i="9" s="1"/>
  <c r="E1179" i="9" a="1"/>
  <c r="E1179" i="9" s="1"/>
  <c r="F1179" i="9" s="1" a="1"/>
  <c r="F1179" i="9" s="1"/>
  <c r="E1180" i="9" a="1"/>
  <c r="E1180" i="9" s="1"/>
  <c r="F1180" i="9" s="1" a="1"/>
  <c r="F1180" i="9" s="1"/>
  <c r="E1181" i="9" a="1"/>
  <c r="E1181" i="9" s="1"/>
  <c r="F1181" i="9" s="1" a="1"/>
  <c r="F1181" i="9" s="1"/>
  <c r="E1182" i="9" a="1"/>
  <c r="E1182" i="9" s="1"/>
  <c r="F1182" i="9" s="1" a="1"/>
  <c r="F1182" i="9" s="1"/>
  <c r="E1183" i="9" a="1"/>
  <c r="E1183" i="9" s="1"/>
  <c r="F1183" i="9" s="1" a="1"/>
  <c r="F1183" i="9" s="1"/>
  <c r="E1184" i="9" a="1"/>
  <c r="E1184" i="9" s="1"/>
  <c r="F1184" i="9" s="1" a="1"/>
  <c r="F1184" i="9" s="1"/>
  <c r="E1185" i="9" a="1"/>
  <c r="E1185" i="9" s="1"/>
  <c r="F1185" i="9" s="1" a="1"/>
  <c r="F1185" i="9" s="1"/>
  <c r="E1186" i="9" a="1"/>
  <c r="E1186" i="9" s="1"/>
  <c r="F1186" i="9" s="1" a="1"/>
  <c r="F1186" i="9" s="1"/>
  <c r="E1187" i="9" a="1"/>
  <c r="E1187" i="9" s="1"/>
  <c r="F1187" i="9" s="1" a="1"/>
  <c r="F1187" i="9" s="1"/>
  <c r="G1187" i="9" s="1"/>
  <c r="E1188" i="9" a="1"/>
  <c r="E1188" i="9" s="1"/>
  <c r="F1188" i="9" s="1" a="1"/>
  <c r="F1188" i="9" s="1"/>
  <c r="E1189" i="9" a="1"/>
  <c r="E1189" i="9" s="1"/>
  <c r="F1189" i="9" s="1" a="1"/>
  <c r="F1189" i="9" s="1"/>
  <c r="E1190" i="9" a="1"/>
  <c r="E1190" i="9" s="1"/>
  <c r="F1190" i="9" s="1" a="1"/>
  <c r="F1190" i="9" s="1"/>
  <c r="E1191" i="9" a="1"/>
  <c r="E1191" i="9" s="1"/>
  <c r="F1191" i="9" s="1" a="1"/>
  <c r="F1191" i="9" s="1"/>
  <c r="E1192" i="9" a="1"/>
  <c r="E1192" i="9" s="1"/>
  <c r="F1192" i="9" s="1" a="1"/>
  <c r="F1192" i="9" s="1"/>
  <c r="E1193" i="9" a="1"/>
  <c r="E1193" i="9" s="1"/>
  <c r="F1193" i="9" s="1" a="1"/>
  <c r="F1193" i="9" s="1"/>
  <c r="E1194" i="9" a="1"/>
  <c r="E1194" i="9" s="1"/>
  <c r="F1194" i="9" s="1" a="1"/>
  <c r="F1194" i="9" s="1"/>
  <c r="E1195" i="9" a="1"/>
  <c r="E1195" i="9" s="1"/>
  <c r="F1195" i="9" s="1" a="1"/>
  <c r="F1195" i="9" s="1"/>
  <c r="E1196" i="9" a="1"/>
  <c r="E1196" i="9" s="1"/>
  <c r="F1196" i="9" s="1" a="1"/>
  <c r="F1196" i="9" s="1"/>
  <c r="E1197" i="9" a="1"/>
  <c r="E1197" i="9" s="1"/>
  <c r="F1197" i="9" s="1" a="1"/>
  <c r="F1197" i="9" s="1"/>
  <c r="E1198" i="9" a="1"/>
  <c r="E1198" i="9" s="1"/>
  <c r="F1198" i="9" s="1" a="1"/>
  <c r="F1198" i="9" s="1"/>
  <c r="E1199" i="9" a="1"/>
  <c r="E1199" i="9" s="1"/>
  <c r="F1199" i="9" s="1" a="1"/>
  <c r="F1199" i="9" s="1"/>
  <c r="E1200" i="9" a="1"/>
  <c r="E1200" i="9" s="1"/>
  <c r="F1200" i="9" s="1" a="1"/>
  <c r="F1200" i="9" s="1"/>
  <c r="E1201" i="9" a="1"/>
  <c r="E1201" i="9" s="1"/>
  <c r="F1201" i="9" s="1" a="1"/>
  <c r="F1201" i="9" s="1"/>
  <c r="G1201" i="9" s="1"/>
  <c r="E1202" i="9" a="1"/>
  <c r="E1202" i="9" s="1"/>
  <c r="F1202" i="9" s="1" a="1"/>
  <c r="F1202" i="9" s="1"/>
  <c r="E1203" i="9" a="1"/>
  <c r="E1203" i="9" s="1"/>
  <c r="F1203" i="9" s="1" a="1"/>
  <c r="F1203" i="9" s="1"/>
  <c r="E1204" i="9" a="1"/>
  <c r="E1204" i="9" s="1"/>
  <c r="F1204" i="9" s="1" a="1"/>
  <c r="F1204" i="9" s="1"/>
  <c r="E1205" i="9" a="1"/>
  <c r="E1205" i="9" s="1"/>
  <c r="F1205" i="9" s="1" a="1"/>
  <c r="F1205" i="9" s="1"/>
  <c r="E1206" i="9" a="1"/>
  <c r="E1206" i="9" s="1"/>
  <c r="F1206" i="9" s="1" a="1"/>
  <c r="F1206" i="9" s="1"/>
  <c r="E1207" i="9" a="1"/>
  <c r="E1207" i="9" s="1"/>
  <c r="F1207" i="9" s="1" a="1"/>
  <c r="F1207" i="9" s="1"/>
  <c r="E1208" i="9" a="1"/>
  <c r="E1208" i="9" s="1"/>
  <c r="F1208" i="9" s="1" a="1"/>
  <c r="F1208" i="9" s="1"/>
  <c r="E1209" i="9" a="1"/>
  <c r="E1209" i="9" s="1"/>
  <c r="F1209" i="9" s="1" a="1"/>
  <c r="F1209" i="9" s="1"/>
  <c r="E1210" i="9" a="1"/>
  <c r="E1210" i="9" s="1"/>
  <c r="F1210" i="9" s="1" a="1"/>
  <c r="F1210" i="9" s="1"/>
  <c r="E1211" i="9" a="1"/>
  <c r="E1211" i="9" s="1"/>
  <c r="F1211" i="9" s="1" a="1"/>
  <c r="F1211" i="9" s="1"/>
  <c r="E1212" i="9" a="1"/>
  <c r="E1212" i="9" s="1"/>
  <c r="F1212" i="9" s="1" a="1"/>
  <c r="F1212" i="9" s="1"/>
  <c r="E1213" i="9" a="1"/>
  <c r="E1213" i="9" s="1"/>
  <c r="F1213" i="9" s="1" a="1"/>
  <c r="F1213" i="9" s="1"/>
  <c r="E1214" i="9" a="1"/>
  <c r="E1214" i="9" s="1"/>
  <c r="F1214" i="9" s="1" a="1"/>
  <c r="F1214" i="9" s="1"/>
  <c r="E1215" i="9" a="1"/>
  <c r="E1215" i="9" s="1"/>
  <c r="F1215" i="9" s="1" a="1"/>
  <c r="F1215" i="9" s="1"/>
  <c r="G1215" i="9" s="1"/>
  <c r="E1216" i="9" a="1"/>
  <c r="E1216" i="9" s="1"/>
  <c r="F1216" i="9" s="1" a="1"/>
  <c r="F1216" i="9" s="1"/>
  <c r="E1217" i="9" a="1"/>
  <c r="E1217" i="9" s="1"/>
  <c r="F1217" i="9" s="1" a="1"/>
  <c r="F1217" i="9" s="1"/>
  <c r="E1218" i="9" a="1"/>
  <c r="E1218" i="9" s="1"/>
  <c r="F1218" i="9" s="1" a="1"/>
  <c r="F1218" i="9" s="1"/>
  <c r="E1219" i="9" a="1"/>
  <c r="E1219" i="9" s="1"/>
  <c r="F1219" i="9" s="1" a="1"/>
  <c r="F1219" i="9" s="1"/>
  <c r="E1220" i="9" a="1"/>
  <c r="E1220" i="9" s="1"/>
  <c r="F1220" i="9" s="1" a="1"/>
  <c r="F1220" i="9" s="1"/>
  <c r="E1221" i="9" a="1"/>
  <c r="E1221" i="9" s="1"/>
  <c r="F1221" i="9" s="1" a="1"/>
  <c r="F1221" i="9" s="1"/>
  <c r="E1222" i="9" a="1"/>
  <c r="E1222" i="9" s="1"/>
  <c r="F1222" i="9" s="1" a="1"/>
  <c r="F1222" i="9" s="1"/>
  <c r="E1223" i="9" a="1"/>
  <c r="E1223" i="9" s="1"/>
  <c r="F1223" i="9" s="1" a="1"/>
  <c r="F1223" i="9" s="1"/>
  <c r="E1224" i="9" a="1"/>
  <c r="E1224" i="9" s="1"/>
  <c r="F1224" i="9" s="1" a="1"/>
  <c r="F1224" i="9" s="1"/>
  <c r="E1225" i="9" a="1"/>
  <c r="E1225" i="9" s="1"/>
  <c r="F1225" i="9" s="1" a="1"/>
  <c r="F1225" i="9" s="1"/>
  <c r="E1226" i="9" a="1"/>
  <c r="E1226" i="9" s="1"/>
  <c r="F1226" i="9" s="1" a="1"/>
  <c r="F1226" i="9" s="1"/>
  <c r="E1227" i="9" a="1"/>
  <c r="E1227" i="9" s="1"/>
  <c r="F1227" i="9" s="1" a="1"/>
  <c r="F1227" i="9" s="1"/>
  <c r="E1228" i="9" a="1"/>
  <c r="E1228" i="9" s="1"/>
  <c r="F1228" i="9" s="1" a="1"/>
  <c r="F1228" i="9" s="1"/>
  <c r="E1229" i="9" a="1"/>
  <c r="E1229" i="9" s="1"/>
  <c r="F1229" i="9" s="1" a="1"/>
  <c r="F1229" i="9" s="1"/>
  <c r="E1230" i="9" a="1"/>
  <c r="E1230" i="9" s="1"/>
  <c r="F1230" i="9" s="1" a="1"/>
  <c r="F1230" i="9" s="1"/>
  <c r="E1231" i="9" a="1"/>
  <c r="E1231" i="9" s="1"/>
  <c r="F1231" i="9" s="1" a="1"/>
  <c r="F1231" i="9" s="1"/>
  <c r="E1232" i="9" a="1"/>
  <c r="E1232" i="9" s="1"/>
  <c r="F1232" i="9" s="1" a="1"/>
  <c r="F1232" i="9" s="1"/>
  <c r="E1233" i="9" a="1"/>
  <c r="E1233" i="9" s="1"/>
  <c r="F1233" i="9" s="1" a="1"/>
  <c r="F1233" i="9" s="1"/>
  <c r="E1234" i="9" a="1"/>
  <c r="E1234" i="9" s="1"/>
  <c r="F1234" i="9" s="1" a="1"/>
  <c r="F1234" i="9" s="1"/>
  <c r="E1235" i="9" a="1"/>
  <c r="E1235" i="9" s="1"/>
  <c r="F1235" i="9" s="1" a="1"/>
  <c r="F1235" i="9" s="1"/>
  <c r="E1236" i="9" a="1"/>
  <c r="E1236" i="9" s="1"/>
  <c r="F1236" i="9" s="1" a="1"/>
  <c r="F1236" i="9" s="1"/>
  <c r="E1237" i="9" a="1"/>
  <c r="E1237" i="9" s="1"/>
  <c r="F1237" i="9" s="1" a="1"/>
  <c r="F1237" i="9" s="1"/>
  <c r="E1238" i="9" a="1"/>
  <c r="E1238" i="9" s="1"/>
  <c r="F1238" i="9" s="1" a="1"/>
  <c r="F1238" i="9" s="1"/>
  <c r="E1239" i="9" a="1"/>
  <c r="E1239" i="9" s="1"/>
  <c r="F1239" i="9" s="1" a="1"/>
  <c r="F1239" i="9" s="1"/>
  <c r="E1240" i="9" a="1"/>
  <c r="E1240" i="9" s="1"/>
  <c r="F1240" i="9" s="1" a="1"/>
  <c r="F1240" i="9" s="1"/>
  <c r="E1241" i="9" a="1"/>
  <c r="E1241" i="9" s="1"/>
  <c r="F1241" i="9" s="1" a="1"/>
  <c r="F1241" i="9" s="1"/>
  <c r="E1242" i="9" a="1"/>
  <c r="E1242" i="9" s="1"/>
  <c r="F1242" i="9" s="1" a="1"/>
  <c r="F1242" i="9" s="1"/>
  <c r="E1243" i="9" a="1"/>
  <c r="E1243" i="9" s="1"/>
  <c r="F1243" i="9" s="1" a="1"/>
  <c r="F1243" i="9" s="1"/>
  <c r="E1244" i="9" a="1"/>
  <c r="E1244" i="9" s="1"/>
  <c r="F1244" i="9" s="1" a="1"/>
  <c r="F1244" i="9" s="1"/>
  <c r="G1244" i="9" s="1"/>
  <c r="E1245" i="9" a="1"/>
  <c r="E1245" i="9" s="1"/>
  <c r="F1245" i="9" s="1" a="1"/>
  <c r="F1245" i="9" s="1"/>
  <c r="E1246" i="9" a="1"/>
  <c r="E1246" i="9" s="1"/>
  <c r="F1246" i="9" s="1" a="1"/>
  <c r="F1246" i="9" s="1"/>
  <c r="E1247" i="9" a="1"/>
  <c r="E1247" i="9" s="1"/>
  <c r="F1247" i="9" s="1" a="1"/>
  <c r="F1247" i="9" s="1"/>
  <c r="E1248" i="9" a="1"/>
  <c r="E1248" i="9" s="1"/>
  <c r="F1248" i="9" s="1" a="1"/>
  <c r="F1248" i="9" s="1"/>
  <c r="E1249" i="9" a="1"/>
  <c r="E1249" i="9" s="1"/>
  <c r="F1249" i="9" s="1" a="1"/>
  <c r="F1249" i="9" s="1"/>
  <c r="E1250" i="9" a="1"/>
  <c r="E1250" i="9" s="1"/>
  <c r="F1250" i="9" s="1" a="1"/>
  <c r="F1250" i="9" s="1"/>
  <c r="E1251" i="9" a="1"/>
  <c r="E1251" i="9" s="1"/>
  <c r="F1251" i="9" s="1" a="1"/>
  <c r="F1251" i="9" s="1"/>
  <c r="E1252" i="9" a="1"/>
  <c r="E1252" i="9" s="1"/>
  <c r="F1252" i="9" s="1" a="1"/>
  <c r="F1252" i="9" s="1"/>
  <c r="E1253" i="9" a="1"/>
  <c r="E1253" i="9" s="1"/>
  <c r="F1253" i="9" s="1" a="1"/>
  <c r="F1253" i="9" s="1"/>
  <c r="E1254" i="9" a="1"/>
  <c r="E1254" i="9" s="1"/>
  <c r="F1254" i="9" s="1" a="1"/>
  <c r="F1254" i="9" s="1"/>
  <c r="E1255" i="9" a="1"/>
  <c r="E1255" i="9" s="1"/>
  <c r="F1255" i="9" s="1" a="1"/>
  <c r="F1255" i="9" s="1"/>
  <c r="E1256" i="9" a="1"/>
  <c r="E1256" i="9" s="1"/>
  <c r="F1256" i="9" s="1" a="1"/>
  <c r="F1256" i="9" s="1"/>
  <c r="E1257" i="9" a="1"/>
  <c r="E1257" i="9" s="1"/>
  <c r="F1257" i="9" s="1" a="1"/>
  <c r="F1257" i="9" s="1"/>
  <c r="G1257" i="9" s="1"/>
  <c r="E1258" i="9" a="1"/>
  <c r="E1258" i="9" s="1"/>
  <c r="F1258" i="9" s="1" a="1"/>
  <c r="F1258" i="9" s="1"/>
  <c r="E1259" i="9" a="1"/>
  <c r="E1259" i="9" s="1"/>
  <c r="F1259" i="9" s="1" a="1"/>
  <c r="F1259" i="9" s="1"/>
  <c r="E1260" i="9" a="1"/>
  <c r="E1260" i="9" s="1"/>
  <c r="F1260" i="9" s="1" a="1"/>
  <c r="F1260" i="9" s="1"/>
  <c r="E1261" i="9" a="1"/>
  <c r="E1261" i="9" s="1"/>
  <c r="F1261" i="9" s="1" a="1"/>
  <c r="F1261" i="9" s="1"/>
  <c r="E1262" i="9" a="1"/>
  <c r="E1262" i="9" s="1"/>
  <c r="F1262" i="9" s="1" a="1"/>
  <c r="F1262" i="9" s="1"/>
  <c r="E1263" i="9" a="1"/>
  <c r="E1263" i="9" s="1"/>
  <c r="F1263" i="9" s="1" a="1"/>
  <c r="F1263" i="9" s="1"/>
  <c r="E1264" i="9" a="1"/>
  <c r="E1264" i="9" s="1"/>
  <c r="F1264" i="9" s="1" a="1"/>
  <c r="F1264" i="9" s="1"/>
  <c r="E1265" i="9" a="1"/>
  <c r="E1265" i="9" s="1"/>
  <c r="F1265" i="9" s="1" a="1"/>
  <c r="F1265" i="9" s="1"/>
  <c r="E1266" i="9" a="1"/>
  <c r="E1266" i="9" s="1"/>
  <c r="F1266" i="9" s="1" a="1"/>
  <c r="F1266" i="9" s="1"/>
  <c r="E1267" i="9" a="1"/>
  <c r="E1267" i="9" s="1"/>
  <c r="F1267" i="9" s="1" a="1"/>
  <c r="F1267" i="9" s="1"/>
  <c r="E1268" i="9" a="1"/>
  <c r="E1268" i="9" s="1"/>
  <c r="F1268" i="9" s="1" a="1"/>
  <c r="F1268" i="9" s="1"/>
  <c r="E1269" i="9" a="1"/>
  <c r="E1269" i="9" s="1"/>
  <c r="F1269" i="9" s="1" a="1"/>
  <c r="F1269" i="9" s="1"/>
  <c r="E1270" i="9" a="1"/>
  <c r="E1270" i="9" s="1"/>
  <c r="F1270" i="9" s="1" a="1"/>
  <c r="F1270" i="9" s="1"/>
  <c r="E1271" i="9" a="1"/>
  <c r="E1271" i="9" s="1"/>
  <c r="F1271" i="9" s="1" a="1"/>
  <c r="F1271" i="9" s="1"/>
  <c r="E1272" i="9" a="1"/>
  <c r="E1272" i="9" s="1"/>
  <c r="F1272" i="9" s="1" a="1"/>
  <c r="F1272" i="9" s="1"/>
  <c r="G1272" i="9" s="1"/>
  <c r="E1273" i="9" a="1"/>
  <c r="E1273" i="9" s="1"/>
  <c r="F1273" i="9" s="1" a="1"/>
  <c r="F1273" i="9" s="1"/>
  <c r="E1274" i="9" a="1"/>
  <c r="E1274" i="9" s="1"/>
  <c r="F1274" i="9" s="1" a="1"/>
  <c r="F1274" i="9" s="1"/>
  <c r="E1275" i="9" a="1"/>
  <c r="E1275" i="9" s="1"/>
  <c r="F1275" i="9" s="1" a="1"/>
  <c r="F1275" i="9" s="1"/>
  <c r="E1276" i="9" a="1"/>
  <c r="E1276" i="9" s="1"/>
  <c r="F1276" i="9" s="1" a="1"/>
  <c r="F1276" i="9" s="1"/>
  <c r="E1277" i="9" a="1"/>
  <c r="E1277" i="9" s="1"/>
  <c r="F1277" i="9" s="1" a="1"/>
  <c r="F1277" i="9" s="1"/>
  <c r="E1278" i="9" a="1"/>
  <c r="E1278" i="9" s="1"/>
  <c r="F1278" i="9" s="1" a="1"/>
  <c r="F1278" i="9" s="1"/>
  <c r="E1279" i="9" a="1"/>
  <c r="E1279" i="9" s="1"/>
  <c r="F1279" i="9" s="1" a="1"/>
  <c r="F1279" i="9" s="1"/>
  <c r="E1280" i="9" a="1"/>
  <c r="E1280" i="9" s="1"/>
  <c r="F1280" i="9" s="1" a="1"/>
  <c r="F1280" i="9" s="1"/>
  <c r="E1281" i="9" a="1"/>
  <c r="E1281" i="9" s="1"/>
  <c r="F1281" i="9" s="1" a="1"/>
  <c r="F1281" i="9" s="1"/>
  <c r="E1282" i="9" a="1"/>
  <c r="E1282" i="9" s="1"/>
  <c r="F1282" i="9" s="1" a="1"/>
  <c r="F1282" i="9" s="1"/>
  <c r="E1283" i="9" a="1"/>
  <c r="E1283" i="9" s="1"/>
  <c r="F1283" i="9" s="1" a="1"/>
  <c r="F1283" i="9" s="1"/>
  <c r="E1284" i="9" a="1"/>
  <c r="E1284" i="9" s="1"/>
  <c r="F1284" i="9" s="1" a="1"/>
  <c r="F1284" i="9" s="1"/>
  <c r="E1285" i="9" a="1"/>
  <c r="E1285" i="9" s="1"/>
  <c r="F1285" i="9" s="1" a="1"/>
  <c r="F1285" i="9" s="1"/>
  <c r="E1286" i="9" a="1"/>
  <c r="E1286" i="9" s="1"/>
  <c r="F1286" i="9" s="1" a="1"/>
  <c r="F1286" i="9" s="1"/>
  <c r="E1287" i="9" a="1"/>
  <c r="E1287" i="9" s="1"/>
  <c r="F1287" i="9" s="1" a="1"/>
  <c r="F1287" i="9" s="1"/>
  <c r="G1287" i="9" s="1"/>
  <c r="E1288" i="9" a="1"/>
  <c r="E1288" i="9" s="1"/>
  <c r="F1288" i="9" s="1" a="1"/>
  <c r="F1288" i="9" s="1"/>
  <c r="E1289" i="9" a="1"/>
  <c r="E1289" i="9" s="1"/>
  <c r="F1289" i="9" s="1" a="1"/>
  <c r="F1289" i="9" s="1"/>
  <c r="E1290" i="9" a="1"/>
  <c r="E1290" i="9" s="1"/>
  <c r="F1290" i="9" s="1" a="1"/>
  <c r="F1290" i="9" s="1"/>
  <c r="E1291" i="9" a="1"/>
  <c r="E1291" i="9" s="1"/>
  <c r="F1291" i="9" s="1" a="1"/>
  <c r="F1291" i="9" s="1"/>
  <c r="E1292" i="9" a="1"/>
  <c r="E1292" i="9" s="1"/>
  <c r="F1292" i="9" s="1" a="1"/>
  <c r="F1292" i="9" s="1"/>
  <c r="E1293" i="9" a="1"/>
  <c r="E1293" i="9" s="1"/>
  <c r="F1293" i="9" s="1" a="1"/>
  <c r="F1293" i="9" s="1"/>
  <c r="E1294" i="9" a="1"/>
  <c r="E1294" i="9" s="1"/>
  <c r="F1294" i="9" s="1" a="1"/>
  <c r="F1294" i="9" s="1"/>
  <c r="E1295" i="9" a="1"/>
  <c r="E1295" i="9" s="1"/>
  <c r="F1295" i="9" s="1" a="1"/>
  <c r="F1295" i="9" s="1"/>
  <c r="E1296" i="9" a="1"/>
  <c r="E1296" i="9" s="1"/>
  <c r="F1296" i="9" s="1" a="1"/>
  <c r="F1296" i="9" s="1"/>
  <c r="E1297" i="9" a="1"/>
  <c r="E1297" i="9" s="1"/>
  <c r="F1297" i="9" s="1" a="1"/>
  <c r="F1297" i="9" s="1"/>
  <c r="E1298" i="9" a="1"/>
  <c r="E1298" i="9" s="1"/>
  <c r="F1298" i="9" s="1" a="1"/>
  <c r="F1298" i="9" s="1"/>
  <c r="E1299" i="9" a="1"/>
  <c r="E1299" i="9" s="1"/>
  <c r="F1299" i="9" s="1" a="1"/>
  <c r="F1299" i="9" s="1"/>
  <c r="E1300" i="9" a="1"/>
  <c r="E1300" i="9" s="1"/>
  <c r="F1300" i="9" s="1" a="1"/>
  <c r="F1300" i="9" s="1"/>
  <c r="G1300" i="9" s="1"/>
  <c r="E1301" i="9" a="1"/>
  <c r="E1301" i="9" s="1"/>
  <c r="F1301" i="9" s="1" a="1"/>
  <c r="F1301" i="9" s="1"/>
  <c r="E1302" i="9" a="1"/>
  <c r="E1302" i="9" s="1"/>
  <c r="F1302" i="9" s="1" a="1"/>
  <c r="F1302" i="9" s="1"/>
  <c r="E1303" i="9" a="1"/>
  <c r="E1303" i="9" s="1"/>
  <c r="F1303" i="9" s="1" a="1"/>
  <c r="F1303" i="9" s="1"/>
  <c r="E1304" i="9" a="1"/>
  <c r="E1304" i="9" s="1"/>
  <c r="F1304" i="9" s="1" a="1"/>
  <c r="F1304" i="9" s="1"/>
  <c r="E1305" i="9" a="1"/>
  <c r="E1305" i="9" s="1"/>
  <c r="F1305" i="9" s="1" a="1"/>
  <c r="F1305" i="9" s="1"/>
  <c r="E1306" i="9" a="1"/>
  <c r="E1306" i="9" s="1"/>
  <c r="F1306" i="9" s="1" a="1"/>
  <c r="F1306" i="9" s="1"/>
  <c r="E1307" i="9" a="1"/>
  <c r="E1307" i="9" s="1"/>
  <c r="F1307" i="9" s="1" a="1"/>
  <c r="F1307" i="9" s="1"/>
  <c r="E1308" i="9" a="1"/>
  <c r="E1308" i="9" s="1"/>
  <c r="F1308" i="9" s="1" a="1"/>
  <c r="F1308" i="9" s="1"/>
  <c r="E1309" i="9" a="1"/>
  <c r="E1309" i="9" s="1"/>
  <c r="F1309" i="9" s="1" a="1"/>
  <c r="F1309" i="9" s="1"/>
  <c r="E1310" i="9" a="1"/>
  <c r="E1310" i="9" s="1"/>
  <c r="F1310" i="9" s="1" a="1"/>
  <c r="F1310" i="9" s="1"/>
  <c r="E1311" i="9" a="1"/>
  <c r="E1311" i="9" s="1"/>
  <c r="F1311" i="9" s="1" a="1"/>
  <c r="F1311" i="9" s="1"/>
  <c r="E1312" i="9" a="1"/>
  <c r="E1312" i="9" s="1"/>
  <c r="F1312" i="9" s="1" a="1"/>
  <c r="F1312" i="9" s="1"/>
  <c r="E1313" i="9" a="1"/>
  <c r="E1313" i="9" s="1"/>
  <c r="F1313" i="9" s="1" a="1"/>
  <c r="F1313" i="9" s="1"/>
  <c r="E1314" i="9" a="1"/>
  <c r="E1314" i="9" s="1"/>
  <c r="F1314" i="9" s="1" a="1"/>
  <c r="F1314" i="9" s="1"/>
  <c r="E1315" i="9" a="1"/>
  <c r="E1315" i="9" s="1"/>
  <c r="F1315" i="9" s="1" a="1"/>
  <c r="F1315" i="9" s="1"/>
  <c r="G1315" i="9" s="1"/>
  <c r="E1316" i="9" a="1"/>
  <c r="E1316" i="9" s="1"/>
  <c r="F1316" i="9" s="1" a="1"/>
  <c r="F1316" i="9" s="1"/>
  <c r="E1317" i="9" a="1"/>
  <c r="E1317" i="9" s="1"/>
  <c r="F1317" i="9" s="1" a="1"/>
  <c r="F1317" i="9" s="1"/>
  <c r="E1318" i="9" a="1"/>
  <c r="E1318" i="9" s="1"/>
  <c r="F1318" i="9" s="1" a="1"/>
  <c r="F1318" i="9" s="1"/>
  <c r="E1319" i="9" a="1"/>
  <c r="E1319" i="9" s="1"/>
  <c r="F1319" i="9" s="1" a="1"/>
  <c r="F1319" i="9" s="1"/>
  <c r="E1320" i="9" a="1"/>
  <c r="E1320" i="9" s="1"/>
  <c r="F1320" i="9" s="1" a="1"/>
  <c r="F1320" i="9" s="1"/>
  <c r="E1321" i="9" a="1"/>
  <c r="E1321" i="9" s="1"/>
  <c r="F1321" i="9" s="1" a="1"/>
  <c r="F1321" i="9" s="1"/>
  <c r="E1322" i="9" a="1"/>
  <c r="E1322" i="9" s="1"/>
  <c r="F1322" i="9" s="1" a="1"/>
  <c r="F1322" i="9" s="1"/>
  <c r="E1323" i="9" a="1"/>
  <c r="E1323" i="9" s="1"/>
  <c r="F1323" i="9" s="1" a="1"/>
  <c r="F1323" i="9" s="1"/>
  <c r="E1324" i="9" a="1"/>
  <c r="E1324" i="9" s="1"/>
  <c r="F1324" i="9" s="1" a="1"/>
  <c r="F1324" i="9" s="1"/>
  <c r="E1325" i="9" a="1"/>
  <c r="E1325" i="9" s="1"/>
  <c r="F1325" i="9" s="1" a="1"/>
  <c r="F1325" i="9" s="1"/>
  <c r="E1326" i="9" a="1"/>
  <c r="E1326" i="9" s="1"/>
  <c r="F1326" i="9" s="1" a="1"/>
  <c r="F1326" i="9" s="1"/>
  <c r="E1327" i="9" a="1"/>
  <c r="E1327" i="9" s="1"/>
  <c r="F1327" i="9" s="1" a="1"/>
  <c r="F1327" i="9" s="1"/>
  <c r="E1328" i="9" a="1"/>
  <c r="E1328" i="9" s="1"/>
  <c r="F1328" i="9" s="1" a="1"/>
  <c r="F1328" i="9" s="1"/>
  <c r="E1329" i="9" a="1"/>
  <c r="E1329" i="9" s="1"/>
  <c r="F1329" i="9" s="1" a="1"/>
  <c r="F1329" i="9" s="1"/>
  <c r="E1330" i="9" a="1"/>
  <c r="E1330" i="9" s="1"/>
  <c r="F1330" i="9" s="1" a="1"/>
  <c r="F1330" i="9" s="1"/>
  <c r="E1331" i="9" a="1"/>
  <c r="E1331" i="9" s="1"/>
  <c r="F1331" i="9" s="1" a="1"/>
  <c r="F1331" i="9" s="1"/>
  <c r="E1332" i="9" a="1"/>
  <c r="E1332" i="9" s="1"/>
  <c r="F1332" i="9" s="1" a="1"/>
  <c r="F1332" i="9" s="1"/>
  <c r="E1333" i="9" a="1"/>
  <c r="E1333" i="9" s="1"/>
  <c r="F1333" i="9" s="1" a="1"/>
  <c r="F1333" i="9" s="1"/>
  <c r="E1334" i="9" a="1"/>
  <c r="E1334" i="9" s="1"/>
  <c r="F1334" i="9" s="1" a="1"/>
  <c r="F1334" i="9" s="1"/>
  <c r="E1335" i="9" a="1"/>
  <c r="E1335" i="9" s="1"/>
  <c r="F1335" i="9" s="1" a="1"/>
  <c r="F1335" i="9" s="1"/>
  <c r="E1336" i="9" a="1"/>
  <c r="E1336" i="9" s="1"/>
  <c r="F1336" i="9" s="1" a="1"/>
  <c r="F1336" i="9" s="1"/>
  <c r="E1337" i="9" a="1"/>
  <c r="E1337" i="9" s="1"/>
  <c r="F1337" i="9" s="1" a="1"/>
  <c r="F1337" i="9" s="1"/>
  <c r="E1338" i="9" a="1"/>
  <c r="E1338" i="9" s="1"/>
  <c r="F1338" i="9" s="1" a="1"/>
  <c r="F1338" i="9" s="1"/>
  <c r="E1339" i="9" a="1"/>
  <c r="E1339" i="9" s="1"/>
  <c r="F1339" i="9" s="1" a="1"/>
  <c r="F1339" i="9" s="1"/>
  <c r="E1340" i="9" a="1"/>
  <c r="E1340" i="9" s="1"/>
  <c r="F1340" i="9" s="1" a="1"/>
  <c r="F1340" i="9" s="1"/>
  <c r="E1341" i="9" a="1"/>
  <c r="E1341" i="9" s="1"/>
  <c r="F1341" i="9" s="1" a="1"/>
  <c r="F1341" i="9" s="1"/>
  <c r="E1342" i="9" a="1"/>
  <c r="E1342" i="9" s="1"/>
  <c r="F1342" i="9" s="1" a="1"/>
  <c r="F1342" i="9" s="1"/>
  <c r="E1343" i="9" a="1"/>
  <c r="E1343" i="9" s="1"/>
  <c r="F1343" i="9" s="1" a="1"/>
  <c r="F1343" i="9" s="1"/>
  <c r="G1343" i="9" s="1"/>
  <c r="E1344" i="9" a="1"/>
  <c r="E1344" i="9" s="1"/>
  <c r="F1344" i="9" s="1" a="1"/>
  <c r="F1344" i="9" s="1"/>
  <c r="E1345" i="9" a="1"/>
  <c r="E1345" i="9" s="1"/>
  <c r="F1345" i="9" s="1" a="1"/>
  <c r="F1345" i="9" s="1"/>
  <c r="E1346" i="9" a="1"/>
  <c r="E1346" i="9" s="1"/>
  <c r="F1346" i="9" s="1" a="1"/>
  <c r="F1346" i="9" s="1"/>
  <c r="E1347" i="9" a="1"/>
  <c r="E1347" i="9" s="1"/>
  <c r="F1347" i="9" s="1" a="1"/>
  <c r="F1347" i="9" s="1"/>
  <c r="E1348" i="9" a="1"/>
  <c r="E1348" i="9" s="1"/>
  <c r="F1348" i="9" s="1" a="1"/>
  <c r="F1348" i="9" s="1"/>
  <c r="E1349" i="9" a="1"/>
  <c r="E1349" i="9" s="1"/>
  <c r="F1349" i="9" s="1" a="1"/>
  <c r="F1349" i="9" s="1"/>
  <c r="E1350" i="9" a="1"/>
  <c r="E1350" i="9" s="1"/>
  <c r="F1350" i="9" s="1" a="1"/>
  <c r="F1350" i="9" s="1"/>
  <c r="E1351" i="9" a="1"/>
  <c r="E1351" i="9" s="1"/>
  <c r="F1351" i="9" s="1" a="1"/>
  <c r="F1351" i="9" s="1"/>
  <c r="E1352" i="9" a="1"/>
  <c r="E1352" i="9" s="1"/>
  <c r="F1352" i="9" s="1" a="1"/>
  <c r="F1352" i="9" s="1"/>
  <c r="E1353" i="9" a="1"/>
  <c r="E1353" i="9" s="1"/>
  <c r="F1353" i="9" s="1" a="1"/>
  <c r="F1353" i="9" s="1"/>
  <c r="E1354" i="9" a="1"/>
  <c r="E1354" i="9" s="1"/>
  <c r="F1354" i="9" s="1" a="1"/>
  <c r="F1354" i="9" s="1"/>
  <c r="E1355" i="9" a="1"/>
  <c r="E1355" i="9" s="1"/>
  <c r="F1355" i="9" s="1" a="1"/>
  <c r="F1355" i="9" s="1"/>
  <c r="E1356" i="9" a="1"/>
  <c r="E1356" i="9" s="1"/>
  <c r="F1356" i="9" s="1" a="1"/>
  <c r="F1356" i="9" s="1"/>
  <c r="E1357" i="9" a="1"/>
  <c r="E1357" i="9" s="1"/>
  <c r="F1357" i="9" s="1" a="1"/>
  <c r="F1357" i="9" s="1"/>
  <c r="E1358" i="9" a="1"/>
  <c r="E1358" i="9" s="1"/>
  <c r="F1358" i="9" s="1" a="1"/>
  <c r="F1358" i="9" s="1"/>
  <c r="E1359" i="9" a="1"/>
  <c r="E1359" i="9" s="1"/>
  <c r="F1359" i="9" s="1" a="1"/>
  <c r="F1359" i="9" s="1"/>
  <c r="E1360" i="9" a="1"/>
  <c r="E1360" i="9" s="1"/>
  <c r="F1360" i="9" s="1" a="1"/>
  <c r="F1360" i="9" s="1"/>
  <c r="E1361" i="9" a="1"/>
  <c r="E1361" i="9" s="1"/>
  <c r="F1361" i="9" s="1" a="1"/>
  <c r="F1361" i="9" s="1"/>
  <c r="E1362" i="9" a="1"/>
  <c r="E1362" i="9" s="1"/>
  <c r="F1362" i="9" s="1" a="1"/>
  <c r="F1362" i="9" s="1"/>
  <c r="E1363" i="9" a="1"/>
  <c r="E1363" i="9" s="1"/>
  <c r="F1363" i="9" s="1" a="1"/>
  <c r="F1363" i="9" s="1"/>
  <c r="E1364" i="9" a="1"/>
  <c r="E1364" i="9" s="1"/>
  <c r="F1364" i="9" s="1" a="1"/>
  <c r="F1364" i="9" s="1"/>
  <c r="E1365" i="9" a="1"/>
  <c r="E1365" i="9" s="1"/>
  <c r="F1365" i="9" s="1" a="1"/>
  <c r="F1365" i="9" s="1"/>
  <c r="E1366" i="9" a="1"/>
  <c r="E1366" i="9" s="1"/>
  <c r="F1366" i="9" s="1" a="1"/>
  <c r="F1366" i="9" s="1"/>
  <c r="E1367" i="9" a="1"/>
  <c r="E1367" i="9" s="1"/>
  <c r="F1367" i="9" s="1" a="1"/>
  <c r="F1367" i="9" s="1"/>
  <c r="E1368" i="9" a="1"/>
  <c r="E1368" i="9" s="1"/>
  <c r="F1368" i="9" s="1" a="1"/>
  <c r="F1368" i="9" s="1"/>
  <c r="E1369" i="9" a="1"/>
  <c r="E1369" i="9" s="1"/>
  <c r="F1369" i="9" s="1" a="1"/>
  <c r="F1369" i="9" s="1"/>
  <c r="E1370" i="9" a="1"/>
  <c r="E1370" i="9" s="1"/>
  <c r="F1370" i="9" s="1" a="1"/>
  <c r="F1370" i="9" s="1"/>
  <c r="E1371" i="9" a="1"/>
  <c r="E1371" i="9" s="1"/>
  <c r="F1371" i="9" s="1" a="1"/>
  <c r="F1371" i="9" s="1"/>
  <c r="E1372" i="9" a="1"/>
  <c r="E1372" i="9" s="1"/>
  <c r="F1372" i="9" s="1" a="1"/>
  <c r="F1372" i="9" s="1"/>
  <c r="G1372" i="9" s="1"/>
  <c r="E1373" i="9" a="1"/>
  <c r="E1373" i="9" s="1"/>
  <c r="F1373" i="9" s="1" a="1"/>
  <c r="F1373" i="9" s="1"/>
  <c r="E1374" i="9" a="1"/>
  <c r="E1374" i="9" s="1"/>
  <c r="F1374" i="9" s="1" a="1"/>
  <c r="F1374" i="9" s="1"/>
  <c r="E1375" i="9" a="1"/>
  <c r="E1375" i="9" s="1"/>
  <c r="F1375" i="9" s="1" a="1"/>
  <c r="F1375" i="9" s="1"/>
  <c r="E1376" i="9" a="1"/>
  <c r="E1376" i="9" s="1"/>
  <c r="F1376" i="9" s="1" a="1"/>
  <c r="F1376" i="9" s="1"/>
  <c r="E1377" i="9" a="1"/>
  <c r="E1377" i="9" s="1"/>
  <c r="F1377" i="9" s="1" a="1"/>
  <c r="F1377" i="9" s="1"/>
  <c r="E1378" i="9" a="1"/>
  <c r="E1378" i="9" s="1"/>
  <c r="F1378" i="9" s="1" a="1"/>
  <c r="F1378" i="9" s="1"/>
  <c r="E1379" i="9" a="1"/>
  <c r="E1379" i="9" s="1"/>
  <c r="F1379" i="9" s="1" a="1"/>
  <c r="F1379" i="9" s="1"/>
  <c r="E1380" i="9" a="1"/>
  <c r="E1380" i="9" s="1"/>
  <c r="F1380" i="9" s="1" a="1"/>
  <c r="F1380" i="9" s="1"/>
  <c r="E1381" i="9" a="1"/>
  <c r="E1381" i="9" s="1"/>
  <c r="F1381" i="9" s="1" a="1"/>
  <c r="F1381" i="9" s="1"/>
  <c r="E1382" i="9" a="1"/>
  <c r="E1382" i="9" s="1"/>
  <c r="F1382" i="9" s="1" a="1"/>
  <c r="F1382" i="9" s="1"/>
  <c r="E1383" i="9" a="1"/>
  <c r="E1383" i="9" s="1"/>
  <c r="F1383" i="9" s="1" a="1"/>
  <c r="F1383" i="9" s="1"/>
  <c r="E1384" i="9" a="1"/>
  <c r="E1384" i="9" s="1"/>
  <c r="F1384" i="9" s="1" a="1"/>
  <c r="F1384" i="9" s="1"/>
  <c r="E1385" i="9" a="1"/>
  <c r="E1385" i="9" s="1"/>
  <c r="F1385" i="9" s="1" a="1"/>
  <c r="F1385" i="9" s="1"/>
  <c r="G1385" i="9" s="1"/>
  <c r="E1386" i="9" a="1"/>
  <c r="E1386" i="9" s="1"/>
  <c r="F1386" i="9" s="1" a="1"/>
  <c r="F1386" i="9" s="1"/>
  <c r="E1387" i="9" a="1"/>
  <c r="E1387" i="9" s="1"/>
  <c r="F1387" i="9" s="1" a="1"/>
  <c r="F1387" i="9" s="1"/>
  <c r="E1388" i="9" a="1"/>
  <c r="E1388" i="9" s="1"/>
  <c r="F1388" i="9" s="1" a="1"/>
  <c r="F1388" i="9" s="1"/>
  <c r="E1389" i="9" a="1"/>
  <c r="E1389" i="9" s="1"/>
  <c r="F1389" i="9" s="1" a="1"/>
  <c r="F1389" i="9" s="1"/>
  <c r="E1390" i="9" a="1"/>
  <c r="E1390" i="9" s="1"/>
  <c r="F1390" i="9" s="1" a="1"/>
  <c r="F1390" i="9" s="1"/>
  <c r="E1391" i="9" a="1"/>
  <c r="E1391" i="9" s="1"/>
  <c r="F1391" i="9" s="1" a="1"/>
  <c r="F1391" i="9" s="1"/>
  <c r="E1392" i="9" a="1"/>
  <c r="E1392" i="9" s="1"/>
  <c r="F1392" i="9" s="1" a="1"/>
  <c r="F1392" i="9" s="1"/>
  <c r="E1393" i="9" a="1"/>
  <c r="E1393" i="9" s="1"/>
  <c r="F1393" i="9" s="1" a="1"/>
  <c r="F1393" i="9" s="1"/>
  <c r="E1394" i="9" a="1"/>
  <c r="E1394" i="9" s="1"/>
  <c r="F1394" i="9" s="1" a="1"/>
  <c r="F1394" i="9" s="1"/>
  <c r="E1395" i="9" a="1"/>
  <c r="E1395" i="9" s="1"/>
  <c r="F1395" i="9" s="1" a="1"/>
  <c r="F1395" i="9" s="1"/>
  <c r="E1396" i="9" a="1"/>
  <c r="E1396" i="9" s="1"/>
  <c r="F1396" i="9" s="1" a="1"/>
  <c r="F1396" i="9" s="1"/>
  <c r="E1397" i="9" a="1"/>
  <c r="E1397" i="9" s="1"/>
  <c r="F1397" i="9" s="1" a="1"/>
  <c r="F1397" i="9" s="1"/>
  <c r="E1398" i="9" a="1"/>
  <c r="E1398" i="9" s="1"/>
  <c r="F1398" i="9" s="1" a="1"/>
  <c r="F1398" i="9" s="1"/>
  <c r="E1399" i="9" a="1"/>
  <c r="E1399" i="9" s="1"/>
  <c r="F1399" i="9" s="1" a="1"/>
  <c r="F1399" i="9" s="1"/>
  <c r="E1400" i="9" a="1"/>
  <c r="E1400" i="9" s="1"/>
  <c r="F1400" i="9" s="1" a="1"/>
  <c r="F1400" i="9" s="1"/>
  <c r="G1400" i="9" s="1"/>
  <c r="E1401" i="9" a="1"/>
  <c r="E1401" i="9" s="1"/>
  <c r="F1401" i="9" s="1" a="1"/>
  <c r="F1401" i="9" s="1"/>
  <c r="E1402" i="9" a="1"/>
  <c r="E1402" i="9" s="1"/>
  <c r="F1402" i="9" s="1" a="1"/>
  <c r="F1402" i="9" s="1"/>
  <c r="E1403" i="9" a="1"/>
  <c r="E1403" i="9" s="1"/>
  <c r="F1403" i="9" s="1" a="1"/>
  <c r="F1403" i="9" s="1"/>
  <c r="E1404" i="9" a="1"/>
  <c r="E1404" i="9" s="1"/>
  <c r="F1404" i="9" s="1" a="1"/>
  <c r="F1404" i="9" s="1"/>
  <c r="E1405" i="9" a="1"/>
  <c r="E1405" i="9" s="1"/>
  <c r="F1405" i="9" s="1" a="1"/>
  <c r="F1405" i="9" s="1"/>
  <c r="E1406" i="9" a="1"/>
  <c r="E1406" i="9" s="1"/>
  <c r="F1406" i="9" s="1" a="1"/>
  <c r="F1406" i="9" s="1"/>
  <c r="E1407" i="9" a="1"/>
  <c r="E1407" i="9" s="1"/>
  <c r="F1407" i="9" s="1" a="1"/>
  <c r="F1407" i="9" s="1"/>
  <c r="E1408" i="9" a="1"/>
  <c r="E1408" i="9" s="1"/>
  <c r="F1408" i="9" s="1" a="1"/>
  <c r="F1408" i="9" s="1"/>
  <c r="E1409" i="9" a="1"/>
  <c r="E1409" i="9" s="1"/>
  <c r="F1409" i="9" s="1" a="1"/>
  <c r="F1409" i="9" s="1"/>
  <c r="E1410" i="9" a="1"/>
  <c r="E1410" i="9" s="1"/>
  <c r="F1410" i="9" s="1" a="1"/>
  <c r="F1410" i="9" s="1"/>
  <c r="E1411" i="9" a="1"/>
  <c r="E1411" i="9" s="1"/>
  <c r="F1411" i="9" s="1" a="1"/>
  <c r="F1411" i="9" s="1"/>
  <c r="E1412" i="9" a="1"/>
  <c r="E1412" i="9" s="1"/>
  <c r="F1412" i="9" s="1" a="1"/>
  <c r="F1412" i="9" s="1"/>
  <c r="E1413" i="9" a="1"/>
  <c r="E1413" i="9" s="1"/>
  <c r="F1413" i="9" s="1" a="1"/>
  <c r="F1413" i="9" s="1"/>
  <c r="E1414" i="9" a="1"/>
  <c r="E1414" i="9" s="1"/>
  <c r="F1414" i="9" s="1" a="1"/>
  <c r="F1414" i="9" s="1"/>
  <c r="E1415" i="9" a="1"/>
  <c r="E1415" i="9" s="1"/>
  <c r="F1415" i="9" s="1" a="1"/>
  <c r="F1415" i="9" s="1"/>
  <c r="E1416" i="9" a="1"/>
  <c r="E1416" i="9" s="1"/>
  <c r="F1416" i="9" s="1" a="1"/>
  <c r="F1416" i="9" s="1"/>
  <c r="E1417" i="9" a="1"/>
  <c r="E1417" i="9" s="1"/>
  <c r="F1417" i="9" s="1" a="1"/>
  <c r="F1417" i="9" s="1"/>
  <c r="E1418" i="9" a="1"/>
  <c r="E1418" i="9" s="1"/>
  <c r="F1418" i="9" s="1" a="1"/>
  <c r="F1418" i="9" s="1"/>
  <c r="E1419" i="9" a="1"/>
  <c r="E1419" i="9" s="1"/>
  <c r="F1419" i="9" s="1" a="1"/>
  <c r="F1419" i="9" s="1"/>
  <c r="E1420" i="9" a="1"/>
  <c r="E1420" i="9" s="1"/>
  <c r="F1420" i="9" s="1" a="1"/>
  <c r="F1420" i="9" s="1"/>
  <c r="E1421" i="9" a="1"/>
  <c r="E1421" i="9" s="1"/>
  <c r="F1421" i="9" s="1" a="1"/>
  <c r="F1421" i="9" s="1"/>
  <c r="E1422" i="9" a="1"/>
  <c r="E1422" i="9" s="1"/>
  <c r="F1422" i="9" s="1" a="1"/>
  <c r="F1422" i="9" s="1"/>
  <c r="E1423" i="9" a="1"/>
  <c r="E1423" i="9" s="1"/>
  <c r="F1423" i="9" s="1" a="1"/>
  <c r="F1423" i="9" s="1"/>
  <c r="E1424" i="9" a="1"/>
  <c r="E1424" i="9" s="1"/>
  <c r="F1424" i="9" s="1" a="1"/>
  <c r="F1424" i="9" s="1"/>
  <c r="E1425" i="9" a="1"/>
  <c r="E1425" i="9" s="1"/>
  <c r="F1425" i="9" s="1" a="1"/>
  <c r="F1425" i="9" s="1"/>
  <c r="E1426" i="9" a="1"/>
  <c r="E1426" i="9" s="1"/>
  <c r="F1426" i="9" s="1" a="1"/>
  <c r="F1426" i="9" s="1"/>
  <c r="E1427" i="9" a="1"/>
  <c r="E1427" i="9" s="1"/>
  <c r="F1427" i="9" s="1" a="1"/>
  <c r="F1427" i="9" s="1"/>
  <c r="E1428" i="9" a="1"/>
  <c r="E1428" i="9" s="1"/>
  <c r="F1428" i="9" s="1" a="1"/>
  <c r="F1428" i="9" s="1"/>
  <c r="G1428" i="9" s="1"/>
  <c r="E1429" i="9" a="1"/>
  <c r="E1429" i="9" s="1"/>
  <c r="F1429" i="9" s="1" a="1"/>
  <c r="F1429" i="9" s="1"/>
  <c r="E1430" i="9" a="1"/>
  <c r="E1430" i="9" s="1"/>
  <c r="F1430" i="9" s="1" a="1"/>
  <c r="F1430" i="9" s="1"/>
  <c r="E1431" i="9" a="1"/>
  <c r="E1431" i="9" s="1"/>
  <c r="F1431" i="9" s="1" a="1"/>
  <c r="F1431" i="9" s="1"/>
  <c r="E1432" i="9" a="1"/>
  <c r="E1432" i="9" s="1"/>
  <c r="F1432" i="9" s="1" a="1"/>
  <c r="F1432" i="9" s="1"/>
  <c r="E1433" i="9" a="1"/>
  <c r="E1433" i="9" s="1"/>
  <c r="F1433" i="9" s="1" a="1"/>
  <c r="F1433" i="9" s="1"/>
  <c r="E1434" i="9" a="1"/>
  <c r="E1434" i="9" s="1"/>
  <c r="F1434" i="9" s="1" a="1"/>
  <c r="F1434" i="9" s="1"/>
  <c r="E1435" i="9" a="1"/>
  <c r="E1435" i="9" s="1"/>
  <c r="F1435" i="9" s="1" a="1"/>
  <c r="F1435" i="9" s="1"/>
  <c r="E1436" i="9" a="1"/>
  <c r="E1436" i="9" s="1"/>
  <c r="F1436" i="9" s="1" a="1"/>
  <c r="F1436" i="9" s="1"/>
  <c r="E1437" i="9" a="1"/>
  <c r="E1437" i="9" s="1"/>
  <c r="F1437" i="9" s="1" a="1"/>
  <c r="F1437" i="9" s="1"/>
  <c r="E1438" i="9" a="1"/>
  <c r="E1438" i="9" s="1"/>
  <c r="F1438" i="9" s="1" a="1"/>
  <c r="F1438" i="9" s="1"/>
  <c r="E1439" i="9" a="1"/>
  <c r="E1439" i="9" s="1"/>
  <c r="F1439" i="9" s="1" a="1"/>
  <c r="F1439" i="9" s="1"/>
  <c r="E1440" i="9" a="1"/>
  <c r="E1440" i="9" s="1"/>
  <c r="F1440" i="9" s="1" a="1"/>
  <c r="F1440" i="9" s="1"/>
  <c r="E1441" i="9" a="1"/>
  <c r="E1441" i="9" s="1"/>
  <c r="F1441" i="9" s="1" a="1"/>
  <c r="F1441" i="9" s="1"/>
  <c r="E1442" i="9" a="1"/>
  <c r="E1442" i="9" s="1"/>
  <c r="F1442" i="9" s="1" a="1"/>
  <c r="F1442" i="9" s="1"/>
  <c r="E1443" i="9" a="1"/>
  <c r="E1443" i="9" s="1"/>
  <c r="F1443" i="9" s="1" a="1"/>
  <c r="F1443" i="9" s="1"/>
  <c r="E1444" i="9" a="1"/>
  <c r="E1444" i="9" s="1"/>
  <c r="F1444" i="9" s="1" a="1"/>
  <c r="F1444" i="9" s="1"/>
  <c r="E1445" i="9" a="1"/>
  <c r="E1445" i="9" s="1"/>
  <c r="F1445" i="9" s="1" a="1"/>
  <c r="F1445" i="9" s="1"/>
  <c r="E1446" i="9" a="1"/>
  <c r="E1446" i="9" s="1"/>
  <c r="F1446" i="9" s="1" a="1"/>
  <c r="F1446" i="9" s="1"/>
  <c r="E1447" i="9" a="1"/>
  <c r="E1447" i="9" s="1"/>
  <c r="F1447" i="9" s="1" a="1"/>
  <c r="F1447" i="9" s="1"/>
  <c r="E1448" i="9" a="1"/>
  <c r="E1448" i="9" s="1"/>
  <c r="F1448" i="9" s="1" a="1"/>
  <c r="F1448" i="9" s="1"/>
  <c r="E1449" i="9" a="1"/>
  <c r="E1449" i="9" s="1"/>
  <c r="F1449" i="9" s="1" a="1"/>
  <c r="F1449" i="9" s="1"/>
  <c r="E1450" i="9" a="1"/>
  <c r="E1450" i="9" s="1"/>
  <c r="F1450" i="9" s="1" a="1"/>
  <c r="F1450" i="9" s="1"/>
  <c r="E1451" i="9" a="1"/>
  <c r="E1451" i="9" s="1"/>
  <c r="F1451" i="9" s="1" a="1"/>
  <c r="F1451" i="9" s="1"/>
  <c r="E1452" i="9" a="1"/>
  <c r="E1452" i="9" s="1"/>
  <c r="F1452" i="9" s="1" a="1"/>
  <c r="F1452" i="9" s="1"/>
  <c r="E1453" i="9" a="1"/>
  <c r="E1453" i="9" s="1"/>
  <c r="F1453" i="9" s="1" a="1"/>
  <c r="F1453" i="9" s="1"/>
  <c r="E1454" i="9" a="1"/>
  <c r="E1454" i="9" s="1"/>
  <c r="F1454" i="9" s="1" a="1"/>
  <c r="F1454" i="9" s="1"/>
  <c r="E1455" i="9" a="1"/>
  <c r="E1455" i="9" s="1"/>
  <c r="F1455" i="9" s="1" a="1"/>
  <c r="F1455" i="9" s="1"/>
  <c r="E1456" i="9" a="1"/>
  <c r="E1456" i="9" s="1"/>
  <c r="F1456" i="9" s="1" a="1"/>
  <c r="F1456" i="9" s="1"/>
  <c r="E1457" i="9" a="1"/>
  <c r="E1457" i="9" s="1"/>
  <c r="F1457" i="9" s="1" a="1"/>
  <c r="F1457" i="9" s="1"/>
  <c r="G1457" i="9" s="1"/>
  <c r="E1458" i="9" a="1"/>
  <c r="E1458" i="9" s="1"/>
  <c r="F1458" i="9" s="1" a="1"/>
  <c r="F1458" i="9" s="1"/>
  <c r="E1459" i="9" a="1"/>
  <c r="E1459" i="9" s="1"/>
  <c r="F1459" i="9" s="1" a="1"/>
  <c r="F1459" i="9" s="1"/>
  <c r="E1460" i="9" a="1"/>
  <c r="E1460" i="9" s="1"/>
  <c r="F1460" i="9" s="1" a="1"/>
  <c r="F1460" i="9" s="1"/>
  <c r="E1461" i="9" a="1"/>
  <c r="E1461" i="9" s="1"/>
  <c r="F1461" i="9" s="1" a="1"/>
  <c r="F1461" i="9" s="1"/>
  <c r="E1462" i="9" a="1"/>
  <c r="E1462" i="9" s="1"/>
  <c r="F1462" i="9" s="1" a="1"/>
  <c r="F1462" i="9" s="1"/>
  <c r="E1463" i="9" a="1"/>
  <c r="E1463" i="9" s="1"/>
  <c r="F1463" i="9" s="1" a="1"/>
  <c r="F1463" i="9" s="1"/>
  <c r="E1464" i="9" a="1"/>
  <c r="E1464" i="9" s="1"/>
  <c r="F1464" i="9" s="1" a="1"/>
  <c r="F1464" i="9" s="1"/>
  <c r="E1465" i="9" a="1"/>
  <c r="E1465" i="9" s="1"/>
  <c r="F1465" i="9" s="1" a="1"/>
  <c r="F1465" i="9" s="1"/>
  <c r="E1466" i="9" a="1"/>
  <c r="E1466" i="9" s="1"/>
  <c r="F1466" i="9" s="1" a="1"/>
  <c r="F1466" i="9" s="1"/>
  <c r="E1467" i="9" a="1"/>
  <c r="E1467" i="9" s="1"/>
  <c r="F1467" i="9" s="1" a="1"/>
  <c r="F1467" i="9" s="1"/>
  <c r="E1468" i="9" a="1"/>
  <c r="E1468" i="9" s="1"/>
  <c r="F1468" i="9" s="1" a="1"/>
  <c r="F1468" i="9" s="1"/>
  <c r="E1469" i="9" a="1"/>
  <c r="E1469" i="9" s="1"/>
  <c r="F1469" i="9" s="1" a="1"/>
  <c r="F1469" i="9" s="1"/>
  <c r="E1470" i="9" a="1"/>
  <c r="E1470" i="9" s="1"/>
  <c r="F1470" i="9" s="1" a="1"/>
  <c r="F1470" i="9" s="1"/>
  <c r="E1471" i="9" a="1"/>
  <c r="E1471" i="9" s="1"/>
  <c r="F1471" i="9" s="1" a="1"/>
  <c r="F1471" i="9" s="1"/>
  <c r="E1472" i="9" a="1"/>
  <c r="E1472" i="9" s="1"/>
  <c r="F1472" i="9" s="1" a="1"/>
  <c r="F1472" i="9" s="1"/>
  <c r="E1473" i="9" a="1"/>
  <c r="E1473" i="9" s="1"/>
  <c r="F1473" i="9" s="1" a="1"/>
  <c r="F1473" i="9" s="1"/>
  <c r="E1474" i="9" a="1"/>
  <c r="E1474" i="9" s="1"/>
  <c r="F1474" i="9" s="1" a="1"/>
  <c r="F1474" i="9" s="1"/>
  <c r="E1475" i="9" a="1"/>
  <c r="E1475" i="9" s="1"/>
  <c r="F1475" i="9" s="1" a="1"/>
  <c r="F1475" i="9" s="1"/>
  <c r="E1476" i="9" a="1"/>
  <c r="E1476" i="9" s="1"/>
  <c r="F1476" i="9" s="1" a="1"/>
  <c r="F1476" i="9" s="1"/>
  <c r="E1477" i="9" a="1"/>
  <c r="E1477" i="9" s="1"/>
  <c r="F1477" i="9" s="1" a="1"/>
  <c r="F1477" i="9" s="1"/>
  <c r="E1478" i="9" a="1"/>
  <c r="E1478" i="9" s="1"/>
  <c r="F1478" i="9" s="1" a="1"/>
  <c r="F1478" i="9" s="1"/>
  <c r="E1479" i="9" a="1"/>
  <c r="E1479" i="9" s="1"/>
  <c r="F1479" i="9" s="1" a="1"/>
  <c r="F1479" i="9" s="1"/>
  <c r="E1480" i="9" a="1"/>
  <c r="E1480" i="9" s="1"/>
  <c r="F1480" i="9" s="1" a="1"/>
  <c r="F1480" i="9" s="1"/>
  <c r="E1481" i="9" a="1"/>
  <c r="E1481" i="9" s="1"/>
  <c r="F1481" i="9" s="1" a="1"/>
  <c r="F1481" i="9" s="1"/>
  <c r="E1482" i="9" a="1"/>
  <c r="E1482" i="9" s="1"/>
  <c r="F1482" i="9" s="1" a="1"/>
  <c r="F1482" i="9" s="1"/>
  <c r="E1483" i="9" a="1"/>
  <c r="E1483" i="9" s="1"/>
  <c r="F1483" i="9" s="1" a="1"/>
  <c r="F1483" i="9" s="1"/>
  <c r="E1484" i="9" a="1"/>
  <c r="E1484" i="9" s="1"/>
  <c r="F1484" i="9" s="1" a="1"/>
  <c r="F1484" i="9" s="1"/>
  <c r="E1485" i="9" a="1"/>
  <c r="E1485" i="9" s="1"/>
  <c r="F1485" i="9" s="1" a="1"/>
  <c r="F1485" i="9" s="1"/>
  <c r="G1485" i="9" s="1"/>
  <c r="E1486" i="9" a="1"/>
  <c r="E1486" i="9" s="1"/>
  <c r="F1486" i="9" s="1" a="1"/>
  <c r="F1486" i="9" s="1"/>
  <c r="E1487" i="9" a="1"/>
  <c r="E1487" i="9" s="1"/>
  <c r="F1487" i="9" s="1" a="1"/>
  <c r="F1487" i="9" s="1"/>
  <c r="E1488" i="9" a="1"/>
  <c r="E1488" i="9" s="1"/>
  <c r="F1488" i="9" s="1" a="1"/>
  <c r="F1488" i="9" s="1"/>
  <c r="E1489" i="9" a="1"/>
  <c r="E1489" i="9" s="1"/>
  <c r="F1489" i="9" s="1" a="1"/>
  <c r="F1489" i="9" s="1"/>
  <c r="E1490" i="9" a="1"/>
  <c r="E1490" i="9" s="1"/>
  <c r="F1490" i="9" s="1" a="1"/>
  <c r="F1490" i="9" s="1"/>
  <c r="E1491" i="9" a="1"/>
  <c r="E1491" i="9" s="1"/>
  <c r="F1491" i="9" s="1" a="1"/>
  <c r="F1491" i="9" s="1"/>
  <c r="E1492" i="9" a="1"/>
  <c r="E1492" i="9" s="1"/>
  <c r="F1492" i="9" s="1" a="1"/>
  <c r="F1492" i="9" s="1"/>
  <c r="E1493" i="9" a="1"/>
  <c r="E1493" i="9" s="1"/>
  <c r="F1493" i="9" s="1" a="1"/>
  <c r="F1493" i="9" s="1"/>
  <c r="E1494" i="9" a="1"/>
  <c r="E1494" i="9" s="1"/>
  <c r="F1494" i="9" s="1" a="1"/>
  <c r="F1494" i="9" s="1"/>
  <c r="E1495" i="9" a="1"/>
  <c r="E1495" i="9" s="1"/>
  <c r="F1495" i="9" s="1" a="1"/>
  <c r="F1495" i="9" s="1"/>
  <c r="E1496" i="9" a="1"/>
  <c r="E1496" i="9" s="1"/>
  <c r="F1496" i="9" s="1" a="1"/>
  <c r="F1496" i="9" s="1"/>
  <c r="E1497" i="9" a="1"/>
  <c r="E1497" i="9" s="1"/>
  <c r="F1497" i="9" s="1" a="1"/>
  <c r="F1497" i="9" s="1"/>
  <c r="E1498" i="9" a="1"/>
  <c r="E1498" i="9" s="1"/>
  <c r="F1498" i="9" s="1" a="1"/>
  <c r="F1498" i="9" s="1"/>
  <c r="E1499" i="9" a="1"/>
  <c r="E1499" i="9" s="1"/>
  <c r="F1499" i="9" s="1" a="1"/>
  <c r="F1499" i="9" s="1"/>
  <c r="E1500" i="9" a="1"/>
  <c r="E1500" i="9" s="1"/>
  <c r="F1500" i="9" s="1" a="1"/>
  <c r="F1500" i="9" s="1"/>
  <c r="G1500" i="9" s="1"/>
  <c r="E1501" i="9" a="1"/>
  <c r="E1501" i="9" s="1"/>
  <c r="F1501" i="9" s="1" a="1"/>
  <c r="F1501" i="9" s="1"/>
  <c r="E1502" i="9" a="1"/>
  <c r="E1502" i="9" s="1"/>
  <c r="F1502" i="9" s="1" a="1"/>
  <c r="F1502" i="9" s="1"/>
  <c r="E1503" i="9" a="1"/>
  <c r="E1503" i="9" s="1"/>
  <c r="F1503" i="9" s="1" a="1"/>
  <c r="F1503" i="9" s="1"/>
  <c r="E1504" i="9" a="1"/>
  <c r="E1504" i="9" s="1"/>
  <c r="F1504" i="9" s="1" a="1"/>
  <c r="F1504" i="9" s="1"/>
  <c r="E1505" i="9" a="1"/>
  <c r="E1505" i="9" s="1"/>
  <c r="F1505" i="9" s="1" a="1"/>
  <c r="F1505" i="9" s="1"/>
  <c r="E1506" i="9" a="1"/>
  <c r="E1506" i="9" s="1"/>
  <c r="F1506" i="9" s="1" a="1"/>
  <c r="F1506" i="9" s="1"/>
  <c r="E1507" i="9" a="1"/>
  <c r="E1507" i="9" s="1"/>
  <c r="F1507" i="9" s="1" a="1"/>
  <c r="F1507" i="9" s="1"/>
  <c r="E1508" i="9" a="1"/>
  <c r="E1508" i="9" s="1"/>
  <c r="F1508" i="9" s="1" a="1"/>
  <c r="F1508" i="9" s="1"/>
  <c r="E1509" i="9" a="1"/>
  <c r="E1509" i="9" s="1"/>
  <c r="F1509" i="9" s="1" a="1"/>
  <c r="F1509" i="9" s="1"/>
  <c r="E1510" i="9" a="1"/>
  <c r="E1510" i="9" s="1"/>
  <c r="F1510" i="9" s="1" a="1"/>
  <c r="F1510" i="9" s="1"/>
  <c r="E1511" i="9" a="1"/>
  <c r="E1511" i="9" s="1"/>
  <c r="F1511" i="9" s="1" a="1"/>
  <c r="F1511" i="9" s="1"/>
  <c r="E1512" i="9" a="1"/>
  <c r="E1512" i="9" s="1"/>
  <c r="F1512" i="9" s="1" a="1"/>
  <c r="F1512" i="9" s="1"/>
  <c r="E1513" i="9" a="1"/>
  <c r="E1513" i="9" s="1"/>
  <c r="F1513" i="9" s="1" a="1"/>
  <c r="F1513" i="9" s="1"/>
  <c r="G1513" i="9" s="1"/>
  <c r="E1514" i="9" a="1"/>
  <c r="E1514" i="9" s="1"/>
  <c r="F1514" i="9" s="1" a="1"/>
  <c r="F1514" i="9" s="1"/>
  <c r="E1515" i="9" a="1"/>
  <c r="E1515" i="9" s="1"/>
  <c r="F1515" i="9" s="1" a="1"/>
  <c r="F1515" i="9" s="1"/>
  <c r="E1516" i="9" a="1"/>
  <c r="E1516" i="9" s="1"/>
  <c r="F1516" i="9" s="1" a="1"/>
  <c r="F1516" i="9" s="1"/>
  <c r="E1517" i="9" a="1"/>
  <c r="E1517" i="9" s="1"/>
  <c r="F1517" i="9" s="1" a="1"/>
  <c r="F1517" i="9" s="1"/>
  <c r="E1518" i="9" a="1"/>
  <c r="E1518" i="9" s="1"/>
  <c r="F1518" i="9" s="1" a="1"/>
  <c r="F1518" i="9" s="1"/>
  <c r="E1519" i="9" a="1"/>
  <c r="E1519" i="9" s="1"/>
  <c r="F1519" i="9" s="1" a="1"/>
  <c r="F1519" i="9" s="1"/>
  <c r="E1520" i="9" a="1"/>
  <c r="E1520" i="9" s="1"/>
  <c r="F1520" i="9" s="1" a="1"/>
  <c r="F1520" i="9" s="1"/>
  <c r="E1521" i="9" a="1"/>
  <c r="E1521" i="9" s="1"/>
  <c r="F1521" i="9" s="1" a="1"/>
  <c r="F1521" i="9" s="1"/>
  <c r="E1522" i="9" a="1"/>
  <c r="E1522" i="9" s="1"/>
  <c r="F1522" i="9" s="1" a="1"/>
  <c r="F1522" i="9" s="1"/>
  <c r="E1523" i="9" a="1"/>
  <c r="E1523" i="9" s="1"/>
  <c r="F1523" i="9" s="1" a="1"/>
  <c r="F1523" i="9" s="1"/>
  <c r="E1524" i="9" a="1"/>
  <c r="E1524" i="9" s="1"/>
  <c r="F1524" i="9" s="1" a="1"/>
  <c r="F1524" i="9" s="1"/>
  <c r="E1525" i="9" a="1"/>
  <c r="E1525" i="9" s="1"/>
  <c r="F1525" i="9" s="1" a="1"/>
  <c r="F1525" i="9" s="1"/>
  <c r="E1526" i="9" a="1"/>
  <c r="E1526" i="9" s="1"/>
  <c r="F1526" i="9" s="1" a="1"/>
  <c r="F1526" i="9" s="1"/>
  <c r="E1527" i="9" a="1"/>
  <c r="E1527" i="9" s="1"/>
  <c r="F1527" i="9" s="1" a="1"/>
  <c r="F1527" i="9" s="1"/>
  <c r="E1528" i="9" a="1"/>
  <c r="E1528" i="9" s="1"/>
  <c r="F1528" i="9" s="1" a="1"/>
  <c r="F1528" i="9" s="1"/>
  <c r="G1528" i="9" s="1"/>
  <c r="E1529" i="9" a="1"/>
  <c r="E1529" i="9" s="1"/>
  <c r="F1529" i="9" s="1" a="1"/>
  <c r="F1529" i="9" s="1"/>
  <c r="E1530" i="9" a="1"/>
  <c r="E1530" i="9" s="1"/>
  <c r="F1530" i="9" s="1" a="1"/>
  <c r="F1530" i="9" s="1"/>
  <c r="E1531" i="9" a="1"/>
  <c r="E1531" i="9" s="1"/>
  <c r="F1531" i="9" s="1" a="1"/>
  <c r="F1531" i="9" s="1"/>
  <c r="E1532" i="9" a="1"/>
  <c r="E1532" i="9" s="1"/>
  <c r="F1532" i="9" s="1" a="1"/>
  <c r="F1532" i="9" s="1"/>
  <c r="E1533" i="9" a="1"/>
  <c r="E1533" i="9" s="1"/>
  <c r="F1533" i="9" s="1" a="1"/>
  <c r="F1533" i="9" s="1"/>
  <c r="E1534" i="9" a="1"/>
  <c r="E1534" i="9" s="1"/>
  <c r="F1534" i="9" s="1" a="1"/>
  <c r="F1534" i="9" s="1"/>
  <c r="E1535" i="9" a="1"/>
  <c r="E1535" i="9" s="1"/>
  <c r="F1535" i="9" s="1" a="1"/>
  <c r="F1535" i="9" s="1"/>
  <c r="E1536" i="9" a="1"/>
  <c r="E1536" i="9" s="1"/>
  <c r="F1536" i="9" s="1" a="1"/>
  <c r="F1536" i="9" s="1"/>
  <c r="E1537" i="9" a="1"/>
  <c r="E1537" i="9" s="1"/>
  <c r="F1537" i="9" s="1" a="1"/>
  <c r="F1537" i="9" s="1"/>
  <c r="E1538" i="9" a="1"/>
  <c r="E1538" i="9" s="1"/>
  <c r="F1538" i="9" s="1" a="1"/>
  <c r="F1538" i="9" s="1"/>
  <c r="E1539" i="9" a="1"/>
  <c r="E1539" i="9" s="1"/>
  <c r="F1539" i="9" s="1" a="1"/>
  <c r="F1539" i="9" s="1"/>
  <c r="E1540" i="9" a="1"/>
  <c r="E1540" i="9" s="1"/>
  <c r="F1540" i="9" s="1" a="1"/>
  <c r="F1540" i="9" s="1"/>
  <c r="E1541" i="9" a="1"/>
  <c r="E1541" i="9" s="1"/>
  <c r="F1541" i="9" s="1" a="1"/>
  <c r="F1541" i="9" s="1"/>
  <c r="E1542" i="9" a="1"/>
  <c r="E1542" i="9" s="1"/>
  <c r="F1542" i="9" s="1" a="1"/>
  <c r="F1542" i="9" s="1"/>
  <c r="E1543" i="9" a="1"/>
  <c r="E1543" i="9" s="1"/>
  <c r="F1543" i="9" s="1" a="1"/>
  <c r="F1543" i="9" s="1"/>
  <c r="G1543" i="9" s="1"/>
  <c r="E1544" i="9" a="1"/>
  <c r="E1544" i="9" s="1"/>
  <c r="F1544" i="9" s="1" a="1"/>
  <c r="F1544" i="9" s="1"/>
  <c r="E1545" i="9" a="1"/>
  <c r="E1545" i="9" s="1"/>
  <c r="F1545" i="9" s="1" a="1"/>
  <c r="F1545" i="9" s="1"/>
  <c r="E1546" i="9" a="1"/>
  <c r="E1546" i="9" s="1"/>
  <c r="F1546" i="9" s="1" a="1"/>
  <c r="F1546" i="9" s="1"/>
  <c r="E1547" i="9" a="1"/>
  <c r="E1547" i="9" s="1"/>
  <c r="F1547" i="9" s="1" a="1"/>
  <c r="F1547" i="9" s="1"/>
  <c r="E1548" i="9" a="1"/>
  <c r="E1548" i="9" s="1"/>
  <c r="F1548" i="9" s="1" a="1"/>
  <c r="F1548" i="9" s="1"/>
  <c r="E1549" i="9" a="1"/>
  <c r="E1549" i="9" s="1"/>
  <c r="F1549" i="9" s="1" a="1"/>
  <c r="F1549" i="9" s="1"/>
  <c r="E1550" i="9" a="1"/>
  <c r="E1550" i="9" s="1"/>
  <c r="F1550" i="9" s="1" a="1"/>
  <c r="F1550" i="9" s="1"/>
  <c r="E1551" i="9" a="1"/>
  <c r="E1551" i="9" s="1"/>
  <c r="F1551" i="9" s="1" a="1"/>
  <c r="F1551" i="9" s="1"/>
  <c r="E1552" i="9" a="1"/>
  <c r="E1552" i="9" s="1"/>
  <c r="F1552" i="9" s="1" a="1"/>
  <c r="F1552" i="9" s="1"/>
  <c r="E1553" i="9" a="1"/>
  <c r="E1553" i="9" s="1"/>
  <c r="F1553" i="9" s="1" a="1"/>
  <c r="F1553" i="9" s="1"/>
  <c r="E1554" i="9" a="1"/>
  <c r="E1554" i="9" s="1"/>
  <c r="F1554" i="9" s="1" a="1"/>
  <c r="F1554" i="9" s="1"/>
  <c r="E1555" i="9" a="1"/>
  <c r="E1555" i="9" s="1"/>
  <c r="F1555" i="9" s="1" a="1"/>
  <c r="F1555" i="9" s="1"/>
  <c r="E1556" i="9" a="1"/>
  <c r="E1556" i="9" s="1"/>
  <c r="F1556" i="9" s="1" a="1"/>
  <c r="F1556" i="9" s="1"/>
  <c r="G1556" i="9" s="1"/>
  <c r="E1557" i="9" a="1"/>
  <c r="E1557" i="9" s="1"/>
  <c r="F1557" i="9" s="1" a="1"/>
  <c r="F1557" i="9" s="1"/>
  <c r="E1558" i="9" a="1"/>
  <c r="E1558" i="9" s="1"/>
  <c r="F1558" i="9" s="1" a="1"/>
  <c r="F1558" i="9" s="1"/>
  <c r="E1559" i="9" a="1"/>
  <c r="E1559" i="9" s="1"/>
  <c r="F1559" i="9" s="1" a="1"/>
  <c r="F1559" i="9" s="1"/>
  <c r="E1560" i="9" a="1"/>
  <c r="E1560" i="9" s="1"/>
  <c r="F1560" i="9" s="1" a="1"/>
  <c r="F1560" i="9" s="1"/>
  <c r="E1561" i="9" a="1"/>
  <c r="E1561" i="9" s="1"/>
  <c r="F1561" i="9" s="1" a="1"/>
  <c r="F1561" i="9" s="1"/>
  <c r="E1562" i="9" a="1"/>
  <c r="E1562" i="9" s="1"/>
  <c r="F1562" i="9" s="1" a="1"/>
  <c r="F1562" i="9" s="1"/>
  <c r="E1563" i="9" a="1"/>
  <c r="E1563" i="9" s="1"/>
  <c r="F1563" i="9" s="1" a="1"/>
  <c r="F1563" i="9" s="1"/>
  <c r="E1564" i="9" a="1"/>
  <c r="E1564" i="9" s="1"/>
  <c r="F1564" i="9" s="1" a="1"/>
  <c r="F1564" i="9" s="1"/>
  <c r="E1565" i="9" a="1"/>
  <c r="E1565" i="9" s="1"/>
  <c r="F1565" i="9" s="1" a="1"/>
  <c r="F1565" i="9" s="1"/>
  <c r="E1566" i="9" a="1"/>
  <c r="E1566" i="9" s="1"/>
  <c r="F1566" i="9" s="1" a="1"/>
  <c r="F1566" i="9" s="1"/>
  <c r="E1567" i="9" a="1"/>
  <c r="E1567" i="9" s="1"/>
  <c r="F1567" i="9" s="1" a="1"/>
  <c r="F1567" i="9" s="1"/>
  <c r="E1568" i="9" a="1"/>
  <c r="E1568" i="9" s="1"/>
  <c r="F1568" i="9" s="1" a="1"/>
  <c r="F1568" i="9" s="1"/>
  <c r="E1569" i="9" a="1"/>
  <c r="E1569" i="9" s="1"/>
  <c r="F1569" i="9" s="1" a="1"/>
  <c r="F1569" i="9" s="1"/>
  <c r="E1570" i="9" a="1"/>
  <c r="E1570" i="9" s="1"/>
  <c r="F1570" i="9" s="1" a="1"/>
  <c r="F1570" i="9" s="1"/>
  <c r="E1571" i="9" a="1"/>
  <c r="E1571" i="9" s="1"/>
  <c r="F1571" i="9" s="1" a="1"/>
  <c r="F1571" i="9" s="1"/>
  <c r="E1572" i="9" a="1"/>
  <c r="E1572" i="9" s="1"/>
  <c r="F1572" i="9" s="1" a="1"/>
  <c r="F1572" i="9" s="1"/>
  <c r="E1573" i="9" a="1"/>
  <c r="E1573" i="9" s="1"/>
  <c r="F1573" i="9" s="1" a="1"/>
  <c r="F1573" i="9" s="1"/>
  <c r="E1574" i="9" a="1"/>
  <c r="E1574" i="9" s="1"/>
  <c r="F1574" i="9" s="1" a="1"/>
  <c r="F1574" i="9" s="1"/>
  <c r="E1575" i="9" a="1"/>
  <c r="E1575" i="9" s="1"/>
  <c r="F1575" i="9" s="1" a="1"/>
  <c r="F1575" i="9" s="1"/>
  <c r="G1575" i="9" s="1"/>
  <c r="E1576" i="9" a="1"/>
  <c r="E1576" i="9" s="1"/>
  <c r="F1576" i="9" s="1" a="1"/>
  <c r="F1576" i="9" s="1"/>
  <c r="E1577" i="9" a="1"/>
  <c r="E1577" i="9" s="1"/>
  <c r="F1577" i="9" s="1" a="1"/>
  <c r="F1577" i="9" s="1"/>
  <c r="E1578" i="9" a="1"/>
  <c r="E1578" i="9" s="1"/>
  <c r="F1578" i="9" s="1" a="1"/>
  <c r="F1578" i="9" s="1"/>
  <c r="E1579" i="9" a="1"/>
  <c r="E1579" i="9" s="1"/>
  <c r="F1579" i="9" s="1" a="1"/>
  <c r="F1579" i="9" s="1"/>
  <c r="E1580" i="9" a="1"/>
  <c r="E1580" i="9" s="1"/>
  <c r="F1580" i="9" s="1" a="1"/>
  <c r="F1580" i="9" s="1"/>
  <c r="E1581" i="9" a="1"/>
  <c r="E1581" i="9" s="1"/>
  <c r="F1581" i="9" s="1" a="1"/>
  <c r="F1581" i="9" s="1"/>
  <c r="E1582" i="9" a="1"/>
  <c r="E1582" i="9" s="1"/>
  <c r="F1582" i="9" s="1" a="1"/>
  <c r="F1582" i="9" s="1"/>
  <c r="E1583" i="9" a="1"/>
  <c r="E1583" i="9" s="1"/>
  <c r="F1583" i="9" s="1" a="1"/>
  <c r="F1583" i="9" s="1"/>
  <c r="E1584" i="9" a="1"/>
  <c r="E1584" i="9" s="1"/>
  <c r="F1584" i="9" s="1" a="1"/>
  <c r="F1584" i="9" s="1"/>
  <c r="E1585" i="9" a="1"/>
  <c r="E1585" i="9" s="1"/>
  <c r="F1585" i="9" s="1" a="1"/>
  <c r="F1585" i="9" s="1"/>
  <c r="E1586" i="9" a="1"/>
  <c r="E1586" i="9" s="1"/>
  <c r="F1586" i="9" s="1" a="1"/>
  <c r="F1586" i="9" s="1"/>
  <c r="E1587" i="9" a="1"/>
  <c r="E1587" i="9" s="1"/>
  <c r="F1587" i="9" s="1" a="1"/>
  <c r="F1587" i="9" s="1"/>
  <c r="E1588" i="9" a="1"/>
  <c r="E1588" i="9" s="1"/>
  <c r="F1588" i="9" s="1" a="1"/>
  <c r="F1588" i="9" s="1"/>
  <c r="E1589" i="9" a="1"/>
  <c r="E1589" i="9" s="1"/>
  <c r="F1589" i="9" s="1" a="1"/>
  <c r="F1589" i="9" s="1"/>
  <c r="E1590" i="9" a="1"/>
  <c r="E1590" i="9" s="1"/>
  <c r="F1590" i="9" s="1" a="1"/>
  <c r="F1590" i="9" s="1"/>
  <c r="E1591" i="9" a="1"/>
  <c r="E1591" i="9" s="1"/>
  <c r="F1591" i="9" s="1" a="1"/>
  <c r="F1591" i="9" s="1"/>
  <c r="E1592" i="9" a="1"/>
  <c r="E1592" i="9" s="1"/>
  <c r="F1592" i="9" s="1" a="1"/>
  <c r="F1592" i="9" s="1"/>
  <c r="E1593" i="9" a="1"/>
  <c r="E1593" i="9" s="1"/>
  <c r="F1593" i="9" s="1" a="1"/>
  <c r="F1593" i="9" s="1"/>
  <c r="E1594" i="9" a="1"/>
  <c r="E1594" i="9" s="1"/>
  <c r="F1594" i="9" s="1" a="1"/>
  <c r="F1594" i="9" s="1"/>
  <c r="E1595" i="9" a="1"/>
  <c r="E1595" i="9" s="1"/>
  <c r="F1595" i="9" s="1" a="1"/>
  <c r="F1595" i="9" s="1"/>
  <c r="E1596" i="9" a="1"/>
  <c r="E1596" i="9" s="1"/>
  <c r="F1596" i="9" s="1" a="1"/>
  <c r="F1596" i="9" s="1"/>
  <c r="G1596" i="9" s="1"/>
  <c r="E1597" i="9" a="1"/>
  <c r="E1597" i="9" s="1"/>
  <c r="F1597" i="9" s="1" a="1"/>
  <c r="F1597" i="9" s="1"/>
  <c r="E1598" i="9" a="1"/>
  <c r="E1598" i="9" s="1"/>
  <c r="F1598" i="9" s="1" a="1"/>
  <c r="F1598" i="9" s="1"/>
  <c r="E1599" i="9" a="1"/>
  <c r="E1599" i="9" s="1"/>
  <c r="F1599" i="9" s="1" a="1"/>
  <c r="F1599" i="9" s="1"/>
  <c r="E1600" i="9" a="1"/>
  <c r="E1600" i="9" s="1"/>
  <c r="F1600" i="9" s="1" a="1"/>
  <c r="F1600" i="9" s="1"/>
  <c r="E1601" i="9" a="1"/>
  <c r="E1601" i="9" s="1"/>
  <c r="F1601" i="9" s="1" a="1"/>
  <c r="F1601" i="9" s="1"/>
  <c r="E1602" i="9" a="1"/>
  <c r="E1602" i="9" s="1"/>
  <c r="F1602" i="9" s="1" a="1"/>
  <c r="F1602" i="9" s="1"/>
  <c r="E1603" i="9" a="1"/>
  <c r="E1603" i="9" s="1"/>
  <c r="F1603" i="9" s="1" a="1"/>
  <c r="F1603" i="9" s="1"/>
  <c r="E1604" i="9" a="1"/>
  <c r="E1604" i="9" s="1"/>
  <c r="F1604" i="9" s="1" a="1"/>
  <c r="F1604" i="9" s="1"/>
  <c r="E1605" i="9" a="1"/>
  <c r="E1605" i="9" s="1"/>
  <c r="F1605" i="9" s="1" a="1"/>
  <c r="F1605" i="9" s="1"/>
  <c r="E1606" i="9" a="1"/>
  <c r="E1606" i="9" s="1"/>
  <c r="F1606" i="9" s="1" a="1"/>
  <c r="F1606" i="9" s="1"/>
  <c r="E1607" i="9" a="1"/>
  <c r="E1607" i="9" s="1"/>
  <c r="F1607" i="9" s="1" a="1"/>
  <c r="F1607" i="9" s="1"/>
  <c r="E1608" i="9" a="1"/>
  <c r="E1608" i="9" s="1"/>
  <c r="F1608" i="9" s="1" a="1"/>
  <c r="F1608" i="9" s="1"/>
  <c r="E1609" i="9" a="1"/>
  <c r="E1609" i="9" s="1"/>
  <c r="F1609" i="9" s="1" a="1"/>
  <c r="F1609" i="9" s="1"/>
  <c r="E1610" i="9" a="1"/>
  <c r="E1610" i="9" s="1"/>
  <c r="F1610" i="9" s="1" a="1"/>
  <c r="F1610" i="9" s="1"/>
  <c r="E1611" i="9" a="1"/>
  <c r="E1611" i="9" s="1"/>
  <c r="F1611" i="9" s="1" a="1"/>
  <c r="F1611" i="9" s="1"/>
  <c r="E1612" i="9" a="1"/>
  <c r="E1612" i="9" s="1"/>
  <c r="F1612" i="9" s="1" a="1"/>
  <c r="F1612" i="9" s="1"/>
  <c r="E1613" i="9" a="1"/>
  <c r="E1613" i="9" s="1"/>
  <c r="F1613" i="9" s="1" a="1"/>
  <c r="F1613" i="9" s="1"/>
  <c r="E1614" i="9" a="1"/>
  <c r="E1614" i="9" s="1"/>
  <c r="F1614" i="9" s="1" a="1"/>
  <c r="F1614" i="9" s="1"/>
  <c r="E1615" i="9" a="1"/>
  <c r="E1615" i="9" s="1"/>
  <c r="F1615" i="9" s="1" a="1"/>
  <c r="F1615" i="9" s="1"/>
  <c r="E1616" i="9" a="1"/>
  <c r="E1616" i="9" s="1"/>
  <c r="F1616" i="9" s="1" a="1"/>
  <c r="F1616" i="9" s="1"/>
  <c r="E1617" i="9" a="1"/>
  <c r="E1617" i="9" s="1"/>
  <c r="F1617" i="9" s="1" a="1"/>
  <c r="F1617" i="9" s="1"/>
  <c r="G1617" i="9" s="1"/>
  <c r="E1618" i="9" a="1"/>
  <c r="E1618" i="9" s="1"/>
  <c r="F1618" i="9" s="1" a="1"/>
  <c r="F1618" i="9" s="1"/>
  <c r="E1619" i="9" a="1"/>
  <c r="E1619" i="9" s="1"/>
  <c r="F1619" i="9" s="1" a="1"/>
  <c r="F1619" i="9" s="1"/>
  <c r="E1620" i="9" a="1"/>
  <c r="E1620" i="9" s="1"/>
  <c r="F1620" i="9" s="1" a="1"/>
  <c r="F1620" i="9" s="1"/>
  <c r="E1621" i="9" a="1"/>
  <c r="E1621" i="9" s="1"/>
  <c r="F1621" i="9" s="1" a="1"/>
  <c r="F1621" i="9" s="1"/>
  <c r="E1622" i="9" a="1"/>
  <c r="E1622" i="9" s="1"/>
  <c r="F1622" i="9" s="1" a="1"/>
  <c r="F1622" i="9" s="1"/>
  <c r="E1623" i="9" a="1"/>
  <c r="E1623" i="9" s="1"/>
  <c r="F1623" i="9" s="1" a="1"/>
  <c r="F1623" i="9" s="1"/>
  <c r="E1624" i="9" a="1"/>
  <c r="E1624" i="9" s="1"/>
  <c r="F1624" i="9" s="1" a="1"/>
  <c r="F1624" i="9" s="1"/>
  <c r="E1625" i="9" a="1"/>
  <c r="E1625" i="9" s="1"/>
  <c r="F1625" i="9" s="1" a="1"/>
  <c r="F1625" i="9" s="1"/>
  <c r="E1626" i="9" a="1"/>
  <c r="E1626" i="9" s="1"/>
  <c r="F1626" i="9" s="1" a="1"/>
  <c r="F1626" i="9" s="1"/>
  <c r="E1627" i="9" a="1"/>
  <c r="E1627" i="9" s="1"/>
  <c r="F1627" i="9" s="1" a="1"/>
  <c r="F1627" i="9" s="1"/>
  <c r="E1628" i="9" a="1"/>
  <c r="E1628" i="9" s="1"/>
  <c r="F1628" i="9" s="1" a="1"/>
  <c r="F1628" i="9" s="1"/>
  <c r="E1629" i="9" a="1"/>
  <c r="E1629" i="9" s="1"/>
  <c r="F1629" i="9" s="1" a="1"/>
  <c r="F1629" i="9" s="1"/>
  <c r="E1630" i="9" a="1"/>
  <c r="E1630" i="9" s="1"/>
  <c r="F1630" i="9" s="1" a="1"/>
  <c r="F1630" i="9" s="1"/>
  <c r="E1631" i="9" a="1"/>
  <c r="E1631" i="9" s="1"/>
  <c r="F1631" i="9" s="1" a="1"/>
  <c r="F1631" i="9" s="1"/>
  <c r="E1632" i="9" a="1"/>
  <c r="E1632" i="9" s="1"/>
  <c r="F1632" i="9" s="1" a="1"/>
  <c r="F1632" i="9" s="1"/>
  <c r="E1633" i="9" a="1"/>
  <c r="E1633" i="9" s="1"/>
  <c r="F1633" i="9" s="1" a="1"/>
  <c r="F1633" i="9" s="1"/>
  <c r="E1634" i="9" a="1"/>
  <c r="E1634" i="9" s="1"/>
  <c r="F1634" i="9" s="1" a="1"/>
  <c r="F1634" i="9" s="1"/>
  <c r="E1635" i="9" a="1"/>
  <c r="E1635" i="9" s="1"/>
  <c r="F1635" i="9" s="1" a="1"/>
  <c r="F1635" i="9" s="1"/>
  <c r="E1636" i="9" a="1"/>
  <c r="E1636" i="9" s="1"/>
  <c r="F1636" i="9" s="1" a="1"/>
  <c r="F1636" i="9" s="1"/>
  <c r="E1637" i="9" a="1"/>
  <c r="E1637" i="9" s="1"/>
  <c r="F1637" i="9" s="1" a="1"/>
  <c r="F1637" i="9" s="1"/>
  <c r="E1638" i="9" a="1"/>
  <c r="E1638" i="9" s="1"/>
  <c r="F1638" i="9" s="1" a="1"/>
  <c r="F1638" i="9" s="1"/>
  <c r="E1639" i="9" a="1"/>
  <c r="E1639" i="9" s="1"/>
  <c r="F1639" i="9" s="1" a="1"/>
  <c r="F1639" i="9" s="1"/>
  <c r="G1639" i="9" s="1"/>
  <c r="E1640" i="9" a="1"/>
  <c r="E1640" i="9" s="1"/>
  <c r="F1640" i="9" s="1" a="1"/>
  <c r="F1640" i="9" s="1"/>
  <c r="E1641" i="9" a="1"/>
  <c r="E1641" i="9" s="1"/>
  <c r="F1641" i="9" s="1" a="1"/>
  <c r="F1641" i="9" s="1"/>
  <c r="E1642" i="9" a="1"/>
  <c r="E1642" i="9" s="1"/>
  <c r="F1642" i="9" s="1" a="1"/>
  <c r="F1642" i="9" s="1"/>
  <c r="E1643" i="9" a="1"/>
  <c r="E1643" i="9" s="1"/>
  <c r="F1643" i="9" s="1" a="1"/>
  <c r="F1643" i="9" s="1"/>
  <c r="E1644" i="9" a="1"/>
  <c r="E1644" i="9" s="1"/>
  <c r="F1644" i="9" s="1" a="1"/>
  <c r="F1644" i="9" s="1"/>
  <c r="E1645" i="9" a="1"/>
  <c r="E1645" i="9" s="1"/>
  <c r="F1645" i="9" s="1" a="1"/>
  <c r="F1645" i="9" s="1"/>
  <c r="E1646" i="9" a="1"/>
  <c r="E1646" i="9" s="1"/>
  <c r="F1646" i="9" s="1" a="1"/>
  <c r="F1646" i="9" s="1"/>
  <c r="E1647" i="9" a="1"/>
  <c r="E1647" i="9" s="1"/>
  <c r="F1647" i="9" s="1" a="1"/>
  <c r="F1647" i="9" s="1"/>
  <c r="E1648" i="9" a="1"/>
  <c r="E1648" i="9" s="1"/>
  <c r="F1648" i="9" s="1" a="1"/>
  <c r="F1648" i="9" s="1"/>
  <c r="E1649" i="9" a="1"/>
  <c r="E1649" i="9" s="1"/>
  <c r="F1649" i="9" s="1" a="1"/>
  <c r="F1649" i="9" s="1"/>
  <c r="E1650" i="9" a="1"/>
  <c r="E1650" i="9" s="1"/>
  <c r="F1650" i="9" s="1" a="1"/>
  <c r="F1650" i="9" s="1"/>
  <c r="E1651" i="9" a="1"/>
  <c r="E1651" i="9" s="1"/>
  <c r="F1651" i="9" s="1" a="1"/>
  <c r="F1651" i="9" s="1"/>
  <c r="E1652" i="9" a="1"/>
  <c r="E1652" i="9" s="1"/>
  <c r="F1652" i="9" s="1" a="1"/>
  <c r="F1652" i="9" s="1"/>
  <c r="E1653" i="9" a="1"/>
  <c r="E1653" i="9" s="1"/>
  <c r="F1653" i="9" s="1" a="1"/>
  <c r="F1653" i="9" s="1"/>
  <c r="E1654" i="9" a="1"/>
  <c r="E1654" i="9" s="1"/>
  <c r="F1654" i="9" s="1" a="1"/>
  <c r="F1654" i="9" s="1"/>
  <c r="E1655" i="9" a="1"/>
  <c r="E1655" i="9" s="1"/>
  <c r="F1655" i="9" s="1" a="1"/>
  <c r="F1655" i="9" s="1"/>
  <c r="E1656" i="9" a="1"/>
  <c r="E1656" i="9" s="1"/>
  <c r="F1656" i="9" s="1" a="1"/>
  <c r="F1656" i="9" s="1"/>
  <c r="E1657" i="9" a="1"/>
  <c r="E1657" i="9" s="1"/>
  <c r="F1657" i="9" s="1" a="1"/>
  <c r="F1657" i="9" s="1"/>
  <c r="E1658" i="9" a="1"/>
  <c r="E1658" i="9" s="1"/>
  <c r="F1658" i="9" s="1" a="1"/>
  <c r="F1658" i="9" s="1"/>
  <c r="E1659" i="9" a="1"/>
  <c r="E1659" i="9" s="1"/>
  <c r="F1659" i="9" s="1" a="1"/>
  <c r="F1659" i="9" s="1"/>
  <c r="E1660" i="9" a="1"/>
  <c r="E1660" i="9" s="1"/>
  <c r="F1660" i="9" s="1" a="1"/>
  <c r="F1660" i="9" s="1"/>
  <c r="G1660" i="9" s="1"/>
  <c r="E1661" i="9" a="1"/>
  <c r="E1661" i="9" s="1"/>
  <c r="F1661" i="9" s="1" a="1"/>
  <c r="F1661" i="9" s="1"/>
  <c r="E1662" i="9" a="1"/>
  <c r="E1662" i="9" s="1"/>
  <c r="F1662" i="9" s="1" a="1"/>
  <c r="F1662" i="9" s="1"/>
  <c r="E1663" i="9" a="1"/>
  <c r="E1663" i="9" s="1"/>
  <c r="F1663" i="9" s="1" a="1"/>
  <c r="F1663" i="9" s="1"/>
  <c r="E1664" i="9" a="1"/>
  <c r="E1664" i="9" s="1"/>
  <c r="F1664" i="9" s="1" a="1"/>
  <c r="F1664" i="9" s="1"/>
  <c r="E1665" i="9" a="1"/>
  <c r="E1665" i="9" s="1"/>
  <c r="F1665" i="9" s="1" a="1"/>
  <c r="F1665" i="9" s="1"/>
  <c r="E1666" i="9" a="1"/>
  <c r="E1666" i="9" s="1"/>
  <c r="F1666" i="9" s="1" a="1"/>
  <c r="F1666" i="9" s="1"/>
  <c r="E1667" i="9" a="1"/>
  <c r="E1667" i="9" s="1"/>
  <c r="F1667" i="9" s="1" a="1"/>
  <c r="F1667" i="9" s="1"/>
  <c r="E1668" i="9" a="1"/>
  <c r="E1668" i="9" s="1"/>
  <c r="F1668" i="9" s="1" a="1"/>
  <c r="F1668" i="9" s="1"/>
  <c r="E1669" i="9" a="1"/>
  <c r="E1669" i="9" s="1"/>
  <c r="F1669" i="9" s="1" a="1"/>
  <c r="F1669" i="9" s="1"/>
  <c r="E1670" i="9" a="1"/>
  <c r="E1670" i="9" s="1"/>
  <c r="F1670" i="9" s="1" a="1"/>
  <c r="F1670" i="9" s="1"/>
  <c r="E1671" i="9" a="1"/>
  <c r="E1671" i="9" s="1"/>
  <c r="F1671" i="9" s="1" a="1"/>
  <c r="F1671" i="9" s="1"/>
  <c r="E1672" i="9" a="1"/>
  <c r="E1672" i="9" s="1"/>
  <c r="F1672" i="9" s="1" a="1"/>
  <c r="F1672" i="9" s="1"/>
  <c r="E1673" i="9" a="1"/>
  <c r="E1673" i="9" s="1"/>
  <c r="F1673" i="9" s="1" a="1"/>
  <c r="F1673" i="9" s="1"/>
  <c r="E1674" i="9" a="1"/>
  <c r="E1674" i="9" s="1"/>
  <c r="F1674" i="9" s="1" a="1"/>
  <c r="F1674" i="9" s="1"/>
  <c r="E1675" i="9" a="1"/>
  <c r="E1675" i="9" s="1"/>
  <c r="F1675" i="9" s="1" a="1"/>
  <c r="F1675" i="9" s="1"/>
  <c r="E1676" i="9" a="1"/>
  <c r="E1676" i="9" s="1"/>
  <c r="F1676" i="9" s="1" a="1"/>
  <c r="F1676" i="9" s="1"/>
  <c r="E1677" i="9" a="1"/>
  <c r="E1677" i="9" s="1"/>
  <c r="F1677" i="9" s="1" a="1"/>
  <c r="F1677" i="9" s="1"/>
  <c r="E1678" i="9" a="1"/>
  <c r="E1678" i="9" s="1"/>
  <c r="F1678" i="9" s="1" a="1"/>
  <c r="F1678" i="9" s="1"/>
  <c r="E1679" i="9" a="1"/>
  <c r="E1679" i="9" s="1"/>
  <c r="F1679" i="9" s="1" a="1"/>
  <c r="F1679" i="9" s="1"/>
  <c r="E1680" i="9" a="1"/>
  <c r="E1680" i="9" s="1"/>
  <c r="F1680" i="9" s="1" a="1"/>
  <c r="F1680" i="9" s="1"/>
  <c r="E1681" i="9" a="1"/>
  <c r="E1681" i="9" s="1"/>
  <c r="F1681" i="9" s="1" a="1"/>
  <c r="F1681" i="9" s="1"/>
  <c r="G1681" i="9" s="1"/>
  <c r="E1682" i="9" a="1"/>
  <c r="E1682" i="9" s="1"/>
  <c r="F1682" i="9" s="1" a="1"/>
  <c r="F1682" i="9" s="1"/>
  <c r="E1683" i="9" a="1"/>
  <c r="E1683" i="9" s="1"/>
  <c r="F1683" i="9" s="1" a="1"/>
  <c r="F1683" i="9" s="1"/>
  <c r="E1684" i="9" a="1"/>
  <c r="E1684" i="9" s="1"/>
  <c r="F1684" i="9" s="1" a="1"/>
  <c r="F1684" i="9" s="1"/>
  <c r="E1685" i="9" a="1"/>
  <c r="E1685" i="9" s="1"/>
  <c r="F1685" i="9" s="1" a="1"/>
  <c r="F1685" i="9" s="1"/>
  <c r="E1686" i="9" a="1"/>
  <c r="E1686" i="9" s="1"/>
  <c r="F1686" i="9" s="1" a="1"/>
  <c r="F1686" i="9" s="1"/>
  <c r="E1687" i="9" a="1"/>
  <c r="E1687" i="9" s="1"/>
  <c r="F1687" i="9" s="1" a="1"/>
  <c r="F1687" i="9" s="1"/>
  <c r="E1688" i="9" a="1"/>
  <c r="E1688" i="9" s="1"/>
  <c r="F1688" i="9" s="1" a="1"/>
  <c r="F1688" i="9" s="1"/>
  <c r="E1689" i="9" a="1"/>
  <c r="E1689" i="9" s="1"/>
  <c r="F1689" i="9" s="1" a="1"/>
  <c r="F1689" i="9" s="1"/>
  <c r="E1690" i="9" a="1"/>
  <c r="E1690" i="9" s="1"/>
  <c r="F1690" i="9" s="1" a="1"/>
  <c r="F1690" i="9" s="1"/>
  <c r="E1691" i="9" a="1"/>
  <c r="E1691" i="9" s="1"/>
  <c r="F1691" i="9" s="1" a="1"/>
  <c r="F1691" i="9" s="1"/>
  <c r="E1692" i="9" a="1"/>
  <c r="E1692" i="9" s="1"/>
  <c r="F1692" i="9" s="1" a="1"/>
  <c r="F1692" i="9" s="1"/>
  <c r="E1693" i="9" a="1"/>
  <c r="E1693" i="9" s="1"/>
  <c r="F1693" i="9" s="1" a="1"/>
  <c r="F1693" i="9" s="1"/>
  <c r="E1694" i="9" a="1"/>
  <c r="E1694" i="9" s="1"/>
  <c r="F1694" i="9" s="1" a="1"/>
  <c r="F1694" i="9" s="1"/>
  <c r="E1695" i="9" a="1"/>
  <c r="E1695" i="9" s="1"/>
  <c r="F1695" i="9" s="1" a="1"/>
  <c r="F1695" i="9" s="1"/>
  <c r="E1696" i="9" a="1"/>
  <c r="E1696" i="9" s="1"/>
  <c r="F1696" i="9" s="1" a="1"/>
  <c r="F1696" i="9" s="1"/>
  <c r="E1697" i="9" a="1"/>
  <c r="E1697" i="9" s="1"/>
  <c r="F1697" i="9" s="1" a="1"/>
  <c r="F1697" i="9" s="1"/>
  <c r="E1698" i="9" a="1"/>
  <c r="E1698" i="9" s="1"/>
  <c r="F1698" i="9" s="1" a="1"/>
  <c r="F1698" i="9" s="1"/>
  <c r="E1699" i="9" a="1"/>
  <c r="E1699" i="9" s="1"/>
  <c r="F1699" i="9" s="1" a="1"/>
  <c r="F1699" i="9" s="1"/>
  <c r="E1700" i="9" a="1"/>
  <c r="E1700" i="9" s="1"/>
  <c r="F1700" i="9" s="1" a="1"/>
  <c r="F1700" i="9" s="1"/>
  <c r="E1701" i="9" a="1"/>
  <c r="E1701" i="9" s="1"/>
  <c r="F1701" i="9" s="1" a="1"/>
  <c r="F1701" i="9" s="1"/>
  <c r="E1702" i="9" a="1"/>
  <c r="E1702" i="9" s="1"/>
  <c r="F1702" i="9" s="1" a="1"/>
  <c r="F1702" i="9" s="1"/>
  <c r="E1703" i="9" a="1"/>
  <c r="E1703" i="9" s="1"/>
  <c r="F1703" i="9" s="1" a="1"/>
  <c r="F1703" i="9" s="1"/>
  <c r="G1703" i="9" s="1"/>
  <c r="E1704" i="9" a="1"/>
  <c r="E1704" i="9" s="1"/>
  <c r="F1704" i="9" s="1" a="1"/>
  <c r="F1704" i="9" s="1"/>
  <c r="E1705" i="9" a="1"/>
  <c r="E1705" i="9" s="1"/>
  <c r="F1705" i="9" s="1" a="1"/>
  <c r="F1705" i="9" s="1"/>
  <c r="E1706" i="9" a="1"/>
  <c r="E1706" i="9" s="1"/>
  <c r="F1706" i="9" s="1" a="1"/>
  <c r="F1706" i="9" s="1"/>
  <c r="E1707" i="9" a="1"/>
  <c r="E1707" i="9" s="1"/>
  <c r="F1707" i="9" s="1" a="1"/>
  <c r="F1707" i="9" s="1"/>
  <c r="E1708" i="9" a="1"/>
  <c r="E1708" i="9" s="1"/>
  <c r="F1708" i="9" s="1" a="1"/>
  <c r="F1708" i="9" s="1"/>
  <c r="E1709" i="9" a="1"/>
  <c r="E1709" i="9" s="1"/>
  <c r="F1709" i="9" s="1" a="1"/>
  <c r="F1709" i="9" s="1"/>
  <c r="E1710" i="9" a="1"/>
  <c r="E1710" i="9" s="1"/>
  <c r="F1710" i="9" s="1" a="1"/>
  <c r="F1710" i="9" s="1"/>
  <c r="E1711" i="9" a="1"/>
  <c r="E1711" i="9" s="1"/>
  <c r="F1711" i="9" s="1" a="1"/>
  <c r="F1711" i="9" s="1"/>
  <c r="E1712" i="9" a="1"/>
  <c r="E1712" i="9" s="1"/>
  <c r="F1712" i="9" s="1" a="1"/>
  <c r="F1712" i="9" s="1"/>
  <c r="E1713" i="9" a="1"/>
  <c r="E1713" i="9" s="1"/>
  <c r="F1713" i="9" s="1" a="1"/>
  <c r="F1713" i="9" s="1"/>
  <c r="E1714" i="9" a="1"/>
  <c r="E1714" i="9" s="1"/>
  <c r="F1714" i="9" s="1" a="1"/>
  <c r="F1714" i="9" s="1"/>
  <c r="E1715" i="9" a="1"/>
  <c r="E1715" i="9" s="1"/>
  <c r="F1715" i="9" s="1" a="1"/>
  <c r="F1715" i="9" s="1"/>
  <c r="E1716" i="9" a="1"/>
  <c r="E1716" i="9" s="1"/>
  <c r="F1716" i="9" s="1" a="1"/>
  <c r="F1716" i="9" s="1"/>
  <c r="E1717" i="9" a="1"/>
  <c r="E1717" i="9" s="1"/>
  <c r="F1717" i="9" s="1" a="1"/>
  <c r="F1717" i="9" s="1"/>
  <c r="E1718" i="9" a="1"/>
  <c r="E1718" i="9" s="1"/>
  <c r="F1718" i="9" s="1" a="1"/>
  <c r="F1718" i="9" s="1"/>
  <c r="E1719" i="9" a="1"/>
  <c r="E1719" i="9" s="1"/>
  <c r="F1719" i="9" s="1" a="1"/>
  <c r="F1719" i="9" s="1"/>
  <c r="E1720" i="9" a="1"/>
  <c r="E1720" i="9" s="1"/>
  <c r="F1720" i="9" s="1" a="1"/>
  <c r="F1720" i="9" s="1"/>
  <c r="E1721" i="9" a="1"/>
  <c r="E1721" i="9" s="1"/>
  <c r="F1721" i="9" s="1" a="1"/>
  <c r="F1721" i="9" s="1"/>
  <c r="E1722" i="9" a="1"/>
  <c r="E1722" i="9" s="1"/>
  <c r="F1722" i="9" s="1" a="1"/>
  <c r="F1722" i="9" s="1"/>
  <c r="E1723" i="9" a="1"/>
  <c r="E1723" i="9" s="1"/>
  <c r="F1723" i="9" s="1" a="1"/>
  <c r="F1723" i="9" s="1"/>
  <c r="E1724" i="9" a="1"/>
  <c r="E1724" i="9" s="1"/>
  <c r="F1724" i="9" s="1" a="1"/>
  <c r="F1724" i="9" s="1"/>
  <c r="G1724" i="9" s="1"/>
  <c r="E1725" i="9" a="1"/>
  <c r="E1725" i="9" s="1"/>
  <c r="F1725" i="9" s="1" a="1"/>
  <c r="F1725" i="9" s="1"/>
  <c r="E1726" i="9" a="1"/>
  <c r="E1726" i="9" s="1"/>
  <c r="F1726" i="9" s="1" a="1"/>
  <c r="F1726" i="9" s="1"/>
  <c r="E1727" i="9" a="1"/>
  <c r="E1727" i="9" s="1"/>
  <c r="F1727" i="9" s="1" a="1"/>
  <c r="F1727" i="9" s="1"/>
  <c r="E1728" i="9" a="1"/>
  <c r="E1728" i="9" s="1"/>
  <c r="F1728" i="9" s="1" a="1"/>
  <c r="F1728" i="9" s="1"/>
  <c r="E1729" i="9" a="1"/>
  <c r="E1729" i="9" s="1"/>
  <c r="F1729" i="9" s="1" a="1"/>
  <c r="F1729" i="9" s="1"/>
  <c r="E1730" i="9" a="1"/>
  <c r="E1730" i="9" s="1"/>
  <c r="F1730" i="9" s="1" a="1"/>
  <c r="F1730" i="9" s="1"/>
  <c r="E1731" i="9" a="1"/>
  <c r="E1731" i="9" s="1"/>
  <c r="F1731" i="9" s="1" a="1"/>
  <c r="F1731" i="9" s="1"/>
  <c r="E1732" i="9" a="1"/>
  <c r="E1732" i="9" s="1"/>
  <c r="F1732" i="9" s="1" a="1"/>
  <c r="F1732" i="9" s="1"/>
  <c r="E1733" i="9" a="1"/>
  <c r="E1733" i="9" s="1"/>
  <c r="F1733" i="9" s="1" a="1"/>
  <c r="F1733" i="9" s="1"/>
  <c r="E1734" i="9" a="1"/>
  <c r="E1734" i="9" s="1"/>
  <c r="F1734" i="9" s="1" a="1"/>
  <c r="F1734" i="9" s="1"/>
  <c r="E1735" i="9" a="1"/>
  <c r="E1735" i="9" s="1"/>
  <c r="F1735" i="9" s="1" a="1"/>
  <c r="F1735" i="9" s="1"/>
  <c r="E1736" i="9" a="1"/>
  <c r="E1736" i="9" s="1"/>
  <c r="F1736" i="9" s="1" a="1"/>
  <c r="F1736" i="9" s="1"/>
  <c r="E1737" i="9" a="1"/>
  <c r="E1737" i="9" s="1"/>
  <c r="F1737" i="9" s="1" a="1"/>
  <c r="F1737" i="9" s="1"/>
  <c r="E1738" i="9" a="1"/>
  <c r="E1738" i="9" s="1"/>
  <c r="F1738" i="9" s="1" a="1"/>
  <c r="F1738" i="9" s="1"/>
  <c r="E1739" i="9" a="1"/>
  <c r="E1739" i="9" s="1"/>
  <c r="F1739" i="9" s="1" a="1"/>
  <c r="F1739" i="9" s="1"/>
  <c r="E1740" i="9" a="1"/>
  <c r="E1740" i="9" s="1"/>
  <c r="F1740" i="9" s="1" a="1"/>
  <c r="F1740" i="9" s="1"/>
  <c r="E1741" i="9" a="1"/>
  <c r="E1741" i="9" s="1"/>
  <c r="F1741" i="9" s="1" a="1"/>
  <c r="F1741" i="9" s="1"/>
  <c r="E1742" i="9" a="1"/>
  <c r="E1742" i="9" s="1"/>
  <c r="F1742" i="9" s="1" a="1"/>
  <c r="F1742" i="9" s="1"/>
  <c r="E1743" i="9" a="1"/>
  <c r="E1743" i="9" s="1"/>
  <c r="F1743" i="9" s="1" a="1"/>
  <c r="F1743" i="9" s="1"/>
  <c r="E1744" i="9" a="1"/>
  <c r="E1744" i="9" s="1"/>
  <c r="F1744" i="9" s="1" a="1"/>
  <c r="F1744" i="9" s="1"/>
  <c r="E1745" i="9" a="1"/>
  <c r="E1745" i="9" s="1"/>
  <c r="F1745" i="9" s="1" a="1"/>
  <c r="F1745" i="9" s="1"/>
  <c r="G1745" i="9" s="1"/>
  <c r="E1746" i="9" a="1"/>
  <c r="E1746" i="9" s="1"/>
  <c r="F1746" i="9" s="1" a="1"/>
  <c r="F1746" i="9" s="1"/>
  <c r="E1747" i="9" a="1"/>
  <c r="E1747" i="9" s="1"/>
  <c r="F1747" i="9" s="1" a="1"/>
  <c r="F1747" i="9" s="1"/>
  <c r="E1748" i="9" a="1"/>
  <c r="E1748" i="9" s="1"/>
  <c r="F1748" i="9" s="1" a="1"/>
  <c r="F1748" i="9" s="1"/>
  <c r="E1749" i="9" a="1"/>
  <c r="E1749" i="9" s="1"/>
  <c r="F1749" i="9" s="1" a="1"/>
  <c r="F1749" i="9" s="1"/>
  <c r="E1750" i="9" a="1"/>
  <c r="E1750" i="9" s="1"/>
  <c r="F1750" i="9" s="1" a="1"/>
  <c r="F1750" i="9" s="1"/>
  <c r="E1751" i="9" a="1"/>
  <c r="E1751" i="9" s="1"/>
  <c r="F1751" i="9" s="1" a="1"/>
  <c r="F1751" i="9" s="1"/>
  <c r="E1752" i="9" a="1"/>
  <c r="E1752" i="9" s="1"/>
  <c r="F1752" i="9" s="1" a="1"/>
  <c r="F1752" i="9" s="1"/>
  <c r="E1753" i="9" a="1"/>
  <c r="E1753" i="9" s="1"/>
  <c r="F1753" i="9" s="1" a="1"/>
  <c r="F1753" i="9" s="1"/>
  <c r="E1754" i="9" a="1"/>
  <c r="E1754" i="9" s="1"/>
  <c r="F1754" i="9" s="1" a="1"/>
  <c r="F1754" i="9" s="1"/>
  <c r="E1755" i="9" a="1"/>
  <c r="E1755" i="9" s="1"/>
  <c r="F1755" i="9" s="1" a="1"/>
  <c r="F1755" i="9" s="1"/>
  <c r="E1756" i="9" a="1"/>
  <c r="E1756" i="9" s="1"/>
  <c r="F1756" i="9" s="1" a="1"/>
  <c r="F1756" i="9" s="1"/>
  <c r="E1757" i="9" a="1"/>
  <c r="E1757" i="9" s="1"/>
  <c r="F1757" i="9" s="1" a="1"/>
  <c r="F1757" i="9" s="1"/>
  <c r="E1758" i="9" a="1"/>
  <c r="E1758" i="9" s="1"/>
  <c r="F1758" i="9" s="1" a="1"/>
  <c r="F1758" i="9" s="1"/>
  <c r="E1759" i="9" a="1"/>
  <c r="E1759" i="9" s="1"/>
  <c r="F1759" i="9" s="1" a="1"/>
  <c r="F1759" i="9" s="1"/>
  <c r="E1760" i="9" a="1"/>
  <c r="E1760" i="9" s="1"/>
  <c r="F1760" i="9" s="1" a="1"/>
  <c r="F1760" i="9" s="1"/>
  <c r="E1761" i="9" a="1"/>
  <c r="E1761" i="9" s="1"/>
  <c r="F1761" i="9" s="1" a="1"/>
  <c r="F1761" i="9" s="1"/>
  <c r="E1762" i="9" a="1"/>
  <c r="E1762" i="9" s="1"/>
  <c r="F1762" i="9" s="1" a="1"/>
  <c r="F1762" i="9" s="1"/>
  <c r="E1763" i="9" a="1"/>
  <c r="E1763" i="9" s="1"/>
  <c r="F1763" i="9" s="1" a="1"/>
  <c r="F1763" i="9" s="1"/>
  <c r="E1764" i="9" a="1"/>
  <c r="E1764" i="9" s="1"/>
  <c r="F1764" i="9" s="1" a="1"/>
  <c r="F1764" i="9" s="1"/>
  <c r="E1765" i="9" a="1"/>
  <c r="E1765" i="9" s="1"/>
  <c r="F1765" i="9" s="1" a="1"/>
  <c r="F1765" i="9" s="1"/>
  <c r="E1766" i="9" a="1"/>
  <c r="E1766" i="9" s="1"/>
  <c r="F1766" i="9" s="1" a="1"/>
  <c r="F1766" i="9" s="1"/>
  <c r="E1767" i="9" a="1"/>
  <c r="E1767" i="9" s="1"/>
  <c r="F1767" i="9" s="1" a="1"/>
  <c r="F1767" i="9" s="1"/>
  <c r="E1768" i="9" a="1"/>
  <c r="E1768" i="9" s="1"/>
  <c r="F1768" i="9" s="1" a="1"/>
  <c r="F1768" i="9" s="1"/>
  <c r="E1769" i="9" a="1"/>
  <c r="E1769" i="9" s="1"/>
  <c r="F1769" i="9" s="1" a="1"/>
  <c r="F1769" i="9" s="1"/>
  <c r="E1770" i="9" a="1"/>
  <c r="E1770" i="9" s="1"/>
  <c r="F1770" i="9" s="1" a="1"/>
  <c r="F1770" i="9" s="1"/>
  <c r="E1771" i="9" a="1"/>
  <c r="E1771" i="9" s="1"/>
  <c r="F1771" i="9" s="1" a="1"/>
  <c r="F1771" i="9" s="1"/>
  <c r="G1771" i="9" s="1"/>
  <c r="E1772" i="9" a="1"/>
  <c r="E1772" i="9" s="1"/>
  <c r="F1772" i="9" s="1" a="1"/>
  <c r="F1772" i="9" s="1"/>
  <c r="E1773" i="9" a="1"/>
  <c r="E1773" i="9" s="1"/>
  <c r="F1773" i="9" s="1" a="1"/>
  <c r="F1773" i="9" s="1"/>
  <c r="E1774" i="9" a="1"/>
  <c r="E1774" i="9" s="1"/>
  <c r="F1774" i="9" s="1" a="1"/>
  <c r="F1774" i="9" s="1"/>
  <c r="E1775" i="9" a="1"/>
  <c r="E1775" i="9" s="1"/>
  <c r="F1775" i="9" s="1" a="1"/>
  <c r="F1775" i="9" s="1"/>
  <c r="E1776" i="9" a="1"/>
  <c r="E1776" i="9" s="1"/>
  <c r="F1776" i="9" s="1" a="1"/>
  <c r="F1776" i="9" s="1"/>
  <c r="E1777" i="9" a="1"/>
  <c r="E1777" i="9" s="1"/>
  <c r="F1777" i="9" s="1" a="1"/>
  <c r="F1777" i="9" s="1"/>
  <c r="E1778" i="9" a="1"/>
  <c r="E1778" i="9" s="1"/>
  <c r="F1778" i="9" s="1" a="1"/>
  <c r="F1778" i="9" s="1"/>
  <c r="E1779" i="9" a="1"/>
  <c r="E1779" i="9" s="1"/>
  <c r="F1779" i="9" s="1" a="1"/>
  <c r="F1779" i="9" s="1"/>
  <c r="E1780" i="9" a="1"/>
  <c r="E1780" i="9" s="1"/>
  <c r="F1780" i="9" s="1" a="1"/>
  <c r="F1780" i="9" s="1"/>
  <c r="E1781" i="9" a="1"/>
  <c r="E1781" i="9" s="1"/>
  <c r="F1781" i="9" s="1" a="1"/>
  <c r="F1781" i="9" s="1"/>
  <c r="E1782" i="9" a="1"/>
  <c r="E1782" i="9" s="1"/>
  <c r="F1782" i="9" s="1" a="1"/>
  <c r="F1782" i="9" s="1"/>
  <c r="E1783" i="9" a="1"/>
  <c r="E1783" i="9" s="1"/>
  <c r="F1783" i="9" s="1" a="1"/>
  <c r="F1783" i="9" s="1"/>
  <c r="E1784" i="9" a="1"/>
  <c r="E1784" i="9" s="1"/>
  <c r="F1784" i="9" s="1" a="1"/>
  <c r="F1784" i="9" s="1"/>
  <c r="E1785" i="9" a="1"/>
  <c r="E1785" i="9" s="1"/>
  <c r="F1785" i="9" s="1" a="1"/>
  <c r="F1785" i="9" s="1"/>
  <c r="E1786" i="9" a="1"/>
  <c r="E1786" i="9" s="1"/>
  <c r="F1786" i="9" s="1" a="1"/>
  <c r="F1786" i="9" s="1"/>
  <c r="E1787" i="9" a="1"/>
  <c r="E1787" i="9" s="1"/>
  <c r="F1787" i="9" s="1" a="1"/>
  <c r="F1787" i="9" s="1"/>
  <c r="E1788" i="9" a="1"/>
  <c r="E1788" i="9" s="1"/>
  <c r="F1788" i="9" s="1" a="1"/>
  <c r="F1788" i="9" s="1"/>
  <c r="E1789" i="9" a="1"/>
  <c r="E1789" i="9" s="1"/>
  <c r="F1789" i="9" s="1" a="1"/>
  <c r="F1789" i="9" s="1"/>
  <c r="E1790" i="9" a="1"/>
  <c r="E1790" i="9" s="1"/>
  <c r="F1790" i="9" s="1" a="1"/>
  <c r="F1790" i="9" s="1"/>
  <c r="E1791" i="9" a="1"/>
  <c r="E1791" i="9" s="1"/>
  <c r="F1791" i="9" s="1" a="1"/>
  <c r="F1791" i="9" s="1"/>
  <c r="E1792" i="9" a="1"/>
  <c r="E1792" i="9" s="1"/>
  <c r="F1792" i="9" s="1" a="1"/>
  <c r="F1792" i="9" s="1"/>
  <c r="E1793" i="9" a="1"/>
  <c r="E1793" i="9" s="1"/>
  <c r="F1793" i="9" s="1" a="1"/>
  <c r="F1793" i="9" s="1"/>
  <c r="E1794" i="9" a="1"/>
  <c r="E1794" i="9" s="1"/>
  <c r="F1794" i="9" s="1" a="1"/>
  <c r="F1794" i="9" s="1"/>
  <c r="E1795" i="9" a="1"/>
  <c r="E1795" i="9" s="1"/>
  <c r="F1795" i="9" s="1" a="1"/>
  <c r="F1795" i="9" s="1"/>
  <c r="E1796" i="9" a="1"/>
  <c r="E1796" i="9" s="1"/>
  <c r="F1796" i="9" s="1" a="1"/>
  <c r="F1796" i="9" s="1"/>
  <c r="E1797" i="9" a="1"/>
  <c r="E1797" i="9" s="1"/>
  <c r="F1797" i="9" s="1" a="1"/>
  <c r="F1797" i="9" s="1"/>
  <c r="E1798" i="9" a="1"/>
  <c r="E1798" i="9" s="1"/>
  <c r="F1798" i="9" s="1" a="1"/>
  <c r="F1798" i="9" s="1"/>
  <c r="E1799" i="9" a="1"/>
  <c r="E1799" i="9" s="1"/>
  <c r="F1799" i="9" s="1" a="1"/>
  <c r="F1799" i="9" s="1"/>
  <c r="G1799" i="9" s="1"/>
  <c r="E1800" i="9" a="1"/>
  <c r="E1800" i="9" s="1"/>
  <c r="F1800" i="9" s="1" a="1"/>
  <c r="F1800" i="9" s="1"/>
  <c r="E1801" i="9" a="1"/>
  <c r="E1801" i="9" s="1"/>
  <c r="F1801" i="9" s="1" a="1"/>
  <c r="F1801" i="9" s="1"/>
  <c r="E1802" i="9" a="1"/>
  <c r="E1802" i="9" s="1"/>
  <c r="F1802" i="9" s="1" a="1"/>
  <c r="F1802" i="9" s="1"/>
  <c r="E1803" i="9" a="1"/>
  <c r="E1803" i="9" s="1"/>
  <c r="F1803" i="9" s="1" a="1"/>
  <c r="F1803" i="9" s="1"/>
  <c r="E1804" i="9" a="1"/>
  <c r="E1804" i="9" s="1"/>
  <c r="F1804" i="9" s="1" a="1"/>
  <c r="F1804" i="9" s="1"/>
  <c r="E1805" i="9" a="1"/>
  <c r="E1805" i="9" s="1"/>
  <c r="F1805" i="9" s="1" a="1"/>
  <c r="F1805" i="9" s="1"/>
  <c r="E1806" i="9" a="1"/>
  <c r="E1806" i="9" s="1"/>
  <c r="F1806" i="9" s="1" a="1"/>
  <c r="F1806" i="9" s="1"/>
  <c r="E1807" i="9" a="1"/>
  <c r="E1807" i="9" s="1"/>
  <c r="F1807" i="9" s="1" a="1"/>
  <c r="F1807" i="9" s="1"/>
  <c r="E1808" i="9" a="1"/>
  <c r="E1808" i="9" s="1"/>
  <c r="F1808" i="9" s="1" a="1"/>
  <c r="F1808" i="9" s="1"/>
  <c r="E1809" i="9" a="1"/>
  <c r="E1809" i="9" s="1"/>
  <c r="F1809" i="9" s="1" a="1"/>
  <c r="F1809" i="9" s="1"/>
  <c r="E1810" i="9" a="1"/>
  <c r="E1810" i="9" s="1"/>
  <c r="F1810" i="9" s="1" a="1"/>
  <c r="F1810" i="9" s="1"/>
  <c r="E1811" i="9" a="1"/>
  <c r="E1811" i="9" s="1"/>
  <c r="F1811" i="9" s="1" a="1"/>
  <c r="F1811" i="9" s="1"/>
  <c r="E1812" i="9" a="1"/>
  <c r="E1812" i="9" s="1"/>
  <c r="F1812" i="9" s="1" a="1"/>
  <c r="F1812" i="9" s="1"/>
  <c r="E1813" i="9" a="1"/>
  <c r="E1813" i="9" s="1"/>
  <c r="F1813" i="9" s="1" a="1"/>
  <c r="F1813" i="9" s="1"/>
  <c r="E1814" i="9" a="1"/>
  <c r="E1814" i="9" s="1"/>
  <c r="F1814" i="9" s="1" a="1"/>
  <c r="F1814" i="9" s="1"/>
  <c r="E1815" i="9" a="1"/>
  <c r="E1815" i="9" s="1"/>
  <c r="F1815" i="9" s="1" a="1"/>
  <c r="F1815" i="9" s="1"/>
  <c r="E1816" i="9" a="1"/>
  <c r="E1816" i="9" s="1"/>
  <c r="F1816" i="9" s="1" a="1"/>
  <c r="F1816" i="9" s="1"/>
  <c r="E1817" i="9" a="1"/>
  <c r="E1817" i="9" s="1"/>
  <c r="F1817" i="9" s="1" a="1"/>
  <c r="F1817" i="9" s="1"/>
  <c r="E1818" i="9" a="1"/>
  <c r="E1818" i="9" s="1"/>
  <c r="F1818" i="9" s="1" a="1"/>
  <c r="F1818" i="9" s="1"/>
  <c r="E1819" i="9" a="1"/>
  <c r="E1819" i="9" s="1"/>
  <c r="F1819" i="9" s="1" a="1"/>
  <c r="F1819" i="9" s="1"/>
  <c r="E1820" i="9" a="1"/>
  <c r="E1820" i="9" s="1"/>
  <c r="F1820" i="9" s="1" a="1"/>
  <c r="F1820" i="9" s="1"/>
  <c r="E1821" i="9" a="1"/>
  <c r="E1821" i="9" s="1"/>
  <c r="F1821" i="9" s="1" a="1"/>
  <c r="F1821" i="9" s="1"/>
  <c r="E1822" i="9" a="1"/>
  <c r="E1822" i="9" s="1"/>
  <c r="F1822" i="9" s="1" a="1"/>
  <c r="F1822" i="9" s="1"/>
  <c r="E1823" i="9" a="1"/>
  <c r="E1823" i="9" s="1"/>
  <c r="F1823" i="9" s="1" a="1"/>
  <c r="F1823" i="9" s="1"/>
  <c r="E1824" i="9" a="1"/>
  <c r="E1824" i="9" s="1"/>
  <c r="F1824" i="9" s="1" a="1"/>
  <c r="F1824" i="9" s="1"/>
  <c r="E1825" i="9" a="1"/>
  <c r="E1825" i="9" s="1"/>
  <c r="F1825" i="9" s="1" a="1"/>
  <c r="F1825" i="9" s="1"/>
  <c r="E1826" i="9" a="1"/>
  <c r="E1826" i="9" s="1"/>
  <c r="F1826" i="9" s="1" a="1"/>
  <c r="F1826" i="9" s="1"/>
  <c r="E1827" i="9" a="1"/>
  <c r="E1827" i="9" s="1"/>
  <c r="F1827" i="9" s="1" a="1"/>
  <c r="F1827" i="9" s="1"/>
  <c r="G1827" i="9" s="1"/>
  <c r="E1828" i="9" a="1"/>
  <c r="E1828" i="9" s="1"/>
  <c r="F1828" i="9" s="1" a="1"/>
  <c r="F1828" i="9" s="1"/>
  <c r="E1829" i="9" a="1"/>
  <c r="E1829" i="9" s="1"/>
  <c r="F1829" i="9" s="1" a="1"/>
  <c r="F1829" i="9" s="1"/>
  <c r="E1830" i="9" a="1"/>
  <c r="E1830" i="9" s="1"/>
  <c r="F1830" i="9" s="1" a="1"/>
  <c r="F1830" i="9" s="1"/>
  <c r="E1831" i="9" a="1"/>
  <c r="E1831" i="9" s="1"/>
  <c r="F1831" i="9" s="1" a="1"/>
  <c r="F1831" i="9" s="1"/>
  <c r="E1832" i="9" a="1"/>
  <c r="E1832" i="9" s="1"/>
  <c r="F1832" i="9" s="1" a="1"/>
  <c r="F1832" i="9" s="1"/>
  <c r="E1833" i="9" a="1"/>
  <c r="E1833" i="9" s="1"/>
  <c r="F1833" i="9" s="1" a="1"/>
  <c r="F1833" i="9" s="1"/>
  <c r="E1834" i="9" a="1"/>
  <c r="E1834" i="9" s="1"/>
  <c r="F1834" i="9" s="1" a="1"/>
  <c r="F1834" i="9" s="1"/>
  <c r="E1835" i="9" a="1"/>
  <c r="E1835" i="9" s="1"/>
  <c r="F1835" i="9" s="1" a="1"/>
  <c r="F1835" i="9" s="1"/>
  <c r="E1836" i="9" a="1"/>
  <c r="E1836" i="9" s="1"/>
  <c r="F1836" i="9" s="1" a="1"/>
  <c r="F1836" i="9" s="1"/>
  <c r="E1837" i="9" a="1"/>
  <c r="E1837" i="9" s="1"/>
  <c r="F1837" i="9" s="1" a="1"/>
  <c r="F1837" i="9" s="1"/>
  <c r="E1838" i="9" a="1"/>
  <c r="E1838" i="9" s="1"/>
  <c r="F1838" i="9" s="1" a="1"/>
  <c r="F1838" i="9" s="1"/>
  <c r="E1839" i="9" a="1"/>
  <c r="E1839" i="9" s="1"/>
  <c r="F1839" i="9" s="1" a="1"/>
  <c r="F1839" i="9" s="1"/>
  <c r="E1840" i="9" a="1"/>
  <c r="E1840" i="9" s="1"/>
  <c r="F1840" i="9" s="1" a="1"/>
  <c r="F1840" i="9" s="1"/>
  <c r="E1841" i="9" a="1"/>
  <c r="E1841" i="9" s="1"/>
  <c r="F1841" i="9" s="1" a="1"/>
  <c r="F1841" i="9" s="1"/>
  <c r="E1842" i="9" a="1"/>
  <c r="E1842" i="9" s="1"/>
  <c r="F1842" i="9" s="1" a="1"/>
  <c r="F1842" i="9" s="1"/>
  <c r="E1843" i="9" a="1"/>
  <c r="E1843" i="9" s="1"/>
  <c r="F1843" i="9" s="1" a="1"/>
  <c r="F1843" i="9" s="1"/>
  <c r="E1844" i="9" a="1"/>
  <c r="E1844" i="9" s="1"/>
  <c r="F1844" i="9" s="1" a="1"/>
  <c r="F1844" i="9" s="1"/>
  <c r="E1845" i="9" a="1"/>
  <c r="E1845" i="9" s="1"/>
  <c r="F1845" i="9" s="1" a="1"/>
  <c r="F1845" i="9" s="1"/>
  <c r="E1846" i="9" a="1"/>
  <c r="E1846" i="9" s="1"/>
  <c r="F1846" i="9" s="1" a="1"/>
  <c r="F1846" i="9" s="1"/>
  <c r="E1847" i="9" a="1"/>
  <c r="E1847" i="9" s="1"/>
  <c r="F1847" i="9" s="1" a="1"/>
  <c r="F1847" i="9" s="1"/>
  <c r="E1848" i="9" a="1"/>
  <c r="E1848" i="9" s="1"/>
  <c r="F1848" i="9" s="1" a="1"/>
  <c r="F1848" i="9" s="1"/>
  <c r="E1849" i="9" a="1"/>
  <c r="E1849" i="9" s="1"/>
  <c r="F1849" i="9" s="1" a="1"/>
  <c r="F1849" i="9" s="1"/>
  <c r="E1850" i="9" a="1"/>
  <c r="E1850" i="9" s="1"/>
  <c r="F1850" i="9" s="1" a="1"/>
  <c r="F1850" i="9" s="1"/>
  <c r="E1851" i="9" a="1"/>
  <c r="E1851" i="9" s="1"/>
  <c r="F1851" i="9" s="1" a="1"/>
  <c r="F1851" i="9" s="1"/>
  <c r="E1852" i="9" a="1"/>
  <c r="E1852" i="9" s="1"/>
  <c r="F1852" i="9" s="1" a="1"/>
  <c r="F1852" i="9" s="1"/>
  <c r="E1853" i="9" a="1"/>
  <c r="E1853" i="9" s="1"/>
  <c r="F1853" i="9" s="1" a="1"/>
  <c r="F1853" i="9" s="1"/>
  <c r="E1854" i="9" a="1"/>
  <c r="E1854" i="9" s="1"/>
  <c r="F1854" i="9" s="1" a="1"/>
  <c r="F1854" i="9" s="1"/>
  <c r="E1855" i="9" a="1"/>
  <c r="E1855" i="9" s="1"/>
  <c r="F1855" i="9" s="1" a="1"/>
  <c r="F1855" i="9" s="1"/>
  <c r="E1856" i="9" a="1"/>
  <c r="E1856" i="9" s="1"/>
  <c r="F1856" i="9" s="1" a="1"/>
  <c r="F1856" i="9" s="1"/>
  <c r="E1857" i="9" a="1"/>
  <c r="E1857" i="9" s="1"/>
  <c r="F1857" i="9" s="1" a="1"/>
  <c r="F1857" i="9" s="1"/>
  <c r="E1858" i="9" a="1"/>
  <c r="E1858" i="9" s="1"/>
  <c r="F1858" i="9" s="1" a="1"/>
  <c r="F1858" i="9" s="1"/>
  <c r="E1859" i="9" a="1"/>
  <c r="E1859" i="9" s="1"/>
  <c r="F1859" i="9" s="1" a="1"/>
  <c r="F1859" i="9" s="1"/>
  <c r="E1860" i="9" a="1"/>
  <c r="E1860" i="9" s="1"/>
  <c r="F1860" i="9" s="1" a="1"/>
  <c r="F1860" i="9" s="1"/>
  <c r="E1861" i="9" a="1"/>
  <c r="E1861" i="9" s="1"/>
  <c r="F1861" i="9" s="1" a="1"/>
  <c r="F1861" i="9" s="1"/>
  <c r="E1862" i="9" a="1"/>
  <c r="E1862" i="9" s="1"/>
  <c r="F1862" i="9" s="1" a="1"/>
  <c r="F1862" i="9" s="1"/>
  <c r="E1863" i="9" a="1"/>
  <c r="E1863" i="9" s="1"/>
  <c r="F1863" i="9" s="1" a="1"/>
  <c r="F1863" i="9" s="1"/>
  <c r="E1864" i="9" a="1"/>
  <c r="E1864" i="9" s="1"/>
  <c r="F1864" i="9" s="1" a="1"/>
  <c r="F1864" i="9" s="1"/>
  <c r="E1865" i="9" a="1"/>
  <c r="E1865" i="9" s="1"/>
  <c r="F1865" i="9" s="1" a="1"/>
  <c r="F1865" i="9" s="1"/>
  <c r="E1866" i="9" a="1"/>
  <c r="E1866" i="9" s="1"/>
  <c r="F1866" i="9" s="1" a="1"/>
  <c r="F1866" i="9" s="1"/>
  <c r="E1867" i="9" a="1"/>
  <c r="E1867" i="9" s="1"/>
  <c r="F1867" i="9" s="1" a="1"/>
  <c r="F1867" i="9" s="1"/>
  <c r="E1868" i="9" a="1"/>
  <c r="E1868" i="9" s="1"/>
  <c r="F1868" i="9" s="1" a="1"/>
  <c r="F1868" i="9" s="1"/>
  <c r="E1869" i="9" a="1"/>
  <c r="E1869" i="9" s="1"/>
  <c r="F1869" i="9" s="1" a="1"/>
  <c r="F1869" i="9" s="1"/>
  <c r="E1870" i="9" a="1"/>
  <c r="E1870" i="9" s="1"/>
  <c r="F1870" i="9" s="1" a="1"/>
  <c r="F1870" i="9" s="1"/>
  <c r="E1871" i="9" a="1"/>
  <c r="E1871" i="9" s="1"/>
  <c r="F1871" i="9" s="1" a="1"/>
  <c r="F1871" i="9" s="1"/>
  <c r="E1872" i="9" a="1"/>
  <c r="E1872" i="9" s="1"/>
  <c r="F1872" i="9" s="1" a="1"/>
  <c r="F1872" i="9" s="1"/>
  <c r="E1873" i="9" a="1"/>
  <c r="E1873" i="9" s="1"/>
  <c r="F1873" i="9" s="1" a="1"/>
  <c r="F1873" i="9" s="1"/>
  <c r="E1874" i="9" a="1"/>
  <c r="E1874" i="9" s="1"/>
  <c r="F1874" i="9" s="1" a="1"/>
  <c r="F1874" i="9" s="1"/>
  <c r="E1875" i="9" a="1"/>
  <c r="E1875" i="9" s="1"/>
  <c r="F1875" i="9" s="1" a="1"/>
  <c r="F1875" i="9" s="1"/>
  <c r="E1876" i="9" a="1"/>
  <c r="E1876" i="9" s="1"/>
  <c r="F1876" i="9" s="1" a="1"/>
  <c r="F1876" i="9" s="1"/>
  <c r="E1877" i="9" a="1"/>
  <c r="E1877" i="9" s="1"/>
  <c r="F1877" i="9" s="1" a="1"/>
  <c r="F1877" i="9" s="1"/>
  <c r="E1878" i="9" a="1"/>
  <c r="E1878" i="9" s="1"/>
  <c r="F1878" i="9" s="1" a="1"/>
  <c r="F1878" i="9" s="1"/>
  <c r="E1879" i="9" a="1"/>
  <c r="E1879" i="9" s="1"/>
  <c r="F1879" i="9" s="1" a="1"/>
  <c r="F1879" i="9" s="1"/>
  <c r="E1880" i="9" a="1"/>
  <c r="E1880" i="9" s="1"/>
  <c r="F1880" i="9" s="1" a="1"/>
  <c r="F1880" i="9" s="1"/>
  <c r="E1881" i="9" a="1"/>
  <c r="E1881" i="9" s="1"/>
  <c r="F1881" i="9" s="1" a="1"/>
  <c r="F1881" i="9" s="1"/>
  <c r="E1882" i="9" a="1"/>
  <c r="E1882" i="9" s="1"/>
  <c r="F1882" i="9" s="1" a="1"/>
  <c r="F1882" i="9" s="1"/>
  <c r="E1883" i="9" a="1"/>
  <c r="E1883" i="9" s="1"/>
  <c r="F1883" i="9" s="1" a="1"/>
  <c r="F1883" i="9" s="1"/>
  <c r="E1884" i="9" a="1"/>
  <c r="E1884" i="9" s="1"/>
  <c r="F1884" i="9" s="1" a="1"/>
  <c r="F1884" i="9" s="1"/>
  <c r="E1885" i="9" a="1"/>
  <c r="E1885" i="9" s="1"/>
  <c r="F1885" i="9" s="1" a="1"/>
  <c r="F1885" i="9" s="1"/>
  <c r="E1886" i="9" a="1"/>
  <c r="E1886" i="9" s="1"/>
  <c r="F1886" i="9" s="1" a="1"/>
  <c r="F1886" i="9" s="1"/>
  <c r="E1887" i="9" a="1"/>
  <c r="E1887" i="9" s="1"/>
  <c r="F1887" i="9" s="1" a="1"/>
  <c r="F1887" i="9" s="1"/>
  <c r="E1888" i="9" a="1"/>
  <c r="E1888" i="9" s="1"/>
  <c r="F1888" i="9" s="1" a="1"/>
  <c r="F1888" i="9" s="1"/>
  <c r="E1889" i="9" a="1"/>
  <c r="E1889" i="9" s="1"/>
  <c r="F1889" i="9" s="1" a="1"/>
  <c r="F1889" i="9" s="1"/>
  <c r="E1890" i="9" a="1"/>
  <c r="E1890" i="9" s="1"/>
  <c r="F1890" i="9" s="1" a="1"/>
  <c r="F1890" i="9" s="1"/>
  <c r="E1891" i="9" a="1"/>
  <c r="E1891" i="9" s="1"/>
  <c r="F1891" i="9" s="1" a="1"/>
  <c r="F1891" i="9" s="1"/>
  <c r="E1892" i="9" a="1"/>
  <c r="E1892" i="9" s="1"/>
  <c r="F1892" i="9" s="1" a="1"/>
  <c r="F1892" i="9" s="1"/>
  <c r="E1893" i="9" a="1"/>
  <c r="E1893" i="9" s="1"/>
  <c r="F1893" i="9" s="1" a="1"/>
  <c r="F1893" i="9" s="1"/>
  <c r="E1894" i="9" a="1"/>
  <c r="E1894" i="9" s="1"/>
  <c r="F1894" i="9" s="1" a="1"/>
  <c r="F1894" i="9" s="1"/>
  <c r="E1895" i="9" a="1"/>
  <c r="E1895" i="9" s="1"/>
  <c r="F1895" i="9" s="1" a="1"/>
  <c r="F1895" i="9" s="1"/>
  <c r="E1896" i="9" a="1"/>
  <c r="E1896" i="9" s="1"/>
  <c r="F1896" i="9" s="1" a="1"/>
  <c r="F1896" i="9" s="1"/>
  <c r="E1897" i="9" a="1"/>
  <c r="E1897" i="9" s="1"/>
  <c r="F1897" i="9" s="1" a="1"/>
  <c r="F1897" i="9" s="1"/>
  <c r="E1898" i="9" a="1"/>
  <c r="E1898" i="9" s="1"/>
  <c r="F1898" i="9" s="1" a="1"/>
  <c r="F1898" i="9" s="1"/>
  <c r="E1899" i="9" a="1"/>
  <c r="E1899" i="9" s="1"/>
  <c r="F1899" i="9" s="1" a="1"/>
  <c r="F1899" i="9" s="1"/>
  <c r="E1900" i="9" a="1"/>
  <c r="E1900" i="9" s="1"/>
  <c r="F1900" i="9" s="1" a="1"/>
  <c r="F1900" i="9" s="1"/>
  <c r="E1901" i="9" a="1"/>
  <c r="E1901" i="9" s="1"/>
  <c r="F1901" i="9" s="1" a="1"/>
  <c r="F1901" i="9" s="1"/>
  <c r="E1902" i="9" a="1"/>
  <c r="E1902" i="9" s="1"/>
  <c r="F1902" i="9" s="1" a="1"/>
  <c r="F1902" i="9" s="1"/>
  <c r="E1903" i="9" a="1"/>
  <c r="E1903" i="9" s="1"/>
  <c r="F1903" i="9" s="1" a="1"/>
  <c r="F1903" i="9" s="1"/>
  <c r="E1904" i="9" a="1"/>
  <c r="E1904" i="9" s="1"/>
  <c r="F1904" i="9" s="1" a="1"/>
  <c r="F1904" i="9" s="1"/>
  <c r="E1905" i="9" a="1"/>
  <c r="E1905" i="9" s="1"/>
  <c r="F1905" i="9" s="1" a="1"/>
  <c r="F1905" i="9" s="1"/>
  <c r="E1906" i="9" a="1"/>
  <c r="E1906" i="9" s="1"/>
  <c r="F1906" i="9" s="1" a="1"/>
  <c r="F1906" i="9" s="1"/>
  <c r="E1907" i="9" a="1"/>
  <c r="E1907" i="9" s="1"/>
  <c r="F1907" i="9" s="1" a="1"/>
  <c r="F1907" i="9" s="1"/>
  <c r="E1908" i="9" a="1"/>
  <c r="E1908" i="9" s="1"/>
  <c r="F1908" i="9" s="1" a="1"/>
  <c r="F1908" i="9" s="1"/>
  <c r="E1909" i="9" a="1"/>
  <c r="E1909" i="9" s="1"/>
  <c r="F1909" i="9" s="1" a="1"/>
  <c r="F1909" i="9" s="1"/>
  <c r="E1910" i="9" a="1"/>
  <c r="E1910" i="9" s="1"/>
  <c r="F1910" i="9" s="1" a="1"/>
  <c r="F1910" i="9" s="1"/>
  <c r="E1911" i="9" a="1"/>
  <c r="E1911" i="9" s="1"/>
  <c r="F1911" i="9" s="1" a="1"/>
  <c r="F1911" i="9" s="1"/>
  <c r="E1912" i="9" a="1"/>
  <c r="E1912" i="9" s="1"/>
  <c r="F1912" i="9" s="1" a="1"/>
  <c r="F1912" i="9" s="1"/>
  <c r="E1913" i="9" a="1"/>
  <c r="E1913" i="9" s="1"/>
  <c r="F1913" i="9" s="1" a="1"/>
  <c r="F1913" i="9" s="1"/>
  <c r="G1913" i="9" s="1"/>
  <c r="E1914" i="9" a="1"/>
  <c r="E1914" i="9" s="1"/>
  <c r="F1914" i="9" s="1" a="1"/>
  <c r="F1914" i="9" s="1"/>
  <c r="E1915" i="9" a="1"/>
  <c r="E1915" i="9" s="1"/>
  <c r="F1915" i="9" s="1" a="1"/>
  <c r="F1915" i="9" s="1"/>
  <c r="E1916" i="9" a="1"/>
  <c r="E1916" i="9" s="1"/>
  <c r="F1916" i="9" s="1" a="1"/>
  <c r="F1916" i="9" s="1"/>
  <c r="E1917" i="9" a="1"/>
  <c r="E1917" i="9" s="1"/>
  <c r="F1917" i="9" s="1" a="1"/>
  <c r="F1917" i="9" s="1"/>
  <c r="E1918" i="9" a="1"/>
  <c r="E1918" i="9" s="1"/>
  <c r="F1918" i="9" s="1" a="1"/>
  <c r="F1918" i="9" s="1"/>
  <c r="E1919" i="9" a="1"/>
  <c r="E1919" i="9" s="1"/>
  <c r="F1919" i="9" s="1" a="1"/>
  <c r="F1919" i="9" s="1"/>
  <c r="E1920" i="9" a="1"/>
  <c r="E1920" i="9" s="1"/>
  <c r="F1920" i="9" s="1" a="1"/>
  <c r="F1920" i="9" s="1"/>
  <c r="E1921" i="9" a="1"/>
  <c r="E1921" i="9" s="1"/>
  <c r="F1921" i="9" s="1" a="1"/>
  <c r="F1921" i="9" s="1"/>
  <c r="E1922" i="9" a="1"/>
  <c r="E1922" i="9" s="1"/>
  <c r="F1922" i="9" s="1" a="1"/>
  <c r="F1922" i="9" s="1"/>
  <c r="E1923" i="9" a="1"/>
  <c r="E1923" i="9" s="1"/>
  <c r="F1923" i="9" s="1" a="1"/>
  <c r="F1923" i="9" s="1"/>
  <c r="E1924" i="9" a="1"/>
  <c r="E1924" i="9" s="1"/>
  <c r="F1924" i="9" s="1" a="1"/>
  <c r="F1924" i="9" s="1"/>
  <c r="E1925" i="9" a="1"/>
  <c r="E1925" i="9" s="1"/>
  <c r="F1925" i="9" s="1" a="1"/>
  <c r="F1925" i="9" s="1"/>
  <c r="E1926" i="9" a="1"/>
  <c r="E1926" i="9" s="1"/>
  <c r="F1926" i="9" s="1" a="1"/>
  <c r="F1926" i="9" s="1"/>
  <c r="E1927" i="9" a="1"/>
  <c r="E1927" i="9" s="1"/>
  <c r="F1927" i="9" s="1" a="1"/>
  <c r="F1927" i="9" s="1"/>
  <c r="E1928" i="9" a="1"/>
  <c r="E1928" i="9" s="1"/>
  <c r="F1928" i="9" s="1" a="1"/>
  <c r="F1928" i="9" s="1"/>
  <c r="E1929" i="9" a="1"/>
  <c r="E1929" i="9" s="1"/>
  <c r="F1929" i="9" s="1" a="1"/>
  <c r="F1929" i="9" s="1"/>
  <c r="E1930" i="9" a="1"/>
  <c r="E1930" i="9" s="1"/>
  <c r="F1930" i="9" s="1" a="1"/>
  <c r="F1930" i="9" s="1"/>
  <c r="E1931" i="9" a="1"/>
  <c r="E1931" i="9" s="1"/>
  <c r="F1931" i="9" s="1" a="1"/>
  <c r="F1931" i="9" s="1"/>
  <c r="E1932" i="9" a="1"/>
  <c r="E1932" i="9" s="1"/>
  <c r="F1932" i="9" s="1" a="1"/>
  <c r="F1932" i="9" s="1"/>
  <c r="E1933" i="9" a="1"/>
  <c r="E1933" i="9" s="1"/>
  <c r="F1933" i="9" s="1" a="1"/>
  <c r="F1933" i="9" s="1"/>
  <c r="E1934" i="9" a="1"/>
  <c r="E1934" i="9" s="1"/>
  <c r="F1934" i="9" s="1" a="1"/>
  <c r="F1934" i="9" s="1"/>
  <c r="E1935" i="9" a="1"/>
  <c r="E1935" i="9" s="1"/>
  <c r="F1935" i="9" s="1" a="1"/>
  <c r="F1935" i="9" s="1"/>
  <c r="E1936" i="9" a="1"/>
  <c r="E1936" i="9" s="1"/>
  <c r="F1936" i="9" s="1" a="1"/>
  <c r="F1936" i="9" s="1"/>
  <c r="E1937" i="9" a="1"/>
  <c r="E1937" i="9" s="1"/>
  <c r="F1937" i="9" s="1" a="1"/>
  <c r="F1937" i="9" s="1"/>
  <c r="E1938" i="9" a="1"/>
  <c r="E1938" i="9" s="1"/>
  <c r="F1938" i="9" s="1" a="1"/>
  <c r="F1938" i="9" s="1"/>
  <c r="E1939" i="9" a="1"/>
  <c r="E1939" i="9" s="1"/>
  <c r="F1939" i="9" s="1" a="1"/>
  <c r="F1939" i="9" s="1"/>
  <c r="E1940" i="9" a="1"/>
  <c r="E1940" i="9" s="1"/>
  <c r="F1940" i="9" s="1" a="1"/>
  <c r="F1940" i="9" s="1"/>
  <c r="E1941" i="9" a="1"/>
  <c r="E1941" i="9" s="1"/>
  <c r="F1941" i="9" s="1" a="1"/>
  <c r="F1941" i="9" s="1"/>
  <c r="E1942" i="9" a="1"/>
  <c r="E1942" i="9" s="1"/>
  <c r="F1942" i="9" s="1" a="1"/>
  <c r="F1942" i="9" s="1"/>
  <c r="G1942" i="9" s="1"/>
  <c r="E1943" i="9" a="1"/>
  <c r="E1943" i="9" s="1"/>
  <c r="F1943" i="9" s="1" a="1"/>
  <c r="F1943" i="9" s="1"/>
  <c r="E1944" i="9" a="1"/>
  <c r="E1944" i="9" s="1"/>
  <c r="F1944" i="9" s="1" a="1"/>
  <c r="F1944" i="9" s="1"/>
  <c r="E1945" i="9" a="1"/>
  <c r="E1945" i="9" s="1"/>
  <c r="F1945" i="9" s="1" a="1"/>
  <c r="F1945" i="9" s="1"/>
  <c r="E1946" i="9" a="1"/>
  <c r="E1946" i="9" s="1"/>
  <c r="F1946" i="9" s="1" a="1"/>
  <c r="F1946" i="9" s="1"/>
  <c r="E1947" i="9" a="1"/>
  <c r="E1947" i="9" s="1"/>
  <c r="F1947" i="9" s="1" a="1"/>
  <c r="F1947" i="9" s="1"/>
  <c r="E1948" i="9" a="1"/>
  <c r="E1948" i="9" s="1"/>
  <c r="F1948" i="9" s="1" a="1"/>
  <c r="F1948" i="9" s="1"/>
  <c r="E1949" i="9" a="1"/>
  <c r="E1949" i="9" s="1"/>
  <c r="F1949" i="9" s="1" a="1"/>
  <c r="F1949" i="9" s="1"/>
  <c r="E1950" i="9" a="1"/>
  <c r="E1950" i="9" s="1"/>
  <c r="F1950" i="9" s="1" a="1"/>
  <c r="F1950" i="9" s="1"/>
  <c r="E1951" i="9" a="1"/>
  <c r="E1951" i="9" s="1"/>
  <c r="F1951" i="9" s="1" a="1"/>
  <c r="F1951" i="9" s="1"/>
  <c r="E1952" i="9" a="1"/>
  <c r="E1952" i="9" s="1"/>
  <c r="F1952" i="9" s="1" a="1"/>
  <c r="F1952" i="9" s="1"/>
  <c r="E1953" i="9" a="1"/>
  <c r="E1953" i="9" s="1"/>
  <c r="F1953" i="9" s="1" a="1"/>
  <c r="F1953" i="9" s="1"/>
  <c r="E1954" i="9" a="1"/>
  <c r="E1954" i="9" s="1"/>
  <c r="F1954" i="9" s="1" a="1"/>
  <c r="F1954" i="9" s="1"/>
  <c r="E1955" i="9" a="1"/>
  <c r="E1955" i="9" s="1"/>
  <c r="F1955" i="9" s="1" a="1"/>
  <c r="F1955" i="9" s="1"/>
  <c r="E1956" i="9" a="1"/>
  <c r="E1956" i="9" s="1"/>
  <c r="F1956" i="9" s="1" a="1"/>
  <c r="F1956" i="9" s="1"/>
  <c r="E1957" i="9" a="1"/>
  <c r="E1957" i="9" s="1"/>
  <c r="F1957" i="9" s="1" a="1"/>
  <c r="F1957" i="9" s="1"/>
  <c r="E1958" i="9" a="1"/>
  <c r="E1958" i="9" s="1"/>
  <c r="F1958" i="9" s="1" a="1"/>
  <c r="F1958" i="9" s="1"/>
  <c r="E1959" i="9" a="1"/>
  <c r="E1959" i="9" s="1"/>
  <c r="F1959" i="9" s="1" a="1"/>
  <c r="F1959" i="9" s="1"/>
  <c r="E1960" i="9" a="1"/>
  <c r="E1960" i="9" s="1"/>
  <c r="F1960" i="9" s="1" a="1"/>
  <c r="F1960" i="9" s="1"/>
  <c r="E1961" i="9" a="1"/>
  <c r="E1961" i="9" s="1"/>
  <c r="F1961" i="9" s="1" a="1"/>
  <c r="F1961" i="9" s="1"/>
  <c r="E1962" i="9" a="1"/>
  <c r="E1962" i="9" s="1"/>
  <c r="F1962" i="9" s="1" a="1"/>
  <c r="F1962" i="9" s="1"/>
  <c r="E1963" i="9" a="1"/>
  <c r="E1963" i="9" s="1"/>
  <c r="F1963" i="9" s="1" a="1"/>
  <c r="F1963" i="9" s="1"/>
  <c r="E1964" i="9" a="1"/>
  <c r="E1964" i="9" s="1"/>
  <c r="F1964" i="9" s="1" a="1"/>
  <c r="F1964" i="9" s="1"/>
  <c r="E1965" i="9" a="1"/>
  <c r="E1965" i="9" s="1"/>
  <c r="F1965" i="9" s="1" a="1"/>
  <c r="F1965" i="9" s="1"/>
  <c r="E1966" i="9" a="1"/>
  <c r="E1966" i="9" s="1"/>
  <c r="F1966" i="9" s="1" a="1"/>
  <c r="F1966" i="9" s="1"/>
  <c r="E1967" i="9" a="1"/>
  <c r="E1967" i="9" s="1"/>
  <c r="F1967" i="9" s="1" a="1"/>
  <c r="F1967" i="9" s="1"/>
  <c r="E1968" i="9" a="1"/>
  <c r="E1968" i="9" s="1"/>
  <c r="F1968" i="9" s="1" a="1"/>
  <c r="F1968" i="9" s="1"/>
  <c r="E1969" i="9" a="1"/>
  <c r="E1969" i="9" s="1"/>
  <c r="F1969" i="9" s="1" a="1"/>
  <c r="F1969" i="9" s="1"/>
  <c r="E1970" i="9" a="1"/>
  <c r="E1970" i="9" s="1"/>
  <c r="F1970" i="9" s="1" a="1"/>
  <c r="F1970" i="9" s="1"/>
  <c r="G1970" i="9" s="1"/>
  <c r="E1971" i="9" a="1"/>
  <c r="E1971" i="9" s="1"/>
  <c r="F1971" i="9" s="1" a="1"/>
  <c r="F1971" i="9" s="1"/>
  <c r="E1972" i="9" a="1"/>
  <c r="E1972" i="9" s="1"/>
  <c r="F1972" i="9" s="1" a="1"/>
  <c r="F1972" i="9" s="1"/>
  <c r="E1973" i="9" a="1"/>
  <c r="E1973" i="9" s="1"/>
  <c r="F1973" i="9" s="1" a="1"/>
  <c r="F1973" i="9" s="1"/>
  <c r="E1974" i="9" a="1"/>
  <c r="E1974" i="9" s="1"/>
  <c r="F1974" i="9" s="1" a="1"/>
  <c r="F1974" i="9" s="1"/>
  <c r="E1975" i="9" a="1"/>
  <c r="E1975" i="9" s="1"/>
  <c r="F1975" i="9" s="1" a="1"/>
  <c r="F1975" i="9" s="1"/>
  <c r="E1976" i="9" a="1"/>
  <c r="E1976" i="9" s="1"/>
  <c r="F1976" i="9" s="1" a="1"/>
  <c r="F1976" i="9" s="1"/>
  <c r="E1977" i="9" a="1"/>
  <c r="E1977" i="9" s="1"/>
  <c r="F1977" i="9" s="1" a="1"/>
  <c r="F1977" i="9" s="1"/>
  <c r="E1978" i="9" a="1"/>
  <c r="E1978" i="9" s="1"/>
  <c r="F1978" i="9" s="1" a="1"/>
  <c r="F1978" i="9" s="1"/>
  <c r="E1979" i="9" a="1"/>
  <c r="E1979" i="9" s="1"/>
  <c r="F1979" i="9" s="1" a="1"/>
  <c r="F1979" i="9" s="1"/>
  <c r="E1980" i="9" a="1"/>
  <c r="E1980" i="9" s="1"/>
  <c r="F1980" i="9" s="1" a="1"/>
  <c r="F1980" i="9" s="1"/>
  <c r="E1981" i="9" a="1"/>
  <c r="E1981" i="9" s="1"/>
  <c r="F1981" i="9" s="1" a="1"/>
  <c r="F1981" i="9" s="1"/>
  <c r="E1982" i="9" a="1"/>
  <c r="E1982" i="9" s="1"/>
  <c r="F1982" i="9" s="1" a="1"/>
  <c r="F1982" i="9" s="1"/>
  <c r="E1983" i="9" a="1"/>
  <c r="E1983" i="9" s="1"/>
  <c r="F1983" i="9" s="1" a="1"/>
  <c r="F1983" i="9" s="1"/>
  <c r="E1984" i="9" a="1"/>
  <c r="E1984" i="9" s="1"/>
  <c r="F1984" i="9" s="1" a="1"/>
  <c r="F1984" i="9" s="1"/>
  <c r="E1985" i="9" a="1"/>
  <c r="E1985" i="9" s="1"/>
  <c r="F1985" i="9" s="1" a="1"/>
  <c r="F1985" i="9" s="1"/>
  <c r="E1986" i="9" a="1"/>
  <c r="E1986" i="9" s="1"/>
  <c r="F1986" i="9" s="1" a="1"/>
  <c r="F1986" i="9" s="1"/>
  <c r="E1987" i="9" a="1"/>
  <c r="E1987" i="9" s="1"/>
  <c r="F1987" i="9" s="1" a="1"/>
  <c r="F1987" i="9" s="1"/>
  <c r="E1988" i="9" a="1"/>
  <c r="E1988" i="9" s="1"/>
  <c r="F1988" i="9" s="1" a="1"/>
  <c r="F1988" i="9" s="1"/>
  <c r="E1989" i="9" a="1"/>
  <c r="E1989" i="9" s="1"/>
  <c r="F1989" i="9" s="1" a="1"/>
  <c r="F1989" i="9" s="1"/>
  <c r="E1990" i="9" a="1"/>
  <c r="E1990" i="9" s="1"/>
  <c r="F1990" i="9" s="1" a="1"/>
  <c r="F1990" i="9" s="1"/>
  <c r="E1991" i="9" a="1"/>
  <c r="E1991" i="9" s="1"/>
  <c r="F1991" i="9" s="1" a="1"/>
  <c r="F1991" i="9" s="1"/>
  <c r="E1992" i="9" a="1"/>
  <c r="E1992" i="9" s="1"/>
  <c r="F1992" i="9" s="1" a="1"/>
  <c r="F1992" i="9" s="1"/>
  <c r="E1993" i="9" a="1"/>
  <c r="E1993" i="9" s="1"/>
  <c r="F1993" i="9" s="1" a="1"/>
  <c r="F1993" i="9" s="1"/>
  <c r="E1994" i="9" a="1"/>
  <c r="E1994" i="9" s="1"/>
  <c r="F1994" i="9" s="1" a="1"/>
  <c r="F1994" i="9" s="1"/>
  <c r="E1995" i="9" a="1"/>
  <c r="E1995" i="9" s="1"/>
  <c r="F1995" i="9" s="1" a="1"/>
  <c r="F1995" i="9" s="1"/>
  <c r="E1996" i="9" a="1"/>
  <c r="E1996" i="9" s="1"/>
  <c r="F1996" i="9" s="1" a="1"/>
  <c r="F1996" i="9" s="1"/>
  <c r="E1997" i="9" a="1"/>
  <c r="E1997" i="9" s="1"/>
  <c r="F1997" i="9" s="1" a="1"/>
  <c r="F1997" i="9" s="1"/>
  <c r="E1998" i="9" a="1"/>
  <c r="E1998" i="9" s="1"/>
  <c r="F1998" i="9" s="1" a="1"/>
  <c r="F1998" i="9" s="1"/>
  <c r="G1998" i="9" s="1"/>
  <c r="E1999" i="9" a="1"/>
  <c r="E1999" i="9" s="1"/>
  <c r="F1999" i="9" s="1" a="1"/>
  <c r="F1999" i="9" s="1"/>
  <c r="E2000" i="9" a="1"/>
  <c r="E2000" i="9" s="1"/>
  <c r="F2000" i="9" s="1" a="1"/>
  <c r="F2000" i="9" s="1"/>
  <c r="E2001" i="9" a="1"/>
  <c r="E2001" i="9" s="1"/>
  <c r="F2001" i="9" s="1" a="1"/>
  <c r="F2001" i="9" s="1"/>
  <c r="E2002" i="9" a="1"/>
  <c r="E2002" i="9" s="1"/>
  <c r="F2002" i="9" s="1" a="1"/>
  <c r="F2002" i="9" s="1"/>
  <c r="E2003" i="9" a="1"/>
  <c r="E2003" i="9" s="1"/>
  <c r="F2003" i="9" s="1" a="1"/>
  <c r="F2003" i="9" s="1"/>
  <c r="E2004" i="9" a="1"/>
  <c r="E2004" i="9" s="1"/>
  <c r="F2004" i="9" s="1" a="1"/>
  <c r="F2004" i="9" s="1"/>
  <c r="E2005" i="9" a="1"/>
  <c r="E2005" i="9" s="1"/>
  <c r="F2005" i="9" s="1" a="1"/>
  <c r="F2005" i="9" s="1"/>
  <c r="E2006" i="9" a="1"/>
  <c r="E2006" i="9" s="1"/>
  <c r="F2006" i="9" s="1" a="1"/>
  <c r="F2006" i="9" s="1"/>
  <c r="E2007" i="9" a="1"/>
  <c r="E2007" i="9" s="1"/>
  <c r="F2007" i="9" s="1" a="1"/>
  <c r="F2007" i="9" s="1"/>
  <c r="E2008" i="9" a="1"/>
  <c r="E2008" i="9" s="1"/>
  <c r="F2008" i="9" s="1" a="1"/>
  <c r="F2008" i="9" s="1"/>
  <c r="E2009" i="9" a="1"/>
  <c r="E2009" i="9" s="1"/>
  <c r="F2009" i="9" s="1" a="1"/>
  <c r="F2009" i="9" s="1"/>
  <c r="E2010" i="9" a="1"/>
  <c r="E2010" i="9" s="1"/>
  <c r="F2010" i="9" s="1" a="1"/>
  <c r="F2010" i="9" s="1"/>
  <c r="E2011" i="9" a="1"/>
  <c r="E2011" i="9" s="1"/>
  <c r="F2011" i="9" s="1" a="1"/>
  <c r="F2011" i="9" s="1"/>
  <c r="E2012" i="9" a="1"/>
  <c r="E2012" i="9" s="1"/>
  <c r="F2012" i="9" s="1" a="1"/>
  <c r="F2012" i="9" s="1"/>
  <c r="E2013" i="9" a="1"/>
  <c r="E2013" i="9" s="1"/>
  <c r="F2013" i="9" s="1" a="1"/>
  <c r="F2013" i="9" s="1"/>
  <c r="E2014" i="9" a="1"/>
  <c r="E2014" i="9" s="1"/>
  <c r="F2014" i="9" s="1" a="1"/>
  <c r="F2014" i="9" s="1"/>
  <c r="E2015" i="9" a="1"/>
  <c r="E2015" i="9" s="1"/>
  <c r="F2015" i="9" s="1" a="1"/>
  <c r="F2015" i="9" s="1"/>
  <c r="E2016" i="9" a="1"/>
  <c r="E2016" i="9" s="1"/>
  <c r="F2016" i="9" s="1" a="1"/>
  <c r="F2016" i="9" s="1"/>
  <c r="E2017" i="9" a="1"/>
  <c r="E2017" i="9" s="1"/>
  <c r="F2017" i="9" s="1" a="1"/>
  <c r="F2017" i="9" s="1"/>
  <c r="E2018" i="9" a="1"/>
  <c r="E2018" i="9" s="1"/>
  <c r="F2018" i="9" s="1" a="1"/>
  <c r="F2018" i="9" s="1"/>
  <c r="E2019" i="9" a="1"/>
  <c r="E2019" i="9" s="1"/>
  <c r="F2019" i="9" s="1" a="1"/>
  <c r="F2019" i="9" s="1"/>
  <c r="E2020" i="9" a="1"/>
  <c r="E2020" i="9" s="1"/>
  <c r="F2020" i="9" s="1" a="1"/>
  <c r="F2020" i="9" s="1"/>
  <c r="E2021" i="9" a="1"/>
  <c r="E2021" i="9" s="1"/>
  <c r="F2021" i="9" s="1" a="1"/>
  <c r="F2021" i="9" s="1"/>
  <c r="E2022" i="9" a="1"/>
  <c r="E2022" i="9" s="1"/>
  <c r="F2022" i="9" s="1" a="1"/>
  <c r="F2022" i="9" s="1"/>
  <c r="E2023" i="9" a="1"/>
  <c r="E2023" i="9" s="1"/>
  <c r="F2023" i="9" s="1" a="1"/>
  <c r="F2023" i="9" s="1"/>
  <c r="E2024" i="9" a="1"/>
  <c r="E2024" i="9" s="1"/>
  <c r="F2024" i="9" s="1" a="1"/>
  <c r="F2024" i="9" s="1"/>
  <c r="E2025" i="9" a="1"/>
  <c r="E2025" i="9" s="1"/>
  <c r="F2025" i="9" s="1" a="1"/>
  <c r="F2025" i="9" s="1"/>
  <c r="E2026" i="9" a="1"/>
  <c r="E2026" i="9" s="1"/>
  <c r="F2026" i="9" s="1" a="1"/>
  <c r="F2026" i="9" s="1"/>
  <c r="E2027" i="9" a="1"/>
  <c r="E2027" i="9" s="1"/>
  <c r="F2027" i="9" s="1" a="1"/>
  <c r="F2027" i="9" s="1"/>
  <c r="G2027" i="9" s="1"/>
  <c r="E2028" i="9" a="1"/>
  <c r="E2028" i="9" s="1"/>
  <c r="F2028" i="9" s="1" a="1"/>
  <c r="F2028" i="9" s="1"/>
  <c r="E2029" i="9" a="1"/>
  <c r="E2029" i="9" s="1"/>
  <c r="F2029" i="9" s="1" a="1"/>
  <c r="F2029" i="9" s="1"/>
  <c r="E2030" i="9" a="1"/>
  <c r="E2030" i="9" s="1"/>
  <c r="F2030" i="9" s="1" a="1"/>
  <c r="F2030" i="9" s="1"/>
  <c r="E2031" i="9" a="1"/>
  <c r="E2031" i="9" s="1"/>
  <c r="F2031" i="9" s="1" a="1"/>
  <c r="F2031" i="9" s="1"/>
  <c r="E2032" i="9" a="1"/>
  <c r="E2032" i="9" s="1"/>
  <c r="F2032" i="9" s="1" a="1"/>
  <c r="F2032" i="9" s="1"/>
  <c r="E2033" i="9" a="1"/>
  <c r="E2033" i="9" s="1"/>
  <c r="F2033" i="9" s="1" a="1"/>
  <c r="F2033" i="9" s="1"/>
  <c r="E2034" i="9" a="1"/>
  <c r="E2034" i="9" s="1"/>
  <c r="F2034" i="9" s="1" a="1"/>
  <c r="F2034" i="9" s="1"/>
  <c r="E2035" i="9" a="1"/>
  <c r="E2035" i="9" s="1"/>
  <c r="F2035" i="9" s="1" a="1"/>
  <c r="F2035" i="9" s="1"/>
  <c r="E2036" i="9" a="1"/>
  <c r="E2036" i="9" s="1"/>
  <c r="F2036" i="9" s="1" a="1"/>
  <c r="F2036" i="9" s="1"/>
  <c r="E2037" i="9" a="1"/>
  <c r="E2037" i="9" s="1"/>
  <c r="F2037" i="9" s="1" a="1"/>
  <c r="F2037" i="9" s="1"/>
  <c r="E2038" i="9" a="1"/>
  <c r="E2038" i="9" s="1"/>
  <c r="F2038" i="9" s="1" a="1"/>
  <c r="F2038" i="9" s="1"/>
  <c r="E2039" i="9" a="1"/>
  <c r="E2039" i="9" s="1"/>
  <c r="F2039" i="9" s="1" a="1"/>
  <c r="F2039" i="9" s="1"/>
  <c r="E2040" i="9" a="1"/>
  <c r="E2040" i="9" s="1"/>
  <c r="F2040" i="9" s="1" a="1"/>
  <c r="F2040" i="9" s="1"/>
  <c r="E2041" i="9" a="1"/>
  <c r="E2041" i="9" s="1"/>
  <c r="F2041" i="9" s="1" a="1"/>
  <c r="F2041" i="9" s="1"/>
  <c r="E2042" i="9" a="1"/>
  <c r="E2042" i="9" s="1"/>
  <c r="F2042" i="9" s="1" a="1"/>
  <c r="F2042" i="9" s="1"/>
  <c r="E2043" i="9" a="1"/>
  <c r="E2043" i="9" s="1"/>
  <c r="F2043" i="9" s="1" a="1"/>
  <c r="F2043" i="9" s="1"/>
  <c r="E2044" i="9" a="1"/>
  <c r="E2044" i="9" s="1"/>
  <c r="F2044" i="9" s="1" a="1"/>
  <c r="F2044" i="9" s="1"/>
  <c r="E2045" i="9" a="1"/>
  <c r="E2045" i="9" s="1"/>
  <c r="F2045" i="9" s="1" a="1"/>
  <c r="F2045" i="9" s="1"/>
  <c r="E2046" i="9" a="1"/>
  <c r="E2046" i="9" s="1"/>
  <c r="F2046" i="9" s="1" a="1"/>
  <c r="F2046" i="9" s="1"/>
  <c r="E2047" i="9" a="1"/>
  <c r="E2047" i="9" s="1"/>
  <c r="F2047" i="9" s="1" a="1"/>
  <c r="F2047" i="9" s="1"/>
  <c r="E2048" i="9" a="1"/>
  <c r="E2048" i="9" s="1"/>
  <c r="F2048" i="9" s="1" a="1"/>
  <c r="F2048" i="9" s="1"/>
  <c r="E2049" i="9" a="1"/>
  <c r="E2049" i="9" s="1"/>
  <c r="F2049" i="9" s="1" a="1"/>
  <c r="F2049" i="9" s="1"/>
  <c r="E2050" i="9" a="1"/>
  <c r="E2050" i="9" s="1"/>
  <c r="F2050" i="9" s="1" a="1"/>
  <c r="F2050" i="9" s="1"/>
  <c r="E2051" i="9" a="1"/>
  <c r="E2051" i="9" s="1"/>
  <c r="F2051" i="9" s="1" a="1"/>
  <c r="F2051" i="9" s="1"/>
  <c r="E2052" i="9" a="1"/>
  <c r="E2052" i="9" s="1"/>
  <c r="F2052" i="9" s="1" a="1"/>
  <c r="F2052" i="9" s="1"/>
  <c r="E2053" i="9" a="1"/>
  <c r="E2053" i="9" s="1"/>
  <c r="F2053" i="9" s="1" a="1"/>
  <c r="F2053" i="9" s="1"/>
  <c r="E2054" i="9" a="1"/>
  <c r="E2054" i="9" s="1"/>
  <c r="F2054" i="9" s="1" a="1"/>
  <c r="F2054" i="9" s="1"/>
  <c r="E2055" i="9" a="1"/>
  <c r="E2055" i="9" s="1"/>
  <c r="F2055" i="9" s="1" a="1"/>
  <c r="F2055" i="9" s="1"/>
  <c r="G2055" i="9" s="1"/>
  <c r="E2056" i="9" a="1"/>
  <c r="E2056" i="9" s="1"/>
  <c r="F2056" i="9" s="1" a="1"/>
  <c r="F2056" i="9" s="1"/>
  <c r="E2057" i="9" a="1"/>
  <c r="E2057" i="9" s="1"/>
  <c r="F2057" i="9" s="1" a="1"/>
  <c r="F2057" i="9" s="1"/>
  <c r="E2058" i="9" a="1"/>
  <c r="E2058" i="9" s="1"/>
  <c r="F2058" i="9" s="1" a="1"/>
  <c r="F2058" i="9" s="1"/>
  <c r="E2059" i="9" a="1"/>
  <c r="E2059" i="9" s="1"/>
  <c r="F2059" i="9" s="1" a="1"/>
  <c r="F2059" i="9" s="1"/>
  <c r="E2060" i="9" a="1"/>
  <c r="E2060" i="9" s="1"/>
  <c r="F2060" i="9" s="1" a="1"/>
  <c r="F2060" i="9" s="1"/>
  <c r="E2061" i="9" a="1"/>
  <c r="E2061" i="9" s="1"/>
  <c r="F2061" i="9" s="1" a="1"/>
  <c r="F2061" i="9" s="1"/>
  <c r="E2062" i="9" a="1"/>
  <c r="E2062" i="9" s="1"/>
  <c r="F2062" i="9" s="1" a="1"/>
  <c r="F2062" i="9" s="1"/>
  <c r="E2063" i="9" a="1"/>
  <c r="E2063" i="9" s="1"/>
  <c r="F2063" i="9" s="1" a="1"/>
  <c r="F2063" i="9" s="1"/>
  <c r="E2064" i="9" a="1"/>
  <c r="E2064" i="9" s="1"/>
  <c r="F2064" i="9" s="1" a="1"/>
  <c r="F2064" i="9" s="1"/>
  <c r="E2065" i="9" a="1"/>
  <c r="E2065" i="9" s="1"/>
  <c r="F2065" i="9" s="1" a="1"/>
  <c r="F2065" i="9" s="1"/>
  <c r="E2066" i="9" a="1"/>
  <c r="E2066" i="9" s="1"/>
  <c r="F2066" i="9" s="1" a="1"/>
  <c r="F2066" i="9" s="1"/>
  <c r="E2067" i="9" a="1"/>
  <c r="E2067" i="9" s="1"/>
  <c r="F2067" i="9" s="1" a="1"/>
  <c r="F2067" i="9" s="1"/>
  <c r="E2068" i="9" a="1"/>
  <c r="E2068" i="9" s="1"/>
  <c r="F2068" i="9" s="1" a="1"/>
  <c r="F2068" i="9" s="1"/>
  <c r="E2069" i="9" a="1"/>
  <c r="E2069" i="9" s="1"/>
  <c r="F2069" i="9" s="1" a="1"/>
  <c r="F2069" i="9" s="1"/>
  <c r="E2070" i="9" a="1"/>
  <c r="E2070" i="9" s="1"/>
  <c r="F2070" i="9" s="1" a="1"/>
  <c r="F2070" i="9" s="1"/>
  <c r="E2071" i="9" a="1"/>
  <c r="E2071" i="9" s="1"/>
  <c r="F2071" i="9" s="1" a="1"/>
  <c r="F2071" i="9" s="1"/>
  <c r="E2072" i="9" a="1"/>
  <c r="E2072" i="9" s="1"/>
  <c r="F2072" i="9" s="1" a="1"/>
  <c r="F2072" i="9" s="1"/>
  <c r="E2073" i="9" a="1"/>
  <c r="E2073" i="9" s="1"/>
  <c r="F2073" i="9" s="1" a="1"/>
  <c r="F2073" i="9" s="1"/>
  <c r="E2074" i="9" a="1"/>
  <c r="E2074" i="9" s="1"/>
  <c r="F2074" i="9" s="1" a="1"/>
  <c r="F2074" i="9" s="1"/>
  <c r="E2075" i="9" a="1"/>
  <c r="E2075" i="9" s="1"/>
  <c r="F2075" i="9" s="1" a="1"/>
  <c r="F2075" i="9" s="1"/>
  <c r="E2076" i="9" a="1"/>
  <c r="E2076" i="9" s="1"/>
  <c r="F2076" i="9" s="1" a="1"/>
  <c r="F2076" i="9" s="1"/>
  <c r="E2077" i="9" a="1"/>
  <c r="E2077" i="9" s="1"/>
  <c r="F2077" i="9" s="1" a="1"/>
  <c r="F2077" i="9" s="1"/>
  <c r="E2078" i="9" a="1"/>
  <c r="E2078" i="9" s="1"/>
  <c r="F2078" i="9" s="1" a="1"/>
  <c r="F2078" i="9" s="1"/>
  <c r="E2079" i="9" a="1"/>
  <c r="E2079" i="9" s="1"/>
  <c r="F2079" i="9" s="1" a="1"/>
  <c r="F2079" i="9" s="1"/>
  <c r="E2080" i="9" a="1"/>
  <c r="E2080" i="9" s="1"/>
  <c r="F2080" i="9" s="1" a="1"/>
  <c r="F2080" i="9" s="1"/>
  <c r="E2081" i="9" a="1"/>
  <c r="E2081" i="9" s="1"/>
  <c r="F2081" i="9" s="1" a="1"/>
  <c r="F2081" i="9" s="1"/>
  <c r="E2082" i="9" a="1"/>
  <c r="E2082" i="9" s="1"/>
  <c r="F2082" i="9" s="1" a="1"/>
  <c r="F2082" i="9" s="1"/>
  <c r="E2083" i="9" a="1"/>
  <c r="E2083" i="9" s="1"/>
  <c r="F2083" i="9" s="1" a="1"/>
  <c r="F2083" i="9" s="1"/>
  <c r="G2083" i="9" s="1"/>
  <c r="E2084" i="9" a="1"/>
  <c r="E2084" i="9" s="1"/>
  <c r="F2084" i="9" s="1" a="1"/>
  <c r="F2084" i="9" s="1"/>
  <c r="E2085" i="9" a="1"/>
  <c r="E2085" i="9" s="1"/>
  <c r="F2085" i="9" s="1" a="1"/>
  <c r="F2085" i="9" s="1"/>
  <c r="E2086" i="9" a="1"/>
  <c r="E2086" i="9" s="1"/>
  <c r="F2086" i="9" s="1" a="1"/>
  <c r="F2086" i="9" s="1"/>
  <c r="E2087" i="9" a="1"/>
  <c r="E2087" i="9" s="1"/>
  <c r="F2087" i="9" s="1" a="1"/>
  <c r="F2087" i="9" s="1"/>
  <c r="E2088" i="9" a="1"/>
  <c r="E2088" i="9" s="1"/>
  <c r="F2088" i="9" s="1" a="1"/>
  <c r="F2088" i="9" s="1"/>
  <c r="E2089" i="9" a="1"/>
  <c r="E2089" i="9" s="1"/>
  <c r="F2089" i="9" s="1" a="1"/>
  <c r="F2089" i="9" s="1"/>
  <c r="E2090" i="9" a="1"/>
  <c r="E2090" i="9" s="1"/>
  <c r="F2090" i="9" s="1" a="1"/>
  <c r="F2090" i="9" s="1"/>
  <c r="E2091" i="9" a="1"/>
  <c r="E2091" i="9" s="1"/>
  <c r="F2091" i="9" s="1" a="1"/>
  <c r="F2091" i="9" s="1"/>
  <c r="E2092" i="9" a="1"/>
  <c r="E2092" i="9" s="1"/>
  <c r="F2092" i="9" s="1" a="1"/>
  <c r="F2092" i="9" s="1"/>
  <c r="E2093" i="9" a="1"/>
  <c r="E2093" i="9" s="1"/>
  <c r="F2093" i="9" s="1" a="1"/>
  <c r="F2093" i="9" s="1"/>
  <c r="E2094" i="9" a="1"/>
  <c r="E2094" i="9" s="1"/>
  <c r="F2094" i="9" s="1" a="1"/>
  <c r="F2094" i="9" s="1"/>
  <c r="E2095" i="9" a="1"/>
  <c r="E2095" i="9" s="1"/>
  <c r="F2095" i="9" s="1" a="1"/>
  <c r="F2095" i="9" s="1"/>
  <c r="E2096" i="9" a="1"/>
  <c r="E2096" i="9" s="1"/>
  <c r="F2096" i="9" s="1" a="1"/>
  <c r="F2096" i="9" s="1"/>
  <c r="E2097" i="9" a="1"/>
  <c r="E2097" i="9" s="1"/>
  <c r="F2097" i="9" s="1" a="1"/>
  <c r="F2097" i="9" s="1"/>
  <c r="E2098" i="9" a="1"/>
  <c r="E2098" i="9" s="1"/>
  <c r="F2098" i="9" s="1" a="1"/>
  <c r="F2098" i="9" s="1"/>
  <c r="E2099" i="9" a="1"/>
  <c r="E2099" i="9" s="1"/>
  <c r="F2099" i="9" s="1" a="1"/>
  <c r="F2099" i="9" s="1"/>
  <c r="E2100" i="9" a="1"/>
  <c r="E2100" i="9" s="1"/>
  <c r="F2100" i="9" s="1" a="1"/>
  <c r="F2100" i="9" s="1"/>
  <c r="E2101" i="9" a="1"/>
  <c r="E2101" i="9" s="1"/>
  <c r="F2101" i="9" s="1" a="1"/>
  <c r="F2101" i="9" s="1"/>
  <c r="E2102" i="9" a="1"/>
  <c r="E2102" i="9" s="1"/>
  <c r="F2102" i="9" s="1" a="1"/>
  <c r="F2102" i="9" s="1"/>
  <c r="E2103" i="9" a="1"/>
  <c r="E2103" i="9" s="1"/>
  <c r="F2103" i="9" s="1" a="1"/>
  <c r="F2103" i="9" s="1"/>
  <c r="E2104" i="9" a="1"/>
  <c r="E2104" i="9" s="1"/>
  <c r="F2104" i="9" s="1" a="1"/>
  <c r="F2104" i="9" s="1"/>
  <c r="E2105" i="9" a="1"/>
  <c r="E2105" i="9" s="1"/>
  <c r="F2105" i="9" s="1" a="1"/>
  <c r="F2105" i="9" s="1"/>
  <c r="E2106" i="9" a="1"/>
  <c r="E2106" i="9" s="1"/>
  <c r="F2106" i="9" s="1" a="1"/>
  <c r="F2106" i="9" s="1"/>
  <c r="E2107" i="9" a="1"/>
  <c r="E2107" i="9" s="1"/>
  <c r="F2107" i="9" s="1" a="1"/>
  <c r="F2107" i="9" s="1"/>
  <c r="E2108" i="9" a="1"/>
  <c r="E2108" i="9" s="1"/>
  <c r="F2108" i="9" s="1" a="1"/>
  <c r="F2108" i="9" s="1"/>
  <c r="E2109" i="9" a="1"/>
  <c r="E2109" i="9" s="1"/>
  <c r="F2109" i="9" s="1" a="1"/>
  <c r="F2109" i="9" s="1"/>
  <c r="E2110" i="9" a="1"/>
  <c r="E2110" i="9" s="1"/>
  <c r="F2110" i="9" s="1" a="1"/>
  <c r="F2110" i="9" s="1"/>
  <c r="E2111" i="9" a="1"/>
  <c r="E2111" i="9" s="1"/>
  <c r="F2111" i="9" s="1" a="1"/>
  <c r="F2111" i="9" s="1"/>
  <c r="E2112" i="9" a="1"/>
  <c r="E2112" i="9" s="1"/>
  <c r="F2112" i="9" s="1" a="1"/>
  <c r="F2112" i="9" s="1"/>
  <c r="E2113" i="9" a="1"/>
  <c r="E2113" i="9" s="1"/>
  <c r="F2113" i="9" s="1" a="1"/>
  <c r="F2113" i="9" s="1"/>
  <c r="G2113" i="9" s="1"/>
  <c r="E2114" i="9" a="1"/>
  <c r="E2114" i="9" s="1"/>
  <c r="F2114" i="9" s="1" a="1"/>
  <c r="F2114" i="9" s="1"/>
  <c r="E2115" i="9" a="1"/>
  <c r="E2115" i="9" s="1"/>
  <c r="F2115" i="9" s="1" a="1"/>
  <c r="F2115" i="9" s="1"/>
  <c r="E2116" i="9" a="1"/>
  <c r="E2116" i="9" s="1"/>
  <c r="F2116" i="9" s="1" a="1"/>
  <c r="F2116" i="9" s="1"/>
  <c r="E2117" i="9" a="1"/>
  <c r="E2117" i="9" s="1"/>
  <c r="F2117" i="9" s="1" a="1"/>
  <c r="F2117" i="9" s="1"/>
  <c r="E2118" i="9" a="1"/>
  <c r="E2118" i="9" s="1"/>
  <c r="F2118" i="9" s="1" a="1"/>
  <c r="F2118" i="9" s="1"/>
  <c r="E2119" i="9" a="1"/>
  <c r="E2119" i="9" s="1"/>
  <c r="F2119" i="9" s="1" a="1"/>
  <c r="F2119" i="9" s="1"/>
  <c r="E2120" i="9" a="1"/>
  <c r="E2120" i="9" s="1"/>
  <c r="F2120" i="9" s="1" a="1"/>
  <c r="F2120" i="9" s="1"/>
  <c r="E2121" i="9" a="1"/>
  <c r="E2121" i="9" s="1"/>
  <c r="F2121" i="9" s="1" a="1"/>
  <c r="F2121" i="9" s="1"/>
  <c r="E2122" i="9" a="1"/>
  <c r="E2122" i="9" s="1"/>
  <c r="F2122" i="9" s="1" a="1"/>
  <c r="F2122" i="9" s="1"/>
  <c r="E2123" i="9" a="1"/>
  <c r="E2123" i="9" s="1"/>
  <c r="F2123" i="9" s="1" a="1"/>
  <c r="F2123" i="9" s="1"/>
  <c r="E2124" i="9" a="1"/>
  <c r="E2124" i="9" s="1"/>
  <c r="F2124" i="9" s="1" a="1"/>
  <c r="F2124" i="9" s="1"/>
  <c r="E2125" i="9" a="1"/>
  <c r="E2125" i="9" s="1"/>
  <c r="F2125" i="9" s="1" a="1"/>
  <c r="F2125" i="9" s="1"/>
  <c r="E2126" i="9" a="1"/>
  <c r="E2126" i="9" s="1"/>
  <c r="F2126" i="9" s="1" a="1"/>
  <c r="F2126" i="9" s="1"/>
  <c r="E2127" i="9" a="1"/>
  <c r="E2127" i="9" s="1"/>
  <c r="F2127" i="9" s="1" a="1"/>
  <c r="F2127" i="9" s="1"/>
  <c r="E2128" i="9" a="1"/>
  <c r="E2128" i="9" s="1"/>
  <c r="F2128" i="9" s="1" a="1"/>
  <c r="F2128" i="9" s="1"/>
  <c r="E2129" i="9" a="1"/>
  <c r="E2129" i="9" s="1"/>
  <c r="F2129" i="9" s="1" a="1"/>
  <c r="F2129" i="9" s="1"/>
  <c r="E2130" i="9" a="1"/>
  <c r="E2130" i="9" s="1"/>
  <c r="F2130" i="9" s="1" a="1"/>
  <c r="F2130" i="9" s="1"/>
  <c r="E2131" i="9" a="1"/>
  <c r="E2131" i="9" s="1"/>
  <c r="F2131" i="9" s="1" a="1"/>
  <c r="F2131" i="9" s="1"/>
  <c r="E2132" i="9" a="1"/>
  <c r="E2132" i="9" s="1"/>
  <c r="F2132" i="9" s="1" a="1"/>
  <c r="F2132" i="9" s="1"/>
  <c r="E2133" i="9" a="1"/>
  <c r="E2133" i="9" s="1"/>
  <c r="F2133" i="9" s="1" a="1"/>
  <c r="F2133" i="9" s="1"/>
  <c r="E2134" i="9" a="1"/>
  <c r="E2134" i="9" s="1"/>
  <c r="F2134" i="9" s="1" a="1"/>
  <c r="F2134" i="9" s="1"/>
  <c r="E2135" i="9" a="1"/>
  <c r="E2135" i="9" s="1"/>
  <c r="F2135" i="9" s="1" a="1"/>
  <c r="F2135" i="9" s="1"/>
  <c r="E2136" i="9" a="1"/>
  <c r="E2136" i="9" s="1"/>
  <c r="F2136" i="9" s="1" a="1"/>
  <c r="F2136" i="9" s="1"/>
  <c r="E2137" i="9" a="1"/>
  <c r="E2137" i="9" s="1"/>
  <c r="F2137" i="9" s="1" a="1"/>
  <c r="F2137" i="9" s="1"/>
  <c r="E2138" i="9" a="1"/>
  <c r="E2138" i="9" s="1"/>
  <c r="F2138" i="9" s="1" a="1"/>
  <c r="F2138" i="9" s="1"/>
  <c r="E2139" i="9" a="1"/>
  <c r="E2139" i="9" s="1"/>
  <c r="F2139" i="9" s="1" a="1"/>
  <c r="F2139" i="9" s="1"/>
  <c r="E2140" i="9" a="1"/>
  <c r="E2140" i="9" s="1"/>
  <c r="F2140" i="9" s="1" a="1"/>
  <c r="F2140" i="9" s="1"/>
  <c r="E2141" i="9" a="1"/>
  <c r="E2141" i="9" s="1"/>
  <c r="F2141" i="9" s="1" a="1"/>
  <c r="F2141" i="9" s="1"/>
  <c r="G2141" i="9" s="1"/>
  <c r="E2142" i="9" a="1"/>
  <c r="E2142" i="9" s="1"/>
  <c r="F2142" i="9" s="1" a="1"/>
  <c r="F2142" i="9" s="1"/>
  <c r="E2143" i="9" a="1"/>
  <c r="E2143" i="9" s="1"/>
  <c r="F2143" i="9" s="1" a="1"/>
  <c r="F2143" i="9" s="1"/>
  <c r="E2144" i="9" a="1"/>
  <c r="E2144" i="9" s="1"/>
  <c r="F2144" i="9" s="1" a="1"/>
  <c r="F2144" i="9" s="1"/>
  <c r="E2145" i="9" a="1"/>
  <c r="E2145" i="9" s="1"/>
  <c r="F2145" i="9" s="1" a="1"/>
  <c r="F2145" i="9" s="1"/>
  <c r="E2146" i="9" a="1"/>
  <c r="E2146" i="9" s="1"/>
  <c r="F2146" i="9" s="1" a="1"/>
  <c r="F2146" i="9" s="1"/>
  <c r="E2147" i="9" a="1"/>
  <c r="E2147" i="9" s="1"/>
  <c r="F2147" i="9" s="1" a="1"/>
  <c r="F2147" i="9" s="1"/>
  <c r="E2148" i="9" a="1"/>
  <c r="E2148" i="9" s="1"/>
  <c r="F2148" i="9" s="1" a="1"/>
  <c r="F2148" i="9" s="1"/>
  <c r="E2149" i="9" a="1"/>
  <c r="E2149" i="9" s="1"/>
  <c r="F2149" i="9" s="1" a="1"/>
  <c r="F2149" i="9" s="1"/>
  <c r="E2150" i="9" a="1"/>
  <c r="E2150" i="9" s="1"/>
  <c r="F2150" i="9" s="1" a="1"/>
  <c r="F2150" i="9" s="1"/>
  <c r="E2151" i="9" a="1"/>
  <c r="E2151" i="9" s="1"/>
  <c r="F2151" i="9" s="1" a="1"/>
  <c r="F2151" i="9" s="1"/>
  <c r="E2152" i="9" a="1"/>
  <c r="E2152" i="9" s="1"/>
  <c r="F2152" i="9" s="1" a="1"/>
  <c r="F2152" i="9" s="1"/>
  <c r="E2153" i="9" a="1"/>
  <c r="E2153" i="9" s="1"/>
  <c r="F2153" i="9" s="1" a="1"/>
  <c r="F2153" i="9" s="1"/>
  <c r="E2154" i="9" a="1"/>
  <c r="E2154" i="9" s="1"/>
  <c r="F2154" i="9" s="1" a="1"/>
  <c r="F2154" i="9" s="1"/>
  <c r="E2155" i="9" a="1"/>
  <c r="E2155" i="9" s="1"/>
  <c r="F2155" i="9" s="1" a="1"/>
  <c r="F2155" i="9" s="1"/>
  <c r="E2156" i="9" a="1"/>
  <c r="E2156" i="9" s="1"/>
  <c r="F2156" i="9" s="1" a="1"/>
  <c r="F2156" i="9" s="1"/>
  <c r="E2157" i="9" a="1"/>
  <c r="E2157" i="9" s="1"/>
  <c r="F2157" i="9" s="1" a="1"/>
  <c r="F2157" i="9" s="1"/>
  <c r="E2158" i="9" a="1"/>
  <c r="E2158" i="9" s="1"/>
  <c r="F2158" i="9" s="1" a="1"/>
  <c r="F2158" i="9" s="1"/>
  <c r="E2159" i="9" a="1"/>
  <c r="E2159" i="9" s="1"/>
  <c r="F2159" i="9" s="1" a="1"/>
  <c r="F2159" i="9" s="1"/>
  <c r="E2160" i="9" a="1"/>
  <c r="E2160" i="9" s="1"/>
  <c r="F2160" i="9" s="1" a="1"/>
  <c r="F2160" i="9" s="1"/>
  <c r="E2161" i="9" a="1"/>
  <c r="E2161" i="9" s="1"/>
  <c r="F2161" i="9" s="1" a="1"/>
  <c r="F2161" i="9" s="1"/>
  <c r="E2162" i="9" a="1"/>
  <c r="E2162" i="9" s="1"/>
  <c r="F2162" i="9" s="1" a="1"/>
  <c r="F2162" i="9" s="1"/>
  <c r="E2163" i="9" a="1"/>
  <c r="E2163" i="9" s="1"/>
  <c r="F2163" i="9" s="1" a="1"/>
  <c r="F2163" i="9" s="1"/>
  <c r="E2164" i="9" a="1"/>
  <c r="E2164" i="9" s="1"/>
  <c r="F2164" i="9" s="1" a="1"/>
  <c r="F2164" i="9" s="1"/>
  <c r="E2165" i="9" a="1"/>
  <c r="E2165" i="9" s="1"/>
  <c r="F2165" i="9" s="1" a="1"/>
  <c r="F2165" i="9" s="1"/>
  <c r="E2166" i="9" a="1"/>
  <c r="E2166" i="9" s="1"/>
  <c r="F2166" i="9" s="1" a="1"/>
  <c r="F2166" i="9" s="1"/>
  <c r="E2167" i="9" a="1"/>
  <c r="E2167" i="9" s="1"/>
  <c r="F2167" i="9" s="1" a="1"/>
  <c r="F2167" i="9" s="1"/>
  <c r="E2168" i="9" a="1"/>
  <c r="E2168" i="9" s="1"/>
  <c r="F2168" i="9" s="1" a="1"/>
  <c r="F2168" i="9" s="1"/>
  <c r="E2169" i="9" a="1"/>
  <c r="E2169" i="9" s="1"/>
  <c r="F2169" i="9" s="1" a="1"/>
  <c r="F2169" i="9" s="1"/>
  <c r="G2169" i="9" s="1"/>
  <c r="E2170" i="9" a="1"/>
  <c r="E2170" i="9" s="1"/>
  <c r="F2170" i="9" s="1" a="1"/>
  <c r="F2170" i="9" s="1"/>
  <c r="E2171" i="9" a="1"/>
  <c r="E2171" i="9" s="1"/>
  <c r="F2171" i="9" s="1" a="1"/>
  <c r="F2171" i="9" s="1"/>
  <c r="E2172" i="9" a="1"/>
  <c r="E2172" i="9" s="1"/>
  <c r="F2172" i="9" s="1" a="1"/>
  <c r="F2172" i="9" s="1"/>
  <c r="E2173" i="9" a="1"/>
  <c r="E2173" i="9" s="1"/>
  <c r="F2173" i="9" s="1" a="1"/>
  <c r="F2173" i="9" s="1"/>
  <c r="E2174" i="9" a="1"/>
  <c r="E2174" i="9" s="1"/>
  <c r="F2174" i="9" s="1" a="1"/>
  <c r="F2174" i="9" s="1"/>
  <c r="E2175" i="9" a="1"/>
  <c r="E2175" i="9" s="1"/>
  <c r="F2175" i="9" s="1" a="1"/>
  <c r="F2175" i="9" s="1"/>
  <c r="E2176" i="9" a="1"/>
  <c r="E2176" i="9" s="1"/>
  <c r="F2176" i="9" s="1" a="1"/>
  <c r="F2176" i="9" s="1"/>
  <c r="E2177" i="9" a="1"/>
  <c r="E2177" i="9" s="1"/>
  <c r="F2177" i="9" s="1" a="1"/>
  <c r="F2177" i="9" s="1"/>
  <c r="E2178" i="9" a="1"/>
  <c r="E2178" i="9" s="1"/>
  <c r="F2178" i="9" s="1" a="1"/>
  <c r="F2178" i="9" s="1"/>
  <c r="E2179" i="9" a="1"/>
  <c r="E2179" i="9" s="1"/>
  <c r="F2179" i="9" s="1" a="1"/>
  <c r="F2179" i="9" s="1"/>
  <c r="E2180" i="9" a="1"/>
  <c r="E2180" i="9" s="1"/>
  <c r="F2180" i="9" s="1" a="1"/>
  <c r="F2180" i="9" s="1"/>
  <c r="E2181" i="9" a="1"/>
  <c r="E2181" i="9" s="1"/>
  <c r="F2181" i="9" s="1" a="1"/>
  <c r="F2181" i="9" s="1"/>
  <c r="E2182" i="9" a="1"/>
  <c r="E2182" i="9" s="1"/>
  <c r="F2182" i="9" s="1" a="1"/>
  <c r="F2182" i="9" s="1"/>
  <c r="E2183" i="9" a="1"/>
  <c r="E2183" i="9" s="1"/>
  <c r="F2183" i="9" s="1" a="1"/>
  <c r="F2183" i="9" s="1"/>
  <c r="E2184" i="9" a="1"/>
  <c r="E2184" i="9" s="1"/>
  <c r="F2184" i="9" s="1" a="1"/>
  <c r="F2184" i="9" s="1"/>
  <c r="E2185" i="9" a="1"/>
  <c r="E2185" i="9" s="1"/>
  <c r="F2185" i="9" s="1" a="1"/>
  <c r="F2185" i="9" s="1"/>
  <c r="E2186" i="9" a="1"/>
  <c r="E2186" i="9" s="1"/>
  <c r="F2186" i="9" s="1" a="1"/>
  <c r="F2186" i="9" s="1"/>
  <c r="E2187" i="9" a="1"/>
  <c r="E2187" i="9" s="1"/>
  <c r="F2187" i="9" s="1" a="1"/>
  <c r="F2187" i="9" s="1"/>
  <c r="E2188" i="9" a="1"/>
  <c r="E2188" i="9" s="1"/>
  <c r="F2188" i="9" s="1" a="1"/>
  <c r="F2188" i="9" s="1"/>
  <c r="E2189" i="9" a="1"/>
  <c r="E2189" i="9" s="1"/>
  <c r="F2189" i="9" s="1" a="1"/>
  <c r="F2189" i="9" s="1"/>
  <c r="E2190" i="9" a="1"/>
  <c r="E2190" i="9" s="1"/>
  <c r="F2190" i="9" s="1" a="1"/>
  <c r="F2190" i="9" s="1"/>
  <c r="E2191" i="9" a="1"/>
  <c r="E2191" i="9" s="1"/>
  <c r="F2191" i="9" s="1" a="1"/>
  <c r="F2191" i="9" s="1"/>
  <c r="E2192" i="9" a="1"/>
  <c r="E2192" i="9" s="1"/>
  <c r="F2192" i="9" s="1" a="1"/>
  <c r="F2192" i="9" s="1"/>
  <c r="E2193" i="9" a="1"/>
  <c r="E2193" i="9" s="1"/>
  <c r="F2193" i="9" s="1" a="1"/>
  <c r="F2193" i="9" s="1"/>
  <c r="E2194" i="9" a="1"/>
  <c r="E2194" i="9" s="1"/>
  <c r="F2194" i="9" s="1" a="1"/>
  <c r="F2194" i="9" s="1"/>
  <c r="E2195" i="9" a="1"/>
  <c r="E2195" i="9" s="1"/>
  <c r="F2195" i="9" s="1" a="1"/>
  <c r="F2195" i="9" s="1"/>
  <c r="E2196" i="9" a="1"/>
  <c r="E2196" i="9" s="1"/>
  <c r="F2196" i="9" s="1" a="1"/>
  <c r="F2196" i="9" s="1"/>
  <c r="E2197" i="9" a="1"/>
  <c r="E2197" i="9" s="1"/>
  <c r="F2197" i="9" s="1" a="1"/>
  <c r="F2197" i="9" s="1"/>
  <c r="E2198" i="9" a="1"/>
  <c r="E2198" i="9" s="1"/>
  <c r="F2198" i="9" s="1" a="1"/>
  <c r="F2198" i="9" s="1"/>
  <c r="G2198" i="9" s="1"/>
  <c r="E2199" i="9" a="1"/>
  <c r="E2199" i="9" s="1"/>
  <c r="F2199" i="9" s="1" a="1"/>
  <c r="F2199" i="9" s="1"/>
  <c r="E2200" i="9" a="1"/>
  <c r="E2200" i="9" s="1"/>
  <c r="F2200" i="9" s="1" a="1"/>
  <c r="F2200" i="9" s="1"/>
  <c r="E2201" i="9" a="1"/>
  <c r="E2201" i="9" s="1"/>
  <c r="F2201" i="9" s="1" a="1"/>
  <c r="F2201" i="9" s="1"/>
  <c r="E2202" i="9" a="1"/>
  <c r="E2202" i="9" s="1"/>
  <c r="F2202" i="9" s="1" a="1"/>
  <c r="F2202" i="9" s="1"/>
  <c r="E2203" i="9" a="1"/>
  <c r="E2203" i="9" s="1"/>
  <c r="F2203" i="9" s="1" a="1"/>
  <c r="F2203" i="9" s="1"/>
  <c r="E2204" i="9" a="1"/>
  <c r="E2204" i="9" s="1"/>
  <c r="F2204" i="9" s="1" a="1"/>
  <c r="F2204" i="9" s="1"/>
  <c r="E2205" i="9" a="1"/>
  <c r="E2205" i="9" s="1"/>
  <c r="F2205" i="9" s="1" a="1"/>
  <c r="F2205" i="9" s="1"/>
  <c r="E2206" i="9" a="1"/>
  <c r="E2206" i="9" s="1"/>
  <c r="F2206" i="9" s="1" a="1"/>
  <c r="F2206" i="9" s="1"/>
  <c r="E2207" i="9" a="1"/>
  <c r="E2207" i="9" s="1"/>
  <c r="F2207" i="9" s="1" a="1"/>
  <c r="F2207" i="9" s="1"/>
  <c r="E2208" i="9" a="1"/>
  <c r="E2208" i="9" s="1"/>
  <c r="F2208" i="9" s="1" a="1"/>
  <c r="F2208" i="9" s="1"/>
  <c r="E2209" i="9" a="1"/>
  <c r="E2209" i="9" s="1"/>
  <c r="F2209" i="9" s="1" a="1"/>
  <c r="F2209" i="9" s="1"/>
  <c r="E2210" i="9" a="1"/>
  <c r="E2210" i="9" s="1"/>
  <c r="F2210" i="9" s="1" a="1"/>
  <c r="F2210" i="9" s="1"/>
  <c r="E2211" i="9" a="1"/>
  <c r="E2211" i="9" s="1"/>
  <c r="F2211" i="9" s="1" a="1"/>
  <c r="F2211" i="9" s="1"/>
  <c r="E2212" i="9" a="1"/>
  <c r="E2212" i="9" s="1"/>
  <c r="F2212" i="9" s="1" a="1"/>
  <c r="F2212" i="9" s="1"/>
  <c r="E2213" i="9" a="1"/>
  <c r="E2213" i="9" s="1"/>
  <c r="F2213" i="9" s="1" a="1"/>
  <c r="F2213" i="9" s="1"/>
  <c r="E2214" i="9" a="1"/>
  <c r="E2214" i="9" s="1"/>
  <c r="F2214" i="9" s="1" a="1"/>
  <c r="F2214" i="9" s="1"/>
  <c r="E2215" i="9" a="1"/>
  <c r="E2215" i="9" s="1"/>
  <c r="F2215" i="9" s="1" a="1"/>
  <c r="F2215" i="9" s="1"/>
  <c r="E2216" i="9" a="1"/>
  <c r="E2216" i="9" s="1"/>
  <c r="F2216" i="9" s="1" a="1"/>
  <c r="F2216" i="9" s="1"/>
  <c r="E2217" i="9" a="1"/>
  <c r="E2217" i="9" s="1"/>
  <c r="F2217" i="9" s="1" a="1"/>
  <c r="F2217" i="9" s="1"/>
  <c r="E2218" i="9" a="1"/>
  <c r="E2218" i="9" s="1"/>
  <c r="F2218" i="9" s="1" a="1"/>
  <c r="F2218" i="9" s="1"/>
  <c r="E2219" i="9" a="1"/>
  <c r="E2219" i="9" s="1"/>
  <c r="F2219" i="9" s="1" a="1"/>
  <c r="F2219" i="9" s="1"/>
  <c r="E2220" i="9" a="1"/>
  <c r="E2220" i="9" s="1"/>
  <c r="F2220" i="9" s="1" a="1"/>
  <c r="F2220" i="9" s="1"/>
  <c r="E2221" i="9" a="1"/>
  <c r="E2221" i="9" s="1"/>
  <c r="F2221" i="9" s="1" a="1"/>
  <c r="F2221" i="9" s="1"/>
  <c r="E2222" i="9" a="1"/>
  <c r="E2222" i="9" s="1"/>
  <c r="F2222" i="9" s="1" a="1"/>
  <c r="F2222" i="9" s="1"/>
  <c r="E2223" i="9" a="1"/>
  <c r="E2223" i="9" s="1"/>
  <c r="F2223" i="9" s="1" a="1"/>
  <c r="F2223" i="9" s="1"/>
  <c r="E2224" i="9" a="1"/>
  <c r="E2224" i="9" s="1"/>
  <c r="F2224" i="9" s="1" a="1"/>
  <c r="F2224" i="9" s="1"/>
  <c r="E2225" i="9" a="1"/>
  <c r="E2225" i="9" s="1"/>
  <c r="F2225" i="9" s="1" a="1"/>
  <c r="F2225" i="9" s="1"/>
  <c r="E2226" i="9" a="1"/>
  <c r="E2226" i="9" s="1"/>
  <c r="F2226" i="9" s="1" a="1"/>
  <c r="F2226" i="9" s="1"/>
  <c r="G2226" i="9" s="1"/>
  <c r="E2227" i="9" a="1"/>
  <c r="E2227" i="9" s="1"/>
  <c r="F2227" i="9" s="1" a="1"/>
  <c r="F2227" i="9" s="1"/>
  <c r="E2228" i="9" a="1"/>
  <c r="E2228" i="9" s="1"/>
  <c r="F2228" i="9" s="1" a="1"/>
  <c r="F2228" i="9" s="1"/>
  <c r="E2229" i="9" a="1"/>
  <c r="E2229" i="9" s="1"/>
  <c r="F2229" i="9" s="1" a="1"/>
  <c r="F2229" i="9" s="1"/>
  <c r="E2230" i="9" a="1"/>
  <c r="E2230" i="9" s="1"/>
  <c r="F2230" i="9" s="1" a="1"/>
  <c r="F2230" i="9" s="1"/>
  <c r="E2231" i="9" a="1"/>
  <c r="E2231" i="9" s="1"/>
  <c r="F2231" i="9" s="1" a="1"/>
  <c r="F2231" i="9" s="1"/>
  <c r="E2232" i="9" a="1"/>
  <c r="E2232" i="9" s="1"/>
  <c r="F2232" i="9" s="1" a="1"/>
  <c r="F2232" i="9" s="1"/>
  <c r="E2233" i="9" a="1"/>
  <c r="E2233" i="9" s="1"/>
  <c r="F2233" i="9" s="1" a="1"/>
  <c r="F2233" i="9" s="1"/>
  <c r="E2234" i="9" a="1"/>
  <c r="E2234" i="9" s="1"/>
  <c r="F2234" i="9" s="1" a="1"/>
  <c r="F2234" i="9" s="1"/>
  <c r="E2235" i="9" a="1"/>
  <c r="E2235" i="9" s="1"/>
  <c r="F2235" i="9" s="1" a="1"/>
  <c r="F2235" i="9" s="1"/>
  <c r="E2236" i="9" a="1"/>
  <c r="E2236" i="9" s="1"/>
  <c r="F2236" i="9" s="1" a="1"/>
  <c r="F2236" i="9" s="1"/>
  <c r="E2237" i="9" a="1"/>
  <c r="E2237" i="9" s="1"/>
  <c r="F2237" i="9" s="1" a="1"/>
  <c r="F2237" i="9" s="1"/>
  <c r="E2238" i="9" a="1"/>
  <c r="E2238" i="9" s="1"/>
  <c r="F2238" i="9" s="1" a="1"/>
  <c r="F2238" i="9" s="1"/>
  <c r="E2239" i="9" a="1"/>
  <c r="E2239" i="9" s="1"/>
  <c r="F2239" i="9" s="1" a="1"/>
  <c r="F2239" i="9" s="1"/>
  <c r="E2240" i="9" a="1"/>
  <c r="E2240" i="9" s="1"/>
  <c r="F2240" i="9" s="1" a="1"/>
  <c r="F2240" i="9" s="1"/>
  <c r="E2241" i="9" a="1"/>
  <c r="E2241" i="9" s="1"/>
  <c r="F2241" i="9" s="1" a="1"/>
  <c r="F2241" i="9" s="1"/>
  <c r="E2242" i="9" a="1"/>
  <c r="E2242" i="9" s="1"/>
  <c r="F2242" i="9" s="1" a="1"/>
  <c r="F2242" i="9" s="1"/>
  <c r="E2243" i="9" a="1"/>
  <c r="E2243" i="9" s="1"/>
  <c r="F2243" i="9" s="1" a="1"/>
  <c r="F2243" i="9" s="1"/>
  <c r="E2244" i="9" a="1"/>
  <c r="E2244" i="9" s="1"/>
  <c r="F2244" i="9" s="1" a="1"/>
  <c r="F2244" i="9" s="1"/>
  <c r="E2245" i="9" a="1"/>
  <c r="E2245" i="9" s="1"/>
  <c r="F2245" i="9" s="1" a="1"/>
  <c r="F2245" i="9" s="1"/>
  <c r="E2246" i="9" a="1"/>
  <c r="E2246" i="9" s="1"/>
  <c r="F2246" i="9" s="1" a="1"/>
  <c r="F2246" i="9" s="1"/>
  <c r="E2247" i="9" a="1"/>
  <c r="E2247" i="9" s="1"/>
  <c r="F2247" i="9" s="1" a="1"/>
  <c r="F2247" i="9" s="1"/>
  <c r="E2248" i="9" a="1"/>
  <c r="E2248" i="9" s="1"/>
  <c r="F2248" i="9" s="1" a="1"/>
  <c r="F2248" i="9" s="1"/>
  <c r="E2249" i="9" a="1"/>
  <c r="E2249" i="9" s="1"/>
  <c r="F2249" i="9" s="1" a="1"/>
  <c r="F2249" i="9" s="1"/>
  <c r="E2250" i="9" a="1"/>
  <c r="E2250" i="9" s="1"/>
  <c r="F2250" i="9" s="1" a="1"/>
  <c r="F2250" i="9" s="1"/>
  <c r="E2251" i="9" a="1"/>
  <c r="E2251" i="9" s="1"/>
  <c r="F2251" i="9" s="1" a="1"/>
  <c r="F2251" i="9" s="1"/>
  <c r="E2252" i="9" a="1"/>
  <c r="E2252" i="9" s="1"/>
  <c r="F2252" i="9" s="1" a="1"/>
  <c r="F2252" i="9" s="1"/>
  <c r="E2253" i="9" a="1"/>
  <c r="E2253" i="9" s="1"/>
  <c r="F2253" i="9" s="1" a="1"/>
  <c r="F2253" i="9" s="1"/>
  <c r="E2254" i="9" a="1"/>
  <c r="E2254" i="9" s="1"/>
  <c r="F2254" i="9" s="1" a="1"/>
  <c r="F2254" i="9" s="1"/>
  <c r="G2254" i="9" s="1"/>
  <c r="E2255" i="9" a="1"/>
  <c r="E2255" i="9" s="1"/>
  <c r="F2255" i="9" s="1" a="1"/>
  <c r="F2255" i="9" s="1"/>
  <c r="E2256" i="9" a="1"/>
  <c r="E2256" i="9" s="1"/>
  <c r="F2256" i="9" s="1" a="1"/>
  <c r="F2256" i="9" s="1"/>
  <c r="E2257" i="9" a="1"/>
  <c r="E2257" i="9" s="1"/>
  <c r="F2257" i="9" s="1" a="1"/>
  <c r="F2257" i="9" s="1"/>
  <c r="E2258" i="9" a="1"/>
  <c r="E2258" i="9" s="1"/>
  <c r="F2258" i="9" s="1" a="1"/>
  <c r="F2258" i="9" s="1"/>
  <c r="E2259" i="9" a="1"/>
  <c r="E2259" i="9" s="1"/>
  <c r="F2259" i="9" s="1" a="1"/>
  <c r="F2259" i="9" s="1"/>
  <c r="E2260" i="9" a="1"/>
  <c r="E2260" i="9" s="1"/>
  <c r="F2260" i="9" s="1" a="1"/>
  <c r="F2260" i="9" s="1"/>
  <c r="E2261" i="9" a="1"/>
  <c r="E2261" i="9" s="1"/>
  <c r="F2261" i="9" s="1" a="1"/>
  <c r="F2261" i="9" s="1"/>
  <c r="E2262" i="9" a="1"/>
  <c r="E2262" i="9" s="1"/>
  <c r="F2262" i="9" s="1" a="1"/>
  <c r="F2262" i="9" s="1"/>
  <c r="E2263" i="9" a="1"/>
  <c r="E2263" i="9" s="1"/>
  <c r="F2263" i="9" s="1" a="1"/>
  <c r="F2263" i="9" s="1"/>
  <c r="E2264" i="9" a="1"/>
  <c r="E2264" i="9" s="1"/>
  <c r="F2264" i="9" s="1" a="1"/>
  <c r="F2264" i="9" s="1"/>
  <c r="E2265" i="9" a="1"/>
  <c r="E2265" i="9" s="1"/>
  <c r="F2265" i="9" s="1" a="1"/>
  <c r="F2265" i="9" s="1"/>
  <c r="E2266" i="9" a="1"/>
  <c r="E2266" i="9" s="1"/>
  <c r="F2266" i="9" s="1" a="1"/>
  <c r="F2266" i="9" s="1"/>
  <c r="E2267" i="9" a="1"/>
  <c r="E2267" i="9" s="1"/>
  <c r="F2267" i="9" s="1" a="1"/>
  <c r="F2267" i="9" s="1"/>
  <c r="E2268" i="9" a="1"/>
  <c r="E2268" i="9" s="1"/>
  <c r="F2268" i="9" s="1" a="1"/>
  <c r="F2268" i="9" s="1"/>
  <c r="E2269" i="9" a="1"/>
  <c r="E2269" i="9" s="1"/>
  <c r="F2269" i="9" s="1" a="1"/>
  <c r="F2269" i="9" s="1"/>
  <c r="E2270" i="9" a="1"/>
  <c r="E2270" i="9" s="1"/>
  <c r="F2270" i="9" s="1" a="1"/>
  <c r="F2270" i="9" s="1"/>
  <c r="E2271" i="9" a="1"/>
  <c r="E2271" i="9" s="1"/>
  <c r="F2271" i="9" s="1" a="1"/>
  <c r="F2271" i="9" s="1"/>
  <c r="E2272" i="9" a="1"/>
  <c r="E2272" i="9" s="1"/>
  <c r="F2272" i="9" s="1" a="1"/>
  <c r="F2272" i="9" s="1"/>
  <c r="E2273" i="9" a="1"/>
  <c r="E2273" i="9" s="1"/>
  <c r="F2273" i="9" s="1" a="1"/>
  <c r="F2273" i="9" s="1"/>
  <c r="E2274" i="9" a="1"/>
  <c r="E2274" i="9" s="1"/>
  <c r="F2274" i="9" s="1" a="1"/>
  <c r="F2274" i="9" s="1"/>
  <c r="E2275" i="9" a="1"/>
  <c r="E2275" i="9" s="1"/>
  <c r="F2275" i="9" s="1" a="1"/>
  <c r="F2275" i="9" s="1"/>
  <c r="E2276" i="9" a="1"/>
  <c r="E2276" i="9" s="1"/>
  <c r="F2276" i="9" s="1" a="1"/>
  <c r="F2276" i="9" s="1"/>
  <c r="E2277" i="9" a="1"/>
  <c r="E2277" i="9" s="1"/>
  <c r="F2277" i="9" s="1" a="1"/>
  <c r="F2277" i="9" s="1"/>
  <c r="E2278" i="9" a="1"/>
  <c r="E2278" i="9" s="1"/>
  <c r="F2278" i="9" s="1" a="1"/>
  <c r="F2278" i="9" s="1"/>
  <c r="E2279" i="9" a="1"/>
  <c r="E2279" i="9" s="1"/>
  <c r="F2279" i="9" s="1" a="1"/>
  <c r="F2279" i="9" s="1"/>
  <c r="E2280" i="9" a="1"/>
  <c r="E2280" i="9" s="1"/>
  <c r="F2280" i="9" s="1" a="1"/>
  <c r="F2280" i="9" s="1"/>
  <c r="E2281" i="9" a="1"/>
  <c r="E2281" i="9" s="1"/>
  <c r="F2281" i="9" s="1" a="1"/>
  <c r="F2281" i="9" s="1"/>
  <c r="E2282" i="9" a="1"/>
  <c r="E2282" i="9" s="1"/>
  <c r="F2282" i="9" s="1" a="1"/>
  <c r="F2282" i="9" s="1"/>
  <c r="E2283" i="9" a="1"/>
  <c r="E2283" i="9" s="1"/>
  <c r="F2283" i="9" s="1" a="1"/>
  <c r="F2283" i="9" s="1"/>
  <c r="E2284" i="9" a="1"/>
  <c r="E2284" i="9" s="1"/>
  <c r="F2284" i="9" s="1" a="1"/>
  <c r="F2284" i="9" s="1"/>
  <c r="E2285" i="9" a="1"/>
  <c r="E2285" i="9" s="1"/>
  <c r="F2285" i="9" s="1" a="1"/>
  <c r="F2285" i="9" s="1"/>
  <c r="E2286" i="9" a="1"/>
  <c r="E2286" i="9" s="1"/>
  <c r="F2286" i="9" s="1" a="1"/>
  <c r="F2286" i="9" s="1"/>
  <c r="E2287" i="9" a="1"/>
  <c r="E2287" i="9" s="1"/>
  <c r="F2287" i="9" s="1" a="1"/>
  <c r="F2287" i="9" s="1"/>
  <c r="E2288" i="9" a="1"/>
  <c r="E2288" i="9" s="1"/>
  <c r="F2288" i="9" s="1" a="1"/>
  <c r="F2288" i="9" s="1"/>
  <c r="E2289" i="9" a="1"/>
  <c r="E2289" i="9" s="1"/>
  <c r="F2289" i="9" s="1" a="1"/>
  <c r="F2289" i="9" s="1"/>
  <c r="E2290" i="9" a="1"/>
  <c r="E2290" i="9" s="1"/>
  <c r="F2290" i="9" s="1" a="1"/>
  <c r="F2290" i="9" s="1"/>
  <c r="E2291" i="9" a="1"/>
  <c r="E2291" i="9" s="1"/>
  <c r="F2291" i="9" s="1" a="1"/>
  <c r="F2291" i="9" s="1"/>
  <c r="E2292" i="9" a="1"/>
  <c r="E2292" i="9" s="1"/>
  <c r="F2292" i="9" s="1" a="1"/>
  <c r="F2292" i="9" s="1"/>
  <c r="E2293" i="9" a="1"/>
  <c r="E2293" i="9" s="1"/>
  <c r="F2293" i="9" s="1" a="1"/>
  <c r="F2293" i="9" s="1"/>
  <c r="E2294" i="9" a="1"/>
  <c r="E2294" i="9" s="1"/>
  <c r="F2294" i="9" s="1" a="1"/>
  <c r="F2294" i="9" s="1"/>
  <c r="E2295" i="9" a="1"/>
  <c r="E2295" i="9" s="1"/>
  <c r="F2295" i="9" s="1" a="1"/>
  <c r="F2295" i="9" s="1"/>
  <c r="E2296" i="9" a="1"/>
  <c r="E2296" i="9" s="1"/>
  <c r="F2296" i="9" s="1" a="1"/>
  <c r="F2296" i="9" s="1"/>
  <c r="E2297" i="9" a="1"/>
  <c r="E2297" i="9" s="1"/>
  <c r="F2297" i="9" s="1" a="1"/>
  <c r="F2297" i="9" s="1"/>
  <c r="E2298" i="9" a="1"/>
  <c r="E2298" i="9" s="1"/>
  <c r="F2298" i="9" s="1" a="1"/>
  <c r="F2298" i="9" s="1"/>
  <c r="E2299" i="9" a="1"/>
  <c r="E2299" i="9" s="1"/>
  <c r="F2299" i="9" s="1" a="1"/>
  <c r="F2299" i="9" s="1"/>
  <c r="E2300" i="9" a="1"/>
  <c r="E2300" i="9" s="1"/>
  <c r="F2300" i="9" s="1" a="1"/>
  <c r="F2300" i="9" s="1"/>
  <c r="E2301" i="9" a="1"/>
  <c r="E2301" i="9" s="1"/>
  <c r="F2301" i="9" s="1" a="1"/>
  <c r="F2301" i="9" s="1"/>
  <c r="E2302" i="9" a="1"/>
  <c r="E2302" i="9" s="1"/>
  <c r="F2302" i="9" s="1" a="1"/>
  <c r="F2302" i="9" s="1"/>
  <c r="E2303" i="9" a="1"/>
  <c r="E2303" i="9" s="1"/>
  <c r="F2303" i="9" s="1" a="1"/>
  <c r="F2303" i="9" s="1"/>
  <c r="E2304" i="9" a="1"/>
  <c r="E2304" i="9" s="1"/>
  <c r="F2304" i="9" s="1" a="1"/>
  <c r="F2304" i="9" s="1"/>
  <c r="E2305" i="9" a="1"/>
  <c r="E2305" i="9" s="1"/>
  <c r="F2305" i="9" s="1" a="1"/>
  <c r="F2305" i="9" s="1"/>
  <c r="E2306" i="9" a="1"/>
  <c r="E2306" i="9" s="1"/>
  <c r="F2306" i="9" s="1" a="1"/>
  <c r="F2306" i="9" s="1"/>
  <c r="E2307" i="9" a="1"/>
  <c r="E2307" i="9" s="1"/>
  <c r="F2307" i="9" s="1" a="1"/>
  <c r="F2307" i="9" s="1"/>
  <c r="E2308" i="9" a="1"/>
  <c r="E2308" i="9" s="1"/>
  <c r="F2308" i="9" s="1" a="1"/>
  <c r="F2308" i="9" s="1"/>
  <c r="E2309" i="9" a="1"/>
  <c r="E2309" i="9" s="1"/>
  <c r="F2309" i="9" s="1" a="1"/>
  <c r="F2309" i="9" s="1"/>
  <c r="E2310" i="9" a="1"/>
  <c r="E2310" i="9" s="1"/>
  <c r="F2310" i="9" s="1" a="1"/>
  <c r="F2310" i="9" s="1"/>
  <c r="E2311" i="9" a="1"/>
  <c r="E2311" i="9" s="1"/>
  <c r="F2311" i="9" s="1" a="1"/>
  <c r="F2311" i="9" s="1"/>
  <c r="E2312" i="9" a="1"/>
  <c r="E2312" i="9" s="1"/>
  <c r="F2312" i="9" s="1" a="1"/>
  <c r="F2312" i="9" s="1"/>
  <c r="E2313" i="9" a="1"/>
  <c r="E2313" i="9" s="1"/>
  <c r="F2313" i="9" s="1" a="1"/>
  <c r="F2313" i="9" s="1"/>
  <c r="E2314" i="9" a="1"/>
  <c r="E2314" i="9" s="1"/>
  <c r="F2314" i="9" s="1" a="1"/>
  <c r="F2314" i="9" s="1"/>
  <c r="E2315" i="9" a="1"/>
  <c r="E2315" i="9" s="1"/>
  <c r="F2315" i="9" s="1" a="1"/>
  <c r="F2315" i="9" s="1"/>
  <c r="E2316" i="9" a="1"/>
  <c r="E2316" i="9" s="1"/>
  <c r="F2316" i="9" s="1" a="1"/>
  <c r="F2316" i="9" s="1"/>
  <c r="E2317" i="9" a="1"/>
  <c r="E2317" i="9" s="1"/>
  <c r="F2317" i="9" s="1" a="1"/>
  <c r="F2317" i="9" s="1"/>
  <c r="E2318" i="9" a="1"/>
  <c r="E2318" i="9" s="1"/>
  <c r="F2318" i="9" s="1" a="1"/>
  <c r="F2318" i="9" s="1"/>
  <c r="E2319" i="9" a="1"/>
  <c r="E2319" i="9" s="1"/>
  <c r="F2319" i="9" s="1" a="1"/>
  <c r="F2319" i="9" s="1"/>
  <c r="E2320" i="9" a="1"/>
  <c r="E2320" i="9" s="1"/>
  <c r="F2320" i="9" s="1" a="1"/>
  <c r="F2320" i="9" s="1"/>
  <c r="E2321" i="9" a="1"/>
  <c r="E2321" i="9" s="1"/>
  <c r="F2321" i="9" s="1" a="1"/>
  <c r="F2321" i="9" s="1"/>
  <c r="E2322" i="9" a="1"/>
  <c r="E2322" i="9" s="1"/>
  <c r="F2322" i="9" s="1" a="1"/>
  <c r="F2322" i="9" s="1"/>
  <c r="E2323" i="9" a="1"/>
  <c r="E2323" i="9" s="1"/>
  <c r="F2323" i="9" s="1" a="1"/>
  <c r="F2323" i="9" s="1"/>
  <c r="E2324" i="9" a="1"/>
  <c r="E2324" i="9" s="1"/>
  <c r="F2324" i="9" s="1" a="1"/>
  <c r="F2324" i="9" s="1"/>
  <c r="E2325" i="9" a="1"/>
  <c r="E2325" i="9" s="1"/>
  <c r="F2325" i="9" s="1" a="1"/>
  <c r="F2325" i="9" s="1"/>
  <c r="E2326" i="9" a="1"/>
  <c r="E2326" i="9" s="1"/>
  <c r="F2326" i="9" s="1" a="1"/>
  <c r="F2326" i="9" s="1"/>
  <c r="E2327" i="9" a="1"/>
  <c r="E2327" i="9" s="1"/>
  <c r="F2327" i="9" s="1" a="1"/>
  <c r="F2327" i="9" s="1"/>
  <c r="E2328" i="9" a="1"/>
  <c r="E2328" i="9" s="1"/>
  <c r="F2328" i="9" s="1" a="1"/>
  <c r="F2328" i="9" s="1"/>
  <c r="E2329" i="9" a="1"/>
  <c r="E2329" i="9" s="1"/>
  <c r="F2329" i="9" s="1" a="1"/>
  <c r="F2329" i="9" s="1"/>
  <c r="E2330" i="9" a="1"/>
  <c r="E2330" i="9" s="1"/>
  <c r="F2330" i="9" s="1" a="1"/>
  <c r="F2330" i="9" s="1"/>
  <c r="E2331" i="9" a="1"/>
  <c r="E2331" i="9" s="1"/>
  <c r="F2331" i="9" s="1" a="1"/>
  <c r="F2331" i="9" s="1"/>
  <c r="E2332" i="9" a="1"/>
  <c r="E2332" i="9" s="1"/>
  <c r="F2332" i="9" s="1" a="1"/>
  <c r="F2332" i="9" s="1"/>
  <c r="E2333" i="9" a="1"/>
  <c r="E2333" i="9" s="1"/>
  <c r="F2333" i="9" s="1" a="1"/>
  <c r="F2333" i="9" s="1"/>
  <c r="E2334" i="9" a="1"/>
  <c r="E2334" i="9" s="1"/>
  <c r="F2334" i="9" s="1" a="1"/>
  <c r="F2334" i="9" s="1"/>
  <c r="E2335" i="9" a="1"/>
  <c r="E2335" i="9" s="1"/>
  <c r="F2335" i="9" s="1" a="1"/>
  <c r="F2335" i="9" s="1"/>
  <c r="E2336" i="9" a="1"/>
  <c r="E2336" i="9" s="1"/>
  <c r="F2336" i="9" s="1" a="1"/>
  <c r="F2336" i="9" s="1"/>
  <c r="E2337" i="9" a="1"/>
  <c r="E2337" i="9" s="1"/>
  <c r="F2337" i="9" s="1" a="1"/>
  <c r="F2337" i="9" s="1"/>
  <c r="E2338" i="9" a="1"/>
  <c r="E2338" i="9" s="1"/>
  <c r="F2338" i="9" s="1" a="1"/>
  <c r="F2338" i="9" s="1"/>
  <c r="E2339" i="9" a="1"/>
  <c r="E2339" i="9" s="1"/>
  <c r="F2339" i="9" s="1" a="1"/>
  <c r="F2339" i="9" s="1"/>
  <c r="E2340" i="9" a="1"/>
  <c r="E2340" i="9" s="1"/>
  <c r="F2340" i="9" s="1" a="1"/>
  <c r="F2340" i="9" s="1"/>
  <c r="E2341" i="9" a="1"/>
  <c r="E2341" i="9" s="1"/>
  <c r="F2341" i="9" s="1" a="1"/>
  <c r="F2341" i="9" s="1"/>
  <c r="E2342" i="9" a="1"/>
  <c r="E2342" i="9" s="1"/>
  <c r="F2342" i="9" s="1" a="1"/>
  <c r="F2342" i="9" s="1"/>
  <c r="E2343" i="9" a="1"/>
  <c r="E2343" i="9" s="1"/>
  <c r="F2343" i="9" s="1" a="1"/>
  <c r="F2343" i="9" s="1"/>
  <c r="E2344" i="9" a="1"/>
  <c r="E2344" i="9" s="1"/>
  <c r="F2344" i="9" s="1" a="1"/>
  <c r="F2344" i="9" s="1"/>
  <c r="E2345" i="9" a="1"/>
  <c r="E2345" i="9" s="1"/>
  <c r="F2345" i="9" s="1" a="1"/>
  <c r="F2345" i="9" s="1"/>
  <c r="E2346" i="9" a="1"/>
  <c r="E2346" i="9" s="1"/>
  <c r="F2346" i="9" s="1" a="1"/>
  <c r="F2346" i="9" s="1"/>
  <c r="E2347" i="9" a="1"/>
  <c r="E2347" i="9" s="1"/>
  <c r="F2347" i="9" s="1" a="1"/>
  <c r="F2347" i="9" s="1"/>
  <c r="E2348" i="9" a="1"/>
  <c r="E2348" i="9" s="1"/>
  <c r="F2348" i="9" s="1" a="1"/>
  <c r="F2348" i="9" s="1"/>
  <c r="E2349" i="9" a="1"/>
  <c r="E2349" i="9" s="1"/>
  <c r="F2349" i="9" s="1" a="1"/>
  <c r="F2349" i="9" s="1"/>
  <c r="E2350" i="9" a="1"/>
  <c r="E2350" i="9" s="1"/>
  <c r="F2350" i="9" s="1" a="1"/>
  <c r="F2350" i="9" s="1"/>
  <c r="E2351" i="9" a="1"/>
  <c r="E2351" i="9" s="1"/>
  <c r="F2351" i="9" s="1" a="1"/>
  <c r="F2351" i="9" s="1"/>
  <c r="E2352" i="9" a="1"/>
  <c r="E2352" i="9" s="1"/>
  <c r="F2352" i="9" s="1" a="1"/>
  <c r="F2352" i="9" s="1"/>
  <c r="E2353" i="9" a="1"/>
  <c r="E2353" i="9" s="1"/>
  <c r="F2353" i="9" s="1" a="1"/>
  <c r="F2353" i="9" s="1"/>
  <c r="E2354" i="9" a="1"/>
  <c r="E2354" i="9" s="1"/>
  <c r="F2354" i="9" s="1" a="1"/>
  <c r="F2354" i="9" s="1"/>
  <c r="E2355" i="9" a="1"/>
  <c r="E2355" i="9" s="1"/>
  <c r="F2355" i="9" s="1" a="1"/>
  <c r="F2355" i="9" s="1"/>
  <c r="E2356" i="9" a="1"/>
  <c r="E2356" i="9" s="1"/>
  <c r="F2356" i="9" s="1" a="1"/>
  <c r="F2356" i="9" s="1"/>
  <c r="E2357" i="9" a="1"/>
  <c r="E2357" i="9" s="1"/>
  <c r="F2357" i="9" s="1" a="1"/>
  <c r="F2357" i="9" s="1"/>
  <c r="E2358" i="9" a="1"/>
  <c r="E2358" i="9" s="1"/>
  <c r="F2358" i="9" s="1" a="1"/>
  <c r="F2358" i="9" s="1"/>
  <c r="E2359" i="9" a="1"/>
  <c r="E2359" i="9" s="1"/>
  <c r="F2359" i="9" s="1" a="1"/>
  <c r="F2359" i="9" s="1"/>
  <c r="E2360" i="9" a="1"/>
  <c r="E2360" i="9" s="1"/>
  <c r="F2360" i="9" s="1" a="1"/>
  <c r="F2360" i="9" s="1"/>
  <c r="E2361" i="9" a="1"/>
  <c r="E2361" i="9" s="1"/>
  <c r="F2361" i="9" s="1" a="1"/>
  <c r="F2361" i="9" s="1"/>
  <c r="E2362" i="9" a="1"/>
  <c r="E2362" i="9" s="1"/>
  <c r="F2362" i="9" s="1" a="1"/>
  <c r="F2362" i="9" s="1"/>
  <c r="E2363" i="9" a="1"/>
  <c r="E2363" i="9" s="1"/>
  <c r="F2363" i="9" s="1" a="1"/>
  <c r="F2363" i="9" s="1"/>
  <c r="E2364" i="9" a="1"/>
  <c r="E2364" i="9" s="1"/>
  <c r="F2364" i="9" s="1" a="1"/>
  <c r="F2364" i="9" s="1"/>
  <c r="E2365" i="9" a="1"/>
  <c r="E2365" i="9" s="1"/>
  <c r="F2365" i="9" s="1" a="1"/>
  <c r="F2365" i="9" s="1"/>
  <c r="E2366" i="9" a="1"/>
  <c r="E2366" i="9" s="1"/>
  <c r="F2366" i="9" s="1" a="1"/>
  <c r="F2366" i="9" s="1"/>
  <c r="E2367" i="9" a="1"/>
  <c r="E2367" i="9" s="1"/>
  <c r="F2367" i="9" s="1" a="1"/>
  <c r="F2367" i="9" s="1"/>
  <c r="E2368" i="9" a="1"/>
  <c r="E2368" i="9" s="1"/>
  <c r="F2368" i="9" s="1" a="1"/>
  <c r="F2368" i="9" s="1"/>
  <c r="E2369" i="9" a="1"/>
  <c r="E2369" i="9" s="1"/>
  <c r="F2369" i="9" s="1" a="1"/>
  <c r="F2369" i="9" s="1"/>
  <c r="E2370" i="9" a="1"/>
  <c r="E2370" i="9" s="1"/>
  <c r="F2370" i="9" s="1" a="1"/>
  <c r="F2370" i="9" s="1"/>
  <c r="G2370" i="9" s="1"/>
  <c r="E2371" i="9" a="1"/>
  <c r="E2371" i="9" s="1"/>
  <c r="F2371" i="9" s="1" a="1"/>
  <c r="F2371" i="9" s="1"/>
  <c r="E2372" i="9" a="1"/>
  <c r="E2372" i="9" s="1"/>
  <c r="F2372" i="9" s="1" a="1"/>
  <c r="F2372" i="9" s="1"/>
  <c r="E2373" i="9" a="1"/>
  <c r="E2373" i="9" s="1"/>
  <c r="F2373" i="9" s="1" a="1"/>
  <c r="F2373" i="9" s="1"/>
  <c r="E2374" i="9" a="1"/>
  <c r="E2374" i="9" s="1"/>
  <c r="F2374" i="9" s="1" a="1"/>
  <c r="F2374" i="9" s="1"/>
  <c r="E2375" i="9" a="1"/>
  <c r="E2375" i="9" s="1"/>
  <c r="F2375" i="9" s="1" a="1"/>
  <c r="F2375" i="9" s="1"/>
  <c r="E2376" i="9" a="1"/>
  <c r="E2376" i="9" s="1"/>
  <c r="F2376" i="9" s="1" a="1"/>
  <c r="F2376" i="9" s="1"/>
  <c r="E2377" i="9" a="1"/>
  <c r="E2377" i="9" s="1"/>
  <c r="F2377" i="9" s="1" a="1"/>
  <c r="F2377" i="9" s="1"/>
  <c r="E2378" i="9" a="1"/>
  <c r="E2378" i="9" s="1"/>
  <c r="F2378" i="9" s="1" a="1"/>
  <c r="F2378" i="9" s="1"/>
  <c r="E2379" i="9" a="1"/>
  <c r="E2379" i="9" s="1"/>
  <c r="F2379" i="9" s="1" a="1"/>
  <c r="F2379" i="9" s="1"/>
  <c r="E2380" i="9" a="1"/>
  <c r="E2380" i="9" s="1"/>
  <c r="F2380" i="9" s="1" a="1"/>
  <c r="F2380" i="9" s="1"/>
  <c r="E2381" i="9" a="1"/>
  <c r="E2381" i="9" s="1"/>
  <c r="F2381" i="9" s="1" a="1"/>
  <c r="F2381" i="9" s="1"/>
  <c r="E2382" i="9" a="1"/>
  <c r="E2382" i="9" s="1"/>
  <c r="F2382" i="9" s="1" a="1"/>
  <c r="F2382" i="9" s="1"/>
  <c r="E2383" i="9" a="1"/>
  <c r="E2383" i="9" s="1"/>
  <c r="F2383" i="9" s="1" a="1"/>
  <c r="F2383" i="9" s="1"/>
  <c r="E2384" i="9" a="1"/>
  <c r="E2384" i="9" s="1"/>
  <c r="F2384" i="9" s="1" a="1"/>
  <c r="F2384" i="9" s="1"/>
  <c r="E2385" i="9" a="1"/>
  <c r="E2385" i="9" s="1"/>
  <c r="F2385" i="9" s="1" a="1"/>
  <c r="F2385" i="9" s="1"/>
  <c r="E2386" i="9" a="1"/>
  <c r="E2386" i="9" s="1"/>
  <c r="F2386" i="9" s="1" a="1"/>
  <c r="F2386" i="9" s="1"/>
  <c r="E2387" i="9" a="1"/>
  <c r="E2387" i="9" s="1"/>
  <c r="F2387" i="9" s="1" a="1"/>
  <c r="F2387" i="9" s="1"/>
  <c r="E2388" i="9" a="1"/>
  <c r="E2388" i="9" s="1"/>
  <c r="F2388" i="9" s="1" a="1"/>
  <c r="F2388" i="9" s="1"/>
  <c r="E2389" i="9" a="1"/>
  <c r="E2389" i="9" s="1"/>
  <c r="F2389" i="9" s="1" a="1"/>
  <c r="F2389" i="9" s="1"/>
  <c r="E2390" i="9" a="1"/>
  <c r="E2390" i="9" s="1"/>
  <c r="F2390" i="9" s="1" a="1"/>
  <c r="F2390" i="9" s="1"/>
  <c r="E2391" i="9" a="1"/>
  <c r="E2391" i="9" s="1"/>
  <c r="F2391" i="9" s="1" a="1"/>
  <c r="F2391" i="9" s="1"/>
  <c r="E2392" i="9" a="1"/>
  <c r="E2392" i="9" s="1"/>
  <c r="F2392" i="9" s="1" a="1"/>
  <c r="F2392" i="9" s="1"/>
  <c r="E2393" i="9" a="1"/>
  <c r="E2393" i="9" s="1"/>
  <c r="F2393" i="9" s="1" a="1"/>
  <c r="F2393" i="9" s="1"/>
  <c r="E2394" i="9" a="1"/>
  <c r="E2394" i="9" s="1"/>
  <c r="F2394" i="9" s="1" a="1"/>
  <c r="F2394" i="9" s="1"/>
  <c r="E2395" i="9" a="1"/>
  <c r="E2395" i="9" s="1"/>
  <c r="F2395" i="9" s="1" a="1"/>
  <c r="F2395" i="9" s="1"/>
  <c r="E2396" i="9" a="1"/>
  <c r="E2396" i="9" s="1"/>
  <c r="F2396" i="9" s="1" a="1"/>
  <c r="F2396" i="9" s="1"/>
  <c r="E2397" i="9" a="1"/>
  <c r="E2397" i="9" s="1"/>
  <c r="F2397" i="9" s="1" a="1"/>
  <c r="F2397" i="9" s="1"/>
  <c r="E2398" i="9" a="1"/>
  <c r="E2398" i="9" s="1"/>
  <c r="F2398" i="9" s="1" a="1"/>
  <c r="F2398" i="9" s="1"/>
  <c r="E2399" i="9" a="1"/>
  <c r="E2399" i="9" s="1"/>
  <c r="F2399" i="9" s="1" a="1"/>
  <c r="F2399" i="9" s="1"/>
  <c r="E2400" i="9" a="1"/>
  <c r="E2400" i="9" s="1"/>
  <c r="F2400" i="9" s="1" a="1"/>
  <c r="F2400" i="9" s="1"/>
  <c r="E2401" i="9" a="1"/>
  <c r="E2401" i="9" s="1"/>
  <c r="F2401" i="9" s="1" a="1"/>
  <c r="F2401" i="9" s="1"/>
  <c r="E2402" i="9" a="1"/>
  <c r="E2402" i="9" s="1"/>
  <c r="F2402" i="9" s="1" a="1"/>
  <c r="F2402" i="9" s="1"/>
  <c r="E2403" i="9" a="1"/>
  <c r="E2403" i="9" s="1"/>
  <c r="F2403" i="9" s="1" a="1"/>
  <c r="F2403" i="9" s="1"/>
  <c r="E2404" i="9" a="1"/>
  <c r="E2404" i="9" s="1"/>
  <c r="F2404" i="9" s="1" a="1"/>
  <c r="F2404" i="9" s="1"/>
  <c r="E2405" i="9" a="1"/>
  <c r="E2405" i="9" s="1"/>
  <c r="F2405" i="9" s="1" a="1"/>
  <c r="F2405" i="9" s="1"/>
  <c r="E2406" i="9" a="1"/>
  <c r="E2406" i="9" s="1"/>
  <c r="F2406" i="9" s="1" a="1"/>
  <c r="F2406" i="9" s="1"/>
  <c r="E2407" i="9" a="1"/>
  <c r="E2407" i="9" s="1"/>
  <c r="F2407" i="9" s="1" a="1"/>
  <c r="F2407" i="9" s="1"/>
  <c r="E2408" i="9" a="1"/>
  <c r="E2408" i="9" s="1"/>
  <c r="F2408" i="9" s="1" a="1"/>
  <c r="F2408" i="9" s="1"/>
  <c r="E2409" i="9" a="1"/>
  <c r="E2409" i="9" s="1"/>
  <c r="F2409" i="9" s="1" a="1"/>
  <c r="F2409" i="9" s="1"/>
  <c r="G2409" i="9" s="1"/>
  <c r="E2410" i="9" a="1"/>
  <c r="E2410" i="9" s="1"/>
  <c r="F2410" i="9" s="1" a="1"/>
  <c r="F2410" i="9" s="1"/>
  <c r="E2411" i="9" a="1"/>
  <c r="E2411" i="9" s="1"/>
  <c r="F2411" i="9" s="1" a="1"/>
  <c r="F2411" i="9" s="1"/>
  <c r="E2412" i="9" a="1"/>
  <c r="E2412" i="9" s="1"/>
  <c r="F2412" i="9" s="1" a="1"/>
  <c r="F2412" i="9" s="1"/>
  <c r="E2413" i="9" a="1"/>
  <c r="E2413" i="9" s="1"/>
  <c r="F2413" i="9" s="1" a="1"/>
  <c r="F2413" i="9" s="1"/>
  <c r="E2414" i="9" a="1"/>
  <c r="E2414" i="9" s="1"/>
  <c r="F2414" i="9" s="1" a="1"/>
  <c r="F2414" i="9" s="1"/>
  <c r="E2415" i="9" a="1"/>
  <c r="E2415" i="9" s="1"/>
  <c r="F2415" i="9" s="1" a="1"/>
  <c r="F2415" i="9" s="1"/>
  <c r="E2416" i="9" a="1"/>
  <c r="E2416" i="9" s="1"/>
  <c r="F2416" i="9" s="1" a="1"/>
  <c r="F2416" i="9" s="1"/>
  <c r="E2417" i="9" a="1"/>
  <c r="E2417" i="9" s="1"/>
  <c r="F2417" i="9" s="1" a="1"/>
  <c r="F2417" i="9" s="1"/>
  <c r="E2418" i="9" a="1"/>
  <c r="E2418" i="9" s="1"/>
  <c r="F2418" i="9" s="1" a="1"/>
  <c r="F2418" i="9" s="1"/>
  <c r="E2419" i="9" a="1"/>
  <c r="E2419" i="9" s="1"/>
  <c r="F2419" i="9" s="1" a="1"/>
  <c r="F2419" i="9" s="1"/>
  <c r="E2420" i="9" a="1"/>
  <c r="E2420" i="9" s="1"/>
  <c r="F2420" i="9" s="1" a="1"/>
  <c r="F2420" i="9" s="1"/>
  <c r="E2421" i="9" a="1"/>
  <c r="E2421" i="9" s="1"/>
  <c r="F2421" i="9" s="1" a="1"/>
  <c r="F2421" i="9" s="1"/>
  <c r="E2422" i="9" a="1"/>
  <c r="E2422" i="9" s="1"/>
  <c r="F2422" i="9" s="1" a="1"/>
  <c r="F2422" i="9" s="1"/>
  <c r="E2423" i="9" a="1"/>
  <c r="E2423" i="9" s="1"/>
  <c r="F2423" i="9" s="1" a="1"/>
  <c r="F2423" i="9" s="1"/>
  <c r="E2424" i="9" a="1"/>
  <c r="E2424" i="9" s="1"/>
  <c r="F2424" i="9" s="1" a="1"/>
  <c r="F2424" i="9" s="1"/>
  <c r="E2425" i="9" a="1"/>
  <c r="E2425" i="9" s="1"/>
  <c r="F2425" i="9" s="1" a="1"/>
  <c r="F2425" i="9" s="1"/>
  <c r="E2426" i="9" a="1"/>
  <c r="E2426" i="9" s="1"/>
  <c r="F2426" i="9" s="1" a="1"/>
  <c r="F2426" i="9" s="1"/>
  <c r="E2427" i="9" a="1"/>
  <c r="E2427" i="9" s="1"/>
  <c r="F2427" i="9" s="1" a="1"/>
  <c r="F2427" i="9" s="1"/>
  <c r="E2428" i="9" a="1"/>
  <c r="E2428" i="9" s="1"/>
  <c r="F2428" i="9" s="1" a="1"/>
  <c r="F2428" i="9" s="1"/>
  <c r="E2429" i="9" a="1"/>
  <c r="E2429" i="9" s="1"/>
  <c r="F2429" i="9" s="1" a="1"/>
  <c r="F2429" i="9" s="1"/>
  <c r="E2430" i="9" a="1"/>
  <c r="E2430" i="9" s="1"/>
  <c r="F2430" i="9" s="1" a="1"/>
  <c r="F2430" i="9" s="1"/>
  <c r="E2431" i="9" a="1"/>
  <c r="E2431" i="9" s="1"/>
  <c r="F2431" i="9" s="1" a="1"/>
  <c r="F2431" i="9" s="1"/>
  <c r="E2432" i="9" a="1"/>
  <c r="E2432" i="9" s="1"/>
  <c r="F2432" i="9" s="1" a="1"/>
  <c r="F2432" i="9" s="1"/>
  <c r="E2433" i="9" a="1"/>
  <c r="E2433" i="9" s="1"/>
  <c r="F2433" i="9" s="1" a="1"/>
  <c r="F2433" i="9" s="1"/>
  <c r="E2434" i="9" a="1"/>
  <c r="E2434" i="9" s="1"/>
  <c r="F2434" i="9" s="1" a="1"/>
  <c r="F2434" i="9" s="1"/>
  <c r="E2435" i="9" a="1"/>
  <c r="E2435" i="9" s="1"/>
  <c r="F2435" i="9" s="1" a="1"/>
  <c r="F2435" i="9" s="1"/>
  <c r="E2436" i="9" a="1"/>
  <c r="E2436" i="9" s="1"/>
  <c r="F2436" i="9" s="1" a="1"/>
  <c r="F2436" i="9" s="1"/>
  <c r="E2437" i="9" a="1"/>
  <c r="E2437" i="9" s="1"/>
  <c r="F2437" i="9" s="1" a="1"/>
  <c r="F2437" i="9" s="1"/>
  <c r="E2438" i="9" a="1"/>
  <c r="E2438" i="9" s="1"/>
  <c r="F2438" i="9" s="1" a="1"/>
  <c r="F2438" i="9" s="1"/>
  <c r="E2439" i="9" a="1"/>
  <c r="E2439" i="9" s="1"/>
  <c r="F2439" i="9" s="1" a="1"/>
  <c r="F2439" i="9" s="1"/>
  <c r="E2440" i="9" a="1"/>
  <c r="E2440" i="9" s="1"/>
  <c r="F2440" i="9" s="1" a="1"/>
  <c r="F2440" i="9" s="1"/>
  <c r="E2441" i="9" a="1"/>
  <c r="E2441" i="9" s="1"/>
  <c r="F2441" i="9" s="1" a="1"/>
  <c r="F2441" i="9" s="1"/>
  <c r="E2442" i="9" a="1"/>
  <c r="E2442" i="9" s="1"/>
  <c r="F2442" i="9" s="1" a="1"/>
  <c r="F2442" i="9" s="1"/>
  <c r="E2443" i="9" a="1"/>
  <c r="E2443" i="9" s="1"/>
  <c r="F2443" i="9" s="1" a="1"/>
  <c r="F2443" i="9" s="1"/>
  <c r="E2444" i="9" a="1"/>
  <c r="E2444" i="9" s="1"/>
  <c r="F2444" i="9" s="1" a="1"/>
  <c r="F2444" i="9" s="1"/>
  <c r="E2445" i="9" a="1"/>
  <c r="E2445" i="9" s="1"/>
  <c r="F2445" i="9" s="1" a="1"/>
  <c r="F2445" i="9" s="1"/>
  <c r="E2446" i="9" a="1"/>
  <c r="E2446" i="9" s="1"/>
  <c r="F2446" i="9" s="1" a="1"/>
  <c r="F2446" i="9" s="1"/>
  <c r="E2447" i="9" a="1"/>
  <c r="E2447" i="9" s="1"/>
  <c r="F2447" i="9" s="1" a="1"/>
  <c r="F2447" i="9" s="1"/>
  <c r="E2448" i="9" a="1"/>
  <c r="E2448" i="9" s="1"/>
  <c r="F2448" i="9" s="1" a="1"/>
  <c r="F2448" i="9" s="1"/>
  <c r="E2449" i="9" a="1"/>
  <c r="E2449" i="9" s="1"/>
  <c r="F2449" i="9" s="1" a="1"/>
  <c r="F2449" i="9" s="1"/>
  <c r="E2450" i="9" a="1"/>
  <c r="E2450" i="9" s="1"/>
  <c r="F2450" i="9" s="1" a="1"/>
  <c r="F2450" i="9" s="1"/>
  <c r="E2451" i="9" a="1"/>
  <c r="E2451" i="9" s="1"/>
  <c r="F2451" i="9" s="1" a="1"/>
  <c r="F2451" i="9" s="1"/>
  <c r="E2452" i="9" a="1"/>
  <c r="E2452" i="9" s="1"/>
  <c r="F2452" i="9" s="1" a="1"/>
  <c r="F2452" i="9" s="1"/>
  <c r="E2453" i="9" a="1"/>
  <c r="E2453" i="9" s="1"/>
  <c r="F2453" i="9" s="1" a="1"/>
  <c r="F2453" i="9" s="1"/>
  <c r="E2454" i="9" a="1"/>
  <c r="E2454" i="9" s="1"/>
  <c r="F2454" i="9" s="1" a="1"/>
  <c r="F2454" i="9" s="1"/>
  <c r="E2455" i="9" a="1"/>
  <c r="E2455" i="9" s="1"/>
  <c r="F2455" i="9" s="1" a="1"/>
  <c r="F2455" i="9" s="1"/>
  <c r="E2456" i="9" a="1"/>
  <c r="E2456" i="9" s="1"/>
  <c r="F2456" i="9" s="1" a="1"/>
  <c r="F2456" i="9" s="1"/>
  <c r="E2457" i="9" a="1"/>
  <c r="E2457" i="9" s="1"/>
  <c r="F2457" i="9" s="1" a="1"/>
  <c r="F2457" i="9" s="1"/>
  <c r="E2458" i="9" a="1"/>
  <c r="E2458" i="9" s="1"/>
  <c r="F2458" i="9" s="1" a="1"/>
  <c r="F2458" i="9" s="1"/>
  <c r="E2459" i="9" a="1"/>
  <c r="E2459" i="9" s="1"/>
  <c r="F2459" i="9" s="1" a="1"/>
  <c r="F2459" i="9" s="1"/>
  <c r="E2460" i="9" a="1"/>
  <c r="E2460" i="9" s="1"/>
  <c r="F2460" i="9" s="1" a="1"/>
  <c r="F2460" i="9" s="1"/>
  <c r="E2461" i="9" a="1"/>
  <c r="E2461" i="9" s="1"/>
  <c r="F2461" i="9" s="1" a="1"/>
  <c r="F2461" i="9" s="1"/>
  <c r="E2462" i="9" a="1"/>
  <c r="E2462" i="9" s="1"/>
  <c r="F2462" i="9" s="1" a="1"/>
  <c r="F2462" i="9" s="1"/>
  <c r="E2463" i="9" a="1"/>
  <c r="E2463" i="9" s="1"/>
  <c r="F2463" i="9" s="1" a="1"/>
  <c r="F2463" i="9" s="1"/>
  <c r="E2464" i="9" a="1"/>
  <c r="E2464" i="9" s="1"/>
  <c r="F2464" i="9" s="1" a="1"/>
  <c r="F2464" i="9" s="1"/>
  <c r="E2465" i="9" a="1"/>
  <c r="E2465" i="9" s="1"/>
  <c r="F2465" i="9" s="1" a="1"/>
  <c r="F2465" i="9" s="1"/>
  <c r="E2466" i="9" a="1"/>
  <c r="E2466" i="9" s="1"/>
  <c r="F2466" i="9" s="1" a="1"/>
  <c r="F2466" i="9" s="1"/>
  <c r="E2467" i="9" a="1"/>
  <c r="E2467" i="9" s="1"/>
  <c r="F2467" i="9" s="1" a="1"/>
  <c r="F2467" i="9" s="1"/>
  <c r="E2468" i="9" a="1"/>
  <c r="E2468" i="9" s="1"/>
  <c r="F2468" i="9" s="1" a="1"/>
  <c r="F2468" i="9" s="1"/>
  <c r="E2469" i="9" a="1"/>
  <c r="E2469" i="9" s="1"/>
  <c r="F2469" i="9" s="1" a="1"/>
  <c r="F2469" i="9" s="1"/>
  <c r="E2470" i="9" a="1"/>
  <c r="E2470" i="9" s="1"/>
  <c r="F2470" i="9" s="1" a="1"/>
  <c r="F2470" i="9" s="1"/>
  <c r="E2471" i="9" a="1"/>
  <c r="E2471" i="9" s="1"/>
  <c r="F2471" i="9" s="1" a="1"/>
  <c r="F2471" i="9" s="1"/>
  <c r="E2472" i="9" a="1"/>
  <c r="E2472" i="9" s="1"/>
  <c r="F2472" i="9" s="1" a="1"/>
  <c r="F2472" i="9" s="1"/>
  <c r="E2473" i="9" a="1"/>
  <c r="E2473" i="9" s="1"/>
  <c r="F2473" i="9" s="1" a="1"/>
  <c r="F2473" i="9" s="1"/>
  <c r="E2474" i="9" a="1"/>
  <c r="E2474" i="9" s="1"/>
  <c r="F2474" i="9" s="1" a="1"/>
  <c r="F2474" i="9" s="1"/>
  <c r="E2475" i="9" a="1"/>
  <c r="E2475" i="9" s="1"/>
  <c r="F2475" i="9" s="1" a="1"/>
  <c r="F2475" i="9" s="1"/>
  <c r="E2476" i="9" a="1"/>
  <c r="E2476" i="9" s="1"/>
  <c r="F2476" i="9" s="1" a="1"/>
  <c r="F2476" i="9" s="1"/>
  <c r="E2477" i="9" a="1"/>
  <c r="E2477" i="9" s="1"/>
  <c r="F2477" i="9" s="1" a="1"/>
  <c r="F2477" i="9" s="1"/>
  <c r="E2478" i="9" a="1"/>
  <c r="E2478" i="9" s="1"/>
  <c r="F2478" i="9" s="1" a="1"/>
  <c r="F2478" i="9" s="1"/>
  <c r="E2479" i="9" a="1"/>
  <c r="E2479" i="9" s="1"/>
  <c r="F2479" i="9" s="1" a="1"/>
  <c r="F2479" i="9" s="1"/>
  <c r="E2480" i="9" a="1"/>
  <c r="E2480" i="9" s="1"/>
  <c r="F2480" i="9" s="1" a="1"/>
  <c r="F2480" i="9" s="1"/>
  <c r="E2481" i="9" a="1"/>
  <c r="E2481" i="9" s="1"/>
  <c r="F2481" i="9" s="1" a="1"/>
  <c r="F2481" i="9" s="1"/>
  <c r="E2482" i="9" a="1"/>
  <c r="E2482" i="9" s="1"/>
  <c r="F2482" i="9" s="1" a="1"/>
  <c r="F2482" i="9" s="1"/>
  <c r="E2483" i="9" a="1"/>
  <c r="E2483" i="9" s="1"/>
  <c r="F2483" i="9" s="1" a="1"/>
  <c r="F2483" i="9" s="1"/>
  <c r="E2484" i="9" a="1"/>
  <c r="E2484" i="9" s="1"/>
  <c r="F2484" i="9" s="1" a="1"/>
  <c r="F2484" i="9" s="1"/>
  <c r="E2485" i="9" a="1"/>
  <c r="E2485" i="9" s="1"/>
  <c r="F2485" i="9" s="1" a="1"/>
  <c r="F2485" i="9" s="1"/>
  <c r="E2486" i="9" a="1"/>
  <c r="E2486" i="9" s="1"/>
  <c r="F2486" i="9" s="1" a="1"/>
  <c r="F2486" i="9" s="1"/>
  <c r="E2487" i="9" a="1"/>
  <c r="E2487" i="9" s="1"/>
  <c r="F2487" i="9" s="1" a="1"/>
  <c r="F2487" i="9" s="1"/>
  <c r="E2488" i="9" a="1"/>
  <c r="E2488" i="9" s="1"/>
  <c r="F2488" i="9" s="1" a="1"/>
  <c r="F2488" i="9" s="1"/>
  <c r="E2489" i="9" a="1"/>
  <c r="E2489" i="9" s="1"/>
  <c r="F2489" i="9" s="1" a="1"/>
  <c r="F2489" i="9" s="1"/>
  <c r="E2490" i="9" a="1"/>
  <c r="E2490" i="9" s="1"/>
  <c r="F2490" i="9" s="1" a="1"/>
  <c r="F2490" i="9" s="1"/>
  <c r="E2491" i="9" a="1"/>
  <c r="E2491" i="9" s="1"/>
  <c r="F2491" i="9" s="1" a="1"/>
  <c r="F2491" i="9" s="1"/>
  <c r="E2492" i="9" a="1"/>
  <c r="E2492" i="9" s="1"/>
  <c r="F2492" i="9" s="1" a="1"/>
  <c r="F2492" i="9" s="1"/>
  <c r="E2493" i="9" a="1"/>
  <c r="E2493" i="9" s="1"/>
  <c r="F2493" i="9" s="1" a="1"/>
  <c r="F2493" i="9" s="1"/>
  <c r="E2494" i="9" a="1"/>
  <c r="E2494" i="9" s="1"/>
  <c r="F2494" i="9" s="1" a="1"/>
  <c r="F2494" i="9" s="1"/>
  <c r="E2495" i="9" a="1"/>
  <c r="E2495" i="9" s="1"/>
  <c r="F2495" i="9" s="1" a="1"/>
  <c r="F2495" i="9" s="1"/>
  <c r="E2496" i="9" a="1"/>
  <c r="E2496" i="9" s="1"/>
  <c r="F2496" i="9" s="1" a="1"/>
  <c r="F2496" i="9" s="1"/>
  <c r="E2497" i="9" a="1"/>
  <c r="E2497" i="9" s="1"/>
  <c r="F2497" i="9" s="1" a="1"/>
  <c r="F2497" i="9" s="1"/>
  <c r="E2498" i="9" a="1"/>
  <c r="E2498" i="9" s="1"/>
  <c r="F2498" i="9" s="1" a="1"/>
  <c r="F2498" i="9" s="1"/>
  <c r="E2499" i="9" a="1"/>
  <c r="E2499" i="9" s="1"/>
  <c r="F2499" i="9" s="1" a="1"/>
  <c r="F2499" i="9" s="1"/>
  <c r="E2500" i="9" a="1"/>
  <c r="E2500" i="9" s="1"/>
  <c r="F2500" i="9" s="1" a="1"/>
  <c r="F2500" i="9" s="1"/>
  <c r="E2501" i="9" a="1"/>
  <c r="E2501" i="9" s="1"/>
  <c r="F2501" i="9" s="1" a="1"/>
  <c r="F2501" i="9" s="1"/>
  <c r="E2502" i="9" a="1"/>
  <c r="E2502" i="9" s="1"/>
  <c r="F2502" i="9" s="1" a="1"/>
  <c r="F2502" i="9" s="1"/>
  <c r="E2503" i="9" a="1"/>
  <c r="E2503" i="9" s="1"/>
  <c r="F2503" i="9" s="1" a="1"/>
  <c r="F2503" i="9" s="1"/>
  <c r="E2504" i="9" a="1"/>
  <c r="E2504" i="9" s="1"/>
  <c r="F2504" i="9" s="1" a="1"/>
  <c r="F2504" i="9" s="1"/>
  <c r="E2505" i="9" a="1"/>
  <c r="E2505" i="9" s="1"/>
  <c r="F2505" i="9" s="1" a="1"/>
  <c r="F2505" i="9" s="1"/>
  <c r="E2506" i="9" a="1"/>
  <c r="E2506" i="9" s="1"/>
  <c r="F2506" i="9" s="1" a="1"/>
  <c r="F2506" i="9" s="1"/>
  <c r="E2507" i="9" a="1"/>
  <c r="E2507" i="9" s="1"/>
  <c r="F2507" i="9" s="1" a="1"/>
  <c r="F2507" i="9" s="1"/>
  <c r="E2508" i="9" a="1"/>
  <c r="E2508" i="9" s="1"/>
  <c r="F2508" i="9" s="1" a="1"/>
  <c r="F2508" i="9" s="1"/>
  <c r="E2509" i="9" a="1"/>
  <c r="E2509" i="9" s="1"/>
  <c r="F2509" i="9" s="1" a="1"/>
  <c r="F2509" i="9" s="1"/>
  <c r="E2510" i="9" a="1"/>
  <c r="E2510" i="9" s="1"/>
  <c r="F2510" i="9" s="1" a="1"/>
  <c r="F2510" i="9" s="1"/>
  <c r="E2511" i="9" a="1"/>
  <c r="E2511" i="9" s="1"/>
  <c r="F2511" i="9" s="1" a="1"/>
  <c r="F2511" i="9" s="1"/>
  <c r="E2512" i="9" a="1"/>
  <c r="E2512" i="9" s="1"/>
  <c r="F2512" i="9" s="1" a="1"/>
  <c r="F2512" i="9" s="1"/>
  <c r="E2513" i="9" a="1"/>
  <c r="E2513" i="9" s="1"/>
  <c r="F2513" i="9" s="1" a="1"/>
  <c r="F2513" i="9" s="1"/>
  <c r="E2514" i="9" a="1"/>
  <c r="E2514" i="9" s="1"/>
  <c r="F2514" i="9" s="1" a="1"/>
  <c r="F2514" i="9" s="1"/>
  <c r="E2515" i="9" a="1"/>
  <c r="E2515" i="9" s="1"/>
  <c r="F2515" i="9" s="1" a="1"/>
  <c r="F2515" i="9" s="1"/>
  <c r="E2516" i="9" a="1"/>
  <c r="E2516" i="9" s="1"/>
  <c r="F2516" i="9" s="1" a="1"/>
  <c r="F2516" i="9" s="1"/>
  <c r="E2517" i="9" a="1"/>
  <c r="E2517" i="9" s="1"/>
  <c r="F2517" i="9" s="1" a="1"/>
  <c r="F2517" i="9" s="1"/>
  <c r="E2518" i="9" a="1"/>
  <c r="E2518" i="9" s="1"/>
  <c r="F2518" i="9" s="1" a="1"/>
  <c r="F2518" i="9" s="1"/>
  <c r="E2519" i="9" a="1"/>
  <c r="E2519" i="9" s="1"/>
  <c r="F2519" i="9" s="1" a="1"/>
  <c r="F2519" i="9" s="1"/>
  <c r="E2520" i="9" a="1"/>
  <c r="E2520" i="9" s="1"/>
  <c r="F2520" i="9" s="1" a="1"/>
  <c r="F2520" i="9" s="1"/>
  <c r="E2521" i="9" a="1"/>
  <c r="E2521" i="9" s="1"/>
  <c r="F2521" i="9" s="1" a="1"/>
  <c r="F2521" i="9" s="1"/>
  <c r="E2522" i="9" a="1"/>
  <c r="E2522" i="9" s="1"/>
  <c r="F2522" i="9" s="1" a="1"/>
  <c r="F2522" i="9" s="1"/>
  <c r="E2523" i="9" a="1"/>
  <c r="E2523" i="9" s="1"/>
  <c r="F2523" i="9" s="1" a="1"/>
  <c r="F2523" i="9" s="1"/>
  <c r="G2523" i="9" s="1"/>
  <c r="E2524" i="9" a="1"/>
  <c r="E2524" i="9" s="1"/>
  <c r="F2524" i="9" s="1" a="1"/>
  <c r="F2524" i="9" s="1"/>
  <c r="E2525" i="9" a="1"/>
  <c r="E2525" i="9" s="1"/>
  <c r="F2525" i="9" s="1" a="1"/>
  <c r="F2525" i="9" s="1"/>
  <c r="E2526" i="9" a="1"/>
  <c r="E2526" i="9" s="1"/>
  <c r="F2526" i="9" s="1" a="1"/>
  <c r="F2526" i="9" s="1"/>
  <c r="E2527" i="9" a="1"/>
  <c r="E2527" i="9" s="1"/>
  <c r="F2527" i="9" s="1" a="1"/>
  <c r="F2527" i="9" s="1"/>
  <c r="E2528" i="9" a="1"/>
  <c r="E2528" i="9" s="1"/>
  <c r="F2528" i="9" s="1" a="1"/>
  <c r="F2528" i="9" s="1"/>
  <c r="E2529" i="9" a="1"/>
  <c r="E2529" i="9" s="1"/>
  <c r="F2529" i="9" s="1" a="1"/>
  <c r="F2529" i="9" s="1"/>
  <c r="E2530" i="9" a="1"/>
  <c r="E2530" i="9" s="1"/>
  <c r="F2530" i="9" s="1" a="1"/>
  <c r="F2530" i="9" s="1"/>
  <c r="E2531" i="9" a="1"/>
  <c r="E2531" i="9" s="1"/>
  <c r="F2531" i="9" s="1" a="1"/>
  <c r="F2531" i="9" s="1"/>
  <c r="E2532" i="9" a="1"/>
  <c r="E2532" i="9" s="1"/>
  <c r="F2532" i="9" s="1" a="1"/>
  <c r="F2532" i="9" s="1"/>
  <c r="E2533" i="9" a="1"/>
  <c r="E2533" i="9" s="1"/>
  <c r="F2533" i="9" s="1" a="1"/>
  <c r="F2533" i="9" s="1"/>
  <c r="E2534" i="9" a="1"/>
  <c r="E2534" i="9" s="1"/>
  <c r="F2534" i="9" s="1" a="1"/>
  <c r="F2534" i="9" s="1"/>
  <c r="E2535" i="9" a="1"/>
  <c r="E2535" i="9" s="1"/>
  <c r="F2535" i="9" s="1" a="1"/>
  <c r="F2535" i="9" s="1"/>
  <c r="E2536" i="9" a="1"/>
  <c r="E2536" i="9" s="1"/>
  <c r="F2536" i="9" s="1" a="1"/>
  <c r="F2536" i="9" s="1"/>
  <c r="E2537" i="9" a="1"/>
  <c r="E2537" i="9" s="1"/>
  <c r="F2537" i="9" s="1" a="1"/>
  <c r="F2537" i="9" s="1"/>
  <c r="E2538" i="9" a="1"/>
  <c r="E2538" i="9" s="1"/>
  <c r="F2538" i="9" s="1" a="1"/>
  <c r="F2538" i="9" s="1"/>
  <c r="E2539" i="9" a="1"/>
  <c r="E2539" i="9" s="1"/>
  <c r="F2539" i="9" s="1" a="1"/>
  <c r="F2539" i="9" s="1"/>
  <c r="E2540" i="9" a="1"/>
  <c r="E2540" i="9" s="1"/>
  <c r="F2540" i="9" s="1" a="1"/>
  <c r="F2540" i="9" s="1"/>
  <c r="E2541" i="9" a="1"/>
  <c r="E2541" i="9" s="1"/>
  <c r="F2541" i="9" s="1" a="1"/>
  <c r="F2541" i="9" s="1"/>
  <c r="E2542" i="9" a="1"/>
  <c r="E2542" i="9" s="1"/>
  <c r="F2542" i="9" s="1" a="1"/>
  <c r="F2542" i="9" s="1"/>
  <c r="E2543" i="9" a="1"/>
  <c r="E2543" i="9" s="1"/>
  <c r="F2543" i="9" s="1" a="1"/>
  <c r="F2543" i="9" s="1"/>
  <c r="E2544" i="9" a="1"/>
  <c r="E2544" i="9" s="1"/>
  <c r="F2544" i="9" s="1" a="1"/>
  <c r="F2544" i="9" s="1"/>
  <c r="E2545" i="9" a="1"/>
  <c r="E2545" i="9" s="1"/>
  <c r="F2545" i="9" s="1" a="1"/>
  <c r="F2545" i="9" s="1"/>
  <c r="E2546" i="9" a="1"/>
  <c r="E2546" i="9" s="1"/>
  <c r="F2546" i="9" s="1" a="1"/>
  <c r="F2546" i="9" s="1"/>
  <c r="E2547" i="9" a="1"/>
  <c r="E2547" i="9" s="1"/>
  <c r="F2547" i="9" s="1" a="1"/>
  <c r="F2547" i="9" s="1"/>
  <c r="E2548" i="9" a="1"/>
  <c r="E2548" i="9" s="1"/>
  <c r="F2548" i="9" s="1" a="1"/>
  <c r="F2548" i="9" s="1"/>
  <c r="E2549" i="9" a="1"/>
  <c r="E2549" i="9" s="1"/>
  <c r="F2549" i="9" s="1" a="1"/>
  <c r="F2549" i="9" s="1"/>
  <c r="E2550" i="9" a="1"/>
  <c r="E2550" i="9" s="1"/>
  <c r="F2550" i="9" s="1" a="1"/>
  <c r="F2550" i="9" s="1"/>
  <c r="E2551" i="9" a="1"/>
  <c r="E2551" i="9" s="1"/>
  <c r="F2551" i="9" s="1" a="1"/>
  <c r="F2551" i="9" s="1"/>
  <c r="E2552" i="9" a="1"/>
  <c r="E2552" i="9" s="1"/>
  <c r="F2552" i="9" s="1" a="1"/>
  <c r="F2552" i="9" s="1"/>
  <c r="E2553" i="9" a="1"/>
  <c r="E2553" i="9" s="1"/>
  <c r="F2553" i="9" s="1" a="1"/>
  <c r="F2553" i="9" s="1"/>
  <c r="E2554" i="9" a="1"/>
  <c r="E2554" i="9" s="1"/>
  <c r="F2554" i="9" s="1" a="1"/>
  <c r="F2554" i="9" s="1"/>
  <c r="E2555" i="9" a="1"/>
  <c r="E2555" i="9" s="1"/>
  <c r="F2555" i="9" s="1" a="1"/>
  <c r="F2555" i="9" s="1"/>
  <c r="E2556" i="9" a="1"/>
  <c r="E2556" i="9" s="1"/>
  <c r="F2556" i="9" s="1" a="1"/>
  <c r="F2556" i="9" s="1"/>
  <c r="E2557" i="9" a="1"/>
  <c r="E2557" i="9" s="1"/>
  <c r="F2557" i="9" s="1" a="1"/>
  <c r="F2557" i="9" s="1"/>
  <c r="E2558" i="9" a="1"/>
  <c r="E2558" i="9" s="1"/>
  <c r="F2558" i="9" s="1" a="1"/>
  <c r="F2558" i="9" s="1"/>
  <c r="E2559" i="9" a="1"/>
  <c r="E2559" i="9" s="1"/>
  <c r="F2559" i="9" s="1" a="1"/>
  <c r="F2559" i="9" s="1"/>
  <c r="E2560" i="9" a="1"/>
  <c r="E2560" i="9" s="1"/>
  <c r="F2560" i="9" s="1" a="1"/>
  <c r="F2560" i="9" s="1"/>
  <c r="E2561" i="9" a="1"/>
  <c r="E2561" i="9" s="1"/>
  <c r="F2561" i="9" s="1" a="1"/>
  <c r="F2561" i="9" s="1"/>
  <c r="E2562" i="9" a="1"/>
  <c r="E2562" i="9" s="1"/>
  <c r="F2562" i="9" s="1" a="1"/>
  <c r="F2562" i="9" s="1"/>
  <c r="E2563" i="9" a="1"/>
  <c r="E2563" i="9" s="1"/>
  <c r="F2563" i="9" s="1" a="1"/>
  <c r="F2563" i="9" s="1"/>
  <c r="E2564" i="9" a="1"/>
  <c r="E2564" i="9" s="1"/>
  <c r="F2564" i="9" s="1" a="1"/>
  <c r="F2564" i="9" s="1"/>
  <c r="E2565" i="9" a="1"/>
  <c r="E2565" i="9" s="1"/>
  <c r="F2565" i="9" s="1" a="1"/>
  <c r="F2565" i="9" s="1"/>
  <c r="E2566" i="9" a="1"/>
  <c r="E2566" i="9" s="1"/>
  <c r="F2566" i="9" s="1" a="1"/>
  <c r="F2566" i="9" s="1"/>
  <c r="E2567" i="9" a="1"/>
  <c r="E2567" i="9" s="1"/>
  <c r="F2567" i="9" s="1" a="1"/>
  <c r="F2567" i="9" s="1"/>
  <c r="E2568" i="9" a="1"/>
  <c r="E2568" i="9" s="1"/>
  <c r="F2568" i="9" s="1" a="1"/>
  <c r="F2568" i="9" s="1"/>
  <c r="E2569" i="9" a="1"/>
  <c r="E2569" i="9" s="1"/>
  <c r="F2569" i="9" s="1" a="1"/>
  <c r="F2569" i="9" s="1"/>
  <c r="E2570" i="9" a="1"/>
  <c r="E2570" i="9" s="1"/>
  <c r="F2570" i="9" s="1" a="1"/>
  <c r="F2570" i="9" s="1"/>
  <c r="E2571" i="9" a="1"/>
  <c r="E2571" i="9" s="1"/>
  <c r="F2571" i="9" s="1" a="1"/>
  <c r="F2571" i="9" s="1"/>
  <c r="E2572" i="9" a="1"/>
  <c r="E2572" i="9" s="1"/>
  <c r="F2572" i="9" s="1" a="1"/>
  <c r="F2572" i="9" s="1"/>
  <c r="E2573" i="9" a="1"/>
  <c r="E2573" i="9" s="1"/>
  <c r="F2573" i="9" s="1" a="1"/>
  <c r="F2573" i="9" s="1"/>
  <c r="E2574" i="9" a="1"/>
  <c r="E2574" i="9" s="1"/>
  <c r="F2574" i="9" s="1" a="1"/>
  <c r="F2574" i="9" s="1"/>
  <c r="E2575" i="9" a="1"/>
  <c r="E2575" i="9" s="1"/>
  <c r="F2575" i="9" s="1" a="1"/>
  <c r="F2575" i="9" s="1"/>
  <c r="E2576" i="9" a="1"/>
  <c r="E2576" i="9" s="1"/>
  <c r="F2576" i="9" s="1" a="1"/>
  <c r="F2576" i="9" s="1"/>
  <c r="E2577" i="9" a="1"/>
  <c r="E2577" i="9" s="1"/>
  <c r="F2577" i="9" s="1" a="1"/>
  <c r="F2577" i="9" s="1"/>
  <c r="E2578" i="9" a="1"/>
  <c r="E2578" i="9" s="1"/>
  <c r="F2578" i="9" s="1" a="1"/>
  <c r="F2578" i="9" s="1"/>
  <c r="E2579" i="9" a="1"/>
  <c r="E2579" i="9" s="1"/>
  <c r="F2579" i="9" s="1" a="1"/>
  <c r="F2579" i="9" s="1"/>
  <c r="E2580" i="9" a="1"/>
  <c r="E2580" i="9" s="1"/>
  <c r="F2580" i="9" s="1" a="1"/>
  <c r="F2580" i="9" s="1"/>
  <c r="E2581" i="9" a="1"/>
  <c r="E2581" i="9" s="1"/>
  <c r="F2581" i="9" s="1" a="1"/>
  <c r="F2581" i="9" s="1"/>
  <c r="E2582" i="9" a="1"/>
  <c r="E2582" i="9" s="1"/>
  <c r="F2582" i="9" s="1" a="1"/>
  <c r="F2582" i="9" s="1"/>
  <c r="E2583" i="9" a="1"/>
  <c r="E2583" i="9" s="1"/>
  <c r="F2583" i="9" s="1" a="1"/>
  <c r="F2583" i="9" s="1"/>
  <c r="E2584" i="9" a="1"/>
  <c r="E2584" i="9" s="1"/>
  <c r="F2584" i="9" s="1" a="1"/>
  <c r="F2584" i="9" s="1"/>
  <c r="E2585" i="9" a="1"/>
  <c r="E2585" i="9" s="1"/>
  <c r="F2585" i="9" s="1" a="1"/>
  <c r="F2585" i="9" s="1"/>
  <c r="E2586" i="9" a="1"/>
  <c r="E2586" i="9" s="1"/>
  <c r="F2586" i="9" s="1" a="1"/>
  <c r="F2586" i="9" s="1"/>
  <c r="E2587" i="9" a="1"/>
  <c r="E2587" i="9" s="1"/>
  <c r="F2587" i="9" s="1" a="1"/>
  <c r="F2587" i="9" s="1"/>
  <c r="E2588" i="9" a="1"/>
  <c r="E2588" i="9" s="1"/>
  <c r="F2588" i="9" s="1" a="1"/>
  <c r="F2588" i="9" s="1"/>
  <c r="E2589" i="9" a="1"/>
  <c r="E2589" i="9" s="1"/>
  <c r="F2589" i="9" s="1" a="1"/>
  <c r="F2589" i="9" s="1"/>
  <c r="E2590" i="9" a="1"/>
  <c r="E2590" i="9" s="1"/>
  <c r="F2590" i="9" s="1" a="1"/>
  <c r="F2590" i="9" s="1"/>
  <c r="E2591" i="9" a="1"/>
  <c r="E2591" i="9" s="1"/>
  <c r="F2591" i="9" s="1" a="1"/>
  <c r="F2591" i="9" s="1"/>
  <c r="E2592" i="9" a="1"/>
  <c r="E2592" i="9" s="1"/>
  <c r="F2592" i="9" s="1" a="1"/>
  <c r="F2592" i="9" s="1"/>
  <c r="E2593" i="9" a="1"/>
  <c r="E2593" i="9" s="1"/>
  <c r="F2593" i="9" s="1" a="1"/>
  <c r="F2593" i="9" s="1"/>
  <c r="E2594" i="9" a="1"/>
  <c r="E2594" i="9" s="1"/>
  <c r="F2594" i="9" s="1" a="1"/>
  <c r="F2594" i="9" s="1"/>
  <c r="E2595" i="9" a="1"/>
  <c r="E2595" i="9" s="1"/>
  <c r="F2595" i="9" s="1" a="1"/>
  <c r="F2595" i="9" s="1"/>
  <c r="E2596" i="9" a="1"/>
  <c r="E2596" i="9" s="1"/>
  <c r="F2596" i="9" s="1" a="1"/>
  <c r="F2596" i="9" s="1"/>
  <c r="E2597" i="9" a="1"/>
  <c r="E2597" i="9" s="1"/>
  <c r="F2597" i="9" s="1" a="1"/>
  <c r="F2597" i="9" s="1"/>
  <c r="E2598" i="9" a="1"/>
  <c r="E2598" i="9" s="1"/>
  <c r="F2598" i="9" s="1" a="1"/>
  <c r="F2598" i="9" s="1"/>
  <c r="E2599" i="9" a="1"/>
  <c r="E2599" i="9" s="1"/>
  <c r="F2599" i="9" s="1" a="1"/>
  <c r="F2599" i="9" s="1"/>
  <c r="E2600" i="9" a="1"/>
  <c r="E2600" i="9" s="1"/>
  <c r="F2600" i="9" s="1" a="1"/>
  <c r="F2600" i="9" s="1"/>
  <c r="E2601" i="9" a="1"/>
  <c r="E2601" i="9" s="1"/>
  <c r="F2601" i="9" s="1" a="1"/>
  <c r="F2601" i="9" s="1"/>
  <c r="E2602" i="9" a="1"/>
  <c r="E2602" i="9" s="1"/>
  <c r="F2602" i="9" s="1" a="1"/>
  <c r="F2602" i="9" s="1"/>
  <c r="E2603" i="9" a="1"/>
  <c r="E2603" i="9" s="1"/>
  <c r="F2603" i="9" s="1" a="1"/>
  <c r="F2603" i="9" s="1"/>
  <c r="E2604" i="9" a="1"/>
  <c r="E2604" i="9" s="1"/>
  <c r="F2604" i="9" s="1" a="1"/>
  <c r="F2604" i="9" s="1"/>
  <c r="E2605" i="9" a="1"/>
  <c r="E2605" i="9" s="1"/>
  <c r="F2605" i="9" s="1" a="1"/>
  <c r="F2605" i="9" s="1"/>
  <c r="E2606" i="9" a="1"/>
  <c r="E2606" i="9" s="1"/>
  <c r="F2606" i="9" s="1" a="1"/>
  <c r="F2606" i="9" s="1"/>
  <c r="E2607" i="9" a="1"/>
  <c r="E2607" i="9" s="1"/>
  <c r="F2607" i="9" s="1" a="1"/>
  <c r="F2607" i="9" s="1"/>
  <c r="E2608" i="9" a="1"/>
  <c r="E2608" i="9" s="1"/>
  <c r="F2608" i="9" s="1" a="1"/>
  <c r="F2608" i="9" s="1"/>
  <c r="E2609" i="9" a="1"/>
  <c r="E2609" i="9" s="1"/>
  <c r="F2609" i="9" s="1" a="1"/>
  <c r="F2609" i="9" s="1"/>
  <c r="E2610" i="9" a="1"/>
  <c r="E2610" i="9" s="1"/>
  <c r="F2610" i="9" s="1" a="1"/>
  <c r="F2610" i="9" s="1"/>
  <c r="E2611" i="9" a="1"/>
  <c r="E2611" i="9" s="1"/>
  <c r="F2611" i="9" s="1" a="1"/>
  <c r="F2611" i="9" s="1"/>
  <c r="E2612" i="9" a="1"/>
  <c r="E2612" i="9" s="1"/>
  <c r="F2612" i="9" s="1" a="1"/>
  <c r="F2612" i="9" s="1"/>
  <c r="E2613" i="9" a="1"/>
  <c r="E2613" i="9" s="1"/>
  <c r="F2613" i="9" s="1" a="1"/>
  <c r="F2613" i="9" s="1"/>
  <c r="E2614" i="9" a="1"/>
  <c r="E2614" i="9" s="1"/>
  <c r="F2614" i="9" s="1" a="1"/>
  <c r="F2614" i="9" s="1"/>
  <c r="E2615" i="9" a="1"/>
  <c r="E2615" i="9" s="1"/>
  <c r="F2615" i="9" s="1" a="1"/>
  <c r="F2615" i="9" s="1"/>
  <c r="E2616" i="9" a="1"/>
  <c r="E2616" i="9" s="1"/>
  <c r="F2616" i="9" s="1" a="1"/>
  <c r="F2616" i="9" s="1"/>
  <c r="E2617" i="9" a="1"/>
  <c r="E2617" i="9" s="1"/>
  <c r="F2617" i="9" s="1" a="1"/>
  <c r="F2617" i="9" s="1"/>
  <c r="E2618" i="9" a="1"/>
  <c r="E2618" i="9" s="1"/>
  <c r="F2618" i="9" s="1" a="1"/>
  <c r="F2618" i="9" s="1"/>
  <c r="E2619" i="9" a="1"/>
  <c r="E2619" i="9" s="1"/>
  <c r="F2619" i="9" s="1" a="1"/>
  <c r="F2619" i="9" s="1"/>
  <c r="E2620" i="9" a="1"/>
  <c r="E2620" i="9" s="1"/>
  <c r="F2620" i="9" s="1" a="1"/>
  <c r="F2620" i="9" s="1"/>
  <c r="E2621" i="9" a="1"/>
  <c r="E2621" i="9" s="1"/>
  <c r="F2621" i="9" s="1" a="1"/>
  <c r="F2621" i="9" s="1"/>
  <c r="E2622" i="9" a="1"/>
  <c r="E2622" i="9" s="1"/>
  <c r="F2622" i="9" s="1" a="1"/>
  <c r="F2622" i="9" s="1"/>
  <c r="E2623" i="9" a="1"/>
  <c r="E2623" i="9" s="1"/>
  <c r="F2623" i="9" s="1" a="1"/>
  <c r="F2623" i="9" s="1"/>
  <c r="E2624" i="9" a="1"/>
  <c r="E2624" i="9" s="1"/>
  <c r="F2624" i="9" s="1" a="1"/>
  <c r="F2624" i="9" s="1"/>
  <c r="E2625" i="9" a="1"/>
  <c r="E2625" i="9" s="1"/>
  <c r="F2625" i="9" s="1" a="1"/>
  <c r="F2625" i="9" s="1"/>
  <c r="E2626" i="9" a="1"/>
  <c r="E2626" i="9" s="1"/>
  <c r="F2626" i="9" s="1" a="1"/>
  <c r="F2626" i="9" s="1"/>
  <c r="E2627" i="9" a="1"/>
  <c r="E2627" i="9" s="1"/>
  <c r="F2627" i="9" s="1" a="1"/>
  <c r="F2627" i="9" s="1"/>
  <c r="E2628" i="9" a="1"/>
  <c r="E2628" i="9" s="1"/>
  <c r="F2628" i="9" s="1" a="1"/>
  <c r="F2628" i="9" s="1"/>
  <c r="E2629" i="9" a="1"/>
  <c r="E2629" i="9" s="1"/>
  <c r="F2629" i="9" s="1" a="1"/>
  <c r="F2629" i="9" s="1"/>
  <c r="E2630" i="9" a="1"/>
  <c r="E2630" i="9" s="1"/>
  <c r="F2630" i="9" s="1" a="1"/>
  <c r="F2630" i="9" s="1"/>
  <c r="E2631" i="9" a="1"/>
  <c r="E2631" i="9" s="1"/>
  <c r="F2631" i="9" s="1" a="1"/>
  <c r="F2631" i="9" s="1"/>
  <c r="E2632" i="9" a="1"/>
  <c r="E2632" i="9" s="1"/>
  <c r="F2632" i="9" s="1" a="1"/>
  <c r="F2632" i="9" s="1"/>
  <c r="E2633" i="9" a="1"/>
  <c r="E2633" i="9" s="1"/>
  <c r="F2633" i="9" s="1" a="1"/>
  <c r="F2633" i="9" s="1"/>
  <c r="E2634" i="9" a="1"/>
  <c r="E2634" i="9" s="1"/>
  <c r="F2634" i="9" s="1" a="1"/>
  <c r="F2634" i="9" s="1"/>
  <c r="E2635" i="9" a="1"/>
  <c r="E2635" i="9" s="1"/>
  <c r="F2635" i="9" s="1" a="1"/>
  <c r="F2635" i="9" s="1"/>
  <c r="E2636" i="9" a="1"/>
  <c r="E2636" i="9" s="1"/>
  <c r="F2636" i="9" s="1" a="1"/>
  <c r="F2636" i="9" s="1"/>
  <c r="E2637" i="9" a="1"/>
  <c r="E2637" i="9" s="1"/>
  <c r="F2637" i="9" s="1" a="1"/>
  <c r="F2637" i="9" s="1"/>
  <c r="E2638" i="9" a="1"/>
  <c r="E2638" i="9" s="1"/>
  <c r="F2638" i="9" s="1" a="1"/>
  <c r="F2638" i="9" s="1"/>
  <c r="E2639" i="9" a="1"/>
  <c r="E2639" i="9" s="1"/>
  <c r="F2639" i="9" s="1" a="1"/>
  <c r="F2639" i="9" s="1"/>
  <c r="E2640" i="9" a="1"/>
  <c r="E2640" i="9" s="1"/>
  <c r="F2640" i="9" s="1" a="1"/>
  <c r="F2640" i="9" s="1"/>
  <c r="E2641" i="9" a="1"/>
  <c r="E2641" i="9" s="1"/>
  <c r="F2641" i="9" s="1" a="1"/>
  <c r="F2641" i="9" s="1"/>
  <c r="E2642" i="9" a="1"/>
  <c r="E2642" i="9" s="1"/>
  <c r="F2642" i="9" s="1" a="1"/>
  <c r="F2642" i="9" s="1"/>
  <c r="E2643" i="9" a="1"/>
  <c r="E2643" i="9" s="1"/>
  <c r="F2643" i="9" s="1" a="1"/>
  <c r="F2643" i="9" s="1"/>
  <c r="E2644" i="9" a="1"/>
  <c r="E2644" i="9" s="1"/>
  <c r="F2644" i="9" s="1" a="1"/>
  <c r="F2644" i="9" s="1"/>
  <c r="E2645" i="9" a="1"/>
  <c r="E2645" i="9" s="1"/>
  <c r="F2645" i="9" s="1" a="1"/>
  <c r="F2645" i="9" s="1"/>
  <c r="E2646" i="9" a="1"/>
  <c r="E2646" i="9" s="1"/>
  <c r="F2646" i="9" s="1" a="1"/>
  <c r="F2646" i="9" s="1"/>
  <c r="E2647" i="9" a="1"/>
  <c r="E2647" i="9" s="1"/>
  <c r="F2647" i="9" s="1" a="1"/>
  <c r="F2647" i="9" s="1"/>
  <c r="E2648" i="9" a="1"/>
  <c r="E2648" i="9" s="1"/>
  <c r="F2648" i="9" s="1" a="1"/>
  <c r="F2648" i="9" s="1"/>
  <c r="E2649" i="9" a="1"/>
  <c r="E2649" i="9" s="1"/>
  <c r="F2649" i="9" s="1" a="1"/>
  <c r="F2649" i="9" s="1"/>
  <c r="E2650" i="9" a="1"/>
  <c r="E2650" i="9" s="1"/>
  <c r="F2650" i="9" s="1" a="1"/>
  <c r="F2650" i="9" s="1"/>
  <c r="E2651" i="9" a="1"/>
  <c r="E2651" i="9" s="1"/>
  <c r="F2651" i="9" s="1" a="1"/>
  <c r="F2651" i="9" s="1"/>
  <c r="E2652" i="9" a="1"/>
  <c r="E2652" i="9" s="1"/>
  <c r="F2652" i="9" s="1" a="1"/>
  <c r="F2652" i="9" s="1"/>
  <c r="E2653" i="9" a="1"/>
  <c r="E2653" i="9" s="1"/>
  <c r="F2653" i="9" s="1" a="1"/>
  <c r="F2653" i="9" s="1"/>
  <c r="E2654" i="9" a="1"/>
  <c r="E2654" i="9" s="1"/>
  <c r="F2654" i="9" s="1" a="1"/>
  <c r="F2654" i="9" s="1"/>
  <c r="E2655" i="9" a="1"/>
  <c r="E2655" i="9" s="1"/>
  <c r="F2655" i="9" s="1" a="1"/>
  <c r="F2655" i="9" s="1"/>
  <c r="E2656" i="9" a="1"/>
  <c r="E2656" i="9" s="1"/>
  <c r="F2656" i="9" s="1" a="1"/>
  <c r="F2656" i="9" s="1"/>
  <c r="E2657" i="9" a="1"/>
  <c r="E2657" i="9" s="1"/>
  <c r="F2657" i="9" s="1" a="1"/>
  <c r="F2657" i="9" s="1"/>
  <c r="E2658" i="9" a="1"/>
  <c r="E2658" i="9" s="1"/>
  <c r="F2658" i="9" s="1" a="1"/>
  <c r="F2658" i="9" s="1"/>
  <c r="E2659" i="9" a="1"/>
  <c r="E2659" i="9" s="1"/>
  <c r="F2659" i="9" s="1" a="1"/>
  <c r="F2659" i="9" s="1"/>
  <c r="E2660" i="9" a="1"/>
  <c r="E2660" i="9" s="1"/>
  <c r="F2660" i="9" s="1" a="1"/>
  <c r="F2660" i="9" s="1"/>
  <c r="E2661" i="9" a="1"/>
  <c r="E2661" i="9" s="1"/>
  <c r="F2661" i="9" s="1" a="1"/>
  <c r="F2661" i="9" s="1"/>
  <c r="E2662" i="9" a="1"/>
  <c r="E2662" i="9" s="1"/>
  <c r="F2662" i="9" s="1" a="1"/>
  <c r="F2662" i="9" s="1"/>
  <c r="E2663" i="9" a="1"/>
  <c r="E2663" i="9" s="1"/>
  <c r="F2663" i="9" s="1" a="1"/>
  <c r="F2663" i="9" s="1"/>
  <c r="E2664" i="9" a="1"/>
  <c r="E2664" i="9" s="1"/>
  <c r="F2664" i="9" s="1" a="1"/>
  <c r="F2664" i="9" s="1"/>
  <c r="E2665" i="9" a="1"/>
  <c r="E2665" i="9" s="1"/>
  <c r="F2665" i="9" s="1" a="1"/>
  <c r="F2665" i="9" s="1"/>
  <c r="E2666" i="9" a="1"/>
  <c r="E2666" i="9" s="1"/>
  <c r="F2666" i="9" s="1" a="1"/>
  <c r="F2666" i="9" s="1"/>
  <c r="E2667" i="9" a="1"/>
  <c r="E2667" i="9" s="1"/>
  <c r="F2667" i="9" s="1" a="1"/>
  <c r="F2667" i="9" s="1"/>
  <c r="E2668" i="9" a="1"/>
  <c r="E2668" i="9" s="1"/>
  <c r="F2668" i="9" s="1" a="1"/>
  <c r="F2668" i="9" s="1"/>
  <c r="E2669" i="9" a="1"/>
  <c r="E2669" i="9" s="1"/>
  <c r="F2669" i="9" s="1" a="1"/>
  <c r="F2669" i="9" s="1"/>
  <c r="E2670" i="9" a="1"/>
  <c r="E2670" i="9" s="1"/>
  <c r="F2670" i="9" s="1" a="1"/>
  <c r="F2670" i="9" s="1"/>
  <c r="E2671" i="9" a="1"/>
  <c r="E2671" i="9" s="1"/>
  <c r="F2671" i="9" s="1" a="1"/>
  <c r="F2671" i="9" s="1"/>
  <c r="E2672" i="9" a="1"/>
  <c r="E2672" i="9" s="1"/>
  <c r="F2672" i="9" s="1" a="1"/>
  <c r="F2672" i="9" s="1"/>
  <c r="E2673" i="9" a="1"/>
  <c r="E2673" i="9" s="1"/>
  <c r="F2673" i="9" s="1" a="1"/>
  <c r="F2673" i="9" s="1"/>
  <c r="E2674" i="9" a="1"/>
  <c r="E2674" i="9" s="1"/>
  <c r="F2674" i="9" s="1" a="1"/>
  <c r="F2674" i="9" s="1"/>
  <c r="E2675" i="9" a="1"/>
  <c r="E2675" i="9" s="1"/>
  <c r="F2675" i="9" s="1" a="1"/>
  <c r="F2675" i="9" s="1"/>
  <c r="E2676" i="9" a="1"/>
  <c r="E2676" i="9" s="1"/>
  <c r="F2676" i="9" s="1" a="1"/>
  <c r="F2676" i="9" s="1"/>
  <c r="E2677" i="9" a="1"/>
  <c r="E2677" i="9" s="1"/>
  <c r="F2677" i="9" s="1" a="1"/>
  <c r="F2677" i="9" s="1"/>
  <c r="E2678" i="9" a="1"/>
  <c r="E2678" i="9" s="1"/>
  <c r="F2678" i="9" s="1" a="1"/>
  <c r="F2678" i="9" s="1"/>
  <c r="E2679" i="9" a="1"/>
  <c r="E2679" i="9" s="1"/>
  <c r="F2679" i="9" s="1" a="1"/>
  <c r="F2679" i="9" s="1"/>
  <c r="E2680" i="9" a="1"/>
  <c r="E2680" i="9" s="1"/>
  <c r="F2680" i="9" s="1" a="1"/>
  <c r="F2680" i="9" s="1"/>
  <c r="E2681" i="9" a="1"/>
  <c r="E2681" i="9" s="1"/>
  <c r="F2681" i="9" s="1" a="1"/>
  <c r="F2681" i="9" s="1"/>
  <c r="E2682" i="9" a="1"/>
  <c r="E2682" i="9" s="1"/>
  <c r="F2682" i="9" s="1" a="1"/>
  <c r="F2682" i="9" s="1"/>
  <c r="E2683" i="9" a="1"/>
  <c r="E2683" i="9" s="1"/>
  <c r="F2683" i="9" s="1" a="1"/>
  <c r="F2683" i="9" s="1"/>
  <c r="E2684" i="9" a="1"/>
  <c r="E2684" i="9" s="1"/>
  <c r="F2684" i="9" s="1" a="1"/>
  <c r="F2684" i="9" s="1"/>
  <c r="E2685" i="9" a="1"/>
  <c r="E2685" i="9" s="1"/>
  <c r="F2685" i="9" s="1" a="1"/>
  <c r="F2685" i="9" s="1"/>
  <c r="E2686" i="9" a="1"/>
  <c r="E2686" i="9" s="1"/>
  <c r="F2686" i="9" s="1" a="1"/>
  <c r="F2686" i="9" s="1"/>
  <c r="E2687" i="9" a="1"/>
  <c r="E2687" i="9" s="1"/>
  <c r="F2687" i="9" s="1" a="1"/>
  <c r="F2687" i="9" s="1"/>
  <c r="E2688" i="9" a="1"/>
  <c r="E2688" i="9" s="1"/>
  <c r="F2688" i="9" s="1" a="1"/>
  <c r="F2688" i="9" s="1"/>
  <c r="E2689" i="9" a="1"/>
  <c r="E2689" i="9" s="1"/>
  <c r="F2689" i="9" s="1" a="1"/>
  <c r="F2689" i="9" s="1"/>
  <c r="E2690" i="9" a="1"/>
  <c r="E2690" i="9" s="1"/>
  <c r="F2690" i="9" s="1" a="1"/>
  <c r="F2690" i="9" s="1"/>
  <c r="E2691" i="9" a="1"/>
  <c r="E2691" i="9" s="1"/>
  <c r="F2691" i="9" s="1" a="1"/>
  <c r="F2691" i="9" s="1"/>
  <c r="E2692" i="9" a="1"/>
  <c r="E2692" i="9" s="1"/>
  <c r="F2692" i="9" s="1" a="1"/>
  <c r="F2692" i="9" s="1"/>
  <c r="E2693" i="9" a="1"/>
  <c r="E2693" i="9" s="1"/>
  <c r="F2693" i="9" s="1" a="1"/>
  <c r="F2693" i="9" s="1"/>
  <c r="E2694" i="9" a="1"/>
  <c r="E2694" i="9" s="1"/>
  <c r="F2694" i="9" s="1" a="1"/>
  <c r="F2694" i="9" s="1"/>
  <c r="E2695" i="9" a="1"/>
  <c r="E2695" i="9" s="1"/>
  <c r="F2695" i="9" s="1" a="1"/>
  <c r="F2695" i="9" s="1"/>
  <c r="E2696" i="9" a="1"/>
  <c r="E2696" i="9" s="1"/>
  <c r="F2696" i="9" s="1" a="1"/>
  <c r="F2696" i="9" s="1"/>
  <c r="E2697" i="9" a="1"/>
  <c r="E2697" i="9" s="1"/>
  <c r="F2697" i="9" s="1" a="1"/>
  <c r="F2697" i="9" s="1"/>
  <c r="E2698" i="9" a="1"/>
  <c r="E2698" i="9" s="1"/>
  <c r="F2698" i="9" s="1" a="1"/>
  <c r="F2698" i="9" s="1"/>
  <c r="E2699" i="9" a="1"/>
  <c r="E2699" i="9" s="1"/>
  <c r="F2699" i="9" s="1" a="1"/>
  <c r="F2699" i="9" s="1"/>
  <c r="E2700" i="9" a="1"/>
  <c r="E2700" i="9" s="1"/>
  <c r="F2700" i="9" s="1" a="1"/>
  <c r="F2700" i="9" s="1"/>
  <c r="E2701" i="9" a="1"/>
  <c r="E2701" i="9" s="1"/>
  <c r="F2701" i="9" s="1" a="1"/>
  <c r="F2701" i="9" s="1"/>
  <c r="E2702" i="9" a="1"/>
  <c r="E2702" i="9" s="1"/>
  <c r="F2702" i="9" s="1" a="1"/>
  <c r="F2702" i="9" s="1"/>
  <c r="E2703" i="9" a="1"/>
  <c r="E2703" i="9" s="1"/>
  <c r="F2703" i="9" s="1" a="1"/>
  <c r="F2703" i="9" s="1"/>
  <c r="E2704" i="9" a="1"/>
  <c r="E2704" i="9" s="1"/>
  <c r="F2704" i="9" s="1" a="1"/>
  <c r="F2704" i="9" s="1"/>
  <c r="E2705" i="9" a="1"/>
  <c r="E2705" i="9" s="1"/>
  <c r="F2705" i="9" s="1" a="1"/>
  <c r="F2705" i="9" s="1"/>
  <c r="E2706" i="9" a="1"/>
  <c r="E2706" i="9" s="1"/>
  <c r="F2706" i="9" s="1" a="1"/>
  <c r="F2706" i="9" s="1"/>
  <c r="E2707" i="9" a="1"/>
  <c r="E2707" i="9" s="1"/>
  <c r="F2707" i="9" s="1" a="1"/>
  <c r="F2707" i="9" s="1"/>
  <c r="E2708" i="9" a="1"/>
  <c r="E2708" i="9" s="1"/>
  <c r="F2708" i="9" s="1" a="1"/>
  <c r="F2708" i="9" s="1"/>
  <c r="E2709" i="9" a="1"/>
  <c r="E2709" i="9" s="1"/>
  <c r="F2709" i="9" s="1" a="1"/>
  <c r="F2709" i="9" s="1"/>
  <c r="E2710" i="9" a="1"/>
  <c r="E2710" i="9" s="1"/>
  <c r="F2710" i="9" s="1" a="1"/>
  <c r="F2710" i="9" s="1"/>
  <c r="E2711" i="9" a="1"/>
  <c r="E2711" i="9" s="1"/>
  <c r="F2711" i="9" s="1" a="1"/>
  <c r="F2711" i="9" s="1"/>
  <c r="E2712" i="9" a="1"/>
  <c r="E2712" i="9" s="1"/>
  <c r="F2712" i="9" s="1" a="1"/>
  <c r="F2712" i="9" s="1"/>
  <c r="E2713" i="9" a="1"/>
  <c r="E2713" i="9" s="1"/>
  <c r="F2713" i="9" s="1" a="1"/>
  <c r="F2713" i="9" s="1"/>
  <c r="E2714" i="9" a="1"/>
  <c r="E2714" i="9" s="1"/>
  <c r="F2714" i="9" s="1" a="1"/>
  <c r="F2714" i="9" s="1"/>
  <c r="E2715" i="9" a="1"/>
  <c r="E2715" i="9" s="1"/>
  <c r="F2715" i="9" s="1" a="1"/>
  <c r="F2715" i="9" s="1"/>
  <c r="E2716" i="9" a="1"/>
  <c r="E2716" i="9" s="1"/>
  <c r="F2716" i="9" s="1" a="1"/>
  <c r="F2716" i="9" s="1"/>
  <c r="E2717" i="9" a="1"/>
  <c r="E2717" i="9" s="1"/>
  <c r="F2717" i="9" s="1" a="1"/>
  <c r="F2717" i="9" s="1"/>
  <c r="E2718" i="9" a="1"/>
  <c r="E2718" i="9" s="1"/>
  <c r="F2718" i="9" s="1" a="1"/>
  <c r="F2718" i="9" s="1"/>
  <c r="E2719" i="9" a="1"/>
  <c r="E2719" i="9" s="1"/>
  <c r="F2719" i="9" s="1" a="1"/>
  <c r="F2719" i="9" s="1"/>
  <c r="E2720" i="9" a="1"/>
  <c r="E2720" i="9" s="1"/>
  <c r="F2720" i="9" s="1" a="1"/>
  <c r="F2720" i="9" s="1"/>
  <c r="E2721" i="9" a="1"/>
  <c r="E2721" i="9" s="1"/>
  <c r="F2721" i="9" s="1" a="1"/>
  <c r="F2721" i="9" s="1"/>
  <c r="E2722" i="9" a="1"/>
  <c r="E2722" i="9" s="1"/>
  <c r="F2722" i="9" s="1" a="1"/>
  <c r="F2722" i="9" s="1"/>
  <c r="E2723" i="9" a="1"/>
  <c r="E2723" i="9" s="1"/>
  <c r="F2723" i="9" s="1" a="1"/>
  <c r="F2723" i="9" s="1"/>
  <c r="E2724" i="9" a="1"/>
  <c r="E2724" i="9" s="1"/>
  <c r="F2724" i="9" s="1" a="1"/>
  <c r="F2724" i="9" s="1"/>
  <c r="E2725" i="9" a="1"/>
  <c r="E2725" i="9" s="1"/>
  <c r="F2725" i="9" s="1" a="1"/>
  <c r="F2725" i="9" s="1"/>
  <c r="E2726" i="9" a="1"/>
  <c r="E2726" i="9" s="1"/>
  <c r="F2726" i="9" s="1" a="1"/>
  <c r="F2726" i="9" s="1"/>
  <c r="E2727" i="9" a="1"/>
  <c r="E2727" i="9" s="1"/>
  <c r="F2727" i="9" s="1" a="1"/>
  <c r="F2727" i="9" s="1"/>
  <c r="E2728" i="9" a="1"/>
  <c r="E2728" i="9" s="1"/>
  <c r="F2728" i="9" s="1" a="1"/>
  <c r="F2728" i="9" s="1"/>
  <c r="E2729" i="9" a="1"/>
  <c r="E2729" i="9" s="1"/>
  <c r="F2729" i="9" s="1" a="1"/>
  <c r="F2729" i="9" s="1"/>
  <c r="E2730" i="9" a="1"/>
  <c r="E2730" i="9" s="1"/>
  <c r="F2730" i="9" s="1" a="1"/>
  <c r="F2730" i="9" s="1"/>
  <c r="E2731" i="9" a="1"/>
  <c r="E2731" i="9" s="1"/>
  <c r="F2731" i="9" s="1" a="1"/>
  <c r="F2731" i="9" s="1"/>
  <c r="E2732" i="9" a="1"/>
  <c r="E2732" i="9" s="1"/>
  <c r="F2732" i="9" s="1" a="1"/>
  <c r="F2732" i="9" s="1"/>
  <c r="E2733" i="9" a="1"/>
  <c r="E2733" i="9" s="1"/>
  <c r="F2733" i="9" s="1" a="1"/>
  <c r="F2733" i="9" s="1"/>
  <c r="E2734" i="9" a="1"/>
  <c r="E2734" i="9" s="1"/>
  <c r="F2734" i="9" s="1" a="1"/>
  <c r="F2734" i="9" s="1"/>
  <c r="E2735" i="9" a="1"/>
  <c r="E2735" i="9" s="1"/>
  <c r="F2735" i="9" s="1" a="1"/>
  <c r="F2735" i="9" s="1"/>
  <c r="E2736" i="9" a="1"/>
  <c r="E2736" i="9" s="1"/>
  <c r="F2736" i="9" s="1" a="1"/>
  <c r="F2736" i="9" s="1"/>
  <c r="E2737" i="9" a="1"/>
  <c r="E2737" i="9" s="1"/>
  <c r="F2737" i="9" s="1" a="1"/>
  <c r="F2737" i="9" s="1"/>
  <c r="E2738" i="9" a="1"/>
  <c r="E2738" i="9" s="1"/>
  <c r="F2738" i="9" s="1" a="1"/>
  <c r="F2738" i="9" s="1"/>
  <c r="E2739" i="9" a="1"/>
  <c r="E2739" i="9" s="1"/>
  <c r="F2739" i="9" s="1" a="1"/>
  <c r="F2739" i="9" s="1"/>
  <c r="E2740" i="9" a="1"/>
  <c r="E2740" i="9" s="1"/>
  <c r="F2740" i="9" s="1" a="1"/>
  <c r="F2740" i="9" s="1"/>
  <c r="E2741" i="9" a="1"/>
  <c r="E2741" i="9" s="1"/>
  <c r="F2741" i="9" s="1" a="1"/>
  <c r="F2741" i="9" s="1"/>
  <c r="E2742" i="9" a="1"/>
  <c r="E2742" i="9" s="1"/>
  <c r="F2742" i="9" s="1" a="1"/>
  <c r="F2742" i="9" s="1"/>
  <c r="E2743" i="9" a="1"/>
  <c r="E2743" i="9" s="1"/>
  <c r="F2743" i="9" s="1" a="1"/>
  <c r="F2743" i="9" s="1"/>
  <c r="E2744" i="9" a="1"/>
  <c r="E2744" i="9" s="1"/>
  <c r="F2744" i="9" s="1" a="1"/>
  <c r="F2744" i="9" s="1"/>
  <c r="E2745" i="9" a="1"/>
  <c r="E2745" i="9" s="1"/>
  <c r="F2745" i="9" s="1" a="1"/>
  <c r="F2745" i="9" s="1"/>
  <c r="E2746" i="9" a="1"/>
  <c r="E2746" i="9" s="1"/>
  <c r="F2746" i="9" s="1" a="1"/>
  <c r="F2746" i="9" s="1"/>
  <c r="E2747" i="9" a="1"/>
  <c r="E2747" i="9" s="1"/>
  <c r="F2747" i="9" s="1" a="1"/>
  <c r="F2747" i="9" s="1"/>
  <c r="E2748" i="9" a="1"/>
  <c r="E2748" i="9" s="1"/>
  <c r="F2748" i="9" s="1" a="1"/>
  <c r="F2748" i="9" s="1"/>
  <c r="E2749" i="9" a="1"/>
  <c r="E2749" i="9" s="1"/>
  <c r="F2749" i="9" s="1" a="1"/>
  <c r="F2749" i="9" s="1"/>
  <c r="E2750" i="9" a="1"/>
  <c r="E2750" i="9" s="1"/>
  <c r="F2750" i="9" s="1" a="1"/>
  <c r="F2750" i="9" s="1"/>
  <c r="E2751" i="9" a="1"/>
  <c r="E2751" i="9" s="1"/>
  <c r="F2751" i="9" s="1" a="1"/>
  <c r="F2751" i="9" s="1"/>
  <c r="E2752" i="9" a="1"/>
  <c r="E2752" i="9" s="1"/>
  <c r="F2752" i="9" s="1" a="1"/>
  <c r="F2752" i="9" s="1"/>
  <c r="E2753" i="9" a="1"/>
  <c r="E2753" i="9" s="1"/>
  <c r="F2753" i="9" s="1" a="1"/>
  <c r="F2753" i="9" s="1"/>
  <c r="E2754" i="9" a="1"/>
  <c r="E2754" i="9" s="1"/>
  <c r="F2754" i="9" s="1" a="1"/>
  <c r="F2754" i="9" s="1"/>
  <c r="E2755" i="9" a="1"/>
  <c r="E2755" i="9" s="1"/>
  <c r="F2755" i="9" s="1" a="1"/>
  <c r="F2755" i="9" s="1"/>
  <c r="E2756" i="9" a="1"/>
  <c r="E2756" i="9" s="1"/>
  <c r="F2756" i="9" s="1" a="1"/>
  <c r="F2756" i="9" s="1"/>
  <c r="E2757" i="9" a="1"/>
  <c r="E2757" i="9" s="1"/>
  <c r="F2757" i="9" s="1" a="1"/>
  <c r="F2757" i="9" s="1"/>
  <c r="E2758" i="9" a="1"/>
  <c r="E2758" i="9" s="1"/>
  <c r="F2758" i="9" s="1" a="1"/>
  <c r="F2758" i="9" s="1"/>
  <c r="E2759" i="9" a="1"/>
  <c r="E2759" i="9" s="1"/>
  <c r="F2759" i="9" s="1" a="1"/>
  <c r="F2759" i="9" s="1"/>
  <c r="E2760" i="9" a="1"/>
  <c r="E2760" i="9" s="1"/>
  <c r="F2760" i="9" s="1" a="1"/>
  <c r="F2760" i="9" s="1"/>
  <c r="E2761" i="9" a="1"/>
  <c r="E2761" i="9" s="1"/>
  <c r="F2761" i="9" s="1" a="1"/>
  <c r="F2761" i="9" s="1"/>
  <c r="E2762" i="9" a="1"/>
  <c r="E2762" i="9" s="1"/>
  <c r="F2762" i="9" s="1" a="1"/>
  <c r="F2762" i="9" s="1"/>
  <c r="E2763" i="9" a="1"/>
  <c r="E2763" i="9" s="1"/>
  <c r="F2763" i="9" s="1" a="1"/>
  <c r="F2763" i="9" s="1"/>
  <c r="E2764" i="9" a="1"/>
  <c r="E2764" i="9" s="1"/>
  <c r="F2764" i="9" s="1" a="1"/>
  <c r="F2764" i="9" s="1"/>
  <c r="E2765" i="9" a="1"/>
  <c r="E2765" i="9" s="1"/>
  <c r="F2765" i="9" s="1" a="1"/>
  <c r="F2765" i="9" s="1"/>
  <c r="E2766" i="9" a="1"/>
  <c r="E2766" i="9" s="1"/>
  <c r="F2766" i="9" s="1" a="1"/>
  <c r="F2766" i="9" s="1"/>
  <c r="G2766" i="9" s="1"/>
  <c r="E2767" i="9" a="1"/>
  <c r="E2767" i="9" s="1"/>
  <c r="F2767" i="9" s="1" a="1"/>
  <c r="F2767" i="9" s="1"/>
  <c r="E2768" i="9" a="1"/>
  <c r="E2768" i="9" s="1"/>
  <c r="F2768" i="9" s="1" a="1"/>
  <c r="F2768" i="9" s="1"/>
  <c r="E2769" i="9" a="1"/>
  <c r="E2769" i="9" s="1"/>
  <c r="F2769" i="9" s="1" a="1"/>
  <c r="F2769" i="9" s="1"/>
  <c r="E2770" i="9" a="1"/>
  <c r="E2770" i="9" s="1"/>
  <c r="F2770" i="9" s="1" a="1"/>
  <c r="F2770" i="9" s="1"/>
  <c r="E2771" i="9" a="1"/>
  <c r="E2771" i="9" s="1"/>
  <c r="F2771" i="9" s="1" a="1"/>
  <c r="F2771" i="9" s="1"/>
  <c r="E2772" i="9" a="1"/>
  <c r="E2772" i="9" s="1"/>
  <c r="F2772" i="9" s="1" a="1"/>
  <c r="F2772" i="9" s="1"/>
  <c r="E2773" i="9" a="1"/>
  <c r="E2773" i="9" s="1"/>
  <c r="F2773" i="9" s="1" a="1"/>
  <c r="F2773" i="9" s="1"/>
  <c r="E2774" i="9" a="1"/>
  <c r="E2774" i="9" s="1"/>
  <c r="F2774" i="9" s="1" a="1"/>
  <c r="F2774" i="9" s="1"/>
  <c r="E2775" i="9" a="1"/>
  <c r="E2775" i="9" s="1"/>
  <c r="F2775" i="9" s="1" a="1"/>
  <c r="F2775" i="9" s="1"/>
  <c r="E2776" i="9" a="1"/>
  <c r="E2776" i="9" s="1"/>
  <c r="F2776" i="9" s="1" a="1"/>
  <c r="F2776" i="9" s="1"/>
  <c r="E2777" i="9" a="1"/>
  <c r="E2777" i="9" s="1"/>
  <c r="F2777" i="9" s="1" a="1"/>
  <c r="F2777" i="9" s="1"/>
  <c r="E2778" i="9" a="1"/>
  <c r="E2778" i="9" s="1"/>
  <c r="F2778" i="9" s="1" a="1"/>
  <c r="F2778" i="9" s="1"/>
  <c r="E2779" i="9" a="1"/>
  <c r="E2779" i="9" s="1"/>
  <c r="F2779" i="9" s="1" a="1"/>
  <c r="F2779" i="9" s="1"/>
  <c r="E2780" i="9" a="1"/>
  <c r="E2780" i="9" s="1"/>
  <c r="F2780" i="9" s="1" a="1"/>
  <c r="F2780" i="9" s="1"/>
  <c r="E2781" i="9" a="1"/>
  <c r="E2781" i="9" s="1"/>
  <c r="F2781" i="9" s="1" a="1"/>
  <c r="F2781" i="9" s="1"/>
  <c r="E2782" i="9" a="1"/>
  <c r="E2782" i="9" s="1"/>
  <c r="F2782" i="9" s="1" a="1"/>
  <c r="F2782" i="9" s="1"/>
  <c r="E2783" i="9" a="1"/>
  <c r="E2783" i="9" s="1"/>
  <c r="F2783" i="9" s="1" a="1"/>
  <c r="F2783" i="9" s="1"/>
  <c r="E2784" i="9" a="1"/>
  <c r="E2784" i="9" s="1"/>
  <c r="F2784" i="9" s="1" a="1"/>
  <c r="F2784" i="9" s="1"/>
  <c r="E2785" i="9" a="1"/>
  <c r="E2785" i="9" s="1"/>
  <c r="F2785" i="9" s="1" a="1"/>
  <c r="F2785" i="9" s="1"/>
  <c r="E2786" i="9" a="1"/>
  <c r="E2786" i="9" s="1"/>
  <c r="F2786" i="9" s="1" a="1"/>
  <c r="F2786" i="9" s="1"/>
  <c r="E2787" i="9" a="1"/>
  <c r="E2787" i="9" s="1"/>
  <c r="F2787" i="9" s="1" a="1"/>
  <c r="F2787" i="9" s="1"/>
  <c r="E2788" i="9" a="1"/>
  <c r="E2788" i="9" s="1"/>
  <c r="F2788" i="9" s="1" a="1"/>
  <c r="F2788" i="9" s="1"/>
  <c r="E2789" i="9" a="1"/>
  <c r="E2789" i="9" s="1"/>
  <c r="F2789" i="9" s="1" a="1"/>
  <c r="F2789" i="9" s="1"/>
  <c r="E2790" i="9" a="1"/>
  <c r="E2790" i="9" s="1"/>
  <c r="F2790" i="9" s="1" a="1"/>
  <c r="F2790" i="9" s="1"/>
  <c r="E2791" i="9" a="1"/>
  <c r="E2791" i="9" s="1"/>
  <c r="F2791" i="9" s="1" a="1"/>
  <c r="F2791" i="9" s="1"/>
  <c r="E2792" i="9" a="1"/>
  <c r="E2792" i="9" s="1"/>
  <c r="F2792" i="9" s="1" a="1"/>
  <c r="F2792" i="9" s="1"/>
  <c r="E2793" i="9" a="1"/>
  <c r="E2793" i="9" s="1"/>
  <c r="F2793" i="9" s="1" a="1"/>
  <c r="F2793" i="9" s="1"/>
  <c r="E2794" i="9" a="1"/>
  <c r="E2794" i="9" s="1"/>
  <c r="F2794" i="9" s="1" a="1"/>
  <c r="F2794" i="9" s="1"/>
  <c r="E2795" i="9" a="1"/>
  <c r="E2795" i="9" s="1"/>
  <c r="F2795" i="9" s="1" a="1"/>
  <c r="F2795" i="9" s="1"/>
  <c r="E2796" i="9" a="1"/>
  <c r="E2796" i="9" s="1"/>
  <c r="F2796" i="9" s="1" a="1"/>
  <c r="F2796" i="9" s="1"/>
  <c r="E2797" i="9" a="1"/>
  <c r="E2797" i="9" s="1"/>
  <c r="F2797" i="9" s="1" a="1"/>
  <c r="F2797" i="9" s="1"/>
  <c r="E2798" i="9" a="1"/>
  <c r="E2798" i="9" s="1"/>
  <c r="F2798" i="9" s="1" a="1"/>
  <c r="F2798" i="9" s="1"/>
  <c r="E2799" i="9" a="1"/>
  <c r="E2799" i="9" s="1"/>
  <c r="F2799" i="9" s="1" a="1"/>
  <c r="F2799" i="9" s="1"/>
  <c r="E2800" i="9" a="1"/>
  <c r="E2800" i="9" s="1"/>
  <c r="F2800" i="9" s="1" a="1"/>
  <c r="F2800" i="9" s="1"/>
  <c r="E2801" i="9" a="1"/>
  <c r="E2801" i="9" s="1"/>
  <c r="F2801" i="9" s="1" a="1"/>
  <c r="F2801" i="9" s="1"/>
  <c r="E2802" i="9" a="1"/>
  <c r="E2802" i="9" s="1"/>
  <c r="F2802" i="9" s="1" a="1"/>
  <c r="F2802" i="9" s="1"/>
  <c r="E2803" i="9" a="1"/>
  <c r="E2803" i="9" s="1"/>
  <c r="F2803" i="9" s="1" a="1"/>
  <c r="F2803" i="9" s="1"/>
  <c r="E2804" i="9" a="1"/>
  <c r="E2804" i="9" s="1"/>
  <c r="F2804" i="9" s="1" a="1"/>
  <c r="F2804" i="9" s="1"/>
  <c r="E2805" i="9" a="1"/>
  <c r="E2805" i="9" s="1"/>
  <c r="F2805" i="9" s="1" a="1"/>
  <c r="F2805" i="9" s="1"/>
  <c r="E2806" i="9" a="1"/>
  <c r="E2806" i="9" s="1"/>
  <c r="F2806" i="9" s="1" a="1"/>
  <c r="F2806" i="9" s="1"/>
  <c r="E2807" i="9" a="1"/>
  <c r="E2807" i="9" s="1"/>
  <c r="F2807" i="9" s="1" a="1"/>
  <c r="F2807" i="9" s="1"/>
  <c r="E2808" i="9" a="1"/>
  <c r="E2808" i="9" s="1"/>
  <c r="F2808" i="9" s="1" a="1"/>
  <c r="F2808" i="9" s="1"/>
  <c r="E2809" i="9" a="1"/>
  <c r="E2809" i="9" s="1"/>
  <c r="F2809" i="9" s="1" a="1"/>
  <c r="F2809" i="9" s="1"/>
  <c r="E2810" i="9" a="1"/>
  <c r="E2810" i="9" s="1"/>
  <c r="F2810" i="9" s="1" a="1"/>
  <c r="F2810" i="9" s="1"/>
  <c r="E2811" i="9" a="1"/>
  <c r="E2811" i="9" s="1"/>
  <c r="F2811" i="9" s="1" a="1"/>
  <c r="F2811" i="9" s="1"/>
  <c r="E2812" i="9" a="1"/>
  <c r="E2812" i="9" s="1"/>
  <c r="F2812" i="9" s="1" a="1"/>
  <c r="F2812" i="9" s="1"/>
  <c r="E2813" i="9" a="1"/>
  <c r="E2813" i="9" s="1"/>
  <c r="F2813" i="9" s="1" a="1"/>
  <c r="F2813" i="9" s="1"/>
  <c r="E2814" i="9" a="1"/>
  <c r="E2814" i="9" s="1"/>
  <c r="F2814" i="9" s="1" a="1"/>
  <c r="F2814" i="9" s="1"/>
  <c r="E2815" i="9" a="1"/>
  <c r="E2815" i="9" s="1"/>
  <c r="F2815" i="9" s="1" a="1"/>
  <c r="F2815" i="9" s="1"/>
  <c r="E2816" i="9" a="1"/>
  <c r="E2816" i="9" s="1"/>
  <c r="F2816" i="9" s="1" a="1"/>
  <c r="F2816" i="9" s="1"/>
  <c r="E2817" i="9" a="1"/>
  <c r="E2817" i="9" s="1"/>
  <c r="F2817" i="9" s="1" a="1"/>
  <c r="F2817" i="9" s="1"/>
  <c r="E2818" i="9" a="1"/>
  <c r="E2818" i="9" s="1"/>
  <c r="F2818" i="9" s="1" a="1"/>
  <c r="F2818" i="9" s="1"/>
  <c r="E2819" i="9" a="1"/>
  <c r="E2819" i="9" s="1"/>
  <c r="F2819" i="9" s="1" a="1"/>
  <c r="F2819" i="9" s="1"/>
  <c r="E2820" i="9" a="1"/>
  <c r="E2820" i="9" s="1"/>
  <c r="F2820" i="9" s="1" a="1"/>
  <c r="F2820" i="9" s="1"/>
  <c r="E2821" i="9" a="1"/>
  <c r="E2821" i="9" s="1"/>
  <c r="F2821" i="9" s="1" a="1"/>
  <c r="F2821" i="9" s="1"/>
  <c r="E2822" i="9" a="1"/>
  <c r="E2822" i="9" s="1"/>
  <c r="F2822" i="9" s="1" a="1"/>
  <c r="F2822" i="9" s="1"/>
  <c r="E2823" i="9" a="1"/>
  <c r="E2823" i="9" s="1"/>
  <c r="F2823" i="9" s="1" a="1"/>
  <c r="F2823" i="9" s="1"/>
  <c r="E2824" i="9" a="1"/>
  <c r="E2824" i="9" s="1"/>
  <c r="F2824" i="9" s="1" a="1"/>
  <c r="F2824" i="9" s="1"/>
  <c r="E2825" i="9" a="1"/>
  <c r="E2825" i="9" s="1"/>
  <c r="F2825" i="9" s="1" a="1"/>
  <c r="F2825" i="9" s="1"/>
  <c r="E2826" i="9" a="1"/>
  <c r="E2826" i="9" s="1"/>
  <c r="F2826" i="9" s="1" a="1"/>
  <c r="F2826" i="9" s="1"/>
  <c r="E2827" i="9" a="1"/>
  <c r="E2827" i="9" s="1"/>
  <c r="F2827" i="9" s="1" a="1"/>
  <c r="F2827" i="9" s="1"/>
  <c r="E2828" i="9" a="1"/>
  <c r="E2828" i="9" s="1"/>
  <c r="F2828" i="9" s="1" a="1"/>
  <c r="F2828" i="9" s="1"/>
  <c r="E2829" i="9" a="1"/>
  <c r="E2829" i="9" s="1"/>
  <c r="F2829" i="9" s="1" a="1"/>
  <c r="F2829" i="9" s="1"/>
  <c r="E2830" i="9" a="1"/>
  <c r="E2830" i="9" s="1"/>
  <c r="F2830" i="9" s="1" a="1"/>
  <c r="F2830" i="9" s="1"/>
  <c r="E2831" i="9" a="1"/>
  <c r="E2831" i="9" s="1"/>
  <c r="F2831" i="9" s="1" a="1"/>
  <c r="F2831" i="9" s="1"/>
  <c r="E2832" i="9" a="1"/>
  <c r="E2832" i="9" s="1"/>
  <c r="F2832" i="9" s="1" a="1"/>
  <c r="F2832" i="9" s="1"/>
  <c r="E2833" i="9" a="1"/>
  <c r="E2833" i="9" s="1"/>
  <c r="F2833" i="9" s="1" a="1"/>
  <c r="F2833" i="9" s="1"/>
  <c r="E2834" i="9" a="1"/>
  <c r="E2834" i="9" s="1"/>
  <c r="F2834" i="9" s="1" a="1"/>
  <c r="F2834" i="9" s="1"/>
  <c r="E2835" i="9" a="1"/>
  <c r="E2835" i="9" s="1"/>
  <c r="F2835" i="9" s="1" a="1"/>
  <c r="F2835" i="9" s="1"/>
  <c r="E2836" i="9" a="1"/>
  <c r="E2836" i="9" s="1"/>
  <c r="F2836" i="9" s="1" a="1"/>
  <c r="F2836" i="9" s="1"/>
  <c r="E2837" i="9" a="1"/>
  <c r="E2837" i="9" s="1"/>
  <c r="F2837" i="9" s="1" a="1"/>
  <c r="F2837" i="9" s="1"/>
  <c r="E2838" i="9" a="1"/>
  <c r="E2838" i="9" s="1"/>
  <c r="F2838" i="9" s="1" a="1"/>
  <c r="F2838" i="9" s="1"/>
  <c r="E2839" i="9" a="1"/>
  <c r="E2839" i="9" s="1"/>
  <c r="F2839" i="9" s="1" a="1"/>
  <c r="F2839" i="9" s="1"/>
  <c r="E2840" i="9" a="1"/>
  <c r="E2840" i="9" s="1"/>
  <c r="F2840" i="9" s="1" a="1"/>
  <c r="F2840" i="9" s="1"/>
  <c r="E2841" i="9" a="1"/>
  <c r="E2841" i="9" s="1"/>
  <c r="F2841" i="9" s="1" a="1"/>
  <c r="F2841" i="9" s="1"/>
  <c r="E2842" i="9" a="1"/>
  <c r="E2842" i="9" s="1"/>
  <c r="F2842" i="9" s="1" a="1"/>
  <c r="F2842" i="9" s="1"/>
  <c r="E2843" i="9" a="1"/>
  <c r="E2843" i="9" s="1"/>
  <c r="F2843" i="9" s="1" a="1"/>
  <c r="F2843" i="9" s="1"/>
  <c r="E2844" i="9" a="1"/>
  <c r="E2844" i="9" s="1"/>
  <c r="F2844" i="9" s="1" a="1"/>
  <c r="F2844" i="9" s="1"/>
  <c r="E2845" i="9" a="1"/>
  <c r="E2845" i="9" s="1"/>
  <c r="F2845" i="9" s="1" a="1"/>
  <c r="F2845" i="9" s="1"/>
  <c r="E2846" i="9" a="1"/>
  <c r="E2846" i="9" s="1"/>
  <c r="F2846" i="9" s="1" a="1"/>
  <c r="F2846" i="9" s="1"/>
  <c r="E2847" i="9" a="1"/>
  <c r="E2847" i="9" s="1"/>
  <c r="F2847" i="9" s="1" a="1"/>
  <c r="F2847" i="9" s="1"/>
  <c r="E2848" i="9" a="1"/>
  <c r="E2848" i="9" s="1"/>
  <c r="F2848" i="9" s="1" a="1"/>
  <c r="F2848" i="9" s="1"/>
  <c r="E2849" i="9" a="1"/>
  <c r="E2849" i="9" s="1"/>
  <c r="F2849" i="9" s="1" a="1"/>
  <c r="F2849" i="9" s="1"/>
  <c r="E2850" i="9" a="1"/>
  <c r="E2850" i="9" s="1"/>
  <c r="F2850" i="9" s="1" a="1"/>
  <c r="F2850" i="9" s="1"/>
  <c r="E2851" i="9" a="1"/>
  <c r="E2851" i="9" s="1"/>
  <c r="F2851" i="9" s="1" a="1"/>
  <c r="F2851" i="9" s="1"/>
  <c r="E2852" i="9" a="1"/>
  <c r="E2852" i="9" s="1"/>
  <c r="F2852" i="9" s="1" a="1"/>
  <c r="F2852" i="9" s="1"/>
  <c r="E2853" i="9" a="1"/>
  <c r="E2853" i="9" s="1"/>
  <c r="F2853" i="9" s="1" a="1"/>
  <c r="F2853" i="9" s="1"/>
  <c r="E2854" i="9" a="1"/>
  <c r="E2854" i="9" s="1"/>
  <c r="F2854" i="9" s="1" a="1"/>
  <c r="F2854" i="9" s="1"/>
  <c r="E2855" i="9" a="1"/>
  <c r="E2855" i="9" s="1"/>
  <c r="F2855" i="9" s="1" a="1"/>
  <c r="F2855" i="9" s="1"/>
  <c r="E2856" i="9" a="1"/>
  <c r="E2856" i="9" s="1"/>
  <c r="F2856" i="9" s="1" a="1"/>
  <c r="F2856" i="9" s="1"/>
  <c r="E2857" i="9" a="1"/>
  <c r="E2857" i="9" s="1"/>
  <c r="F2857" i="9" s="1" a="1"/>
  <c r="F2857" i="9" s="1"/>
  <c r="E2858" i="9" a="1"/>
  <c r="E2858" i="9" s="1"/>
  <c r="F2858" i="9" s="1" a="1"/>
  <c r="F2858" i="9" s="1"/>
  <c r="E2859" i="9" a="1"/>
  <c r="E2859" i="9" s="1"/>
  <c r="F2859" i="9" s="1" a="1"/>
  <c r="F2859" i="9" s="1"/>
  <c r="E2860" i="9" a="1"/>
  <c r="E2860" i="9" s="1"/>
  <c r="F2860" i="9" s="1" a="1"/>
  <c r="F2860" i="9" s="1"/>
  <c r="E2861" i="9" a="1"/>
  <c r="E2861" i="9" s="1"/>
  <c r="F2861" i="9" s="1" a="1"/>
  <c r="F2861" i="9" s="1"/>
  <c r="E2862" i="9" a="1"/>
  <c r="E2862" i="9" s="1"/>
  <c r="F2862" i="9" s="1" a="1"/>
  <c r="F2862" i="9" s="1"/>
  <c r="E2863" i="9" a="1"/>
  <c r="E2863" i="9" s="1"/>
  <c r="F2863" i="9" s="1" a="1"/>
  <c r="F2863" i="9" s="1"/>
  <c r="E2864" i="9" a="1"/>
  <c r="E2864" i="9" s="1"/>
  <c r="F2864" i="9" s="1" a="1"/>
  <c r="F2864" i="9" s="1"/>
  <c r="E2865" i="9" a="1"/>
  <c r="E2865" i="9" s="1"/>
  <c r="F2865" i="9" s="1" a="1"/>
  <c r="F2865" i="9" s="1"/>
  <c r="E2866" i="9" a="1"/>
  <c r="E2866" i="9" s="1"/>
  <c r="F2866" i="9" s="1" a="1"/>
  <c r="F2866" i="9" s="1"/>
  <c r="E2867" i="9" a="1"/>
  <c r="E2867" i="9" s="1"/>
  <c r="F2867" i="9" s="1" a="1"/>
  <c r="F2867" i="9" s="1"/>
  <c r="E2868" i="9" a="1"/>
  <c r="E2868" i="9" s="1"/>
  <c r="F2868" i="9" s="1" a="1"/>
  <c r="F2868" i="9" s="1"/>
  <c r="E2869" i="9" a="1"/>
  <c r="E2869" i="9" s="1"/>
  <c r="F2869" i="9" s="1" a="1"/>
  <c r="F2869" i="9" s="1"/>
  <c r="E2870" i="9" a="1"/>
  <c r="E2870" i="9" s="1"/>
  <c r="F2870" i="9" s="1" a="1"/>
  <c r="F2870" i="9" s="1"/>
  <c r="E2871" i="9" a="1"/>
  <c r="E2871" i="9" s="1"/>
  <c r="F2871" i="9" s="1" a="1"/>
  <c r="F2871" i="9" s="1"/>
  <c r="E2872" i="9" a="1"/>
  <c r="E2872" i="9" s="1"/>
  <c r="F2872" i="9" s="1" a="1"/>
  <c r="F2872" i="9" s="1"/>
  <c r="E2873" i="9" a="1"/>
  <c r="E2873" i="9" s="1"/>
  <c r="F2873" i="9" s="1" a="1"/>
  <c r="F2873" i="9" s="1"/>
  <c r="E2874" i="9" a="1"/>
  <c r="E2874" i="9" s="1"/>
  <c r="F2874" i="9" s="1" a="1"/>
  <c r="F2874" i="9" s="1"/>
  <c r="E2875" i="9" a="1"/>
  <c r="E2875" i="9" s="1"/>
  <c r="F2875" i="9" s="1" a="1"/>
  <c r="F2875" i="9" s="1"/>
  <c r="E2876" i="9" a="1"/>
  <c r="E2876" i="9" s="1"/>
  <c r="F2876" i="9" s="1" a="1"/>
  <c r="F2876" i="9" s="1"/>
  <c r="E2877" i="9" a="1"/>
  <c r="E2877" i="9" s="1"/>
  <c r="F2877" i="9" s="1" a="1"/>
  <c r="F2877" i="9" s="1"/>
  <c r="E2878" i="9" a="1"/>
  <c r="E2878" i="9" s="1"/>
  <c r="F2878" i="9" s="1" a="1"/>
  <c r="F2878" i="9" s="1"/>
  <c r="E2879" i="9" a="1"/>
  <c r="E2879" i="9" s="1"/>
  <c r="F2879" i="9" s="1" a="1"/>
  <c r="F2879" i="9" s="1"/>
  <c r="E2880" i="9" a="1"/>
  <c r="E2880" i="9" s="1"/>
  <c r="F2880" i="9" s="1" a="1"/>
  <c r="F2880" i="9" s="1"/>
  <c r="E2881" i="9" a="1"/>
  <c r="E2881" i="9" s="1"/>
  <c r="F2881" i="9" s="1" a="1"/>
  <c r="F2881" i="9" s="1"/>
  <c r="E2882" i="9" a="1"/>
  <c r="E2882" i="9" s="1"/>
  <c r="F2882" i="9" s="1" a="1"/>
  <c r="F2882" i="9" s="1"/>
  <c r="E2883" i="9" a="1"/>
  <c r="E2883" i="9" s="1"/>
  <c r="F2883" i="9" s="1" a="1"/>
  <c r="F2883" i="9" s="1"/>
  <c r="E2884" i="9" a="1"/>
  <c r="E2884" i="9" s="1"/>
  <c r="F2884" i="9" s="1" a="1"/>
  <c r="F2884" i="9" s="1"/>
  <c r="E2885" i="9" a="1"/>
  <c r="E2885" i="9" s="1"/>
  <c r="F2885" i="9" s="1" a="1"/>
  <c r="F2885" i="9" s="1"/>
  <c r="E2886" i="9" a="1"/>
  <c r="E2886" i="9" s="1"/>
  <c r="F2886" i="9" s="1" a="1"/>
  <c r="F2886" i="9" s="1"/>
  <c r="E2887" i="9" a="1"/>
  <c r="E2887" i="9" s="1"/>
  <c r="F2887" i="9" s="1" a="1"/>
  <c r="F2887" i="9" s="1"/>
  <c r="E2888" i="9" a="1"/>
  <c r="E2888" i="9" s="1"/>
  <c r="F2888" i="9" s="1" a="1"/>
  <c r="F2888" i="9" s="1"/>
  <c r="E2889" i="9" a="1"/>
  <c r="E2889" i="9" s="1"/>
  <c r="F2889" i="9" s="1" a="1"/>
  <c r="F2889" i="9" s="1"/>
  <c r="E2890" i="9" a="1"/>
  <c r="E2890" i="9" s="1"/>
  <c r="F2890" i="9" s="1" a="1"/>
  <c r="F2890" i="9" s="1"/>
  <c r="E2891" i="9" a="1"/>
  <c r="E2891" i="9" s="1"/>
  <c r="F2891" i="9" s="1" a="1"/>
  <c r="F2891" i="9" s="1"/>
  <c r="E2892" i="9" a="1"/>
  <c r="E2892" i="9" s="1"/>
  <c r="F2892" i="9" s="1" a="1"/>
  <c r="F2892" i="9" s="1"/>
  <c r="E2893" i="9" a="1"/>
  <c r="E2893" i="9" s="1"/>
  <c r="F2893" i="9" s="1" a="1"/>
  <c r="F2893" i="9" s="1"/>
  <c r="E2894" i="9" a="1"/>
  <c r="E2894" i="9" s="1"/>
  <c r="F2894" i="9" s="1" a="1"/>
  <c r="F2894" i="9" s="1"/>
  <c r="E2895" i="9" a="1"/>
  <c r="E2895" i="9" s="1"/>
  <c r="F2895" i="9" s="1" a="1"/>
  <c r="F2895" i="9" s="1"/>
  <c r="E2896" i="9" a="1"/>
  <c r="E2896" i="9" s="1"/>
  <c r="F2896" i="9" s="1" a="1"/>
  <c r="F2896" i="9" s="1"/>
  <c r="E2897" i="9" a="1"/>
  <c r="E2897" i="9" s="1"/>
  <c r="F2897" i="9" s="1" a="1"/>
  <c r="F2897" i="9" s="1"/>
  <c r="E2898" i="9" a="1"/>
  <c r="E2898" i="9" s="1"/>
  <c r="F2898" i="9" s="1" a="1"/>
  <c r="F2898" i="9" s="1"/>
  <c r="E2899" i="9" a="1"/>
  <c r="E2899" i="9" s="1"/>
  <c r="F2899" i="9" s="1" a="1"/>
  <c r="F2899" i="9" s="1"/>
  <c r="E2900" i="9" a="1"/>
  <c r="E2900" i="9" s="1"/>
  <c r="F2900" i="9" s="1" a="1"/>
  <c r="F2900" i="9" s="1"/>
  <c r="E2901" i="9" a="1"/>
  <c r="E2901" i="9" s="1"/>
  <c r="F2901" i="9" s="1" a="1"/>
  <c r="F2901" i="9" s="1"/>
  <c r="E2902" i="9" a="1"/>
  <c r="E2902" i="9" s="1"/>
  <c r="F2902" i="9" s="1" a="1"/>
  <c r="F2902" i="9" s="1"/>
  <c r="E2903" i="9" a="1"/>
  <c r="E2903" i="9" s="1"/>
  <c r="F2903" i="9" s="1" a="1"/>
  <c r="F2903" i="9" s="1"/>
  <c r="E2904" i="9" a="1"/>
  <c r="E2904" i="9" s="1"/>
  <c r="F2904" i="9" s="1" a="1"/>
  <c r="F2904" i="9" s="1"/>
  <c r="E2905" i="9" a="1"/>
  <c r="E2905" i="9" s="1"/>
  <c r="F2905" i="9" s="1" a="1"/>
  <c r="F2905" i="9" s="1"/>
  <c r="E2906" i="9" a="1"/>
  <c r="E2906" i="9" s="1"/>
  <c r="F2906" i="9" s="1" a="1"/>
  <c r="F2906" i="9" s="1"/>
  <c r="E2907" i="9" a="1"/>
  <c r="E2907" i="9" s="1"/>
  <c r="F2907" i="9" s="1" a="1"/>
  <c r="F2907" i="9" s="1"/>
  <c r="E2908" i="9" a="1"/>
  <c r="E2908" i="9" s="1"/>
  <c r="F2908" i="9" s="1" a="1"/>
  <c r="F2908" i="9" s="1"/>
  <c r="E2909" i="9" a="1"/>
  <c r="E2909" i="9" s="1"/>
  <c r="F2909" i="9" s="1" a="1"/>
  <c r="F2909" i="9" s="1"/>
  <c r="E2910" i="9" a="1"/>
  <c r="E2910" i="9" s="1"/>
  <c r="F2910" i="9" s="1" a="1"/>
  <c r="F2910" i="9" s="1"/>
  <c r="E2911" i="9" a="1"/>
  <c r="E2911" i="9" s="1"/>
  <c r="F2911" i="9" s="1" a="1"/>
  <c r="F2911" i="9" s="1"/>
  <c r="E2912" i="9" a="1"/>
  <c r="E2912" i="9" s="1"/>
  <c r="F2912" i="9" s="1" a="1"/>
  <c r="F2912" i="9" s="1"/>
  <c r="E2913" i="9" a="1"/>
  <c r="E2913" i="9" s="1"/>
  <c r="F2913" i="9" s="1" a="1"/>
  <c r="F2913" i="9" s="1"/>
  <c r="E2914" i="9" a="1"/>
  <c r="E2914" i="9" s="1"/>
  <c r="F2914" i="9" s="1" a="1"/>
  <c r="F2914" i="9" s="1"/>
  <c r="E2915" i="9" a="1"/>
  <c r="E2915" i="9" s="1"/>
  <c r="F2915" i="9" s="1" a="1"/>
  <c r="F2915" i="9" s="1"/>
  <c r="E2916" i="9" a="1"/>
  <c r="E2916" i="9" s="1"/>
  <c r="F2916" i="9" s="1" a="1"/>
  <c r="F2916" i="9" s="1"/>
  <c r="E2917" i="9" a="1"/>
  <c r="E2917" i="9" s="1"/>
  <c r="F2917" i="9" s="1" a="1"/>
  <c r="F2917" i="9" s="1"/>
  <c r="E2918" i="9" a="1"/>
  <c r="E2918" i="9" s="1"/>
  <c r="F2918" i="9" s="1" a="1"/>
  <c r="F2918" i="9" s="1"/>
  <c r="E2919" i="9" a="1"/>
  <c r="E2919" i="9" s="1"/>
  <c r="F2919" i="9" s="1" a="1"/>
  <c r="F2919" i="9" s="1"/>
  <c r="E2920" i="9" a="1"/>
  <c r="E2920" i="9" s="1"/>
  <c r="F2920" i="9" s="1" a="1"/>
  <c r="F2920" i="9" s="1"/>
  <c r="E2921" i="9" a="1"/>
  <c r="E2921" i="9" s="1"/>
  <c r="F2921" i="9" s="1" a="1"/>
  <c r="F2921" i="9" s="1"/>
  <c r="E2922" i="9" a="1"/>
  <c r="E2922" i="9" s="1"/>
  <c r="F2922" i="9" s="1" a="1"/>
  <c r="F2922" i="9" s="1"/>
  <c r="E2923" i="9" a="1"/>
  <c r="E2923" i="9" s="1"/>
  <c r="F2923" i="9" s="1" a="1"/>
  <c r="F2923" i="9" s="1"/>
  <c r="E2924" i="9" a="1"/>
  <c r="E2924" i="9" s="1"/>
  <c r="F2924" i="9" s="1" a="1"/>
  <c r="F2924" i="9" s="1"/>
  <c r="E2925" i="9" a="1"/>
  <c r="E2925" i="9" s="1"/>
  <c r="F2925" i="9" s="1" a="1"/>
  <c r="F2925" i="9" s="1"/>
  <c r="E2926" i="9" a="1"/>
  <c r="E2926" i="9" s="1"/>
  <c r="F2926" i="9" s="1" a="1"/>
  <c r="F2926" i="9" s="1"/>
  <c r="E2927" i="9" a="1"/>
  <c r="E2927" i="9" s="1"/>
  <c r="F2927" i="9" s="1" a="1"/>
  <c r="F2927" i="9" s="1"/>
  <c r="E2928" i="9" a="1"/>
  <c r="E2928" i="9" s="1"/>
  <c r="F2928" i="9" s="1" a="1"/>
  <c r="F2928" i="9" s="1"/>
  <c r="E2929" i="9" a="1"/>
  <c r="E2929" i="9" s="1"/>
  <c r="F2929" i="9" s="1" a="1"/>
  <c r="F2929" i="9" s="1"/>
  <c r="E2930" i="9" a="1"/>
  <c r="E2930" i="9" s="1"/>
  <c r="F2930" i="9" s="1" a="1"/>
  <c r="F2930" i="9" s="1"/>
  <c r="E2931" i="9" a="1"/>
  <c r="E2931" i="9" s="1"/>
  <c r="F2931" i="9" s="1" a="1"/>
  <c r="F2931" i="9" s="1"/>
  <c r="E2932" i="9" a="1"/>
  <c r="E2932" i="9" s="1"/>
  <c r="F2932" i="9" s="1" a="1"/>
  <c r="F2932" i="9" s="1"/>
  <c r="E2933" i="9" a="1"/>
  <c r="E2933" i="9" s="1"/>
  <c r="F2933" i="9" s="1" a="1"/>
  <c r="F2933" i="9" s="1"/>
  <c r="E2934" i="9" a="1"/>
  <c r="E2934" i="9" s="1"/>
  <c r="F2934" i="9" s="1" a="1"/>
  <c r="F2934" i="9" s="1"/>
  <c r="E2935" i="9" a="1"/>
  <c r="E2935" i="9" s="1"/>
  <c r="F2935" i="9" s="1" a="1"/>
  <c r="F2935" i="9" s="1"/>
  <c r="E2936" i="9" a="1"/>
  <c r="E2936" i="9" s="1"/>
  <c r="F2936" i="9" s="1" a="1"/>
  <c r="F2936" i="9" s="1"/>
  <c r="E2937" i="9" a="1"/>
  <c r="E2937" i="9" s="1"/>
  <c r="F2937" i="9" s="1" a="1"/>
  <c r="F2937" i="9" s="1"/>
  <c r="E2938" i="9" a="1"/>
  <c r="E2938" i="9" s="1"/>
  <c r="F2938" i="9" s="1" a="1"/>
  <c r="F2938" i="9" s="1"/>
  <c r="E2939" i="9" a="1"/>
  <c r="E2939" i="9" s="1"/>
  <c r="F2939" i="9" s="1" a="1"/>
  <c r="F2939" i="9" s="1"/>
  <c r="E2940" i="9" a="1"/>
  <c r="E2940" i="9" s="1"/>
  <c r="F2940" i="9" s="1" a="1"/>
  <c r="F2940" i="9" s="1"/>
  <c r="E2941" i="9" a="1"/>
  <c r="E2941" i="9" s="1"/>
  <c r="F2941" i="9" s="1" a="1"/>
  <c r="F2941" i="9" s="1"/>
  <c r="E2942" i="9" a="1"/>
  <c r="E2942" i="9" s="1"/>
  <c r="F2942" i="9" s="1" a="1"/>
  <c r="F2942" i="9" s="1"/>
  <c r="E2943" i="9" a="1"/>
  <c r="E2943" i="9" s="1"/>
  <c r="F2943" i="9" s="1" a="1"/>
  <c r="F2943" i="9" s="1"/>
  <c r="E2944" i="9" a="1"/>
  <c r="E2944" i="9" s="1"/>
  <c r="F2944" i="9" s="1" a="1"/>
  <c r="F2944" i="9" s="1"/>
  <c r="E2945" i="9" a="1"/>
  <c r="E2945" i="9" s="1"/>
  <c r="F2945" i="9" s="1" a="1"/>
  <c r="F2945" i="9" s="1"/>
  <c r="E2946" i="9" a="1"/>
  <c r="E2946" i="9" s="1"/>
  <c r="F2946" i="9" s="1" a="1"/>
  <c r="F2946" i="9" s="1"/>
  <c r="E2947" i="9" a="1"/>
  <c r="E2947" i="9" s="1"/>
  <c r="F2947" i="9" s="1" a="1"/>
  <c r="F2947" i="9" s="1"/>
  <c r="E2948" i="9" a="1"/>
  <c r="E2948" i="9" s="1"/>
  <c r="F2948" i="9" s="1" a="1"/>
  <c r="F2948" i="9" s="1"/>
  <c r="E2949" i="9" a="1"/>
  <c r="E2949" i="9" s="1"/>
  <c r="F2949" i="9" s="1" a="1"/>
  <c r="F2949" i="9" s="1"/>
  <c r="E2950" i="9" a="1"/>
  <c r="E2950" i="9" s="1"/>
  <c r="F2950" i="9" s="1" a="1"/>
  <c r="F2950" i="9" s="1"/>
  <c r="E2951" i="9" a="1"/>
  <c r="E2951" i="9" s="1"/>
  <c r="F2951" i="9" s="1" a="1"/>
  <c r="F2951" i="9" s="1"/>
  <c r="E2952" i="9" a="1"/>
  <c r="E2952" i="9" s="1"/>
  <c r="F2952" i="9" s="1" a="1"/>
  <c r="F2952" i="9" s="1"/>
  <c r="E2953" i="9" a="1"/>
  <c r="E2953" i="9" s="1"/>
  <c r="F2953" i="9" s="1" a="1"/>
  <c r="F2953" i="9" s="1"/>
  <c r="E2954" i="9" a="1"/>
  <c r="E2954" i="9" s="1"/>
  <c r="F2954" i="9" s="1" a="1"/>
  <c r="F2954" i="9" s="1"/>
  <c r="E2955" i="9" a="1"/>
  <c r="E2955" i="9" s="1"/>
  <c r="F2955" i="9" s="1" a="1"/>
  <c r="F2955" i="9" s="1"/>
  <c r="E2956" i="9" a="1"/>
  <c r="E2956" i="9" s="1"/>
  <c r="F2956" i="9" s="1" a="1"/>
  <c r="F2956" i="9" s="1"/>
  <c r="E2957" i="9" a="1"/>
  <c r="E2957" i="9" s="1"/>
  <c r="F2957" i="9" s="1" a="1"/>
  <c r="F2957" i="9" s="1"/>
  <c r="E2958" i="9" a="1"/>
  <c r="E2958" i="9" s="1"/>
  <c r="F2958" i="9" s="1" a="1"/>
  <c r="F2958" i="9" s="1"/>
  <c r="E2959" i="9" a="1"/>
  <c r="E2959" i="9" s="1"/>
  <c r="F2959" i="9" s="1" a="1"/>
  <c r="F2959" i="9" s="1"/>
  <c r="E2960" i="9" a="1"/>
  <c r="E2960" i="9" s="1"/>
  <c r="F2960" i="9" s="1" a="1"/>
  <c r="F2960" i="9" s="1"/>
  <c r="E2961" i="9" a="1"/>
  <c r="E2961" i="9" s="1"/>
  <c r="F2961" i="9" s="1" a="1"/>
  <c r="F2961" i="9" s="1"/>
  <c r="E2962" i="9" a="1"/>
  <c r="E2962" i="9" s="1"/>
  <c r="F2962" i="9" s="1" a="1"/>
  <c r="F2962" i="9" s="1"/>
  <c r="E2963" i="9" a="1"/>
  <c r="E2963" i="9" s="1"/>
  <c r="F2963" i="9" s="1" a="1"/>
  <c r="F2963" i="9" s="1"/>
  <c r="E2964" i="9" a="1"/>
  <c r="E2964" i="9" s="1"/>
  <c r="F2964" i="9" s="1" a="1"/>
  <c r="F2964" i="9" s="1"/>
  <c r="E2965" i="9" a="1"/>
  <c r="E2965" i="9" s="1"/>
  <c r="F2965" i="9" s="1" a="1"/>
  <c r="F2965" i="9" s="1"/>
  <c r="E2966" i="9" a="1"/>
  <c r="E2966" i="9" s="1"/>
  <c r="F2966" i="9" s="1" a="1"/>
  <c r="F2966" i="9" s="1"/>
  <c r="E2967" i="9" a="1"/>
  <c r="E2967" i="9" s="1"/>
  <c r="F2967" i="9" s="1" a="1"/>
  <c r="F2967" i="9" s="1"/>
  <c r="E2968" i="9" a="1"/>
  <c r="E2968" i="9" s="1"/>
  <c r="F2968" i="9" s="1" a="1"/>
  <c r="F2968" i="9" s="1"/>
  <c r="E2969" i="9" a="1"/>
  <c r="E2969" i="9" s="1"/>
  <c r="F2969" i="9" s="1" a="1"/>
  <c r="F2969" i="9" s="1"/>
  <c r="E2970" i="9" a="1"/>
  <c r="E2970" i="9" s="1"/>
  <c r="F2970" i="9" s="1" a="1"/>
  <c r="F2970" i="9" s="1"/>
  <c r="E2971" i="9" a="1"/>
  <c r="E2971" i="9" s="1"/>
  <c r="F2971" i="9" s="1" a="1"/>
  <c r="F2971" i="9" s="1"/>
  <c r="E2972" i="9" a="1"/>
  <c r="E2972" i="9" s="1"/>
  <c r="F2972" i="9" s="1" a="1"/>
  <c r="F2972" i="9" s="1"/>
  <c r="E2973" i="9" a="1"/>
  <c r="E2973" i="9" s="1"/>
  <c r="F2973" i="9" s="1" a="1"/>
  <c r="F2973" i="9" s="1"/>
  <c r="E2974" i="9" a="1"/>
  <c r="E2974" i="9" s="1"/>
  <c r="F2974" i="9" s="1" a="1"/>
  <c r="F2974" i="9" s="1"/>
  <c r="E2975" i="9" a="1"/>
  <c r="E2975" i="9" s="1"/>
  <c r="F2975" i="9" s="1" a="1"/>
  <c r="F2975" i="9" s="1"/>
  <c r="E2976" i="9" a="1"/>
  <c r="E2976" i="9" s="1"/>
  <c r="F2976" i="9" s="1" a="1"/>
  <c r="F2976" i="9" s="1"/>
  <c r="E2977" i="9" a="1"/>
  <c r="E2977" i="9" s="1"/>
  <c r="F2977" i="9" s="1" a="1"/>
  <c r="F2977" i="9" s="1"/>
  <c r="E2978" i="9" a="1"/>
  <c r="E2978" i="9" s="1"/>
  <c r="F2978" i="9" s="1" a="1"/>
  <c r="F2978" i="9" s="1"/>
  <c r="E2979" i="9" a="1"/>
  <c r="E2979" i="9" s="1"/>
  <c r="F2979" i="9" s="1" a="1"/>
  <c r="F2979" i="9" s="1"/>
  <c r="E2980" i="9" a="1"/>
  <c r="E2980" i="9" s="1"/>
  <c r="F2980" i="9" s="1" a="1"/>
  <c r="F2980" i="9" s="1"/>
  <c r="E2981" i="9" a="1"/>
  <c r="E2981" i="9" s="1"/>
  <c r="F2981" i="9" s="1" a="1"/>
  <c r="F2981" i="9" s="1"/>
  <c r="E2982" i="9" a="1"/>
  <c r="E2982" i="9" s="1"/>
  <c r="F2982" i="9" s="1" a="1"/>
  <c r="F2982" i="9" s="1"/>
  <c r="E2983" i="9" a="1"/>
  <c r="E2983" i="9" s="1"/>
  <c r="F2983" i="9" s="1" a="1"/>
  <c r="F2983" i="9" s="1"/>
  <c r="E2984" i="9" a="1"/>
  <c r="E2984" i="9" s="1"/>
  <c r="F2984" i="9" s="1" a="1"/>
  <c r="F2984" i="9" s="1"/>
  <c r="E2985" i="9" a="1"/>
  <c r="E2985" i="9" s="1"/>
  <c r="F2985" i="9" s="1" a="1"/>
  <c r="F2985" i="9" s="1"/>
  <c r="E2986" i="9" a="1"/>
  <c r="E2986" i="9" s="1"/>
  <c r="F2986" i="9" s="1" a="1"/>
  <c r="F2986" i="9" s="1"/>
  <c r="E2987" i="9" a="1"/>
  <c r="E2987" i="9" s="1"/>
  <c r="F2987" i="9" s="1" a="1"/>
  <c r="F2987" i="9" s="1"/>
  <c r="E2988" i="9" a="1"/>
  <c r="E2988" i="9" s="1"/>
  <c r="F2988" i="9" s="1" a="1"/>
  <c r="F2988" i="9" s="1"/>
  <c r="E2989" i="9" a="1"/>
  <c r="E2989" i="9" s="1"/>
  <c r="F2989" i="9" s="1" a="1"/>
  <c r="F2989" i="9" s="1"/>
  <c r="E2990" i="9" a="1"/>
  <c r="E2990" i="9" s="1"/>
  <c r="F2990" i="9" s="1" a="1"/>
  <c r="F2990" i="9" s="1"/>
  <c r="E2991" i="9" a="1"/>
  <c r="E2991" i="9" s="1"/>
  <c r="F2991" i="9" s="1" a="1"/>
  <c r="F2991" i="9" s="1"/>
  <c r="E2992" i="9" a="1"/>
  <c r="E2992" i="9" s="1"/>
  <c r="F2992" i="9" s="1" a="1"/>
  <c r="F2992" i="9" s="1"/>
  <c r="E2993" i="9" a="1"/>
  <c r="E2993" i="9" s="1"/>
  <c r="F2993" i="9" s="1" a="1"/>
  <c r="F2993" i="9" s="1"/>
  <c r="E2994" i="9" a="1"/>
  <c r="E2994" i="9" s="1"/>
  <c r="F2994" i="9" s="1" a="1"/>
  <c r="F2994" i="9" s="1"/>
  <c r="E2995" i="9" a="1"/>
  <c r="E2995" i="9" s="1"/>
  <c r="F2995" i="9" s="1" a="1"/>
  <c r="F2995" i="9" s="1"/>
  <c r="E2996" i="9" a="1"/>
  <c r="E2996" i="9" s="1"/>
  <c r="F2996" i="9" s="1" a="1"/>
  <c r="F2996" i="9" s="1"/>
  <c r="E2997" i="9" a="1"/>
  <c r="E2997" i="9" s="1"/>
  <c r="F2997" i="9" s="1" a="1"/>
  <c r="F2997" i="9" s="1"/>
  <c r="E2998" i="9" a="1"/>
  <c r="E2998" i="9" s="1"/>
  <c r="F2998" i="9" s="1" a="1"/>
  <c r="F2998" i="9" s="1"/>
  <c r="E2999" i="9" a="1"/>
  <c r="E2999" i="9" s="1"/>
  <c r="F2999" i="9" s="1" a="1"/>
  <c r="F2999" i="9" s="1"/>
  <c r="E3000" i="9" a="1"/>
  <c r="E3000" i="9" s="1"/>
  <c r="F3000" i="9" s="1" a="1"/>
  <c r="F3000" i="9" s="1"/>
  <c r="E3001" i="9" a="1"/>
  <c r="E3001" i="9" s="1"/>
  <c r="F3001" i="9" s="1" a="1"/>
  <c r="F3001" i="9" s="1"/>
  <c r="E3002" i="9" a="1"/>
  <c r="E3002" i="9" s="1"/>
  <c r="F3002" i="9" s="1" a="1"/>
  <c r="F3002" i="9" s="1"/>
  <c r="E3003" i="9" a="1"/>
  <c r="E3003" i="9" s="1"/>
  <c r="F3003" i="9" s="1" a="1"/>
  <c r="F3003" i="9" s="1"/>
  <c r="E3004" i="9" a="1"/>
  <c r="E3004" i="9" s="1"/>
  <c r="F3004" i="9" s="1" a="1"/>
  <c r="F3004" i="9" s="1"/>
  <c r="E3005" i="9" a="1"/>
  <c r="E3005" i="9" s="1"/>
  <c r="F3005" i="9" s="1" a="1"/>
  <c r="F3005" i="9" s="1"/>
  <c r="E3006" i="9" a="1"/>
  <c r="E3006" i="9" s="1"/>
  <c r="F3006" i="9" s="1" a="1"/>
  <c r="F3006" i="9" s="1"/>
  <c r="E3007" i="9" a="1"/>
  <c r="E3007" i="9" s="1"/>
  <c r="F3007" i="9" s="1" a="1"/>
  <c r="F3007" i="9" s="1"/>
  <c r="E3008" i="9" a="1"/>
  <c r="E3008" i="9" s="1"/>
  <c r="F3008" i="9" s="1" a="1"/>
  <c r="F3008" i="9" s="1"/>
  <c r="E3009" i="9" a="1"/>
  <c r="E3009" i="9" s="1"/>
  <c r="F3009" i="9" s="1" a="1"/>
  <c r="F3009" i="9" s="1"/>
  <c r="E3010" i="9" a="1"/>
  <c r="E3010" i="9" s="1"/>
  <c r="F3010" i="9" s="1" a="1"/>
  <c r="F3010" i="9" s="1"/>
  <c r="E3011" i="9" a="1"/>
  <c r="E3011" i="9" s="1"/>
  <c r="F3011" i="9" s="1" a="1"/>
  <c r="F3011" i="9" s="1"/>
  <c r="E3012" i="9" a="1"/>
  <c r="E3012" i="9" s="1"/>
  <c r="F3012" i="9" s="1" a="1"/>
  <c r="F3012" i="9" s="1"/>
  <c r="E3013" i="9" a="1"/>
  <c r="E3013" i="9" s="1"/>
  <c r="F3013" i="9" s="1" a="1"/>
  <c r="F3013" i="9" s="1"/>
  <c r="E3014" i="9" a="1"/>
  <c r="E3014" i="9" s="1"/>
  <c r="F3014" i="9" s="1" a="1"/>
  <c r="F3014" i="9" s="1"/>
  <c r="E3015" i="9" a="1"/>
  <c r="E3015" i="9" s="1"/>
  <c r="F3015" i="9" s="1" a="1"/>
  <c r="F3015" i="9" s="1"/>
  <c r="E3016" i="9" a="1"/>
  <c r="E3016" i="9" s="1"/>
  <c r="F3016" i="9" s="1" a="1"/>
  <c r="F3016" i="9" s="1"/>
  <c r="E3017" i="9" a="1"/>
  <c r="E3017" i="9" s="1"/>
  <c r="F3017" i="9" s="1" a="1"/>
  <c r="F3017" i="9" s="1"/>
  <c r="E3018" i="9" a="1"/>
  <c r="E3018" i="9" s="1"/>
  <c r="F3018" i="9" s="1" a="1"/>
  <c r="F3018" i="9" s="1"/>
  <c r="E3019" i="9" a="1"/>
  <c r="E3019" i="9" s="1"/>
  <c r="F3019" i="9" s="1" a="1"/>
  <c r="F3019" i="9" s="1"/>
  <c r="E3020" i="9" a="1"/>
  <c r="E3020" i="9" s="1"/>
  <c r="F3020" i="9" s="1" a="1"/>
  <c r="F3020" i="9" s="1"/>
  <c r="E3021" i="9" a="1"/>
  <c r="E3021" i="9" s="1"/>
  <c r="F3021" i="9" s="1" a="1"/>
  <c r="F3021" i="9" s="1"/>
  <c r="E3022" i="9" a="1"/>
  <c r="E3022" i="9" s="1"/>
  <c r="F3022" i="9" s="1" a="1"/>
  <c r="F3022" i="9" s="1"/>
  <c r="E3023" i="9" a="1"/>
  <c r="E3023" i="9" s="1"/>
  <c r="F3023" i="9" s="1" a="1"/>
  <c r="F3023" i="9" s="1"/>
  <c r="E3024" i="9" a="1"/>
  <c r="E3024" i="9" s="1"/>
  <c r="F3024" i="9" s="1" a="1"/>
  <c r="F3024" i="9" s="1"/>
  <c r="E3025" i="9" a="1"/>
  <c r="E3025" i="9" s="1"/>
  <c r="F3025" i="9" s="1" a="1"/>
  <c r="F3025" i="9" s="1"/>
  <c r="E3026" i="9" a="1"/>
  <c r="E3026" i="9" s="1"/>
  <c r="F3026" i="9" s="1" a="1"/>
  <c r="F3026" i="9" s="1"/>
  <c r="E3027" i="9" a="1"/>
  <c r="E3027" i="9" s="1"/>
  <c r="F3027" i="9" s="1" a="1"/>
  <c r="F3027" i="9" s="1"/>
  <c r="E3028" i="9" a="1"/>
  <c r="E3028" i="9" s="1"/>
  <c r="F3028" i="9" s="1" a="1"/>
  <c r="F3028" i="9" s="1"/>
  <c r="E3029" i="9" a="1"/>
  <c r="E3029" i="9" s="1"/>
  <c r="F3029" i="9" s="1" a="1"/>
  <c r="F3029" i="9" s="1"/>
  <c r="E3030" i="9" a="1"/>
  <c r="E3030" i="9" s="1"/>
  <c r="F3030" i="9" s="1" a="1"/>
  <c r="F3030" i="9" s="1"/>
  <c r="E3031" i="9" a="1"/>
  <c r="E3031" i="9" s="1"/>
  <c r="F3031" i="9" s="1" a="1"/>
  <c r="F3031" i="9" s="1"/>
  <c r="E3032" i="9" a="1"/>
  <c r="E3032" i="9" s="1"/>
  <c r="F3032" i="9" s="1" a="1"/>
  <c r="F3032" i="9" s="1"/>
  <c r="E3033" i="9" a="1"/>
  <c r="E3033" i="9" s="1"/>
  <c r="F3033" i="9" s="1" a="1"/>
  <c r="F3033" i="9" s="1"/>
  <c r="E3034" i="9" a="1"/>
  <c r="E3034" i="9" s="1"/>
  <c r="F3034" i="9" s="1" a="1"/>
  <c r="F3034" i="9" s="1"/>
  <c r="E3035" i="9" a="1"/>
  <c r="E3035" i="9" s="1"/>
  <c r="F3035" i="9" s="1" a="1"/>
  <c r="F3035" i="9" s="1"/>
  <c r="E3036" i="9" a="1"/>
  <c r="E3036" i="9" s="1"/>
  <c r="F3036" i="9" s="1" a="1"/>
  <c r="F3036" i="9" s="1"/>
  <c r="E3037" i="9" a="1"/>
  <c r="E3037" i="9" s="1"/>
  <c r="F3037" i="9" s="1" a="1"/>
  <c r="F3037" i="9" s="1"/>
  <c r="E3038" i="9" a="1"/>
  <c r="E3038" i="9" s="1"/>
  <c r="F3038" i="9" s="1" a="1"/>
  <c r="F3038" i="9" s="1"/>
  <c r="E3039" i="9" a="1"/>
  <c r="E3039" i="9" s="1"/>
  <c r="F3039" i="9" s="1" a="1"/>
  <c r="F3039" i="9" s="1"/>
  <c r="E3040" i="9" a="1"/>
  <c r="E3040" i="9" s="1"/>
  <c r="F3040" i="9" s="1" a="1"/>
  <c r="F3040" i="9" s="1"/>
  <c r="E3041" i="9" a="1"/>
  <c r="E3041" i="9" s="1"/>
  <c r="F3041" i="9" s="1" a="1"/>
  <c r="F3041" i="9" s="1"/>
  <c r="E3042" i="9" a="1"/>
  <c r="E3042" i="9" s="1"/>
  <c r="F3042" i="9" s="1" a="1"/>
  <c r="F3042" i="9" s="1"/>
  <c r="E3043" i="9" a="1"/>
  <c r="E3043" i="9" s="1"/>
  <c r="F3043" i="9" s="1" a="1"/>
  <c r="F3043" i="9" s="1"/>
  <c r="E3044" i="9" a="1"/>
  <c r="E3044" i="9" s="1"/>
  <c r="F3044" i="9" s="1" a="1"/>
  <c r="F3044" i="9" s="1"/>
  <c r="E3045" i="9" a="1"/>
  <c r="E3045" i="9" s="1"/>
  <c r="F3045" i="9" s="1" a="1"/>
  <c r="F3045" i="9" s="1"/>
  <c r="E3046" i="9" a="1"/>
  <c r="E3046" i="9" s="1"/>
  <c r="F3046" i="9" s="1" a="1"/>
  <c r="F3046" i="9" s="1"/>
  <c r="E3047" i="9" a="1"/>
  <c r="E3047" i="9" s="1"/>
  <c r="F3047" i="9" s="1" a="1"/>
  <c r="F3047" i="9" s="1"/>
  <c r="E3048" i="9" a="1"/>
  <c r="E3048" i="9" s="1"/>
  <c r="F3048" i="9" s="1" a="1"/>
  <c r="F3048" i="9" s="1"/>
  <c r="E3049" i="9" a="1"/>
  <c r="E3049" i="9" s="1"/>
  <c r="F3049" i="9" s="1" a="1"/>
  <c r="F3049" i="9" s="1"/>
  <c r="E3050" i="9" a="1"/>
  <c r="E3050" i="9" s="1"/>
  <c r="F3050" i="9" s="1" a="1"/>
  <c r="F3050" i="9" s="1"/>
  <c r="E3051" i="9" a="1"/>
  <c r="E3051" i="9" s="1"/>
  <c r="F3051" i="9" s="1" a="1"/>
  <c r="F3051" i="9" s="1"/>
  <c r="E3052" i="9" a="1"/>
  <c r="E3052" i="9" s="1"/>
  <c r="F3052" i="9" s="1" a="1"/>
  <c r="F3052" i="9" s="1"/>
  <c r="E3053" i="9" a="1"/>
  <c r="E3053" i="9" s="1"/>
  <c r="F3053" i="9" s="1" a="1"/>
  <c r="F3053" i="9" s="1"/>
  <c r="E3054" i="9" a="1"/>
  <c r="E3054" i="9" s="1"/>
  <c r="F3054" i="9" s="1" a="1"/>
  <c r="F3054" i="9" s="1"/>
  <c r="E3055" i="9" a="1"/>
  <c r="E3055" i="9" s="1"/>
  <c r="F3055" i="9" s="1" a="1"/>
  <c r="F3055" i="9" s="1"/>
  <c r="E3056" i="9" a="1"/>
  <c r="E3056" i="9" s="1"/>
  <c r="F3056" i="9" s="1" a="1"/>
  <c r="F3056" i="9" s="1"/>
  <c r="E3057" i="9" a="1"/>
  <c r="E3057" i="9" s="1"/>
  <c r="F3057" i="9" s="1" a="1"/>
  <c r="F3057" i="9" s="1"/>
  <c r="E3058" i="9" a="1"/>
  <c r="E3058" i="9" s="1"/>
  <c r="F3058" i="9" s="1" a="1"/>
  <c r="F3058" i="9" s="1"/>
  <c r="E3059" i="9" a="1"/>
  <c r="E3059" i="9" s="1"/>
  <c r="F3059" i="9" s="1" a="1"/>
  <c r="F3059" i="9" s="1"/>
  <c r="E3060" i="9" a="1"/>
  <c r="E3060" i="9" s="1"/>
  <c r="F3060" i="9" s="1" a="1"/>
  <c r="F3060" i="9" s="1"/>
  <c r="E3061" i="9" a="1"/>
  <c r="E3061" i="9" s="1"/>
  <c r="F3061" i="9" s="1" a="1"/>
  <c r="F3061" i="9" s="1"/>
  <c r="E3062" i="9" a="1"/>
  <c r="E3062" i="9" s="1"/>
  <c r="F3062" i="9" s="1" a="1"/>
  <c r="F3062" i="9" s="1"/>
  <c r="E3063" i="9" a="1"/>
  <c r="E3063" i="9" s="1"/>
  <c r="F3063" i="9" s="1" a="1"/>
  <c r="F3063" i="9" s="1"/>
  <c r="E3064" i="9" a="1"/>
  <c r="E3064" i="9" s="1"/>
  <c r="F3064" i="9" s="1" a="1"/>
  <c r="F3064" i="9" s="1"/>
  <c r="E3065" i="9" a="1"/>
  <c r="E3065" i="9" s="1"/>
  <c r="F3065" i="9" s="1" a="1"/>
  <c r="F3065" i="9" s="1"/>
  <c r="E3066" i="9" a="1"/>
  <c r="E3066" i="9" s="1"/>
  <c r="F3066" i="9" s="1" a="1"/>
  <c r="F3066" i="9" s="1"/>
  <c r="E3067" i="9" a="1"/>
  <c r="E3067" i="9" s="1"/>
  <c r="F3067" i="9" s="1" a="1"/>
  <c r="F3067" i="9" s="1"/>
  <c r="E3068" i="9" a="1"/>
  <c r="E3068" i="9" s="1"/>
  <c r="F3068" i="9" s="1" a="1"/>
  <c r="F3068" i="9" s="1"/>
  <c r="E3069" i="9" a="1"/>
  <c r="E3069" i="9" s="1"/>
  <c r="F3069" i="9" s="1" a="1"/>
  <c r="F3069" i="9" s="1"/>
  <c r="E3070" i="9" a="1"/>
  <c r="E3070" i="9" s="1"/>
  <c r="F3070" i="9" s="1" a="1"/>
  <c r="F3070" i="9" s="1"/>
  <c r="E3071" i="9" a="1"/>
  <c r="E3071" i="9" s="1"/>
  <c r="F3071" i="9" s="1" a="1"/>
  <c r="F3071" i="9" s="1"/>
  <c r="E3072" i="9" a="1"/>
  <c r="E3072" i="9" s="1"/>
  <c r="F3072" i="9" s="1" a="1"/>
  <c r="F3072" i="9" s="1"/>
  <c r="E3073" i="9" a="1"/>
  <c r="E3073" i="9" s="1"/>
  <c r="F3073" i="9" s="1" a="1"/>
  <c r="F3073" i="9" s="1"/>
  <c r="E3074" i="9" a="1"/>
  <c r="E3074" i="9" s="1"/>
  <c r="F3074" i="9" s="1" a="1"/>
  <c r="F3074" i="9" s="1"/>
  <c r="E3075" i="9" a="1"/>
  <c r="E3075" i="9" s="1"/>
  <c r="F3075" i="9" s="1" a="1"/>
  <c r="F3075" i="9" s="1"/>
  <c r="E3076" i="9" a="1"/>
  <c r="E3076" i="9" s="1"/>
  <c r="F3076" i="9" s="1" a="1"/>
  <c r="F3076" i="9" s="1"/>
  <c r="E3077" i="9" a="1"/>
  <c r="E3077" i="9" s="1"/>
  <c r="F3077" i="9" s="1" a="1"/>
  <c r="F3077" i="9" s="1"/>
  <c r="E3078" i="9" a="1"/>
  <c r="E3078" i="9" s="1"/>
  <c r="F3078" i="9" s="1" a="1"/>
  <c r="F3078" i="9" s="1"/>
  <c r="E3079" i="9" a="1"/>
  <c r="E3079" i="9" s="1"/>
  <c r="F3079" i="9" s="1" a="1"/>
  <c r="F3079" i="9" s="1"/>
  <c r="E3080" i="9" a="1"/>
  <c r="E3080" i="9" s="1"/>
  <c r="F3080" i="9" s="1" a="1"/>
  <c r="F3080" i="9" s="1"/>
  <c r="E3081" i="9" a="1"/>
  <c r="E3081" i="9" s="1"/>
  <c r="F3081" i="9" s="1" a="1"/>
  <c r="F3081" i="9" s="1"/>
  <c r="E3082" i="9" a="1"/>
  <c r="E3082" i="9" s="1"/>
  <c r="F3082" i="9" s="1" a="1"/>
  <c r="F3082" i="9" s="1"/>
  <c r="E3083" i="9" a="1"/>
  <c r="E3083" i="9" s="1"/>
  <c r="F3083" i="9" s="1" a="1"/>
  <c r="F3083" i="9" s="1"/>
  <c r="E3084" i="9" a="1"/>
  <c r="E3084" i="9" s="1"/>
  <c r="F3084" i="9" s="1" a="1"/>
  <c r="F3084" i="9" s="1"/>
  <c r="E3085" i="9" a="1"/>
  <c r="E3085" i="9" s="1"/>
  <c r="F3085" i="9" s="1" a="1"/>
  <c r="F3085" i="9" s="1"/>
  <c r="E3086" i="9" a="1"/>
  <c r="E3086" i="9" s="1"/>
  <c r="F3086" i="9" s="1" a="1"/>
  <c r="F3086" i="9" s="1"/>
  <c r="E3087" i="9" a="1"/>
  <c r="E3087" i="9" s="1"/>
  <c r="F3087" i="9" s="1" a="1"/>
  <c r="F3087" i="9" s="1"/>
  <c r="E3088" i="9" a="1"/>
  <c r="E3088" i="9" s="1"/>
  <c r="F3088" i="9" s="1" a="1"/>
  <c r="F3088" i="9" s="1"/>
  <c r="E3089" i="9" a="1"/>
  <c r="E3089" i="9" s="1"/>
  <c r="F3089" i="9" s="1" a="1"/>
  <c r="F3089" i="9" s="1"/>
  <c r="E3090" i="9" a="1"/>
  <c r="E3090" i="9" s="1"/>
  <c r="F3090" i="9" s="1" a="1"/>
  <c r="F3090" i="9" s="1"/>
  <c r="E3091" i="9" a="1"/>
  <c r="E3091" i="9" s="1"/>
  <c r="F3091" i="9" s="1" a="1"/>
  <c r="F3091" i="9" s="1"/>
  <c r="E3092" i="9" a="1"/>
  <c r="E3092" i="9" s="1"/>
  <c r="F3092" i="9" s="1" a="1"/>
  <c r="F3092" i="9" s="1"/>
  <c r="E3093" i="9" a="1"/>
  <c r="E3093" i="9" s="1"/>
  <c r="F3093" i="9" s="1" a="1"/>
  <c r="F3093" i="9" s="1"/>
  <c r="E3094" i="9" a="1"/>
  <c r="E3094" i="9" s="1"/>
  <c r="F3094" i="9" s="1" a="1"/>
  <c r="F3094" i="9" s="1"/>
  <c r="E3095" i="9" a="1"/>
  <c r="E3095" i="9" s="1"/>
  <c r="F3095" i="9" s="1" a="1"/>
  <c r="F3095" i="9" s="1"/>
  <c r="E3096" i="9" a="1"/>
  <c r="E3096" i="9" s="1"/>
  <c r="F3096" i="9" s="1" a="1"/>
  <c r="F3096" i="9" s="1"/>
  <c r="E3097" i="9" a="1"/>
  <c r="E3097" i="9" s="1"/>
  <c r="F3097" i="9" s="1" a="1"/>
  <c r="F3097" i="9" s="1"/>
  <c r="E3098" i="9" a="1"/>
  <c r="E3098" i="9" s="1"/>
  <c r="F3098" i="9" s="1" a="1"/>
  <c r="F3098" i="9" s="1"/>
  <c r="E3099" i="9" a="1"/>
  <c r="E3099" i="9" s="1"/>
  <c r="F3099" i="9" s="1" a="1"/>
  <c r="F3099" i="9" s="1"/>
  <c r="E3100" i="9" a="1"/>
  <c r="E3100" i="9" s="1"/>
  <c r="F3100" i="9" s="1" a="1"/>
  <c r="F3100" i="9" s="1"/>
  <c r="E3101" i="9" a="1"/>
  <c r="E3101" i="9" s="1"/>
  <c r="F3101" i="9" s="1" a="1"/>
  <c r="F3101" i="9" s="1"/>
  <c r="E3102" i="9" a="1"/>
  <c r="E3102" i="9" s="1"/>
  <c r="F3102" i="9" s="1" a="1"/>
  <c r="F3102" i="9" s="1"/>
  <c r="E3103" i="9" a="1"/>
  <c r="E3103" i="9" s="1"/>
  <c r="F3103" i="9" s="1" a="1"/>
  <c r="F3103" i="9" s="1"/>
  <c r="E3104" i="9" a="1"/>
  <c r="E3104" i="9" s="1"/>
  <c r="F3104" i="9" s="1" a="1"/>
  <c r="F3104" i="9" s="1"/>
  <c r="E3105" i="9" a="1"/>
  <c r="E3105" i="9" s="1"/>
  <c r="F3105" i="9" s="1" a="1"/>
  <c r="F3105" i="9" s="1"/>
  <c r="E3106" i="9" a="1"/>
  <c r="E3106" i="9" s="1"/>
  <c r="F3106" i="9" s="1" a="1"/>
  <c r="F3106" i="9" s="1"/>
  <c r="E3107" i="9" a="1"/>
  <c r="E3107" i="9" s="1"/>
  <c r="F3107" i="9" s="1" a="1"/>
  <c r="F3107" i="9" s="1"/>
  <c r="E3108" i="9" a="1"/>
  <c r="E3108" i="9" s="1"/>
  <c r="F3108" i="9" s="1" a="1"/>
  <c r="F3108" i="9" s="1"/>
  <c r="E3109" i="9" a="1"/>
  <c r="E3109" i="9" s="1"/>
  <c r="F3109" i="9" s="1" a="1"/>
  <c r="F3109" i="9" s="1"/>
  <c r="E3110" i="9" a="1"/>
  <c r="E3110" i="9" s="1"/>
  <c r="F3110" i="9" s="1" a="1"/>
  <c r="F3110" i="9" s="1"/>
  <c r="E3111" i="9" a="1"/>
  <c r="E3111" i="9" s="1"/>
  <c r="F3111" i="9" s="1" a="1"/>
  <c r="F3111" i="9" s="1"/>
  <c r="E3112" i="9" a="1"/>
  <c r="E3112" i="9" s="1"/>
  <c r="F3112" i="9" s="1" a="1"/>
  <c r="F3112" i="9" s="1"/>
  <c r="E3113" i="9" a="1"/>
  <c r="E3113" i="9" s="1"/>
  <c r="F3113" i="9" s="1" a="1"/>
  <c r="F3113" i="9" s="1"/>
  <c r="E3114" i="9" a="1"/>
  <c r="E3114" i="9" s="1"/>
  <c r="F3114" i="9" s="1" a="1"/>
  <c r="F3114" i="9" s="1"/>
  <c r="E3115" i="9" a="1"/>
  <c r="E3115" i="9" s="1"/>
  <c r="F3115" i="9" s="1" a="1"/>
  <c r="F3115" i="9" s="1"/>
  <c r="E3116" i="9" a="1"/>
  <c r="E3116" i="9" s="1"/>
  <c r="F3116" i="9" s="1" a="1"/>
  <c r="F3116" i="9" s="1"/>
  <c r="E3117" i="9" a="1"/>
  <c r="E3117" i="9" s="1"/>
  <c r="F3117" i="9" s="1" a="1"/>
  <c r="F3117" i="9" s="1"/>
  <c r="E3118" i="9" a="1"/>
  <c r="E3118" i="9" s="1"/>
  <c r="F3118" i="9" s="1" a="1"/>
  <c r="F3118" i="9" s="1"/>
  <c r="E3119" i="9" a="1"/>
  <c r="E3119" i="9" s="1"/>
  <c r="F3119" i="9" s="1" a="1"/>
  <c r="F3119" i="9" s="1"/>
  <c r="E3120" i="9" a="1"/>
  <c r="E3120" i="9" s="1"/>
  <c r="F3120" i="9" s="1" a="1"/>
  <c r="F3120" i="9" s="1"/>
  <c r="E3121" i="9" a="1"/>
  <c r="E3121" i="9" s="1"/>
  <c r="F3121" i="9" s="1" a="1"/>
  <c r="F3121" i="9" s="1"/>
  <c r="E3122" i="9" a="1"/>
  <c r="E3122" i="9" s="1"/>
  <c r="F3122" i="9" s="1" a="1"/>
  <c r="F3122" i="9" s="1"/>
  <c r="E3123" i="9" a="1"/>
  <c r="E3123" i="9" s="1"/>
  <c r="F3123" i="9" s="1" a="1"/>
  <c r="F3123" i="9" s="1"/>
  <c r="E3124" i="9" a="1"/>
  <c r="E3124" i="9" s="1"/>
  <c r="F3124" i="9" s="1" a="1"/>
  <c r="F3124" i="9" s="1"/>
  <c r="E3125" i="9" a="1"/>
  <c r="E3125" i="9" s="1"/>
  <c r="F3125" i="9" s="1" a="1"/>
  <c r="F3125" i="9" s="1"/>
  <c r="E3126" i="9" a="1"/>
  <c r="E3126" i="9" s="1"/>
  <c r="F3126" i="9" s="1" a="1"/>
  <c r="F3126" i="9" s="1"/>
  <c r="E3127" i="9" a="1"/>
  <c r="E3127" i="9" s="1"/>
  <c r="F3127" i="9" s="1" a="1"/>
  <c r="F3127" i="9" s="1"/>
  <c r="E3128" i="9" a="1"/>
  <c r="E3128" i="9" s="1"/>
  <c r="F3128" i="9" s="1" a="1"/>
  <c r="F3128" i="9" s="1"/>
  <c r="E3129" i="9" a="1"/>
  <c r="E3129" i="9" s="1"/>
  <c r="F3129" i="9" s="1" a="1"/>
  <c r="F3129" i="9" s="1"/>
  <c r="E3130" i="9" a="1"/>
  <c r="E3130" i="9" s="1"/>
  <c r="F3130" i="9" s="1" a="1"/>
  <c r="F3130" i="9" s="1"/>
  <c r="E3131" i="9" a="1"/>
  <c r="E3131" i="9" s="1"/>
  <c r="F3131" i="9" s="1" a="1"/>
  <c r="F3131" i="9" s="1"/>
  <c r="E3132" i="9" a="1"/>
  <c r="E3132" i="9" s="1"/>
  <c r="F3132" i="9" s="1" a="1"/>
  <c r="F3132" i="9" s="1"/>
  <c r="E3133" i="9" a="1"/>
  <c r="E3133" i="9" s="1"/>
  <c r="F3133" i="9" s="1" a="1"/>
  <c r="F3133" i="9" s="1"/>
  <c r="E3134" i="9" a="1"/>
  <c r="E3134" i="9" s="1"/>
  <c r="F3134" i="9" s="1" a="1"/>
  <c r="F3134" i="9" s="1"/>
  <c r="E3135" i="9" a="1"/>
  <c r="E3135" i="9" s="1"/>
  <c r="F3135" i="9" s="1" a="1"/>
  <c r="F3135" i="9" s="1"/>
  <c r="E3136" i="9" a="1"/>
  <c r="E3136" i="9" s="1"/>
  <c r="F3136" i="9" s="1" a="1"/>
  <c r="F3136" i="9" s="1"/>
  <c r="E3137" i="9" a="1"/>
  <c r="E3137" i="9" s="1"/>
  <c r="F3137" i="9" s="1" a="1"/>
  <c r="F3137" i="9" s="1"/>
  <c r="E3138" i="9" a="1"/>
  <c r="E3138" i="9" s="1"/>
  <c r="F3138" i="9" s="1" a="1"/>
  <c r="F3138" i="9" s="1"/>
  <c r="E3139" i="9" a="1"/>
  <c r="E3139" i="9" s="1"/>
  <c r="F3139" i="9" s="1" a="1"/>
  <c r="F3139" i="9" s="1"/>
  <c r="E3140" i="9" a="1"/>
  <c r="E3140" i="9" s="1"/>
  <c r="F3140" i="9" s="1" a="1"/>
  <c r="F3140" i="9" s="1"/>
  <c r="E3141" i="9" a="1"/>
  <c r="E3141" i="9" s="1"/>
  <c r="F3141" i="9" s="1" a="1"/>
  <c r="F3141" i="9" s="1"/>
  <c r="E3142" i="9" a="1"/>
  <c r="E3142" i="9" s="1"/>
  <c r="F3142" i="9" s="1" a="1"/>
  <c r="F3142" i="9" s="1"/>
  <c r="E3143" i="9" a="1"/>
  <c r="E3143" i="9" s="1"/>
  <c r="F3143" i="9" s="1" a="1"/>
  <c r="F3143" i="9" s="1"/>
  <c r="E3144" i="9" a="1"/>
  <c r="E3144" i="9" s="1"/>
  <c r="F3144" i="9" s="1" a="1"/>
  <c r="F3144" i="9" s="1"/>
  <c r="E3145" i="9" a="1"/>
  <c r="E3145" i="9" s="1"/>
  <c r="F3145" i="9" s="1" a="1"/>
  <c r="F3145" i="9" s="1"/>
  <c r="E3146" i="9" a="1"/>
  <c r="E3146" i="9" s="1"/>
  <c r="F3146" i="9" s="1" a="1"/>
  <c r="F3146" i="9" s="1"/>
  <c r="E3147" i="9" a="1"/>
  <c r="E3147" i="9" s="1"/>
  <c r="F3147" i="9" s="1" a="1"/>
  <c r="F3147" i="9" s="1"/>
  <c r="E3148" i="9" a="1"/>
  <c r="E3148" i="9" s="1"/>
  <c r="F3148" i="9" s="1" a="1"/>
  <c r="F3148" i="9" s="1"/>
  <c r="E3149" i="9" a="1"/>
  <c r="E3149" i="9" s="1"/>
  <c r="F3149" i="9" s="1" a="1"/>
  <c r="F3149" i="9" s="1"/>
  <c r="E3150" i="9" a="1"/>
  <c r="E3150" i="9" s="1"/>
  <c r="F3150" i="9" s="1" a="1"/>
  <c r="F3150" i="9" s="1"/>
  <c r="E3151" i="9" a="1"/>
  <c r="E3151" i="9" s="1"/>
  <c r="F3151" i="9" s="1" a="1"/>
  <c r="F3151" i="9" s="1"/>
  <c r="E3152" i="9" a="1"/>
  <c r="E3152" i="9" s="1"/>
  <c r="F3152" i="9" s="1" a="1"/>
  <c r="F3152" i="9" s="1"/>
  <c r="E3153" i="9" a="1"/>
  <c r="E3153" i="9" s="1"/>
  <c r="F3153" i="9" s="1" a="1"/>
  <c r="F3153" i="9" s="1"/>
  <c r="E3154" i="9" a="1"/>
  <c r="E3154" i="9" s="1"/>
  <c r="F3154" i="9" s="1" a="1"/>
  <c r="F3154" i="9" s="1"/>
  <c r="E3155" i="9" a="1"/>
  <c r="E3155" i="9" s="1"/>
  <c r="F3155" i="9" s="1" a="1"/>
  <c r="F3155" i="9" s="1"/>
  <c r="E3156" i="9" a="1"/>
  <c r="E3156" i="9" s="1"/>
  <c r="F3156" i="9" s="1" a="1"/>
  <c r="F3156" i="9" s="1"/>
  <c r="E3157" i="9" a="1"/>
  <c r="E3157" i="9" s="1"/>
  <c r="F3157" i="9" s="1" a="1"/>
  <c r="F3157" i="9" s="1"/>
  <c r="E3158" i="9" a="1"/>
  <c r="E3158" i="9" s="1"/>
  <c r="F3158" i="9" s="1" a="1"/>
  <c r="F3158" i="9" s="1"/>
  <c r="E3159" i="9" a="1"/>
  <c r="E3159" i="9" s="1"/>
  <c r="F3159" i="9" s="1" a="1"/>
  <c r="F3159" i="9" s="1"/>
  <c r="E3160" i="9" a="1"/>
  <c r="E3160" i="9" s="1"/>
  <c r="F3160" i="9" s="1" a="1"/>
  <c r="F3160" i="9" s="1"/>
  <c r="E3161" i="9" a="1"/>
  <c r="E3161" i="9" s="1"/>
  <c r="F3161" i="9" s="1" a="1"/>
  <c r="F3161" i="9" s="1"/>
  <c r="E3162" i="9" a="1"/>
  <c r="E3162" i="9" s="1"/>
  <c r="F3162" i="9" s="1" a="1"/>
  <c r="F3162" i="9" s="1"/>
  <c r="E3163" i="9" a="1"/>
  <c r="E3163" i="9" s="1"/>
  <c r="F3163" i="9" s="1" a="1"/>
  <c r="F3163" i="9" s="1"/>
  <c r="E3164" i="9" a="1"/>
  <c r="E3164" i="9" s="1"/>
  <c r="F3164" i="9" s="1" a="1"/>
  <c r="F3164" i="9" s="1"/>
  <c r="E3165" i="9" a="1"/>
  <c r="E3165" i="9" s="1"/>
  <c r="F3165" i="9" s="1" a="1"/>
  <c r="F3165" i="9" s="1"/>
  <c r="E3166" i="9" a="1"/>
  <c r="E3166" i="9" s="1"/>
  <c r="F3166" i="9" s="1" a="1"/>
  <c r="F3166" i="9" s="1"/>
  <c r="E3167" i="9" a="1"/>
  <c r="E3167" i="9" s="1"/>
  <c r="F3167" i="9" s="1" a="1"/>
  <c r="F3167" i="9" s="1"/>
  <c r="E3168" i="9" a="1"/>
  <c r="E3168" i="9" s="1"/>
  <c r="F3168" i="9" s="1" a="1"/>
  <c r="F3168" i="9" s="1"/>
  <c r="E3169" i="9" a="1"/>
  <c r="E3169" i="9" s="1"/>
  <c r="F3169" i="9" s="1" a="1"/>
  <c r="F3169" i="9" s="1"/>
  <c r="E3170" i="9" a="1"/>
  <c r="E3170" i="9" s="1"/>
  <c r="F3170" i="9" s="1" a="1"/>
  <c r="F3170" i="9" s="1"/>
  <c r="E3171" i="9" a="1"/>
  <c r="E3171" i="9" s="1"/>
  <c r="F3171" i="9" s="1" a="1"/>
  <c r="F3171" i="9" s="1"/>
  <c r="E3172" i="9" a="1"/>
  <c r="E3172" i="9" s="1"/>
  <c r="F3172" i="9" s="1" a="1"/>
  <c r="F3172" i="9" s="1"/>
  <c r="E3173" i="9" a="1"/>
  <c r="E3173" i="9" s="1"/>
  <c r="F3173" i="9" s="1" a="1"/>
  <c r="F3173" i="9" s="1"/>
  <c r="E3174" i="9" a="1"/>
  <c r="E3174" i="9" s="1"/>
  <c r="F3174" i="9" s="1" a="1"/>
  <c r="F3174" i="9" s="1"/>
  <c r="E3175" i="9" a="1"/>
  <c r="E3175" i="9" s="1"/>
  <c r="F3175" i="9" s="1" a="1"/>
  <c r="F3175" i="9" s="1"/>
  <c r="E3176" i="9" a="1"/>
  <c r="E3176" i="9" s="1"/>
  <c r="F3176" i="9" s="1" a="1"/>
  <c r="F3176" i="9" s="1"/>
  <c r="E3177" i="9" a="1"/>
  <c r="E3177" i="9" s="1"/>
  <c r="F3177" i="9" s="1" a="1"/>
  <c r="F3177" i="9" s="1"/>
  <c r="E3178" i="9" a="1"/>
  <c r="E3178" i="9" s="1"/>
  <c r="F3178" i="9" s="1" a="1"/>
  <c r="F3178" i="9" s="1"/>
  <c r="E3179" i="9" a="1"/>
  <c r="E3179" i="9" s="1"/>
  <c r="F3179" i="9" s="1" a="1"/>
  <c r="F3179" i="9" s="1"/>
  <c r="E3180" i="9" a="1"/>
  <c r="E3180" i="9" s="1"/>
  <c r="F3180" i="9" s="1" a="1"/>
  <c r="F3180" i="9" s="1"/>
  <c r="E3181" i="9" a="1"/>
  <c r="E3181" i="9" s="1"/>
  <c r="F3181" i="9" s="1" a="1"/>
  <c r="F3181" i="9" s="1"/>
  <c r="E3182" i="9" a="1"/>
  <c r="E3182" i="9" s="1"/>
  <c r="F3182" i="9" s="1" a="1"/>
  <c r="F3182" i="9" s="1"/>
  <c r="E3183" i="9" a="1"/>
  <c r="E3183" i="9" s="1"/>
  <c r="F3183" i="9" s="1" a="1"/>
  <c r="F3183" i="9" s="1"/>
  <c r="E3184" i="9" a="1"/>
  <c r="E3184" i="9" s="1"/>
  <c r="F3184" i="9" s="1" a="1"/>
  <c r="F3184" i="9" s="1"/>
  <c r="E3185" i="9" a="1"/>
  <c r="E3185" i="9" s="1"/>
  <c r="F3185" i="9" s="1" a="1"/>
  <c r="F3185" i="9" s="1"/>
  <c r="E3186" i="9" a="1"/>
  <c r="E3186" i="9" s="1"/>
  <c r="F3186" i="9" s="1" a="1"/>
  <c r="F3186" i="9" s="1"/>
  <c r="E3187" i="9" a="1"/>
  <c r="E3187" i="9" s="1"/>
  <c r="F3187" i="9" s="1" a="1"/>
  <c r="F3187" i="9" s="1"/>
  <c r="E3188" i="9" a="1"/>
  <c r="E3188" i="9" s="1"/>
  <c r="F3188" i="9" s="1" a="1"/>
  <c r="F3188" i="9" s="1"/>
  <c r="E3189" i="9" a="1"/>
  <c r="E3189" i="9" s="1"/>
  <c r="F3189" i="9" s="1" a="1"/>
  <c r="F3189" i="9" s="1"/>
  <c r="E3190" i="9" a="1"/>
  <c r="E3190" i="9" s="1"/>
  <c r="F3190" i="9" s="1" a="1"/>
  <c r="F3190" i="9" s="1"/>
  <c r="E3191" i="9" a="1"/>
  <c r="E3191" i="9" s="1"/>
  <c r="F3191" i="9" s="1" a="1"/>
  <c r="F3191" i="9" s="1"/>
  <c r="E3192" i="9" a="1"/>
  <c r="E3192" i="9" s="1"/>
  <c r="F3192" i="9" s="1" a="1"/>
  <c r="F3192" i="9" s="1"/>
  <c r="E3193" i="9" a="1"/>
  <c r="E3193" i="9" s="1"/>
  <c r="F3193" i="9" s="1" a="1"/>
  <c r="F3193" i="9" s="1"/>
  <c r="E3194" i="9" a="1"/>
  <c r="E3194" i="9" s="1"/>
  <c r="F3194" i="9" s="1" a="1"/>
  <c r="F3194" i="9" s="1"/>
  <c r="E3195" i="9" a="1"/>
  <c r="E3195" i="9" s="1"/>
  <c r="F3195" i="9" s="1" a="1"/>
  <c r="F3195" i="9" s="1"/>
  <c r="E3196" i="9" a="1"/>
  <c r="E3196" i="9" s="1"/>
  <c r="F3196" i="9" s="1" a="1"/>
  <c r="F3196" i="9" s="1"/>
  <c r="E3197" i="9" a="1"/>
  <c r="E3197" i="9" s="1"/>
  <c r="F3197" i="9" s="1" a="1"/>
  <c r="F3197" i="9" s="1"/>
  <c r="E3198" i="9" a="1"/>
  <c r="E3198" i="9" s="1"/>
  <c r="F3198" i="9" s="1" a="1"/>
  <c r="F3198" i="9" s="1"/>
  <c r="E3199" i="9" a="1"/>
  <c r="E3199" i="9" s="1"/>
  <c r="F3199" i="9" s="1" a="1"/>
  <c r="F3199" i="9" s="1"/>
  <c r="E3200" i="9" a="1"/>
  <c r="E3200" i="9" s="1"/>
  <c r="F3200" i="9" s="1" a="1"/>
  <c r="F3200" i="9" s="1"/>
  <c r="E3201" i="9" a="1"/>
  <c r="E3201" i="9" s="1"/>
  <c r="F3201" i="9" s="1" a="1"/>
  <c r="F3201" i="9" s="1"/>
  <c r="E3202" i="9" a="1"/>
  <c r="E3202" i="9" s="1"/>
  <c r="F3202" i="9" s="1" a="1"/>
  <c r="F3202" i="9" s="1"/>
  <c r="E3203" i="9" a="1"/>
  <c r="E3203" i="9" s="1"/>
  <c r="F3203" i="9" s="1" a="1"/>
  <c r="F3203" i="9" s="1"/>
  <c r="E3204" i="9" a="1"/>
  <c r="E3204" i="9" s="1"/>
  <c r="F3204" i="9" s="1" a="1"/>
  <c r="F3204" i="9" s="1"/>
  <c r="E3205" i="9" a="1"/>
  <c r="E3205" i="9" s="1"/>
  <c r="F3205" i="9" s="1" a="1"/>
  <c r="F3205" i="9" s="1"/>
  <c r="E3206" i="9" a="1"/>
  <c r="E3206" i="9" s="1"/>
  <c r="F3206" i="9" s="1" a="1"/>
  <c r="F3206" i="9" s="1"/>
  <c r="E3207" i="9" a="1"/>
  <c r="E3207" i="9" s="1"/>
  <c r="F3207" i="9" s="1" a="1"/>
  <c r="F3207" i="9" s="1"/>
  <c r="E3208" i="9" a="1"/>
  <c r="E3208" i="9" s="1"/>
  <c r="F3208" i="9" s="1" a="1"/>
  <c r="F3208" i="9" s="1"/>
  <c r="E3209" i="9" a="1"/>
  <c r="E3209" i="9" s="1"/>
  <c r="F3209" i="9" s="1" a="1"/>
  <c r="F3209" i="9" s="1"/>
  <c r="E3210" i="9" a="1"/>
  <c r="E3210" i="9" s="1"/>
  <c r="F3210" i="9" s="1" a="1"/>
  <c r="F3210" i="9" s="1"/>
  <c r="E3211" i="9" a="1"/>
  <c r="E3211" i="9" s="1"/>
  <c r="F3211" i="9" s="1" a="1"/>
  <c r="F3211" i="9" s="1"/>
  <c r="E3212" i="9" a="1"/>
  <c r="E3212" i="9" s="1"/>
  <c r="F3212" i="9" s="1" a="1"/>
  <c r="F3212" i="9" s="1"/>
  <c r="E3213" i="9" a="1"/>
  <c r="E3213" i="9" s="1"/>
  <c r="F3213" i="9" s="1" a="1"/>
  <c r="F3213" i="9" s="1"/>
  <c r="E3214" i="9" a="1"/>
  <c r="E3214" i="9" s="1"/>
  <c r="F3214" i="9" s="1" a="1"/>
  <c r="F3214" i="9" s="1"/>
  <c r="E3215" i="9" a="1"/>
  <c r="E3215" i="9" s="1"/>
  <c r="F3215" i="9" s="1" a="1"/>
  <c r="F3215" i="9" s="1"/>
  <c r="E3216" i="9" a="1"/>
  <c r="E3216" i="9" s="1"/>
  <c r="F3216" i="9" s="1" a="1"/>
  <c r="F3216" i="9" s="1"/>
  <c r="E3217" i="9" a="1"/>
  <c r="E3217" i="9" s="1"/>
  <c r="F3217" i="9" s="1" a="1"/>
  <c r="F3217" i="9" s="1"/>
  <c r="E3218" i="9" a="1"/>
  <c r="E3218" i="9" s="1"/>
  <c r="F3218" i="9" s="1" a="1"/>
  <c r="F3218" i="9" s="1"/>
  <c r="E3219" i="9" a="1"/>
  <c r="E3219" i="9" s="1"/>
  <c r="F3219" i="9" s="1" a="1"/>
  <c r="F3219" i="9" s="1"/>
  <c r="E3220" i="9" a="1"/>
  <c r="E3220" i="9" s="1"/>
  <c r="F3220" i="9" s="1" a="1"/>
  <c r="F3220" i="9" s="1"/>
  <c r="E3221" i="9" a="1"/>
  <c r="E3221" i="9" s="1"/>
  <c r="F3221" i="9" s="1" a="1"/>
  <c r="F3221" i="9" s="1"/>
  <c r="E3222" i="9" a="1"/>
  <c r="E3222" i="9" s="1"/>
  <c r="F3222" i="9" s="1" a="1"/>
  <c r="F3222" i="9" s="1"/>
  <c r="E3223" i="9" a="1"/>
  <c r="E3223" i="9" s="1"/>
  <c r="F3223" i="9" s="1" a="1"/>
  <c r="F3223" i="9" s="1"/>
  <c r="E3224" i="9" a="1"/>
  <c r="E3224" i="9" s="1"/>
  <c r="F3224" i="9" s="1" a="1"/>
  <c r="F3224" i="9" s="1"/>
  <c r="E3225" i="9" a="1"/>
  <c r="E3225" i="9" s="1"/>
  <c r="F3225" i="9" s="1" a="1"/>
  <c r="F3225" i="9" s="1"/>
  <c r="E3226" i="9" a="1"/>
  <c r="E3226" i="9" s="1"/>
  <c r="F3226" i="9" s="1" a="1"/>
  <c r="F3226" i="9" s="1"/>
  <c r="E3227" i="9" a="1"/>
  <c r="E3227" i="9" s="1"/>
  <c r="F3227" i="9" s="1" a="1"/>
  <c r="F3227" i="9" s="1"/>
  <c r="E3228" i="9" a="1"/>
  <c r="E3228" i="9" s="1"/>
  <c r="F3228" i="9" s="1" a="1"/>
  <c r="F3228" i="9" s="1"/>
  <c r="E3229" i="9" a="1"/>
  <c r="E3229" i="9" s="1"/>
  <c r="F3229" i="9" s="1" a="1"/>
  <c r="F3229" i="9" s="1"/>
  <c r="E3230" i="9" a="1"/>
  <c r="E3230" i="9" s="1"/>
  <c r="F3230" i="9" s="1" a="1"/>
  <c r="F3230" i="9" s="1"/>
  <c r="E3231" i="9" a="1"/>
  <c r="E3231" i="9" s="1"/>
  <c r="F3231" i="9" s="1" a="1"/>
  <c r="F3231" i="9" s="1"/>
  <c r="E3232" i="9" a="1"/>
  <c r="E3232" i="9" s="1"/>
  <c r="F3232" i="9" s="1" a="1"/>
  <c r="F3232" i="9" s="1"/>
  <c r="E3233" i="9" a="1"/>
  <c r="E3233" i="9" s="1"/>
  <c r="F3233" i="9" s="1" a="1"/>
  <c r="F3233" i="9" s="1"/>
  <c r="E3234" i="9" a="1"/>
  <c r="E3234" i="9" s="1"/>
  <c r="F3234" i="9" s="1" a="1"/>
  <c r="F3234" i="9" s="1"/>
  <c r="E3235" i="9" a="1"/>
  <c r="E3235" i="9" s="1"/>
  <c r="F3235" i="9" s="1" a="1"/>
  <c r="F3235" i="9" s="1"/>
  <c r="E3236" i="9" a="1"/>
  <c r="E3236" i="9" s="1"/>
  <c r="F3236" i="9" s="1" a="1"/>
  <c r="F3236" i="9" s="1"/>
  <c r="E3237" i="9" a="1"/>
  <c r="E3237" i="9" s="1"/>
  <c r="F3237" i="9" s="1" a="1"/>
  <c r="F3237" i="9" s="1"/>
  <c r="E3238" i="9" a="1"/>
  <c r="E3238" i="9" s="1"/>
  <c r="F3238" i="9" s="1" a="1"/>
  <c r="F3238" i="9" s="1"/>
  <c r="E3239" i="9" a="1"/>
  <c r="E3239" i="9" s="1"/>
  <c r="F3239" i="9" s="1" a="1"/>
  <c r="F3239" i="9" s="1"/>
  <c r="E3240" i="9" a="1"/>
  <c r="E3240" i="9" s="1"/>
  <c r="F3240" i="9" s="1" a="1"/>
  <c r="F3240" i="9" s="1"/>
  <c r="E3241" i="9" a="1"/>
  <c r="E3241" i="9" s="1"/>
  <c r="F3241" i="9" s="1" a="1"/>
  <c r="F3241" i="9" s="1"/>
  <c r="E3242" i="9" a="1"/>
  <c r="E3242" i="9" s="1"/>
  <c r="F3242" i="9" s="1" a="1"/>
  <c r="F3242" i="9" s="1"/>
  <c r="E3243" i="9" a="1"/>
  <c r="E3243" i="9" s="1"/>
  <c r="F3243" i="9" s="1" a="1"/>
  <c r="F3243" i="9" s="1"/>
  <c r="E3244" i="9" a="1"/>
  <c r="E3244" i="9" s="1"/>
  <c r="F3244" i="9" s="1" a="1"/>
  <c r="F3244" i="9" s="1"/>
  <c r="E3245" i="9" a="1"/>
  <c r="E3245" i="9" s="1"/>
  <c r="F3245" i="9" s="1" a="1"/>
  <c r="F3245" i="9" s="1"/>
  <c r="E3246" i="9" a="1"/>
  <c r="E3246" i="9" s="1"/>
  <c r="F3246" i="9" s="1" a="1"/>
  <c r="F3246" i="9" s="1"/>
  <c r="E3247" i="9" a="1"/>
  <c r="E3247" i="9" s="1"/>
  <c r="F3247" i="9" s="1" a="1"/>
  <c r="F3247" i="9" s="1"/>
  <c r="E3248" i="9" a="1"/>
  <c r="E3248" i="9" s="1"/>
  <c r="F3248" i="9" s="1" a="1"/>
  <c r="F3248" i="9" s="1"/>
  <c r="E3249" i="9" a="1"/>
  <c r="E3249" i="9" s="1"/>
  <c r="F3249" i="9" s="1" a="1"/>
  <c r="F3249" i="9" s="1"/>
  <c r="E3250" i="9" a="1"/>
  <c r="E3250" i="9" s="1"/>
  <c r="F3250" i="9" s="1" a="1"/>
  <c r="F3250" i="9" s="1"/>
  <c r="E3251" i="9" a="1"/>
  <c r="E3251" i="9" s="1"/>
  <c r="F3251" i="9" s="1" a="1"/>
  <c r="F3251" i="9" s="1"/>
  <c r="E3252" i="9" a="1"/>
  <c r="E3252" i="9" s="1"/>
  <c r="F3252" i="9" s="1" a="1"/>
  <c r="F3252" i="9" s="1"/>
  <c r="E3253" i="9" a="1"/>
  <c r="E3253" i="9" s="1"/>
  <c r="F3253" i="9" s="1" a="1"/>
  <c r="F3253" i="9" s="1"/>
  <c r="E3254" i="9" a="1"/>
  <c r="E3254" i="9" s="1"/>
  <c r="F3254" i="9" s="1" a="1"/>
  <c r="F3254" i="9" s="1"/>
  <c r="E3255" i="9" a="1"/>
  <c r="E3255" i="9" s="1"/>
  <c r="F3255" i="9" s="1" a="1"/>
  <c r="F3255" i="9" s="1"/>
  <c r="E3256" i="9" a="1"/>
  <c r="E3256" i="9" s="1"/>
  <c r="F3256" i="9" s="1" a="1"/>
  <c r="F3256" i="9" s="1"/>
  <c r="E3257" i="9" a="1"/>
  <c r="E3257" i="9" s="1"/>
  <c r="F3257" i="9" s="1" a="1"/>
  <c r="F3257" i="9" s="1"/>
  <c r="E3258" i="9" a="1"/>
  <c r="E3258" i="9" s="1"/>
  <c r="F3258" i="9" s="1" a="1"/>
  <c r="F3258" i="9" s="1"/>
  <c r="E3259" i="9" a="1"/>
  <c r="E3259" i="9" s="1"/>
  <c r="F3259" i="9" s="1" a="1"/>
  <c r="F3259" i="9" s="1"/>
  <c r="E3260" i="9" a="1"/>
  <c r="E3260" i="9" s="1"/>
  <c r="F3260" i="9" s="1" a="1"/>
  <c r="F3260" i="9" s="1"/>
  <c r="E3261" i="9" a="1"/>
  <c r="E3261" i="9" s="1"/>
  <c r="F3261" i="9" s="1" a="1"/>
  <c r="F3261" i="9" s="1"/>
  <c r="E3262" i="9" a="1"/>
  <c r="E3262" i="9" s="1"/>
  <c r="F3262" i="9" s="1" a="1"/>
  <c r="F3262" i="9" s="1"/>
  <c r="E3263" i="9" a="1"/>
  <c r="E3263" i="9" s="1"/>
  <c r="F3263" i="9" s="1" a="1"/>
  <c r="F3263" i="9" s="1"/>
  <c r="E3264" i="9" a="1"/>
  <c r="E3264" i="9" s="1"/>
  <c r="F3264" i="9" s="1" a="1"/>
  <c r="F3264" i="9" s="1"/>
  <c r="E3265" i="9" a="1"/>
  <c r="E3265" i="9" s="1"/>
  <c r="F3265" i="9" s="1" a="1"/>
  <c r="F3265" i="9" s="1"/>
  <c r="E3266" i="9" a="1"/>
  <c r="E3266" i="9" s="1"/>
  <c r="F3266" i="9" s="1" a="1"/>
  <c r="F3266" i="9" s="1"/>
  <c r="E3267" i="9" a="1"/>
  <c r="E3267" i="9" s="1"/>
  <c r="F3267" i="9" s="1" a="1"/>
  <c r="F3267" i="9" s="1"/>
  <c r="E3268" i="9" a="1"/>
  <c r="E3268" i="9" s="1"/>
  <c r="F3268" i="9" s="1" a="1"/>
  <c r="F3268" i="9" s="1"/>
  <c r="E3269" i="9" a="1"/>
  <c r="E3269" i="9" s="1"/>
  <c r="F3269" i="9" s="1" a="1"/>
  <c r="F3269" i="9" s="1"/>
  <c r="E3270" i="9" a="1"/>
  <c r="E3270" i="9" s="1"/>
  <c r="F3270" i="9" s="1" a="1"/>
  <c r="F3270" i="9" s="1"/>
  <c r="E3271" i="9" a="1"/>
  <c r="E3271" i="9" s="1"/>
  <c r="F3271" i="9" s="1" a="1"/>
  <c r="F3271" i="9" s="1"/>
  <c r="E3272" i="9" a="1"/>
  <c r="E3272" i="9" s="1"/>
  <c r="F3272" i="9" s="1" a="1"/>
  <c r="F3272" i="9" s="1"/>
  <c r="E3273" i="9" a="1"/>
  <c r="E3273" i="9" s="1"/>
  <c r="F3273" i="9" s="1" a="1"/>
  <c r="F3273" i="9" s="1"/>
  <c r="E3274" i="9" a="1"/>
  <c r="E3274" i="9" s="1"/>
  <c r="F3274" i="9" s="1" a="1"/>
  <c r="F3274" i="9" s="1"/>
  <c r="E3275" i="9" a="1"/>
  <c r="E3275" i="9" s="1"/>
  <c r="F3275" i="9" s="1" a="1"/>
  <c r="F3275" i="9" s="1"/>
  <c r="E3276" i="9" a="1"/>
  <c r="E3276" i="9" s="1"/>
  <c r="F3276" i="9" s="1" a="1"/>
  <c r="F3276" i="9" s="1"/>
  <c r="E3277" i="9" a="1"/>
  <c r="E3277" i="9" s="1"/>
  <c r="F3277" i="9" s="1" a="1"/>
  <c r="F3277" i="9" s="1"/>
  <c r="E3278" i="9" a="1"/>
  <c r="E3278" i="9" s="1"/>
  <c r="F3278" i="9" s="1" a="1"/>
  <c r="F3278" i="9" s="1"/>
  <c r="E3279" i="9" a="1"/>
  <c r="E3279" i="9" s="1"/>
  <c r="F3279" i="9" s="1" a="1"/>
  <c r="F3279" i="9" s="1"/>
  <c r="E3280" i="9" a="1"/>
  <c r="E3280" i="9" s="1"/>
  <c r="F3280" i="9" s="1" a="1"/>
  <c r="F3280" i="9" s="1"/>
  <c r="E3281" i="9" a="1"/>
  <c r="E3281" i="9" s="1"/>
  <c r="F3281" i="9" s="1" a="1"/>
  <c r="F3281" i="9" s="1"/>
  <c r="E3282" i="9" a="1"/>
  <c r="E3282" i="9" s="1"/>
  <c r="F3282" i="9" s="1" a="1"/>
  <c r="F3282" i="9" s="1"/>
  <c r="E3283" i="9" a="1"/>
  <c r="E3283" i="9" s="1"/>
  <c r="F3283" i="9" s="1" a="1"/>
  <c r="F3283" i="9" s="1"/>
  <c r="E3284" i="9" a="1"/>
  <c r="E3284" i="9" s="1"/>
  <c r="F3284" i="9" s="1" a="1"/>
  <c r="F3284" i="9" s="1"/>
  <c r="E3285" i="9" a="1"/>
  <c r="E3285" i="9" s="1"/>
  <c r="F3285" i="9" s="1" a="1"/>
  <c r="F3285" i="9" s="1"/>
  <c r="E3286" i="9" a="1"/>
  <c r="E3286" i="9" s="1"/>
  <c r="F3286" i="9" s="1" a="1"/>
  <c r="F3286" i="9" s="1"/>
  <c r="E3287" i="9" a="1"/>
  <c r="E3287" i="9" s="1"/>
  <c r="F3287" i="9" s="1" a="1"/>
  <c r="F3287" i="9" s="1"/>
  <c r="E3288" i="9" a="1"/>
  <c r="E3288" i="9" s="1"/>
  <c r="F3288" i="9" s="1" a="1"/>
  <c r="F3288" i="9" s="1"/>
  <c r="E3289" i="9" a="1"/>
  <c r="E3289" i="9" s="1"/>
  <c r="F3289" i="9" s="1" a="1"/>
  <c r="F3289" i="9" s="1"/>
  <c r="E3290" i="9" a="1"/>
  <c r="E3290" i="9" s="1"/>
  <c r="F3290" i="9" s="1" a="1"/>
  <c r="F3290" i="9" s="1"/>
  <c r="E3291" i="9" a="1"/>
  <c r="E3291" i="9" s="1"/>
  <c r="F3291" i="9" s="1" a="1"/>
  <c r="F3291" i="9" s="1"/>
  <c r="E3292" i="9" a="1"/>
  <c r="E3292" i="9" s="1"/>
  <c r="F3292" i="9" s="1" a="1"/>
  <c r="F3292" i="9" s="1"/>
  <c r="E3293" i="9" a="1"/>
  <c r="E3293" i="9" s="1"/>
  <c r="F3293" i="9" s="1" a="1"/>
  <c r="F3293" i="9" s="1"/>
  <c r="E3294" i="9" a="1"/>
  <c r="E3294" i="9" s="1"/>
  <c r="F3294" i="9" s="1" a="1"/>
  <c r="F3294" i="9" s="1"/>
  <c r="E3295" i="9" a="1"/>
  <c r="E3295" i="9" s="1"/>
  <c r="F3295" i="9" s="1" a="1"/>
  <c r="F3295" i="9" s="1"/>
  <c r="E3296" i="9" a="1"/>
  <c r="E3296" i="9" s="1"/>
  <c r="F3296" i="9" s="1" a="1"/>
  <c r="F3296" i="9" s="1"/>
  <c r="E3297" i="9" a="1"/>
  <c r="E3297" i="9" s="1"/>
  <c r="F3297" i="9" s="1" a="1"/>
  <c r="F3297" i="9" s="1"/>
  <c r="E3298" i="9" a="1"/>
  <c r="E3298" i="9" s="1"/>
  <c r="F3298" i="9" s="1" a="1"/>
  <c r="F3298" i="9" s="1"/>
  <c r="E3299" i="9" a="1"/>
  <c r="E3299" i="9" s="1"/>
  <c r="F3299" i="9" s="1" a="1"/>
  <c r="F3299" i="9" s="1"/>
  <c r="E3300" i="9" a="1"/>
  <c r="E3300" i="9" s="1"/>
  <c r="F3300" i="9" s="1" a="1"/>
  <c r="F3300" i="9" s="1"/>
  <c r="E3301" i="9" a="1"/>
  <c r="E3301" i="9" s="1"/>
  <c r="F3301" i="9" s="1" a="1"/>
  <c r="F3301" i="9" s="1"/>
  <c r="E3302" i="9" a="1"/>
  <c r="E3302" i="9" s="1"/>
  <c r="F3302" i="9" s="1" a="1"/>
  <c r="F3302" i="9" s="1"/>
  <c r="E3303" i="9" a="1"/>
  <c r="E3303" i="9" s="1"/>
  <c r="F3303" i="9" s="1" a="1"/>
  <c r="F3303" i="9" s="1"/>
  <c r="E3304" i="9" a="1"/>
  <c r="E3304" i="9" s="1"/>
  <c r="F3304" i="9" s="1" a="1"/>
  <c r="F3304" i="9" s="1"/>
  <c r="E3305" i="9" a="1"/>
  <c r="E3305" i="9" s="1"/>
  <c r="F3305" i="9" s="1" a="1"/>
  <c r="F3305" i="9" s="1"/>
  <c r="E3306" i="9" a="1"/>
  <c r="E3306" i="9" s="1"/>
  <c r="F3306" i="9" s="1" a="1"/>
  <c r="F3306" i="9" s="1"/>
  <c r="E3307" i="9" a="1"/>
  <c r="E3307" i="9" s="1"/>
  <c r="F3307" i="9" s="1" a="1"/>
  <c r="F3307" i="9" s="1"/>
  <c r="E3308" i="9" a="1"/>
  <c r="E3308" i="9" s="1"/>
  <c r="F3308" i="9" s="1" a="1"/>
  <c r="F3308" i="9" s="1"/>
  <c r="E3309" i="9" a="1"/>
  <c r="E3309" i="9" s="1"/>
  <c r="F3309" i="9" s="1" a="1"/>
  <c r="F3309" i="9" s="1"/>
  <c r="E3310" i="9" a="1"/>
  <c r="E3310" i="9" s="1"/>
  <c r="F3310" i="9" s="1" a="1"/>
  <c r="F3310" i="9" s="1"/>
  <c r="E3311" i="9" a="1"/>
  <c r="E3311" i="9" s="1"/>
  <c r="F3311" i="9" s="1" a="1"/>
  <c r="F3311" i="9" s="1"/>
  <c r="E3312" i="9" a="1"/>
  <c r="E3312" i="9" s="1"/>
  <c r="F3312" i="9" s="1" a="1"/>
  <c r="F3312" i="9" s="1"/>
  <c r="E3313" i="9" a="1"/>
  <c r="E3313" i="9" s="1"/>
  <c r="F3313" i="9" s="1" a="1"/>
  <c r="F3313" i="9" s="1"/>
  <c r="E3314" i="9" a="1"/>
  <c r="E3314" i="9" s="1"/>
  <c r="F3314" i="9" s="1" a="1"/>
  <c r="F3314" i="9" s="1"/>
  <c r="E3315" i="9" a="1"/>
  <c r="E3315" i="9" s="1"/>
  <c r="F3315" i="9" s="1" a="1"/>
  <c r="F3315" i="9" s="1"/>
  <c r="E3316" i="9" a="1"/>
  <c r="E3316" i="9" s="1"/>
  <c r="F3316" i="9" s="1" a="1"/>
  <c r="F3316" i="9" s="1"/>
  <c r="E3317" i="9" a="1"/>
  <c r="E3317" i="9" s="1"/>
  <c r="F3317" i="9" s="1" a="1"/>
  <c r="F3317" i="9" s="1"/>
  <c r="E3318" i="9" a="1"/>
  <c r="E3318" i="9" s="1"/>
  <c r="F3318" i="9" s="1" a="1"/>
  <c r="F3318" i="9" s="1"/>
  <c r="E3319" i="9" a="1"/>
  <c r="E3319" i="9" s="1"/>
  <c r="F3319" i="9" s="1" a="1"/>
  <c r="F3319" i="9" s="1"/>
  <c r="E3320" i="9" a="1"/>
  <c r="E3320" i="9" s="1"/>
  <c r="F3320" i="9" s="1" a="1"/>
  <c r="F3320" i="9" s="1"/>
  <c r="E3321" i="9" a="1"/>
  <c r="E3321" i="9" s="1"/>
  <c r="F3321" i="9" s="1" a="1"/>
  <c r="F3321" i="9" s="1"/>
  <c r="E3322" i="9" a="1"/>
  <c r="E3322" i="9" s="1"/>
  <c r="F3322" i="9" s="1" a="1"/>
  <c r="F3322" i="9" s="1"/>
  <c r="E3323" i="9" a="1"/>
  <c r="E3323" i="9" s="1"/>
  <c r="F3323" i="9" s="1" a="1"/>
  <c r="F3323" i="9" s="1"/>
  <c r="E3324" i="9" a="1"/>
  <c r="E3324" i="9" s="1"/>
  <c r="F3324" i="9" s="1" a="1"/>
  <c r="F3324" i="9" s="1"/>
  <c r="E3325" i="9" a="1"/>
  <c r="E3325" i="9" s="1"/>
  <c r="F3325" i="9" s="1" a="1"/>
  <c r="F3325" i="9" s="1"/>
  <c r="E3326" i="9" a="1"/>
  <c r="E3326" i="9" s="1"/>
  <c r="F3326" i="9" s="1" a="1"/>
  <c r="F3326" i="9" s="1"/>
  <c r="E3327" i="9" a="1"/>
  <c r="E3327" i="9" s="1"/>
  <c r="F3327" i="9" s="1" a="1"/>
  <c r="F3327" i="9" s="1"/>
  <c r="E3328" i="9" a="1"/>
  <c r="E3328" i="9" s="1"/>
  <c r="F3328" i="9" s="1" a="1"/>
  <c r="F3328" i="9" s="1"/>
  <c r="E3329" i="9" a="1"/>
  <c r="E3329" i="9" s="1"/>
  <c r="F3329" i="9" s="1" a="1"/>
  <c r="F3329" i="9" s="1"/>
  <c r="E3330" i="9" a="1"/>
  <c r="E3330" i="9" s="1"/>
  <c r="F3330" i="9" s="1" a="1"/>
  <c r="F3330" i="9" s="1"/>
  <c r="E3331" i="9" a="1"/>
  <c r="E3331" i="9" s="1"/>
  <c r="F3331" i="9" s="1" a="1"/>
  <c r="F3331" i="9" s="1"/>
  <c r="E3332" i="9" a="1"/>
  <c r="E3332" i="9" s="1"/>
  <c r="F3332" i="9" s="1" a="1"/>
  <c r="F3332" i="9" s="1"/>
  <c r="E3333" i="9" a="1"/>
  <c r="E3333" i="9" s="1"/>
  <c r="F3333" i="9" s="1" a="1"/>
  <c r="F3333" i="9" s="1"/>
  <c r="E3334" i="9" a="1"/>
  <c r="E3334" i="9" s="1"/>
  <c r="F3334" i="9" s="1" a="1"/>
  <c r="F3334" i="9" s="1"/>
  <c r="E3335" i="9" a="1"/>
  <c r="E3335" i="9" s="1"/>
  <c r="F3335" i="9" s="1" a="1"/>
  <c r="F3335" i="9" s="1"/>
  <c r="E3336" i="9" a="1"/>
  <c r="E3336" i="9" s="1"/>
  <c r="F3336" i="9" s="1" a="1"/>
  <c r="F3336" i="9" s="1"/>
  <c r="E3337" i="9" a="1"/>
  <c r="E3337" i="9" s="1"/>
  <c r="F3337" i="9" s="1" a="1"/>
  <c r="F3337" i="9" s="1"/>
  <c r="E3338" i="9" a="1"/>
  <c r="E3338" i="9" s="1"/>
  <c r="F3338" i="9" s="1" a="1"/>
  <c r="F3338" i="9" s="1"/>
  <c r="E3339" i="9" a="1"/>
  <c r="E3339" i="9" s="1"/>
  <c r="F3339" i="9" s="1" a="1"/>
  <c r="F3339" i="9" s="1"/>
  <c r="E3340" i="9" a="1"/>
  <c r="E3340" i="9" s="1"/>
  <c r="F3340" i="9" s="1" a="1"/>
  <c r="F3340" i="9" s="1"/>
  <c r="E3341" i="9" a="1"/>
  <c r="E3341" i="9" s="1"/>
  <c r="F3341" i="9" s="1" a="1"/>
  <c r="F3341" i="9" s="1"/>
  <c r="E3342" i="9" a="1"/>
  <c r="E3342" i="9" s="1"/>
  <c r="F3342" i="9" s="1" a="1"/>
  <c r="F3342" i="9" s="1"/>
  <c r="E3343" i="9" a="1"/>
  <c r="E3343" i="9" s="1"/>
  <c r="F3343" i="9" s="1" a="1"/>
  <c r="F3343" i="9" s="1"/>
  <c r="E3344" i="9" a="1"/>
  <c r="E3344" i="9" s="1"/>
  <c r="F3344" i="9" s="1" a="1"/>
  <c r="F3344" i="9" s="1"/>
  <c r="E3345" i="9" a="1"/>
  <c r="E3345" i="9" s="1"/>
  <c r="F3345" i="9" s="1" a="1"/>
  <c r="F3345" i="9" s="1"/>
  <c r="E3346" i="9" a="1"/>
  <c r="E3346" i="9" s="1"/>
  <c r="F3346" i="9" s="1" a="1"/>
  <c r="F3346" i="9" s="1"/>
  <c r="E3347" i="9" a="1"/>
  <c r="E3347" i="9" s="1"/>
  <c r="F3347" i="9" s="1" a="1"/>
  <c r="F3347" i="9" s="1"/>
  <c r="E3348" i="9" a="1"/>
  <c r="E3348" i="9" s="1"/>
  <c r="F3348" i="9" s="1" a="1"/>
  <c r="F3348" i="9" s="1"/>
  <c r="E3349" i="9" a="1"/>
  <c r="E3349" i="9" s="1"/>
  <c r="F3349" i="9" s="1" a="1"/>
  <c r="F3349" i="9" s="1"/>
  <c r="E3350" i="9" a="1"/>
  <c r="E3350" i="9" s="1"/>
  <c r="F3350" i="9" s="1" a="1"/>
  <c r="F3350" i="9" s="1"/>
  <c r="E3351" i="9" a="1"/>
  <c r="E3351" i="9" s="1"/>
  <c r="F3351" i="9" s="1" a="1"/>
  <c r="F3351" i="9" s="1"/>
  <c r="E3352" i="9" a="1"/>
  <c r="E3352" i="9" s="1"/>
  <c r="F3352" i="9" s="1" a="1"/>
  <c r="F3352" i="9" s="1"/>
  <c r="E3353" i="9" a="1"/>
  <c r="E3353" i="9" s="1"/>
  <c r="F3353" i="9" s="1" a="1"/>
  <c r="F3353" i="9" s="1"/>
  <c r="E3354" i="9" a="1"/>
  <c r="E3354" i="9" s="1"/>
  <c r="F3354" i="9" s="1" a="1"/>
  <c r="F3354" i="9" s="1"/>
  <c r="E3355" i="9" a="1"/>
  <c r="E3355" i="9" s="1"/>
  <c r="F3355" i="9" s="1" a="1"/>
  <c r="F3355" i="9" s="1"/>
  <c r="E3356" i="9" a="1"/>
  <c r="E3356" i="9" s="1"/>
  <c r="F3356" i="9" s="1" a="1"/>
  <c r="F3356" i="9" s="1"/>
  <c r="E3357" i="9" a="1"/>
  <c r="E3357" i="9" s="1"/>
  <c r="F3357" i="9" s="1" a="1"/>
  <c r="F3357" i="9" s="1"/>
  <c r="E3358" i="9" a="1"/>
  <c r="E3358" i="9" s="1"/>
  <c r="F3358" i="9" s="1" a="1"/>
  <c r="F3358" i="9" s="1"/>
  <c r="E3359" i="9" a="1"/>
  <c r="E3359" i="9" s="1"/>
  <c r="F3359" i="9" s="1" a="1"/>
  <c r="F3359" i="9" s="1"/>
  <c r="E3360" i="9" a="1"/>
  <c r="E3360" i="9" s="1"/>
  <c r="F3360" i="9" s="1" a="1"/>
  <c r="F3360" i="9" s="1"/>
  <c r="E3361" i="9" a="1"/>
  <c r="E3361" i="9" s="1"/>
  <c r="F3361" i="9" s="1" a="1"/>
  <c r="F3361" i="9" s="1"/>
  <c r="E3362" i="9" a="1"/>
  <c r="E3362" i="9" s="1"/>
  <c r="F3362" i="9" s="1" a="1"/>
  <c r="F3362" i="9" s="1"/>
  <c r="E3363" i="9" a="1"/>
  <c r="E3363" i="9" s="1"/>
  <c r="F3363" i="9" s="1" a="1"/>
  <c r="F3363" i="9" s="1"/>
  <c r="E3364" i="9" a="1"/>
  <c r="E3364" i="9" s="1"/>
  <c r="F3364" i="9" s="1" a="1"/>
  <c r="F3364" i="9" s="1"/>
  <c r="E3365" i="9" a="1"/>
  <c r="E3365" i="9" s="1"/>
  <c r="F3365" i="9" s="1" a="1"/>
  <c r="F3365" i="9" s="1"/>
  <c r="E3366" i="9" a="1"/>
  <c r="E3366" i="9" s="1"/>
  <c r="F3366" i="9" s="1" a="1"/>
  <c r="F3366" i="9" s="1"/>
  <c r="E3367" i="9" a="1"/>
  <c r="E3367" i="9" s="1"/>
  <c r="F3367" i="9" s="1" a="1"/>
  <c r="F3367" i="9" s="1"/>
  <c r="E3368" i="9" a="1"/>
  <c r="E3368" i="9" s="1"/>
  <c r="F3368" i="9" s="1" a="1"/>
  <c r="F3368" i="9" s="1"/>
  <c r="E3369" i="9" a="1"/>
  <c r="E3369" i="9" s="1"/>
  <c r="F3369" i="9" s="1" a="1"/>
  <c r="F3369" i="9" s="1"/>
  <c r="E3370" i="9" a="1"/>
  <c r="E3370" i="9" s="1"/>
  <c r="F3370" i="9" s="1" a="1"/>
  <c r="F3370" i="9" s="1"/>
  <c r="E3371" i="9" a="1"/>
  <c r="E3371" i="9" s="1"/>
  <c r="F3371" i="9" s="1" a="1"/>
  <c r="F3371" i="9" s="1"/>
  <c r="E3372" i="9" a="1"/>
  <c r="E3372" i="9" s="1"/>
  <c r="F3372" i="9" s="1" a="1"/>
  <c r="F3372" i="9" s="1"/>
  <c r="E3373" i="9" a="1"/>
  <c r="E3373" i="9" s="1"/>
  <c r="F3373" i="9" s="1" a="1"/>
  <c r="F3373" i="9" s="1"/>
  <c r="E3374" i="9" a="1"/>
  <c r="E3374" i="9" s="1"/>
  <c r="F3374" i="9" s="1" a="1"/>
  <c r="F3374" i="9" s="1"/>
  <c r="E3375" i="9" a="1"/>
  <c r="E3375" i="9" s="1"/>
  <c r="F3375" i="9" s="1" a="1"/>
  <c r="F3375" i="9" s="1"/>
  <c r="E3376" i="9" a="1"/>
  <c r="E3376" i="9" s="1"/>
  <c r="F3376" i="9" s="1" a="1"/>
  <c r="F3376" i="9" s="1"/>
  <c r="E3377" i="9" a="1"/>
  <c r="E3377" i="9" s="1"/>
  <c r="F3377" i="9" s="1" a="1"/>
  <c r="F3377" i="9" s="1"/>
  <c r="E3378" i="9" a="1"/>
  <c r="E3378" i="9" s="1"/>
  <c r="F3378" i="9" s="1" a="1"/>
  <c r="F3378" i="9" s="1"/>
  <c r="E3379" i="9" a="1"/>
  <c r="E3379" i="9" s="1"/>
  <c r="F3379" i="9" s="1" a="1"/>
  <c r="F3379" i="9" s="1"/>
  <c r="E3380" i="9" a="1"/>
  <c r="E3380" i="9" s="1"/>
  <c r="F3380" i="9" s="1" a="1"/>
  <c r="F3380" i="9" s="1"/>
  <c r="E3381" i="9" a="1"/>
  <c r="E3381" i="9" s="1"/>
  <c r="F3381" i="9" s="1" a="1"/>
  <c r="F3381" i="9" s="1"/>
  <c r="E3382" i="9" a="1"/>
  <c r="E3382" i="9" s="1"/>
  <c r="F3382" i="9" s="1" a="1"/>
  <c r="F3382" i="9" s="1"/>
  <c r="E3383" i="9" a="1"/>
  <c r="E3383" i="9" s="1"/>
  <c r="F3383" i="9" s="1" a="1"/>
  <c r="F3383" i="9" s="1"/>
  <c r="E3384" i="9" a="1"/>
  <c r="E3384" i="9" s="1"/>
  <c r="F3384" i="9" s="1" a="1"/>
  <c r="F3384" i="9" s="1"/>
  <c r="E3385" i="9" a="1"/>
  <c r="E3385" i="9" s="1"/>
  <c r="F3385" i="9" s="1" a="1"/>
  <c r="F3385" i="9" s="1"/>
  <c r="E3386" i="9" a="1"/>
  <c r="E3386" i="9" s="1"/>
  <c r="F3386" i="9" s="1" a="1"/>
  <c r="F3386" i="9" s="1"/>
  <c r="E3387" i="9" a="1"/>
  <c r="E3387" i="9" s="1"/>
  <c r="F3387" i="9" s="1" a="1"/>
  <c r="F3387" i="9" s="1"/>
  <c r="E3388" i="9" a="1"/>
  <c r="E3388" i="9" s="1"/>
  <c r="F3388" i="9" s="1" a="1"/>
  <c r="F3388" i="9" s="1"/>
  <c r="E3389" i="9" a="1"/>
  <c r="E3389" i="9" s="1"/>
  <c r="F3389" i="9" s="1" a="1"/>
  <c r="F3389" i="9" s="1"/>
  <c r="E3390" i="9" a="1"/>
  <c r="E3390" i="9" s="1"/>
  <c r="F3390" i="9" s="1" a="1"/>
  <c r="F3390" i="9" s="1"/>
  <c r="E3391" i="9" a="1"/>
  <c r="E3391" i="9" s="1"/>
  <c r="F3391" i="9" s="1" a="1"/>
  <c r="F3391" i="9" s="1"/>
  <c r="E3392" i="9" a="1"/>
  <c r="E3392" i="9" s="1"/>
  <c r="F3392" i="9" s="1" a="1"/>
  <c r="F3392" i="9" s="1"/>
  <c r="E3393" i="9" a="1"/>
  <c r="E3393" i="9" s="1"/>
  <c r="F3393" i="9" s="1" a="1"/>
  <c r="F3393" i="9" s="1"/>
  <c r="E3394" i="9" a="1"/>
  <c r="E3394" i="9" s="1"/>
  <c r="F3394" i="9" s="1" a="1"/>
  <c r="F3394" i="9" s="1"/>
  <c r="E3395" i="9" a="1"/>
  <c r="E3395" i="9" s="1"/>
  <c r="F3395" i="9" s="1" a="1"/>
  <c r="F3395" i="9" s="1"/>
  <c r="E3396" i="9" a="1"/>
  <c r="E3396" i="9" s="1"/>
  <c r="F3396" i="9" s="1" a="1"/>
  <c r="F3396" i="9" s="1"/>
  <c r="E3397" i="9" a="1"/>
  <c r="E3397" i="9" s="1"/>
  <c r="F3397" i="9" s="1" a="1"/>
  <c r="F3397" i="9" s="1"/>
  <c r="E3398" i="9" a="1"/>
  <c r="E3398" i="9" s="1"/>
  <c r="F3398" i="9" s="1" a="1"/>
  <c r="F3398" i="9" s="1"/>
  <c r="E3399" i="9" a="1"/>
  <c r="E3399" i="9" s="1"/>
  <c r="F3399" i="9" s="1" a="1"/>
  <c r="F3399" i="9" s="1"/>
  <c r="E3400" i="9" a="1"/>
  <c r="E3400" i="9" s="1"/>
  <c r="F3400" i="9" s="1" a="1"/>
  <c r="F3400" i="9" s="1"/>
  <c r="E3401" i="9" a="1"/>
  <c r="E3401" i="9" s="1"/>
  <c r="F3401" i="9" s="1" a="1"/>
  <c r="F3401" i="9" s="1"/>
  <c r="E3402" i="9" a="1"/>
  <c r="E3402" i="9" s="1"/>
  <c r="F3402" i="9" s="1" a="1"/>
  <c r="F3402" i="9" s="1"/>
  <c r="E3403" i="9" a="1"/>
  <c r="E3403" i="9" s="1"/>
  <c r="F3403" i="9" s="1" a="1"/>
  <c r="F3403" i="9" s="1"/>
  <c r="E3404" i="9" a="1"/>
  <c r="E3404" i="9" s="1"/>
  <c r="F3404" i="9" s="1" a="1"/>
  <c r="F3404" i="9" s="1"/>
  <c r="E3405" i="9" a="1"/>
  <c r="E3405" i="9" s="1"/>
  <c r="F3405" i="9" s="1" a="1"/>
  <c r="F3405" i="9" s="1"/>
  <c r="E3406" i="9" a="1"/>
  <c r="E3406" i="9" s="1"/>
  <c r="F3406" i="9" s="1" a="1"/>
  <c r="F3406" i="9" s="1"/>
  <c r="E3407" i="9" a="1"/>
  <c r="E3407" i="9" s="1"/>
  <c r="F3407" i="9" s="1" a="1"/>
  <c r="F3407" i="9" s="1"/>
  <c r="E3408" i="9" a="1"/>
  <c r="E3408" i="9" s="1"/>
  <c r="F3408" i="9" s="1" a="1"/>
  <c r="F3408" i="9" s="1"/>
  <c r="E3409" i="9" a="1"/>
  <c r="E3409" i="9" s="1"/>
  <c r="F3409" i="9" s="1" a="1"/>
  <c r="F3409" i="9" s="1"/>
  <c r="E3410" i="9" a="1"/>
  <c r="E3410" i="9" s="1"/>
  <c r="F3410" i="9" s="1" a="1"/>
  <c r="F3410" i="9" s="1"/>
  <c r="E3411" i="9" a="1"/>
  <c r="E3411" i="9" s="1"/>
  <c r="F3411" i="9" s="1" a="1"/>
  <c r="F3411" i="9" s="1"/>
  <c r="E3412" i="9" a="1"/>
  <c r="E3412" i="9" s="1"/>
  <c r="F3412" i="9" s="1" a="1"/>
  <c r="F3412" i="9" s="1"/>
  <c r="E3413" i="9" a="1"/>
  <c r="E3413" i="9" s="1"/>
  <c r="F3413" i="9" s="1" a="1"/>
  <c r="F3413" i="9" s="1"/>
  <c r="E3414" i="9" a="1"/>
  <c r="E3414" i="9" s="1"/>
  <c r="F3414" i="9" s="1" a="1"/>
  <c r="F3414" i="9" s="1"/>
  <c r="E3415" i="9" a="1"/>
  <c r="E3415" i="9" s="1"/>
  <c r="F3415" i="9" s="1" a="1"/>
  <c r="F3415" i="9" s="1"/>
  <c r="E3416" i="9" a="1"/>
  <c r="E3416" i="9" s="1"/>
  <c r="F3416" i="9" s="1" a="1"/>
  <c r="F3416" i="9" s="1"/>
  <c r="E3417" i="9" a="1"/>
  <c r="E3417" i="9" s="1"/>
  <c r="F3417" i="9" s="1" a="1"/>
  <c r="F3417" i="9" s="1"/>
  <c r="E3418" i="9" a="1"/>
  <c r="E3418" i="9" s="1"/>
  <c r="F3418" i="9" s="1" a="1"/>
  <c r="F3418" i="9" s="1"/>
  <c r="E3419" i="9" a="1"/>
  <c r="E3419" i="9" s="1"/>
  <c r="F3419" i="9" s="1" a="1"/>
  <c r="F3419" i="9" s="1"/>
  <c r="E3420" i="9" a="1"/>
  <c r="E3420" i="9" s="1"/>
  <c r="F3420" i="9" s="1" a="1"/>
  <c r="F3420" i="9" s="1"/>
  <c r="E3421" i="9" a="1"/>
  <c r="E3421" i="9" s="1"/>
  <c r="F3421" i="9" s="1" a="1"/>
  <c r="F3421" i="9" s="1"/>
  <c r="E3422" i="9" a="1"/>
  <c r="E3422" i="9" s="1"/>
  <c r="F3422" i="9" s="1" a="1"/>
  <c r="F3422" i="9" s="1"/>
  <c r="E3423" i="9" a="1"/>
  <c r="E3423" i="9" s="1"/>
  <c r="F3423" i="9" s="1" a="1"/>
  <c r="F3423" i="9" s="1"/>
  <c r="E3424" i="9" a="1"/>
  <c r="E3424" i="9" s="1"/>
  <c r="F3424" i="9" s="1" a="1"/>
  <c r="F3424" i="9" s="1"/>
  <c r="E3425" i="9" a="1"/>
  <c r="E3425" i="9" s="1"/>
  <c r="F3425" i="9" s="1" a="1"/>
  <c r="F3425" i="9" s="1"/>
  <c r="E3426" i="9" a="1"/>
  <c r="E3426" i="9" s="1"/>
  <c r="F3426" i="9" s="1" a="1"/>
  <c r="F3426" i="9" s="1"/>
  <c r="E3427" i="9" a="1"/>
  <c r="E3427" i="9" s="1"/>
  <c r="F3427" i="9" s="1" a="1"/>
  <c r="F3427" i="9" s="1"/>
  <c r="E3428" i="9" a="1"/>
  <c r="E3428" i="9" s="1"/>
  <c r="F3428" i="9" s="1" a="1"/>
  <c r="F3428" i="9" s="1"/>
  <c r="E3429" i="9" a="1"/>
  <c r="E3429" i="9" s="1"/>
  <c r="F3429" i="9" s="1" a="1"/>
  <c r="F3429" i="9" s="1"/>
  <c r="E3430" i="9" a="1"/>
  <c r="E3430" i="9" s="1"/>
  <c r="F3430" i="9" s="1" a="1"/>
  <c r="F3430" i="9" s="1"/>
  <c r="E3431" i="9" a="1"/>
  <c r="E3431" i="9" s="1"/>
  <c r="F3431" i="9" s="1" a="1"/>
  <c r="F3431" i="9" s="1"/>
  <c r="E3432" i="9" a="1"/>
  <c r="E3432" i="9" s="1"/>
  <c r="F3432" i="9" s="1" a="1"/>
  <c r="F3432" i="9" s="1"/>
  <c r="E3433" i="9" a="1"/>
  <c r="E3433" i="9" s="1"/>
  <c r="F3433" i="9" s="1" a="1"/>
  <c r="F3433" i="9" s="1"/>
  <c r="E3434" i="9" a="1"/>
  <c r="E3434" i="9" s="1"/>
  <c r="F3434" i="9" s="1" a="1"/>
  <c r="F3434" i="9" s="1"/>
  <c r="E3435" i="9" a="1"/>
  <c r="E3435" i="9" s="1"/>
  <c r="F3435" i="9" s="1" a="1"/>
  <c r="F3435" i="9" s="1"/>
  <c r="E3436" i="9" a="1"/>
  <c r="E3436" i="9" s="1"/>
  <c r="F3436" i="9" s="1" a="1"/>
  <c r="F3436" i="9" s="1"/>
  <c r="E3437" i="9" a="1"/>
  <c r="E3437" i="9" s="1"/>
  <c r="F3437" i="9" s="1" a="1"/>
  <c r="F3437" i="9" s="1"/>
  <c r="E3438" i="9" a="1"/>
  <c r="E3438" i="9" s="1"/>
  <c r="F3438" i="9" s="1" a="1"/>
  <c r="F3438" i="9" s="1"/>
  <c r="E3439" i="9" a="1"/>
  <c r="E3439" i="9" s="1"/>
  <c r="F3439" i="9" s="1" a="1"/>
  <c r="F3439" i="9" s="1"/>
  <c r="E3440" i="9" a="1"/>
  <c r="E3440" i="9" s="1"/>
  <c r="F3440" i="9" s="1" a="1"/>
  <c r="F3440" i="9" s="1"/>
  <c r="E3441" i="9" a="1"/>
  <c r="E3441" i="9" s="1"/>
  <c r="F3441" i="9" s="1" a="1"/>
  <c r="F3441" i="9" s="1"/>
  <c r="E3442" i="9" a="1"/>
  <c r="E3442" i="9" s="1"/>
  <c r="F3442" i="9" s="1" a="1"/>
  <c r="F3442" i="9" s="1"/>
  <c r="E3443" i="9" a="1"/>
  <c r="E3443" i="9" s="1"/>
  <c r="F3443" i="9" s="1" a="1"/>
  <c r="F3443" i="9" s="1"/>
  <c r="E3444" i="9" a="1"/>
  <c r="E3444" i="9" s="1"/>
  <c r="F3444" i="9" s="1" a="1"/>
  <c r="F3444" i="9" s="1"/>
  <c r="E3445" i="9" a="1"/>
  <c r="E3445" i="9" s="1"/>
  <c r="F3445" i="9" s="1" a="1"/>
  <c r="F3445" i="9" s="1"/>
  <c r="E3446" i="9" a="1"/>
  <c r="E3446" i="9" s="1"/>
  <c r="F3446" i="9" s="1" a="1"/>
  <c r="F3446" i="9" s="1"/>
  <c r="E3447" i="9" a="1"/>
  <c r="E3447" i="9" s="1"/>
  <c r="F3447" i="9" s="1" a="1"/>
  <c r="F3447" i="9" s="1"/>
  <c r="E3448" i="9" a="1"/>
  <c r="E3448" i="9" s="1"/>
  <c r="F3448" i="9" s="1" a="1"/>
  <c r="F3448" i="9" s="1"/>
  <c r="E3449" i="9" a="1"/>
  <c r="E3449" i="9" s="1"/>
  <c r="F3449" i="9" s="1" a="1"/>
  <c r="F3449" i="9" s="1"/>
  <c r="E3450" i="9" a="1"/>
  <c r="E3450" i="9" s="1"/>
  <c r="F3450" i="9" s="1" a="1"/>
  <c r="F3450" i="9" s="1"/>
  <c r="E3451" i="9" a="1"/>
  <c r="E3451" i="9" s="1"/>
  <c r="F3451" i="9" s="1" a="1"/>
  <c r="F3451" i="9" s="1"/>
  <c r="E3452" i="9" a="1"/>
  <c r="E3452" i="9" s="1"/>
  <c r="F3452" i="9" s="1" a="1"/>
  <c r="F3452" i="9" s="1"/>
  <c r="E3453" i="9" a="1"/>
  <c r="E3453" i="9" s="1"/>
  <c r="F3453" i="9" s="1" a="1"/>
  <c r="F3453" i="9" s="1"/>
  <c r="E3454" i="9" a="1"/>
  <c r="E3454" i="9" s="1"/>
  <c r="F3454" i="9" s="1" a="1"/>
  <c r="F3454" i="9" s="1"/>
  <c r="E3455" i="9" a="1"/>
  <c r="E3455" i="9" s="1"/>
  <c r="F3455" i="9" s="1" a="1"/>
  <c r="F3455" i="9" s="1"/>
  <c r="E3456" i="9" a="1"/>
  <c r="E3456" i="9" s="1"/>
  <c r="F3456" i="9" s="1" a="1"/>
  <c r="F3456" i="9" s="1"/>
  <c r="E3457" i="9" a="1"/>
  <c r="E3457" i="9" s="1"/>
  <c r="F3457" i="9" s="1" a="1"/>
  <c r="F3457" i="9" s="1"/>
  <c r="E3458" i="9" a="1"/>
  <c r="E3458" i="9" s="1"/>
  <c r="F3458" i="9" s="1" a="1"/>
  <c r="F3458" i="9" s="1"/>
  <c r="E3459" i="9" a="1"/>
  <c r="E3459" i="9" s="1"/>
  <c r="F3459" i="9" s="1" a="1"/>
  <c r="F3459" i="9" s="1"/>
  <c r="E3460" i="9" a="1"/>
  <c r="E3460" i="9" s="1"/>
  <c r="F3460" i="9" s="1" a="1"/>
  <c r="F3460" i="9" s="1"/>
  <c r="E3461" i="9" a="1"/>
  <c r="E3461" i="9" s="1"/>
  <c r="F3461" i="9" s="1" a="1"/>
  <c r="F3461" i="9" s="1"/>
  <c r="E3462" i="9" a="1"/>
  <c r="E3462" i="9" s="1"/>
  <c r="F3462" i="9" s="1" a="1"/>
  <c r="F3462" i="9" s="1"/>
  <c r="E3463" i="9" a="1"/>
  <c r="E3463" i="9" s="1"/>
  <c r="F3463" i="9" s="1" a="1"/>
  <c r="F3463" i="9" s="1"/>
  <c r="E3464" i="9" a="1"/>
  <c r="E3464" i="9" s="1"/>
  <c r="F3464" i="9" s="1" a="1"/>
  <c r="F3464" i="9" s="1"/>
  <c r="E3465" i="9" a="1"/>
  <c r="E3465" i="9" s="1"/>
  <c r="F3465" i="9" s="1" a="1"/>
  <c r="F3465" i="9" s="1"/>
  <c r="E3466" i="9" a="1"/>
  <c r="E3466" i="9" s="1"/>
  <c r="F3466" i="9" s="1" a="1"/>
  <c r="F3466" i="9" s="1"/>
  <c r="E3467" i="9" a="1"/>
  <c r="E3467" i="9" s="1"/>
  <c r="F3467" i="9" s="1" a="1"/>
  <c r="F3467" i="9" s="1"/>
  <c r="E3468" i="9" a="1"/>
  <c r="E3468" i="9" s="1"/>
  <c r="F3468" i="9" s="1" a="1"/>
  <c r="F3468" i="9" s="1"/>
  <c r="E3469" i="9" a="1"/>
  <c r="E3469" i="9" s="1"/>
  <c r="F3469" i="9" s="1" a="1"/>
  <c r="F3469" i="9" s="1"/>
  <c r="E3470" i="9" a="1"/>
  <c r="E3470" i="9" s="1"/>
  <c r="F3470" i="9" s="1" a="1"/>
  <c r="F3470" i="9" s="1"/>
  <c r="E3471" i="9" a="1"/>
  <c r="E3471" i="9" s="1"/>
  <c r="F3471" i="9" s="1" a="1"/>
  <c r="F3471" i="9" s="1"/>
  <c r="E3472" i="9" a="1"/>
  <c r="E3472" i="9" s="1"/>
  <c r="F3472" i="9" s="1" a="1"/>
  <c r="F3472" i="9" s="1"/>
  <c r="E3473" i="9" a="1"/>
  <c r="E3473" i="9" s="1"/>
  <c r="F3473" i="9" s="1" a="1"/>
  <c r="F3473" i="9" s="1"/>
  <c r="E3474" i="9" a="1"/>
  <c r="E3474" i="9" s="1"/>
  <c r="F3474" i="9" s="1" a="1"/>
  <c r="F3474" i="9" s="1"/>
  <c r="E3475" i="9" a="1"/>
  <c r="E3475" i="9" s="1"/>
  <c r="F3475" i="9" s="1" a="1"/>
  <c r="F3475" i="9" s="1"/>
  <c r="E3476" i="9" a="1"/>
  <c r="E3476" i="9" s="1"/>
  <c r="F3476" i="9" s="1" a="1"/>
  <c r="F3476" i="9" s="1"/>
  <c r="E3477" i="9" a="1"/>
  <c r="E3477" i="9" s="1"/>
  <c r="F3477" i="9" s="1" a="1"/>
  <c r="F3477" i="9" s="1"/>
  <c r="E3478" i="9" a="1"/>
  <c r="E3478" i="9" s="1"/>
  <c r="F3478" i="9" s="1" a="1"/>
  <c r="F3478" i="9" s="1"/>
  <c r="E3479" i="9" a="1"/>
  <c r="E3479" i="9" s="1"/>
  <c r="F3479" i="9" s="1" a="1"/>
  <c r="F3479" i="9" s="1"/>
  <c r="E3480" i="9" a="1"/>
  <c r="E3480" i="9" s="1"/>
  <c r="F3480" i="9" s="1" a="1"/>
  <c r="F3480" i="9" s="1"/>
  <c r="E3481" i="9" a="1"/>
  <c r="E3481" i="9" s="1"/>
  <c r="F3481" i="9" s="1" a="1"/>
  <c r="F3481" i="9" s="1"/>
  <c r="E3482" i="9" a="1"/>
  <c r="E3482" i="9" s="1"/>
  <c r="F3482" i="9" s="1" a="1"/>
  <c r="F3482" i="9" s="1"/>
  <c r="E3483" i="9" a="1"/>
  <c r="E3483" i="9" s="1"/>
  <c r="F3483" i="9" s="1" a="1"/>
  <c r="F3483" i="9" s="1"/>
  <c r="E3484" i="9" a="1"/>
  <c r="E3484" i="9" s="1"/>
  <c r="F3484" i="9" s="1" a="1"/>
  <c r="F3484" i="9" s="1"/>
  <c r="E3485" i="9" a="1"/>
  <c r="E3485" i="9" s="1"/>
  <c r="F3485" i="9" s="1" a="1"/>
  <c r="F3485" i="9" s="1"/>
  <c r="E3486" i="9" a="1"/>
  <c r="E3486" i="9" s="1"/>
  <c r="F3486" i="9" s="1" a="1"/>
  <c r="F3486" i="9" s="1"/>
  <c r="E3487" i="9" a="1"/>
  <c r="E3487" i="9" s="1"/>
  <c r="F3487" i="9" s="1" a="1"/>
  <c r="F3487" i="9" s="1"/>
  <c r="E3488" i="9" a="1"/>
  <c r="E3488" i="9" s="1"/>
  <c r="F3488" i="9" s="1" a="1"/>
  <c r="F3488" i="9" s="1"/>
  <c r="E3489" i="9" a="1"/>
  <c r="E3489" i="9" s="1"/>
  <c r="F3489" i="9" s="1" a="1"/>
  <c r="F3489" i="9" s="1"/>
  <c r="E3490" i="9" a="1"/>
  <c r="E3490" i="9" s="1"/>
  <c r="F3490" i="9" s="1" a="1"/>
  <c r="F3490" i="9" s="1"/>
  <c r="E3491" i="9" a="1"/>
  <c r="E3491" i="9" s="1"/>
  <c r="F3491" i="9" s="1" a="1"/>
  <c r="F3491" i="9" s="1"/>
  <c r="E3492" i="9" a="1"/>
  <c r="E3492" i="9" s="1"/>
  <c r="F3492" i="9" s="1" a="1"/>
  <c r="F3492" i="9" s="1"/>
  <c r="E3493" i="9" a="1"/>
  <c r="E3493" i="9" s="1"/>
  <c r="F3493" i="9" s="1" a="1"/>
  <c r="F3493" i="9" s="1"/>
  <c r="E3494" i="9" a="1"/>
  <c r="E3494" i="9" s="1"/>
  <c r="F3494" i="9" s="1" a="1"/>
  <c r="F3494" i="9" s="1"/>
  <c r="E3495" i="9" a="1"/>
  <c r="E3495" i="9" s="1"/>
  <c r="F3495" i="9" s="1" a="1"/>
  <c r="F3495" i="9" s="1"/>
  <c r="E3496" i="9" a="1"/>
  <c r="E3496" i="9" s="1"/>
  <c r="F3496" i="9" s="1" a="1"/>
  <c r="F3496" i="9" s="1"/>
  <c r="E3497" i="9" a="1"/>
  <c r="E3497" i="9" s="1"/>
  <c r="F3497" i="9" s="1" a="1"/>
  <c r="F3497" i="9" s="1"/>
  <c r="E3498" i="9" a="1"/>
  <c r="E3498" i="9" s="1"/>
  <c r="F3498" i="9" s="1" a="1"/>
  <c r="F3498" i="9" s="1"/>
  <c r="E3499" i="9" a="1"/>
  <c r="E3499" i="9" s="1"/>
  <c r="F3499" i="9" s="1" a="1"/>
  <c r="F3499" i="9" s="1"/>
  <c r="E3500" i="9" a="1"/>
  <c r="E3500" i="9" s="1"/>
  <c r="F3500" i="9" s="1" a="1"/>
  <c r="F3500" i="9" s="1"/>
  <c r="E3501" i="9" a="1"/>
  <c r="E3501" i="9" s="1"/>
  <c r="F3501" i="9" s="1" a="1"/>
  <c r="F3501" i="9" s="1"/>
  <c r="O26" i="9" l="1"/>
  <c r="O27" i="9"/>
  <c r="O29" i="9"/>
  <c r="O33" i="9"/>
  <c r="O37" i="9"/>
  <c r="O41" i="9"/>
  <c r="O45" i="9"/>
  <c r="O30" i="9"/>
  <c r="O34" i="9"/>
  <c r="O38" i="9"/>
  <c r="O42" i="9"/>
  <c r="O46" i="9"/>
  <c r="O31" i="9"/>
  <c r="O35" i="9"/>
  <c r="O39" i="9"/>
  <c r="O43" i="9"/>
  <c r="O47" i="9"/>
  <c r="S45" i="9"/>
  <c r="S41" i="9"/>
  <c r="S37" i="9"/>
  <c r="S33" i="9"/>
  <c r="S29" i="9"/>
  <c r="S25" i="9"/>
  <c r="S21" i="9"/>
  <c r="S17" i="9"/>
  <c r="O48" i="9"/>
  <c r="O44" i="9"/>
  <c r="O40" i="9"/>
  <c r="O36" i="9"/>
  <c r="O32" i="9"/>
  <c r="O28" i="9"/>
  <c r="S44" i="9"/>
  <c r="S40" i="9"/>
  <c r="S36" i="9"/>
  <c r="S32" i="9"/>
  <c r="S28" i="9"/>
  <c r="S24" i="9"/>
  <c r="S20" i="9"/>
  <c r="S16" i="9"/>
  <c r="Q13" i="9"/>
  <c r="S13" i="9"/>
  <c r="S43" i="9"/>
  <c r="S39" i="9"/>
  <c r="S35" i="9"/>
  <c r="S31" i="9"/>
  <c r="S27" i="9"/>
  <c r="S23" i="9"/>
  <c r="S19" i="9"/>
  <c r="S15" i="9"/>
  <c r="S46" i="9"/>
  <c r="S42" i="9"/>
  <c r="S38" i="9"/>
  <c r="S34" i="9"/>
  <c r="S30" i="9"/>
  <c r="S26" i="9"/>
  <c r="S22" i="9"/>
  <c r="S18" i="9"/>
  <c r="S14" i="9"/>
  <c r="O25" i="9"/>
  <c r="G3482" i="9"/>
  <c r="G3218" i="9"/>
  <c r="G2735" i="9"/>
  <c r="G2731" i="9"/>
  <c r="G2727" i="9"/>
  <c r="G2723" i="9"/>
  <c r="G2719" i="9"/>
  <c r="G2715" i="9"/>
  <c r="G2711" i="9"/>
  <c r="G2707" i="9"/>
  <c r="G2703" i="9"/>
  <c r="G2699" i="9"/>
  <c r="G2695" i="9"/>
  <c r="G2691" i="9"/>
  <c r="G2687" i="9"/>
  <c r="G2683" i="9"/>
  <c r="G2679" i="9"/>
  <c r="G2675" i="9"/>
  <c r="G2671" i="9"/>
  <c r="G2667" i="9"/>
  <c r="G2663" i="9"/>
  <c r="G2659" i="9"/>
  <c r="G2655" i="9"/>
  <c r="G2651" i="9"/>
  <c r="G2647" i="9"/>
  <c r="G2643" i="9"/>
  <c r="G2639" i="9"/>
  <c r="G2635" i="9"/>
  <c r="G2631" i="9"/>
  <c r="G2627" i="9"/>
  <c r="G2623" i="9"/>
  <c r="G2619" i="9"/>
  <c r="G2615" i="9"/>
  <c r="G2611" i="9"/>
  <c r="G2607" i="9"/>
  <c r="G2603" i="9"/>
  <c r="G2599" i="9"/>
  <c r="G2595" i="9"/>
  <c r="G2591" i="9"/>
  <c r="G2587" i="9"/>
  <c r="G2583" i="9"/>
  <c r="G2579" i="9"/>
  <c r="G2575" i="9"/>
  <c r="G2571" i="9"/>
  <c r="G2567" i="9"/>
  <c r="G2563" i="9"/>
  <c r="G2559" i="9"/>
  <c r="G2555" i="9"/>
  <c r="G2551" i="9"/>
  <c r="G2547" i="9"/>
  <c r="G2543" i="9"/>
  <c r="G2539" i="9"/>
  <c r="G2535" i="9"/>
  <c r="G2531" i="9"/>
  <c r="G2527" i="9"/>
  <c r="G2519" i="9"/>
  <c r="G2515" i="9"/>
  <c r="G2511" i="9"/>
  <c r="G2507" i="9"/>
  <c r="G2503" i="9"/>
  <c r="G2499" i="9"/>
  <c r="G2495" i="9"/>
  <c r="G2491" i="9"/>
  <c r="G2487" i="9"/>
  <c r="G2483" i="9"/>
  <c r="G2479" i="9"/>
  <c r="G2475" i="9"/>
  <c r="G2471" i="9"/>
  <c r="G2467" i="9"/>
  <c r="G2463" i="9"/>
  <c r="G2459" i="9"/>
  <c r="G2455" i="9"/>
  <c r="G2451" i="9"/>
  <c r="G2447" i="9"/>
  <c r="G2443" i="9"/>
  <c r="G2439" i="9"/>
  <c r="G2435" i="9"/>
  <c r="G2049" i="9"/>
  <c r="G2045" i="9"/>
  <c r="G2041" i="9"/>
  <c r="G2037" i="9"/>
  <c r="G2033" i="9"/>
  <c r="G2029" i="9"/>
  <c r="G2025" i="9"/>
  <c r="G2021" i="9"/>
  <c r="G2017" i="9"/>
  <c r="G2013" i="9"/>
  <c r="G2009" i="9"/>
  <c r="G2005" i="9"/>
  <c r="G2001" i="9"/>
  <c r="G1997" i="9"/>
  <c r="G1993" i="9"/>
  <c r="G1989" i="9"/>
  <c r="G1985" i="9"/>
  <c r="G1981" i="9"/>
  <c r="G1977" i="9"/>
  <c r="G1973" i="9"/>
  <c r="G1969" i="9"/>
  <c r="G1965" i="9"/>
  <c r="G1961" i="9"/>
  <c r="G1957" i="9"/>
  <c r="G1953" i="9"/>
  <c r="G1949" i="9"/>
  <c r="G1945" i="9"/>
  <c r="G1941" i="9"/>
  <c r="G1937" i="9"/>
  <c r="G1933" i="9"/>
  <c r="G1929" i="9"/>
  <c r="G1925" i="9"/>
  <c r="G1921" i="9"/>
  <c r="G1917" i="9"/>
  <c r="G1909" i="9"/>
  <c r="G1905" i="9"/>
  <c r="G1901" i="9"/>
  <c r="G1897" i="9"/>
  <c r="G1893" i="9"/>
  <c r="G1889" i="9"/>
  <c r="G1885" i="9"/>
  <c r="G1881" i="9"/>
  <c r="G1877" i="9"/>
  <c r="G1873" i="9"/>
  <c r="G1869" i="9"/>
  <c r="G1865" i="9"/>
  <c r="G1861" i="9"/>
  <c r="G1857" i="9"/>
  <c r="G1853" i="9"/>
  <c r="G1849" i="9"/>
  <c r="G1845" i="9"/>
  <c r="G1841" i="9"/>
  <c r="G1837" i="9"/>
  <c r="G1833" i="9"/>
  <c r="G1829" i="9"/>
  <c r="G1825" i="9"/>
  <c r="G1821" i="9"/>
  <c r="G1817" i="9"/>
  <c r="G1813" i="9"/>
  <c r="G1809" i="9"/>
  <c r="G1805" i="9"/>
  <c r="G1801" i="9"/>
  <c r="G1797" i="9"/>
  <c r="G1793" i="9"/>
  <c r="G1790" i="9"/>
  <c r="G1786" i="9"/>
  <c r="G1782" i="9"/>
  <c r="G1778" i="9"/>
  <c r="G1774" i="9"/>
  <c r="G1770" i="9"/>
  <c r="G1766" i="9"/>
  <c r="G1762" i="9"/>
  <c r="G1758" i="9"/>
  <c r="G1754" i="9"/>
  <c r="G1750" i="9"/>
  <c r="G1746" i="9"/>
  <c r="G1742" i="9"/>
  <c r="G1738" i="9"/>
  <c r="G1734" i="9"/>
  <c r="G1730" i="9"/>
  <c r="G1726" i="9"/>
  <c r="G1722" i="9"/>
  <c r="G1718" i="9"/>
  <c r="G1714" i="9"/>
  <c r="G1710" i="9"/>
  <c r="G1706" i="9"/>
  <c r="G1702" i="9"/>
  <c r="G1698" i="9"/>
  <c r="G1694" i="9"/>
  <c r="G1690" i="9"/>
  <c r="G1686" i="9"/>
  <c r="G1682" i="9"/>
  <c r="G1678" i="9"/>
  <c r="G1674" i="9"/>
  <c r="G1670" i="9"/>
  <c r="G1666" i="9"/>
  <c r="G1662" i="9"/>
  <c r="G1658" i="9"/>
  <c r="G1654" i="9"/>
  <c r="G1650" i="9"/>
  <c r="G1646" i="9"/>
  <c r="G1642" i="9"/>
  <c r="G1638" i="9"/>
  <c r="G1634" i="9"/>
  <c r="G1630" i="9"/>
  <c r="G1626" i="9"/>
  <c r="G1622" i="9"/>
  <c r="G1618" i="9"/>
  <c r="G1614" i="9"/>
  <c r="G1610" i="9"/>
  <c r="G1606" i="9"/>
  <c r="G1602" i="9"/>
  <c r="G1598" i="9"/>
  <c r="G1594" i="9"/>
  <c r="G1590" i="9"/>
  <c r="G1586" i="9"/>
  <c r="G1582" i="9"/>
  <c r="G1578" i="9"/>
  <c r="G1574" i="9"/>
  <c r="G1570" i="9"/>
  <c r="G1566" i="9"/>
  <c r="G1562" i="9"/>
  <c r="G1394" i="9"/>
  <c r="G3500" i="9"/>
  <c r="G3488" i="9"/>
  <c r="G3481" i="9"/>
  <c r="G3473" i="9"/>
  <c r="G3465" i="9"/>
  <c r="G3457" i="9"/>
  <c r="G3449" i="9"/>
  <c r="G3441" i="9"/>
  <c r="G3433" i="9"/>
  <c r="G3425" i="9"/>
  <c r="G3417" i="9"/>
  <c r="G3409" i="9"/>
  <c r="G3401" i="9"/>
  <c r="G3397" i="9"/>
  <c r="G3389" i="9"/>
  <c r="G3381" i="9"/>
  <c r="G3373" i="9"/>
  <c r="G3365" i="9"/>
  <c r="G3357" i="9"/>
  <c r="G3349" i="9"/>
  <c r="G3341" i="9"/>
  <c r="G3333" i="9"/>
  <c r="G3325" i="9"/>
  <c r="G3317" i="9"/>
  <c r="G3309" i="9"/>
  <c r="G3301" i="9"/>
  <c r="G3293" i="9"/>
  <c r="G3285" i="9"/>
  <c r="G3277" i="9"/>
  <c r="G3269" i="9"/>
  <c r="G3261" i="9"/>
  <c r="G3253" i="9"/>
  <c r="G3245" i="9"/>
  <c r="G3237" i="9"/>
  <c r="G3229" i="9"/>
  <c r="G3221" i="9"/>
  <c r="G3210" i="9"/>
  <c r="G3202" i="9"/>
  <c r="G3194" i="9"/>
  <c r="G3186" i="9"/>
  <c r="G3178" i="9"/>
  <c r="G3170" i="9"/>
  <c r="G3162" i="9"/>
  <c r="G3154" i="9"/>
  <c r="G3146" i="9"/>
  <c r="G3138" i="9"/>
  <c r="G3130" i="9"/>
  <c r="G3122" i="9"/>
  <c r="G3115" i="9"/>
  <c r="G3107" i="9"/>
  <c r="G3099" i="9"/>
  <c r="G3091" i="9"/>
  <c r="G3083" i="9"/>
  <c r="G3075" i="9"/>
  <c r="G3067" i="9"/>
  <c r="G3063" i="9"/>
  <c r="G3051" i="9"/>
  <c r="G3043" i="9"/>
  <c r="G3035" i="9"/>
  <c r="G3027" i="9"/>
  <c r="G3023" i="9"/>
  <c r="G3015" i="9"/>
  <c r="G3007" i="9"/>
  <c r="G2999" i="9"/>
  <c r="G2991" i="9"/>
  <c r="G2983" i="9"/>
  <c r="G2971" i="9"/>
  <c r="G2963" i="9"/>
  <c r="G2955" i="9"/>
  <c r="G2947" i="9"/>
  <c r="G2939" i="9"/>
  <c r="G2935" i="9"/>
  <c r="G2927" i="9"/>
  <c r="G2919" i="9"/>
  <c r="G2907" i="9"/>
  <c r="G2899" i="9"/>
  <c r="G2891" i="9"/>
  <c r="G2887" i="9"/>
  <c r="G2879" i="9"/>
  <c r="G2871" i="9"/>
  <c r="G2864" i="9"/>
  <c r="G2856" i="9"/>
  <c r="G2844" i="9"/>
  <c r="G2836" i="9"/>
  <c r="G2828" i="9"/>
  <c r="G2820" i="9"/>
  <c r="G2812" i="9"/>
  <c r="G2804" i="9"/>
  <c r="G2796" i="9"/>
  <c r="G2788" i="9"/>
  <c r="G2780" i="9"/>
  <c r="G2772" i="9"/>
  <c r="G2764" i="9"/>
  <c r="G2756" i="9"/>
  <c r="G2748" i="9"/>
  <c r="G2740" i="9"/>
  <c r="G2732" i="9"/>
  <c r="G2724" i="9"/>
  <c r="G2716" i="9"/>
  <c r="G2708" i="9"/>
  <c r="G2700" i="9"/>
  <c r="G2692" i="9"/>
  <c r="G2684" i="9"/>
  <c r="G2676" i="9"/>
  <c r="G2668" i="9"/>
  <c r="G2660" i="9"/>
  <c r="G2652" i="9"/>
  <c r="G2644" i="9"/>
  <c r="G2636" i="9"/>
  <c r="G2628" i="9"/>
  <c r="G2620" i="9"/>
  <c r="G2612" i="9"/>
  <c r="G2604" i="9"/>
  <c r="G2596" i="9"/>
  <c r="G2588" i="9"/>
  <c r="G1559" i="9"/>
  <c r="G1551" i="9"/>
  <c r="G1535" i="9"/>
  <c r="G1527" i="9"/>
  <c r="G1519" i="9"/>
  <c r="G1511" i="9"/>
  <c r="G1503" i="9"/>
  <c r="G1495" i="9"/>
  <c r="G1487" i="9"/>
  <c r="G1479" i="9"/>
  <c r="G1471" i="9"/>
  <c r="G1463" i="9"/>
  <c r="G1455" i="9"/>
  <c r="G1447" i="9"/>
  <c r="G1439" i="9"/>
  <c r="G1431" i="9"/>
  <c r="G1423" i="9"/>
  <c r="G1415" i="9"/>
  <c r="G1407" i="9"/>
  <c r="G1399" i="9"/>
  <c r="G3495" i="9"/>
  <c r="G3487" i="9"/>
  <c r="G3480" i="9"/>
  <c r="G3472" i="9"/>
  <c r="G3464" i="9"/>
  <c r="G3456" i="9"/>
  <c r="G3448" i="9"/>
  <c r="G3440" i="9"/>
  <c r="G3432" i="9"/>
  <c r="G3424" i="9"/>
  <c r="G3416" i="9"/>
  <c r="G3408" i="9"/>
  <c r="G3400" i="9"/>
  <c r="G3392" i="9"/>
  <c r="G3384" i="9"/>
  <c r="G3376" i="9"/>
  <c r="G3368" i="9"/>
  <c r="G3360" i="9"/>
  <c r="G3352" i="9"/>
  <c r="G3344" i="9"/>
  <c r="G3336" i="9"/>
  <c r="G3328" i="9"/>
  <c r="G3320" i="9"/>
  <c r="G3312" i="9"/>
  <c r="G3304" i="9"/>
  <c r="G3296" i="9"/>
  <c r="G3288" i="9"/>
  <c r="G3280" i="9"/>
  <c r="G3272" i="9"/>
  <c r="G3264" i="9"/>
  <c r="G3256" i="9"/>
  <c r="G3248" i="9"/>
  <c r="G3240" i="9"/>
  <c r="G3232" i="9"/>
  <c r="G3224" i="9"/>
  <c r="G3217" i="9"/>
  <c r="G3209" i="9"/>
  <c r="G3201" i="9"/>
  <c r="G3193" i="9"/>
  <c r="G3185" i="9"/>
  <c r="G3177" i="9"/>
  <c r="G3169" i="9"/>
  <c r="G3161" i="9"/>
  <c r="G3153" i="9"/>
  <c r="G3145" i="9"/>
  <c r="G3137" i="9"/>
  <c r="G3129" i="9"/>
  <c r="G3118" i="9"/>
  <c r="G3110" i="9"/>
  <c r="G3102" i="9"/>
  <c r="G3098" i="9"/>
  <c r="G3090" i="9"/>
  <c r="G3078" i="9"/>
  <c r="G3070" i="9"/>
  <c r="G3066" i="9"/>
  <c r="G3058" i="9"/>
  <c r="G3050" i="9"/>
  <c r="G3042" i="9"/>
  <c r="G3034" i="9"/>
  <c r="G3026" i="9"/>
  <c r="G3018" i="9"/>
  <c r="G3010" i="9"/>
  <c r="G3002" i="9"/>
  <c r="G2990" i="9"/>
  <c r="G2982" i="9"/>
  <c r="G2978" i="9"/>
  <c r="G2970" i="9"/>
  <c r="G2962" i="9"/>
  <c r="G2954" i="9"/>
  <c r="G2946" i="9"/>
  <c r="G2938" i="9"/>
  <c r="G2930" i="9"/>
  <c r="G2922" i="9"/>
  <c r="G2914" i="9"/>
  <c r="G2906" i="9"/>
  <c r="G2898" i="9"/>
  <c r="G2890" i="9"/>
  <c r="G2882" i="9"/>
  <c r="G2874" i="9"/>
  <c r="G2866" i="9"/>
  <c r="G2859" i="9"/>
  <c r="G2851" i="9"/>
  <c r="G2843" i="9"/>
  <c r="G2835" i="9"/>
  <c r="G2827" i="9"/>
  <c r="G2819" i="9"/>
  <c r="G2811" i="9"/>
  <c r="G2803" i="9"/>
  <c r="G2799" i="9"/>
  <c r="G2791" i="9"/>
  <c r="G2783" i="9"/>
  <c r="G2775" i="9"/>
  <c r="G2763" i="9"/>
  <c r="G2755" i="9"/>
  <c r="G2747" i="9"/>
  <c r="G2739" i="9"/>
  <c r="G3498" i="9"/>
  <c r="G3494" i="9"/>
  <c r="G3490" i="9"/>
  <c r="G3486" i="9"/>
  <c r="G3479" i="9"/>
  <c r="G3475" i="9"/>
  <c r="G3471" i="9"/>
  <c r="G3467" i="9"/>
  <c r="G3463" i="9"/>
  <c r="G3459" i="9"/>
  <c r="G3455" i="9"/>
  <c r="G3451" i="9"/>
  <c r="G3447" i="9"/>
  <c r="G3443" i="9"/>
  <c r="G3439" i="9"/>
  <c r="G3435" i="9"/>
  <c r="G3431" i="9"/>
  <c r="G3427" i="9"/>
  <c r="G3423" i="9"/>
  <c r="G3419" i="9"/>
  <c r="G3415" i="9"/>
  <c r="G3411" i="9"/>
  <c r="G3407" i="9"/>
  <c r="G3403" i="9"/>
  <c r="G3399" i="9"/>
  <c r="G3395" i="9"/>
  <c r="G3391" i="9"/>
  <c r="G3387" i="9"/>
  <c r="G3383" i="9"/>
  <c r="G3379" i="9"/>
  <c r="G3375" i="9"/>
  <c r="G3371" i="9"/>
  <c r="G3367" i="9"/>
  <c r="G3363" i="9"/>
  <c r="G3359" i="9"/>
  <c r="G3355" i="9"/>
  <c r="G3351" i="9"/>
  <c r="G3347" i="9"/>
  <c r="G3343" i="9"/>
  <c r="G3339" i="9"/>
  <c r="G3335" i="9"/>
  <c r="G3331" i="9"/>
  <c r="G3327" i="9"/>
  <c r="G3323" i="9"/>
  <c r="G3319" i="9"/>
  <c r="G3315" i="9"/>
  <c r="G3311" i="9"/>
  <c r="G3307" i="9"/>
  <c r="G3303" i="9"/>
  <c r="G3299" i="9"/>
  <c r="G3295" i="9"/>
  <c r="G3291" i="9"/>
  <c r="G3287" i="9"/>
  <c r="G3283" i="9"/>
  <c r="G3279" i="9"/>
  <c r="G3275" i="9"/>
  <c r="G3271" i="9"/>
  <c r="G3267" i="9"/>
  <c r="G3263" i="9"/>
  <c r="G3259" i="9"/>
  <c r="G3255" i="9"/>
  <c r="G3251" i="9"/>
  <c r="G3247" i="9"/>
  <c r="G3243" i="9"/>
  <c r="G3239" i="9"/>
  <c r="G3235" i="9"/>
  <c r="G3231" i="9"/>
  <c r="G3227" i="9"/>
  <c r="G3223" i="9"/>
  <c r="G3219" i="9"/>
  <c r="G3216" i="9"/>
  <c r="G3212" i="9"/>
  <c r="G3208" i="9"/>
  <c r="G3204" i="9"/>
  <c r="G3200" i="9"/>
  <c r="G3196" i="9"/>
  <c r="G3192" i="9"/>
  <c r="G3188" i="9"/>
  <c r="G3184" i="9"/>
  <c r="G3180" i="9"/>
  <c r="G3176" i="9"/>
  <c r="G3172" i="9"/>
  <c r="G3168" i="9"/>
  <c r="G3164" i="9"/>
  <c r="G3160" i="9"/>
  <c r="G3156" i="9"/>
  <c r="G3152" i="9"/>
  <c r="G3148" i="9"/>
  <c r="G3144" i="9"/>
  <c r="G3140" i="9"/>
  <c r="G3136" i="9"/>
  <c r="G3132" i="9"/>
  <c r="G3128" i="9"/>
  <c r="G3124" i="9"/>
  <c r="G3121" i="9"/>
  <c r="G3117" i="9"/>
  <c r="G3113" i="9"/>
  <c r="G3109" i="9"/>
  <c r="G3105" i="9"/>
  <c r="G3101" i="9"/>
  <c r="G3097" i="9"/>
  <c r="G3093" i="9"/>
  <c r="G3089" i="9"/>
  <c r="G3085" i="9"/>
  <c r="G3081" i="9"/>
  <c r="G3077" i="9"/>
  <c r="G3073" i="9"/>
  <c r="G3069" i="9"/>
  <c r="G3065" i="9"/>
  <c r="G3061" i="9"/>
  <c r="G3057" i="9"/>
  <c r="G3053" i="9"/>
  <c r="G3049" i="9"/>
  <c r="G3045" i="9"/>
  <c r="G3041" i="9"/>
  <c r="G3037" i="9"/>
  <c r="G3033" i="9"/>
  <c r="G3029" i="9"/>
  <c r="G3025" i="9"/>
  <c r="G3021" i="9"/>
  <c r="G3017" i="9"/>
  <c r="G3013" i="9"/>
  <c r="G3009" i="9"/>
  <c r="G3005" i="9"/>
  <c r="G3001" i="9"/>
  <c r="G2997" i="9"/>
  <c r="G2993" i="9"/>
  <c r="G2989" i="9"/>
  <c r="G2985" i="9"/>
  <c r="G2981" i="9"/>
  <c r="G2977" i="9"/>
  <c r="G2973" i="9"/>
  <c r="G2969" i="9"/>
  <c r="G2965" i="9"/>
  <c r="G2961" i="9"/>
  <c r="G2957" i="9"/>
  <c r="G2953" i="9"/>
  <c r="G2949" i="9"/>
  <c r="G2945" i="9"/>
  <c r="G2941" i="9"/>
  <c r="G2937" i="9"/>
  <c r="G2933" i="9"/>
  <c r="G2929" i="9"/>
  <c r="G2925" i="9"/>
  <c r="G2921" i="9"/>
  <c r="G2917" i="9"/>
  <c r="G2913" i="9"/>
  <c r="G2909" i="9"/>
  <c r="G2905" i="9"/>
  <c r="G2901" i="9"/>
  <c r="G2897" i="9"/>
  <c r="G2893" i="9"/>
  <c r="G2889" i="9"/>
  <c r="G2885" i="9"/>
  <c r="G2881" i="9"/>
  <c r="G2877" i="9"/>
  <c r="G2873" i="9"/>
  <c r="G2869" i="9"/>
  <c r="G2862" i="9"/>
  <c r="G2858" i="9"/>
  <c r="G2854" i="9"/>
  <c r="G2850" i="9"/>
  <c r="G2846" i="9"/>
  <c r="G2842" i="9"/>
  <c r="G2838" i="9"/>
  <c r="G2834" i="9"/>
  <c r="G2830" i="9"/>
  <c r="G2826" i="9"/>
  <c r="G2822" i="9"/>
  <c r="G2818" i="9"/>
  <c r="G2814" i="9"/>
  <c r="G2810" i="9"/>
  <c r="G2806" i="9"/>
  <c r="G2802" i="9"/>
  <c r="G2798" i="9"/>
  <c r="G2794" i="9"/>
  <c r="G2790" i="9"/>
  <c r="G2786" i="9"/>
  <c r="G2782" i="9"/>
  <c r="G2778" i="9"/>
  <c r="G2774" i="9"/>
  <c r="G2770" i="9"/>
  <c r="G2762" i="9"/>
  <c r="G2758" i="9"/>
  <c r="G2754" i="9"/>
  <c r="G2750" i="9"/>
  <c r="G2746" i="9"/>
  <c r="G2742" i="9"/>
  <c r="G2738" i="9"/>
  <c r="G2734" i="9"/>
  <c r="G2730" i="9"/>
  <c r="G2726" i="9"/>
  <c r="G2722" i="9"/>
  <c r="G2718" i="9"/>
  <c r="G2714" i="9"/>
  <c r="G2710" i="9"/>
  <c r="G2706" i="9"/>
  <c r="G2702" i="9"/>
  <c r="G2698" i="9"/>
  <c r="G2694" i="9"/>
  <c r="G2690" i="9"/>
  <c r="G2686" i="9"/>
  <c r="G2682" i="9"/>
  <c r="G2678" i="9"/>
  <c r="G2674" i="9"/>
  <c r="G2670" i="9"/>
  <c r="G2666" i="9"/>
  <c r="G2662" i="9"/>
  <c r="G2658" i="9"/>
  <c r="G2654" i="9"/>
  <c r="G2650" i="9"/>
  <c r="G2646" i="9"/>
  <c r="G2642" i="9"/>
  <c r="G2638" i="9"/>
  <c r="G2634" i="9"/>
  <c r="G2630" i="9"/>
  <c r="G2626" i="9"/>
  <c r="G2622" i="9"/>
  <c r="G2618" i="9"/>
  <c r="G2614" i="9"/>
  <c r="G2610" i="9"/>
  <c r="G2606" i="9"/>
  <c r="G2602" i="9"/>
  <c r="G2598" i="9"/>
  <c r="G2594" i="9"/>
  <c r="G2590" i="9"/>
  <c r="G2586" i="9"/>
  <c r="G2582" i="9"/>
  <c r="G2578" i="9"/>
  <c r="G2574" i="9"/>
  <c r="G2570" i="9"/>
  <c r="G2566" i="9"/>
  <c r="G2562" i="9"/>
  <c r="G2558" i="9"/>
  <c r="G2554" i="9"/>
  <c r="G2550" i="9"/>
  <c r="G2546" i="9"/>
  <c r="G2542" i="9"/>
  <c r="G2538" i="9"/>
  <c r="G2534" i="9"/>
  <c r="G2530" i="9"/>
  <c r="G2526" i="9"/>
  <c r="G2522" i="9"/>
  <c r="G2518" i="9"/>
  <c r="G2514" i="9"/>
  <c r="G2510" i="9"/>
  <c r="G2506" i="9"/>
  <c r="G2502" i="9"/>
  <c r="G2498" i="9"/>
  <c r="G2494" i="9"/>
  <c r="G2490" i="9"/>
  <c r="G2486" i="9"/>
  <c r="G2482" i="9"/>
  <c r="G2478" i="9"/>
  <c r="G2474" i="9"/>
  <c r="G2470" i="9"/>
  <c r="G2466" i="9"/>
  <c r="G2462" i="9"/>
  <c r="G2458" i="9"/>
  <c r="G2454" i="9"/>
  <c r="G2450" i="9"/>
  <c r="G2446" i="9"/>
  <c r="G2442" i="9"/>
  <c r="G2375" i="9"/>
  <c r="G2371" i="9"/>
  <c r="G2367" i="9"/>
  <c r="G2363" i="9"/>
  <c r="G2359" i="9"/>
  <c r="G2355" i="9"/>
  <c r="G2351" i="9"/>
  <c r="G2347" i="9"/>
  <c r="G2343" i="9"/>
  <c r="G2339" i="9"/>
  <c r="G2335" i="9"/>
  <c r="G2331" i="9"/>
  <c r="G2327" i="9"/>
  <c r="G2323" i="9"/>
  <c r="G2319" i="9"/>
  <c r="G2315" i="9"/>
  <c r="G2311" i="9"/>
  <c r="G2307" i="9"/>
  <c r="G2303" i="9"/>
  <c r="G2299" i="9"/>
  <c r="G2295" i="9"/>
  <c r="G2291" i="9"/>
  <c r="G2287" i="9"/>
  <c r="G2283" i="9"/>
  <c r="G2279" i="9"/>
  <c r="G2275" i="9"/>
  <c r="G2271" i="9"/>
  <c r="G2267" i="9"/>
  <c r="G2263" i="9"/>
  <c r="G2259" i="9"/>
  <c r="G2255" i="9"/>
  <c r="G2251" i="9"/>
  <c r="G2247" i="9"/>
  <c r="G2243" i="9"/>
  <c r="G2240" i="9"/>
  <c r="G2236" i="9"/>
  <c r="G2232" i="9"/>
  <c r="G2228" i="9"/>
  <c r="G2224" i="9"/>
  <c r="G2220" i="9"/>
  <c r="G2216" i="9"/>
  <c r="G2212" i="9"/>
  <c r="G2208" i="9"/>
  <c r="G2204" i="9"/>
  <c r="G2200" i="9"/>
  <c r="G2196" i="9"/>
  <c r="G2192" i="9"/>
  <c r="G2188" i="9"/>
  <c r="G2184" i="9"/>
  <c r="G2180" i="9"/>
  <c r="G2176" i="9"/>
  <c r="G2172" i="9"/>
  <c r="G2168" i="9"/>
  <c r="G2164" i="9"/>
  <c r="G2160" i="9"/>
  <c r="G2156" i="9"/>
  <c r="G2152" i="9"/>
  <c r="G2148" i="9"/>
  <c r="G2144" i="9"/>
  <c r="G2140" i="9"/>
  <c r="G2136" i="9"/>
  <c r="G2132" i="9"/>
  <c r="G2128" i="9"/>
  <c r="G2124" i="9"/>
  <c r="G2120" i="9"/>
  <c r="G2116" i="9"/>
  <c r="G2112" i="9"/>
  <c r="G2108" i="9"/>
  <c r="G2104" i="9"/>
  <c r="G2100" i="9"/>
  <c r="G2096" i="9"/>
  <c r="G2092" i="9"/>
  <c r="G2088" i="9"/>
  <c r="G2084" i="9"/>
  <c r="G2080" i="9"/>
  <c r="G2076" i="9"/>
  <c r="G2072" i="9"/>
  <c r="G2068" i="9"/>
  <c r="G2064" i="9"/>
  <c r="G2060" i="9"/>
  <c r="G2056" i="9"/>
  <c r="G2052" i="9"/>
  <c r="G3496" i="9"/>
  <c r="G3492" i="9"/>
  <c r="G3484" i="9"/>
  <c r="G3477" i="9"/>
  <c r="G3469" i="9"/>
  <c r="G3461" i="9"/>
  <c r="G3453" i="9"/>
  <c r="G3445" i="9"/>
  <c r="G3437" i="9"/>
  <c r="G3429" i="9"/>
  <c r="G3421" i="9"/>
  <c r="G3413" i="9"/>
  <c r="G3405" i="9"/>
  <c r="G3393" i="9"/>
  <c r="G3385" i="9"/>
  <c r="G3377" i="9"/>
  <c r="G3369" i="9"/>
  <c r="G3361" i="9"/>
  <c r="G3353" i="9"/>
  <c r="G3345" i="9"/>
  <c r="G3337" i="9"/>
  <c r="G3329" i="9"/>
  <c r="G3321" i="9"/>
  <c r="G3313" i="9"/>
  <c r="G3305" i="9"/>
  <c r="G3297" i="9"/>
  <c r="G3289" i="9"/>
  <c r="G3281" i="9"/>
  <c r="G3273" i="9"/>
  <c r="G3265" i="9"/>
  <c r="G3257" i="9"/>
  <c r="G3249" i="9"/>
  <c r="G3241" i="9"/>
  <c r="G3233" i="9"/>
  <c r="G3225" i="9"/>
  <c r="G3214" i="9"/>
  <c r="G3206" i="9"/>
  <c r="G3198" i="9"/>
  <c r="G3190" i="9"/>
  <c r="G3182" i="9"/>
  <c r="G3174" i="9"/>
  <c r="G3166" i="9"/>
  <c r="G3158" i="9"/>
  <c r="G3150" i="9"/>
  <c r="G3142" i="9"/>
  <c r="G3134" i="9"/>
  <c r="G3126" i="9"/>
  <c r="G3119" i="9"/>
  <c r="G3111" i="9"/>
  <c r="G3103" i="9"/>
  <c r="G3095" i="9"/>
  <c r="G3087" i="9"/>
  <c r="G3079" i="9"/>
  <c r="G3071" i="9"/>
  <c r="G3059" i="9"/>
  <c r="G3055" i="9"/>
  <c r="G3047" i="9"/>
  <c r="G3039" i="9"/>
  <c r="G3031" i="9"/>
  <c r="G3019" i="9"/>
  <c r="G3011" i="9"/>
  <c r="G3003" i="9"/>
  <c r="G2995" i="9"/>
  <c r="G2987" i="9"/>
  <c r="G2979" i="9"/>
  <c r="G2975" i="9"/>
  <c r="G2967" i="9"/>
  <c r="G2959" i="9"/>
  <c r="G2951" i="9"/>
  <c r="G2943" i="9"/>
  <c r="G2931" i="9"/>
  <c r="G2923" i="9"/>
  <c r="G2915" i="9"/>
  <c r="G2911" i="9"/>
  <c r="G2903" i="9"/>
  <c r="G2895" i="9"/>
  <c r="G2883" i="9"/>
  <c r="G2875" i="9"/>
  <c r="G2867" i="9"/>
  <c r="G2860" i="9"/>
  <c r="G2852" i="9"/>
  <c r="G2848" i="9"/>
  <c r="G2840" i="9"/>
  <c r="G2832" i="9"/>
  <c r="G2824" i="9"/>
  <c r="G2816" i="9"/>
  <c r="G2808" i="9"/>
  <c r="G2800" i="9"/>
  <c r="G2792" i="9"/>
  <c r="G2784" i="9"/>
  <c r="G2776" i="9"/>
  <c r="G2768" i="9"/>
  <c r="G2760" i="9"/>
  <c r="G2752" i="9"/>
  <c r="G2744" i="9"/>
  <c r="G2736" i="9"/>
  <c r="G2728" i="9"/>
  <c r="G2720" i="9"/>
  <c r="G2712" i="9"/>
  <c r="G2704" i="9"/>
  <c r="G2696" i="9"/>
  <c r="G2688" i="9"/>
  <c r="G2680" i="9"/>
  <c r="G2672" i="9"/>
  <c r="G2664" i="9"/>
  <c r="G2656" i="9"/>
  <c r="G2648" i="9"/>
  <c r="G2640" i="9"/>
  <c r="G2632" i="9"/>
  <c r="G2624" i="9"/>
  <c r="G2616" i="9"/>
  <c r="G2608" i="9"/>
  <c r="G2600" i="9"/>
  <c r="G2592" i="9"/>
  <c r="G1555" i="9"/>
  <c r="G1547" i="9"/>
  <c r="G1539" i="9"/>
  <c r="G1531" i="9"/>
  <c r="G1523" i="9"/>
  <c r="G1515" i="9"/>
  <c r="G1507" i="9"/>
  <c r="G1499" i="9"/>
  <c r="G1491" i="9"/>
  <c r="G1483" i="9"/>
  <c r="G1475" i="9"/>
  <c r="G1467" i="9"/>
  <c r="G1459" i="9"/>
  <c r="G1451" i="9"/>
  <c r="G1443" i="9"/>
  <c r="G1435" i="9"/>
  <c r="G1427" i="9"/>
  <c r="G1419" i="9"/>
  <c r="G1411" i="9"/>
  <c r="G1403" i="9"/>
  <c r="G1395" i="9"/>
  <c r="G1084" i="9"/>
  <c r="G113" i="9"/>
  <c r="G3499" i="9"/>
  <c r="G3491" i="9"/>
  <c r="G3483" i="9"/>
  <c r="G3476" i="9"/>
  <c r="G3468" i="9"/>
  <c r="G3460" i="9"/>
  <c r="G3452" i="9"/>
  <c r="G3444" i="9"/>
  <c r="G3436" i="9"/>
  <c r="G3428" i="9"/>
  <c r="G3420" i="9"/>
  <c r="G3412" i="9"/>
  <c r="G3404" i="9"/>
  <c r="G3396" i="9"/>
  <c r="G3388" i="9"/>
  <c r="G3380" i="9"/>
  <c r="G3372" i="9"/>
  <c r="G3364" i="9"/>
  <c r="G3356" i="9"/>
  <c r="G3348" i="9"/>
  <c r="G3340" i="9"/>
  <c r="G3332" i="9"/>
  <c r="G3324" i="9"/>
  <c r="G3316" i="9"/>
  <c r="G3308" i="9"/>
  <c r="G3300" i="9"/>
  <c r="G3292" i="9"/>
  <c r="G3284" i="9"/>
  <c r="G3276" i="9"/>
  <c r="G3268" i="9"/>
  <c r="G3260" i="9"/>
  <c r="G3252" i="9"/>
  <c r="G3244" i="9"/>
  <c r="G3236" i="9"/>
  <c r="G3228" i="9"/>
  <c r="G3220" i="9"/>
  <c r="G3213" i="9"/>
  <c r="G3205" i="9"/>
  <c r="G3197" i="9"/>
  <c r="G3189" i="9"/>
  <c r="G3181" i="9"/>
  <c r="G3173" i="9"/>
  <c r="G3165" i="9"/>
  <c r="G3157" i="9"/>
  <c r="G3149" i="9"/>
  <c r="G3141" i="9"/>
  <c r="G3133" i="9"/>
  <c r="G3125" i="9"/>
  <c r="G3114" i="9"/>
  <c r="G3106" i="9"/>
  <c r="G3094" i="9"/>
  <c r="G3086" i="9"/>
  <c r="G3082" i="9"/>
  <c r="G3074" i="9"/>
  <c r="G3062" i="9"/>
  <c r="G3054" i="9"/>
  <c r="G3046" i="9"/>
  <c r="G3038" i="9"/>
  <c r="G3030" i="9"/>
  <c r="G3022" i="9"/>
  <c r="G3014" i="9"/>
  <c r="G3006" i="9"/>
  <c r="G2998" i="9"/>
  <c r="G2994" i="9"/>
  <c r="G2986" i="9"/>
  <c r="G2974" i="9"/>
  <c r="G2966" i="9"/>
  <c r="G2958" i="9"/>
  <c r="G2950" i="9"/>
  <c r="G2942" i="9"/>
  <c r="G2934" i="9"/>
  <c r="G2926" i="9"/>
  <c r="G2918" i="9"/>
  <c r="G2910" i="9"/>
  <c r="G2902" i="9"/>
  <c r="G2894" i="9"/>
  <c r="G2886" i="9"/>
  <c r="G2878" i="9"/>
  <c r="G2870" i="9"/>
  <c r="G2863" i="9"/>
  <c r="G2855" i="9"/>
  <c r="G2847" i="9"/>
  <c r="G2839" i="9"/>
  <c r="G2831" i="9"/>
  <c r="G2823" i="9"/>
  <c r="G2815" i="9"/>
  <c r="G2807" i="9"/>
  <c r="G2795" i="9"/>
  <c r="G2787" i="9"/>
  <c r="G2779" i="9"/>
  <c r="G2771" i="9"/>
  <c r="G2767" i="9"/>
  <c r="G2759" i="9"/>
  <c r="G2751" i="9"/>
  <c r="G2743" i="9"/>
  <c r="G3501" i="9"/>
  <c r="G3497" i="9"/>
  <c r="G3493" i="9"/>
  <c r="G3489" i="9"/>
  <c r="G3485" i="9"/>
  <c r="G3478" i="9"/>
  <c r="G3474" i="9"/>
  <c r="G3470" i="9"/>
  <c r="G3466" i="9"/>
  <c r="G3462" i="9"/>
  <c r="G3458" i="9"/>
  <c r="G3454" i="9"/>
  <c r="G3450" i="9"/>
  <c r="G3446" i="9"/>
  <c r="G3442" i="9"/>
  <c r="G3438" i="9"/>
  <c r="G3434" i="9"/>
  <c r="G3430" i="9"/>
  <c r="G3426" i="9"/>
  <c r="G3422" i="9"/>
  <c r="G3418" i="9"/>
  <c r="G3414" i="9"/>
  <c r="G3410" i="9"/>
  <c r="G3406" i="9"/>
  <c r="G3402" i="9"/>
  <c r="G3398" i="9"/>
  <c r="G3394" i="9"/>
  <c r="G3390" i="9"/>
  <c r="G3386" i="9"/>
  <c r="G3382" i="9"/>
  <c r="G3378" i="9"/>
  <c r="G3374" i="9"/>
  <c r="G3370" i="9"/>
  <c r="G3366" i="9"/>
  <c r="G3362" i="9"/>
  <c r="G3358" i="9"/>
  <c r="G3354" i="9"/>
  <c r="G3350" i="9"/>
  <c r="G3346" i="9"/>
  <c r="G3342" i="9"/>
  <c r="G3338" i="9"/>
  <c r="G3334" i="9"/>
  <c r="G3330" i="9"/>
  <c r="G3326" i="9"/>
  <c r="G3322" i="9"/>
  <c r="G3318" i="9"/>
  <c r="G3314" i="9"/>
  <c r="G3310" i="9"/>
  <c r="G3306" i="9"/>
  <c r="G3302" i="9"/>
  <c r="G3298" i="9"/>
  <c r="G3294" i="9"/>
  <c r="G3290" i="9"/>
  <c r="G3286" i="9"/>
  <c r="G3282" i="9"/>
  <c r="G3278" i="9"/>
  <c r="G3274" i="9"/>
  <c r="G3270" i="9"/>
  <c r="G3266" i="9"/>
  <c r="G3262" i="9"/>
  <c r="G3258" i="9"/>
  <c r="G3254" i="9"/>
  <c r="G3250" i="9"/>
  <c r="G3246" i="9"/>
  <c r="G3242" i="9"/>
  <c r="G3238" i="9"/>
  <c r="G3234" i="9"/>
  <c r="G3230" i="9"/>
  <c r="G3226" i="9"/>
  <c r="G3222" i="9"/>
  <c r="G3215" i="9"/>
  <c r="G3211" i="9"/>
  <c r="G3207" i="9"/>
  <c r="G3203" i="9"/>
  <c r="G3199" i="9"/>
  <c r="G3195" i="9"/>
  <c r="G3191" i="9"/>
  <c r="G3187" i="9"/>
  <c r="G3183" i="9"/>
  <c r="G3179" i="9"/>
  <c r="G3175" i="9"/>
  <c r="G3171" i="9"/>
  <c r="G3167" i="9"/>
  <c r="G3163" i="9"/>
  <c r="G3159" i="9"/>
  <c r="G3155" i="9"/>
  <c r="G3151" i="9"/>
  <c r="G3147" i="9"/>
  <c r="G3143" i="9"/>
  <c r="G3139" i="9"/>
  <c r="G3135" i="9"/>
  <c r="G3131" i="9"/>
  <c r="G3127" i="9"/>
  <c r="G3123" i="9"/>
  <c r="G3120" i="9"/>
  <c r="G3116" i="9"/>
  <c r="G3112" i="9"/>
  <c r="G3108" i="9"/>
  <c r="G3104" i="9"/>
  <c r="G3100" i="9"/>
  <c r="G3096" i="9"/>
  <c r="G3092" i="9"/>
  <c r="G3088" i="9"/>
  <c r="G3084" i="9"/>
  <c r="G3080" i="9"/>
  <c r="G3076" i="9"/>
  <c r="G3072" i="9"/>
  <c r="G3068" i="9"/>
  <c r="G3064" i="9"/>
  <c r="G3060" i="9"/>
  <c r="G3056" i="9"/>
  <c r="G3052" i="9"/>
  <c r="G3048" i="9"/>
  <c r="G3044" i="9"/>
  <c r="G3040" i="9"/>
  <c r="G3036" i="9"/>
  <c r="G3032" i="9"/>
  <c r="G3028" i="9"/>
  <c r="G3024" i="9"/>
  <c r="G3020" i="9"/>
  <c r="G3016" i="9"/>
  <c r="G3012" i="9"/>
  <c r="G3008" i="9"/>
  <c r="G3004" i="9"/>
  <c r="G3000" i="9"/>
  <c r="G2996" i="9"/>
  <c r="G2992" i="9"/>
  <c r="G2988" i="9"/>
  <c r="G2984" i="9"/>
  <c r="G2980" i="9"/>
  <c r="G2976" i="9"/>
  <c r="G2972" i="9"/>
  <c r="G2968" i="9"/>
  <c r="G2964" i="9"/>
  <c r="G2960" i="9"/>
  <c r="G2956" i="9"/>
  <c r="G2952" i="9"/>
  <c r="G2948" i="9"/>
  <c r="G2944" i="9"/>
  <c r="G2940" i="9"/>
  <c r="G2936" i="9"/>
  <c r="G2932" i="9"/>
  <c r="G2928" i="9"/>
  <c r="G2924" i="9"/>
  <c r="G2920" i="9"/>
  <c r="G2916" i="9"/>
  <c r="G2912" i="9"/>
  <c r="G2908" i="9"/>
  <c r="G2904" i="9"/>
  <c r="G2900" i="9"/>
  <c r="G2896" i="9"/>
  <c r="G2892" i="9"/>
  <c r="G2888" i="9"/>
  <c r="G2884" i="9"/>
  <c r="G2880" i="9"/>
  <c r="G2876" i="9"/>
  <c r="G2872" i="9"/>
  <c r="G2868" i="9"/>
  <c r="G2865" i="9"/>
  <c r="G2861" i="9"/>
  <c r="G2857" i="9"/>
  <c r="G2853" i="9"/>
  <c r="G2849" i="9"/>
  <c r="G2845" i="9"/>
  <c r="G2841" i="9"/>
  <c r="G2837" i="9"/>
  <c r="G2833" i="9"/>
  <c r="G2829" i="9"/>
  <c r="G2825" i="9"/>
  <c r="G2821" i="9"/>
  <c r="G2817" i="9"/>
  <c r="G2813" i="9"/>
  <c r="G2809" i="9"/>
  <c r="G2805" i="9"/>
  <c r="G2801" i="9"/>
  <c r="G2797" i="9"/>
  <c r="G2793" i="9"/>
  <c r="G2789" i="9"/>
  <c r="G2785" i="9"/>
  <c r="G2781" i="9"/>
  <c r="G2777" i="9"/>
  <c r="G2773" i="9"/>
  <c r="G2769" i="9"/>
  <c r="G2765" i="9"/>
  <c r="G2761" i="9"/>
  <c r="G2757" i="9"/>
  <c r="G2753" i="9"/>
  <c r="G2749" i="9"/>
  <c r="G2745" i="9"/>
  <c r="G2741" i="9"/>
  <c r="G2737" i="9"/>
  <c r="G2733" i="9"/>
  <c r="G2729" i="9"/>
  <c r="G2725" i="9"/>
  <c r="G2721" i="9"/>
  <c r="G2717" i="9"/>
  <c r="G2713" i="9"/>
  <c r="G2709" i="9"/>
  <c r="G2705" i="9"/>
  <c r="G2701" i="9"/>
  <c r="G2697" i="9"/>
  <c r="G2693" i="9"/>
  <c r="G2689" i="9"/>
  <c r="G2685" i="9"/>
  <c r="G2681" i="9"/>
  <c r="G2677" i="9"/>
  <c r="G2673" i="9"/>
  <c r="G2669" i="9"/>
  <c r="G2665" i="9"/>
  <c r="G2661" i="9"/>
  <c r="G2657" i="9"/>
  <c r="G2653" i="9"/>
  <c r="G2649" i="9"/>
  <c r="G2645" i="9"/>
  <c r="G2641" i="9"/>
  <c r="G2637" i="9"/>
  <c r="G2633" i="9"/>
  <c r="G2629" i="9"/>
  <c r="G2625" i="9"/>
  <c r="G2621" i="9"/>
  <c r="G2617" i="9"/>
  <c r="G2613" i="9"/>
  <c r="G2609" i="9"/>
  <c r="G2605" i="9"/>
  <c r="G2601" i="9"/>
  <c r="G2597" i="9"/>
  <c r="G2593" i="9"/>
  <c r="G2589" i="9"/>
  <c r="G2585" i="9"/>
  <c r="G2581" i="9"/>
  <c r="G2577" i="9"/>
  <c r="G2573" i="9"/>
  <c r="G2569" i="9"/>
  <c r="G2565" i="9"/>
  <c r="G2561" i="9"/>
  <c r="G2557" i="9"/>
  <c r="G2553" i="9"/>
  <c r="G2549" i="9"/>
  <c r="G2545" i="9"/>
  <c r="G2541" i="9"/>
  <c r="G2537" i="9"/>
  <c r="G2533" i="9"/>
  <c r="G2529" i="9"/>
  <c r="G2525" i="9"/>
  <c r="G2521" i="9"/>
  <c r="G2517" i="9"/>
  <c r="G2513" i="9"/>
  <c r="G2509" i="9"/>
  <c r="G2505" i="9"/>
  <c r="G2501" i="9"/>
  <c r="G2497" i="9"/>
  <c r="G2493" i="9"/>
  <c r="G2489" i="9"/>
  <c r="G2485" i="9"/>
  <c r="G2481" i="9"/>
  <c r="G2477" i="9"/>
  <c r="G2473" i="9"/>
  <c r="G2469" i="9"/>
  <c r="G2465" i="9"/>
  <c r="G2461" i="9"/>
  <c r="G2457" i="9"/>
  <c r="G2453" i="9"/>
  <c r="G2449" i="9"/>
  <c r="G2445" i="9"/>
  <c r="G2441" i="9"/>
  <c r="G2437" i="9"/>
  <c r="G2433" i="9"/>
  <c r="G2430" i="9"/>
  <c r="G2426" i="9"/>
  <c r="G2422" i="9"/>
  <c r="G2418" i="9"/>
  <c r="G2414" i="9"/>
  <c r="G2410" i="9"/>
  <c r="G2406" i="9"/>
  <c r="G2402" i="9"/>
  <c r="G2398" i="9"/>
  <c r="G2394" i="9"/>
  <c r="G2390" i="9"/>
  <c r="G2386" i="9"/>
  <c r="G2382" i="9"/>
  <c r="G2378" i="9"/>
  <c r="G1392" i="9"/>
  <c r="G1388" i="9"/>
  <c r="G1384" i="9"/>
  <c r="G1380" i="9"/>
  <c r="G1376" i="9"/>
  <c r="G1368" i="9"/>
  <c r="G1365" i="9"/>
  <c r="G1361" i="9"/>
  <c r="G1357" i="9"/>
  <c r="G1353" i="9"/>
  <c r="G1349" i="9"/>
  <c r="G1345" i="9"/>
  <c r="G1341" i="9"/>
  <c r="G1337" i="9"/>
  <c r="G1333" i="9"/>
  <c r="G1329" i="9"/>
  <c r="G1325" i="9"/>
  <c r="G1321" i="9"/>
  <c r="G1317" i="9"/>
  <c r="G1313" i="9"/>
  <c r="G1309" i="9"/>
  <c r="G1305" i="9"/>
  <c r="G1301" i="9"/>
  <c r="G1297" i="9"/>
  <c r="G1293" i="9"/>
  <c r="G1289" i="9"/>
  <c r="G1285" i="9"/>
  <c r="G1281" i="9"/>
  <c r="G1277" i="9"/>
  <c r="G1273" i="9"/>
  <c r="G1269" i="9"/>
  <c r="G1265" i="9"/>
  <c r="G1261" i="9"/>
  <c r="G1253" i="9"/>
  <c r="G1249" i="9"/>
  <c r="G1245" i="9"/>
  <c r="G1241" i="9"/>
  <c r="G1237" i="9"/>
  <c r="G1233" i="9"/>
  <c r="G1229" i="9"/>
  <c r="G1225" i="9"/>
  <c r="G1221" i="9"/>
  <c r="G1217" i="9"/>
  <c r="G1213" i="9"/>
  <c r="G1209" i="9"/>
  <c r="G1205" i="9"/>
  <c r="G1197" i="9"/>
  <c r="G1193" i="9"/>
  <c r="G1189" i="9"/>
  <c r="G1185" i="9"/>
  <c r="G1181" i="9"/>
  <c r="G1177" i="9"/>
  <c r="G1173" i="9"/>
  <c r="G1169" i="9"/>
  <c r="G1165" i="9"/>
  <c r="G1161" i="9"/>
  <c r="G1157" i="9"/>
  <c r="G1153" i="9"/>
  <c r="G1149" i="9"/>
  <c r="G1145" i="9"/>
  <c r="G1141" i="9"/>
  <c r="G2584" i="9"/>
  <c r="G2580" i="9"/>
  <c r="G2576" i="9"/>
  <c r="G2572" i="9"/>
  <c r="G2568" i="9"/>
  <c r="G2564" i="9"/>
  <c r="G2560" i="9"/>
  <c r="G2556" i="9"/>
  <c r="G2552" i="9"/>
  <c r="G2548" i="9"/>
  <c r="G2544" i="9"/>
  <c r="G2540" i="9"/>
  <c r="G2536" i="9"/>
  <c r="G2532" i="9"/>
  <c r="G2528" i="9"/>
  <c r="G2524" i="9"/>
  <c r="G2520" i="9"/>
  <c r="G2516" i="9"/>
  <c r="G2512" i="9"/>
  <c r="G2508" i="9"/>
  <c r="G2504" i="9"/>
  <c r="G2500" i="9"/>
  <c r="G2496" i="9"/>
  <c r="G2492" i="9"/>
  <c r="G2488" i="9"/>
  <c r="G2484" i="9"/>
  <c r="G2480" i="9"/>
  <c r="G2476" i="9"/>
  <c r="G2472" i="9"/>
  <c r="G2468" i="9"/>
  <c r="G2464" i="9"/>
  <c r="G2460" i="9"/>
  <c r="G2456" i="9"/>
  <c r="G2452" i="9"/>
  <c r="G2448" i="9"/>
  <c r="G2444" i="9"/>
  <c r="G2440" i="9"/>
  <c r="G2436" i="9"/>
  <c r="G2432" i="9"/>
  <c r="G2429" i="9"/>
  <c r="G2425" i="9"/>
  <c r="G2421" i="9"/>
  <c r="G2417" i="9"/>
  <c r="G2413" i="9"/>
  <c r="G2405" i="9"/>
  <c r="G2401" i="9"/>
  <c r="G2397" i="9"/>
  <c r="G2393" i="9"/>
  <c r="G2389" i="9"/>
  <c r="G2385" i="9"/>
  <c r="G2381" i="9"/>
  <c r="G2377" i="9"/>
  <c r="G2374" i="9"/>
  <c r="G2366" i="9"/>
  <c r="G2362" i="9"/>
  <c r="G2358" i="9"/>
  <c r="G2354" i="9"/>
  <c r="G2350" i="9"/>
  <c r="G2346" i="9"/>
  <c r="G2342" i="9"/>
  <c r="G2338" i="9"/>
  <c r="G2334" i="9"/>
  <c r="G2330" i="9"/>
  <c r="G2326" i="9"/>
  <c r="G2322" i="9"/>
  <c r="G2318" i="9"/>
  <c r="G2314" i="9"/>
  <c r="G2310" i="9"/>
  <c r="G2306" i="9"/>
  <c r="G2302" i="9"/>
  <c r="G2298" i="9"/>
  <c r="G2294" i="9"/>
  <c r="G2290" i="9"/>
  <c r="G2286" i="9"/>
  <c r="G2282" i="9"/>
  <c r="G2278" i="9"/>
  <c r="G2274" i="9"/>
  <c r="G2270" i="9"/>
  <c r="G2266" i="9"/>
  <c r="G2262" i="9"/>
  <c r="G2258" i="9"/>
  <c r="G2250" i="9"/>
  <c r="G2246" i="9"/>
  <c r="G2242" i="9"/>
  <c r="G2239" i="9"/>
  <c r="G2235" i="9"/>
  <c r="G2231" i="9"/>
  <c r="G2227" i="9"/>
  <c r="G2223" i="9"/>
  <c r="G2219" i="9"/>
  <c r="G2215" i="9"/>
  <c r="G2211" i="9"/>
  <c r="G2207" i="9"/>
  <c r="G2203" i="9"/>
  <c r="G2199" i="9"/>
  <c r="G2195" i="9"/>
  <c r="G2191" i="9"/>
  <c r="G2187" i="9"/>
  <c r="G2183" i="9"/>
  <c r="G2179" i="9"/>
  <c r="G2175" i="9"/>
  <c r="G2171" i="9"/>
  <c r="G2167" i="9"/>
  <c r="G2163" i="9"/>
  <c r="G2159" i="9"/>
  <c r="G2155" i="9"/>
  <c r="G2151" i="9"/>
  <c r="G2147" i="9"/>
  <c r="G2143" i="9"/>
  <c r="G2139" i="9"/>
  <c r="G2135" i="9"/>
  <c r="G2131" i="9"/>
  <c r="G2127" i="9"/>
  <c r="G2123" i="9"/>
  <c r="G2119" i="9"/>
  <c r="G2115" i="9"/>
  <c r="G2111" i="9"/>
  <c r="G2107" i="9"/>
  <c r="G2103" i="9"/>
  <c r="G2099" i="9"/>
  <c r="G2095" i="9"/>
  <c r="G2091" i="9"/>
  <c r="G2087" i="9"/>
  <c r="G2079" i="9"/>
  <c r="G2075" i="9"/>
  <c r="G2071" i="9"/>
  <c r="G2067" i="9"/>
  <c r="G2063" i="9"/>
  <c r="G2059" i="9"/>
  <c r="G2051" i="9"/>
  <c r="G2048" i="9"/>
  <c r="G2044" i="9"/>
  <c r="G2040" i="9"/>
  <c r="G2036" i="9"/>
  <c r="G2032" i="9"/>
  <c r="G2028" i="9"/>
  <c r="G2024" i="9"/>
  <c r="G2020" i="9"/>
  <c r="G2016" i="9"/>
  <c r="G2012" i="9"/>
  <c r="G2008" i="9"/>
  <c r="G2004" i="9"/>
  <c r="G2000" i="9"/>
  <c r="G1996" i="9"/>
  <c r="G1992" i="9"/>
  <c r="G1988" i="9"/>
  <c r="G1984" i="9"/>
  <c r="G1980" i="9"/>
  <c r="G1976" i="9"/>
  <c r="G1972" i="9"/>
  <c r="G1968" i="9"/>
  <c r="G1964" i="9"/>
  <c r="G1960" i="9"/>
  <c r="G1956" i="9"/>
  <c r="G1952" i="9"/>
  <c r="G1948" i="9"/>
  <c r="G1944" i="9"/>
  <c r="G1940" i="9"/>
  <c r="G1936" i="9"/>
  <c r="G1932" i="9"/>
  <c r="G1928" i="9"/>
  <c r="G1924" i="9"/>
  <c r="G1920" i="9"/>
  <c r="G1916" i="9"/>
  <c r="G1912" i="9"/>
  <c r="G1908" i="9"/>
  <c r="G1904" i="9"/>
  <c r="G1900" i="9"/>
  <c r="G1896" i="9"/>
  <c r="G1892" i="9"/>
  <c r="G1888" i="9"/>
  <c r="G1884" i="9"/>
  <c r="G1880" i="9"/>
  <c r="G1876" i="9"/>
  <c r="G1872" i="9"/>
  <c r="G1868" i="9"/>
  <c r="G1864" i="9"/>
  <c r="G1860" i="9"/>
  <c r="G1856" i="9"/>
  <c r="G1852" i="9"/>
  <c r="G1848" i="9"/>
  <c r="G1844" i="9"/>
  <c r="G1840" i="9"/>
  <c r="G1836" i="9"/>
  <c r="G1832" i="9"/>
  <c r="G1828" i="9"/>
  <c r="G1824" i="9"/>
  <c r="G1820" i="9"/>
  <c r="G1816" i="9"/>
  <c r="G1812" i="9"/>
  <c r="G1808" i="9"/>
  <c r="G1804" i="9"/>
  <c r="G1800" i="9"/>
  <c r="G1796" i="9"/>
  <c r="G1789" i="9"/>
  <c r="G1785" i="9"/>
  <c r="G1781" i="9"/>
  <c r="G1777" i="9"/>
  <c r="G1773" i="9"/>
  <c r="G1769" i="9"/>
  <c r="G1765" i="9"/>
  <c r="G1761" i="9"/>
  <c r="G1757" i="9"/>
  <c r="G1753" i="9"/>
  <c r="G1749" i="9"/>
  <c r="G1741" i="9"/>
  <c r="G1737" i="9"/>
  <c r="G1733" i="9"/>
  <c r="G1729" i="9"/>
  <c r="G1725" i="9"/>
  <c r="G1721" i="9"/>
  <c r="G1717" i="9"/>
  <c r="G1713" i="9"/>
  <c r="G1709" i="9"/>
  <c r="G1705" i="9"/>
  <c r="G1701" i="9"/>
  <c r="G1697" i="9"/>
  <c r="G1693" i="9"/>
  <c r="G1689" i="9"/>
  <c r="G1685" i="9"/>
  <c r="G1677" i="9"/>
  <c r="G1673" i="9"/>
  <c r="G1669" i="9"/>
  <c r="G1665" i="9"/>
  <c r="G1661" i="9"/>
  <c r="G1657" i="9"/>
  <c r="G1653" i="9"/>
  <c r="G1649" i="9"/>
  <c r="G1645" i="9"/>
  <c r="G1641" i="9"/>
  <c r="G1637" i="9"/>
  <c r="G1633" i="9"/>
  <c r="G1629" i="9"/>
  <c r="G1625" i="9"/>
  <c r="G1621" i="9"/>
  <c r="G1613" i="9"/>
  <c r="G1609" i="9"/>
  <c r="G1605" i="9"/>
  <c r="G1601" i="9"/>
  <c r="G1597" i="9"/>
  <c r="G1593" i="9"/>
  <c r="G1589" i="9"/>
  <c r="G1585" i="9"/>
  <c r="G1581" i="9"/>
  <c r="G1577" i="9"/>
  <c r="G1573" i="9"/>
  <c r="G1569" i="9"/>
  <c r="G1565" i="9"/>
  <c r="G1561" i="9"/>
  <c r="G1558" i="9"/>
  <c r="G1554" i="9"/>
  <c r="G1550" i="9"/>
  <c r="G1546" i="9"/>
  <c r="G1542" i="9"/>
  <c r="G1538" i="9"/>
  <c r="G1534" i="9"/>
  <c r="G1530" i="9"/>
  <c r="G1526" i="9"/>
  <c r="G1522" i="9"/>
  <c r="G1518" i="9"/>
  <c r="G1514" i="9"/>
  <c r="G1510" i="9"/>
  <c r="G1506" i="9"/>
  <c r="G1502" i="9"/>
  <c r="G1498" i="9"/>
  <c r="G1494" i="9"/>
  <c r="G1490" i="9"/>
  <c r="G1486" i="9"/>
  <c r="G1482" i="9"/>
  <c r="G1478" i="9"/>
  <c r="G1474" i="9"/>
  <c r="G1470" i="9"/>
  <c r="G1466" i="9"/>
  <c r="G1462" i="9"/>
  <c r="G1458" i="9"/>
  <c r="G1454" i="9"/>
  <c r="G1450" i="9"/>
  <c r="G1446" i="9"/>
  <c r="G1442" i="9"/>
  <c r="G1438" i="9"/>
  <c r="G1434" i="9"/>
  <c r="G1430" i="9"/>
  <c r="G1426" i="9"/>
  <c r="G1422" i="9"/>
  <c r="G1418" i="9"/>
  <c r="G1414" i="9"/>
  <c r="G1410" i="9"/>
  <c r="G1406" i="9"/>
  <c r="G1402" i="9"/>
  <c r="G1398" i="9"/>
  <c r="G1391" i="9"/>
  <c r="G1387" i="9"/>
  <c r="G1383" i="9"/>
  <c r="G1379" i="9"/>
  <c r="G1375" i="9"/>
  <c r="G1371" i="9"/>
  <c r="G1364" i="9"/>
  <c r="G1360" i="9"/>
  <c r="G1356" i="9"/>
  <c r="G1352" i="9"/>
  <c r="G1348" i="9"/>
  <c r="G1344" i="9"/>
  <c r="G1340" i="9"/>
  <c r="G1336" i="9"/>
  <c r="G1332" i="9"/>
  <c r="G1328" i="9"/>
  <c r="G1324" i="9"/>
  <c r="G1320" i="9"/>
  <c r="G1316" i="9"/>
  <c r="G1312" i="9"/>
  <c r="G1308" i="9"/>
  <c r="G1304" i="9"/>
  <c r="G1296" i="9"/>
  <c r="G1292" i="9"/>
  <c r="G1288" i="9"/>
  <c r="G1284" i="9"/>
  <c r="G1280" i="9"/>
  <c r="G1276" i="9"/>
  <c r="G1268" i="9"/>
  <c r="G1264" i="9"/>
  <c r="G1260" i="9"/>
  <c r="G1256" i="9"/>
  <c r="G1252" i="9"/>
  <c r="G1248" i="9"/>
  <c r="G1240" i="9"/>
  <c r="G1236" i="9"/>
  <c r="G1232" i="9"/>
  <c r="G1228" i="9"/>
  <c r="G1224" i="9"/>
  <c r="G1220" i="9"/>
  <c r="G1216" i="9"/>
  <c r="G1212" i="9"/>
  <c r="G1208" i="9"/>
  <c r="G1204" i="9"/>
  <c r="G1200" i="9"/>
  <c r="G1196" i="9"/>
  <c r="G1192" i="9"/>
  <c r="G1188" i="9"/>
  <c r="G1184" i="9"/>
  <c r="G1180" i="9"/>
  <c r="G1176" i="9"/>
  <c r="G1168" i="9"/>
  <c r="G1164" i="9"/>
  <c r="G1160" i="9"/>
  <c r="G1156" i="9"/>
  <c r="G1152" i="9"/>
  <c r="G1148" i="9"/>
  <c r="G1140" i="9"/>
  <c r="G1136" i="9"/>
  <c r="G1132" i="9"/>
  <c r="G1128" i="9"/>
  <c r="G1124" i="9"/>
  <c r="G1120" i="9"/>
  <c r="G1112" i="9"/>
  <c r="G1108" i="9"/>
  <c r="G1104" i="9"/>
  <c r="G1100" i="9"/>
  <c r="G1096" i="9"/>
  <c r="G1092" i="9"/>
  <c r="G1088" i="9"/>
  <c r="G1081" i="9"/>
  <c r="G1077" i="9"/>
  <c r="G1069" i="9"/>
  <c r="G1065" i="9"/>
  <c r="G1061" i="9"/>
  <c r="G1057" i="9"/>
  <c r="G1053" i="9"/>
  <c r="G1049" i="9"/>
  <c r="G1045" i="9"/>
  <c r="G1041" i="9"/>
  <c r="G1037" i="9"/>
  <c r="G1033" i="9"/>
  <c r="G1029" i="9"/>
  <c r="G1025" i="9"/>
  <c r="G1021" i="9"/>
  <c r="G1017" i="9"/>
  <c r="G1013" i="9"/>
  <c r="G1009" i="9"/>
  <c r="G1005" i="9"/>
  <c r="G997" i="9"/>
  <c r="G993" i="9"/>
  <c r="G2431" i="9"/>
  <c r="G2428" i="9"/>
  <c r="G2424" i="9"/>
  <c r="G2420" i="9"/>
  <c r="G2416" i="9"/>
  <c r="G2412" i="9"/>
  <c r="G2408" i="9"/>
  <c r="G2404" i="9"/>
  <c r="G2400" i="9"/>
  <c r="G2396" i="9"/>
  <c r="G2392" i="9"/>
  <c r="G2388" i="9"/>
  <c r="G2384" i="9"/>
  <c r="G2380" i="9"/>
  <c r="G2376" i="9"/>
  <c r="G2373" i="9"/>
  <c r="G2369" i="9"/>
  <c r="G2365" i="9"/>
  <c r="G2361" i="9"/>
  <c r="G2357" i="9"/>
  <c r="G2353" i="9"/>
  <c r="G2349" i="9"/>
  <c r="G2345" i="9"/>
  <c r="G2341" i="9"/>
  <c r="G2337" i="9"/>
  <c r="G2333" i="9"/>
  <c r="G2329" i="9"/>
  <c r="G2325" i="9"/>
  <c r="G2321" i="9"/>
  <c r="G2317" i="9"/>
  <c r="G2313" i="9"/>
  <c r="G2309" i="9"/>
  <c r="G2305" i="9"/>
  <c r="G2301" i="9"/>
  <c r="G2297" i="9"/>
  <c r="G2293" i="9"/>
  <c r="G2289" i="9"/>
  <c r="G2285" i="9"/>
  <c r="G2281" i="9"/>
  <c r="G2277" i="9"/>
  <c r="G2273" i="9"/>
  <c r="G2269" i="9"/>
  <c r="G2265" i="9"/>
  <c r="G2261" i="9"/>
  <c r="G2257" i="9"/>
  <c r="G2253" i="9"/>
  <c r="G2249" i="9"/>
  <c r="G2245" i="9"/>
  <c r="G2241" i="9"/>
  <c r="G2238" i="9"/>
  <c r="G2234" i="9"/>
  <c r="G2230" i="9"/>
  <c r="G2222" i="9"/>
  <c r="G2218" i="9"/>
  <c r="G2214" i="9"/>
  <c r="G2210" i="9"/>
  <c r="G2206" i="9"/>
  <c r="G2202" i="9"/>
  <c r="G2194" i="9"/>
  <c r="G2190" i="9"/>
  <c r="G2186" i="9"/>
  <c r="G2182" i="9"/>
  <c r="G2178" i="9"/>
  <c r="G2174" i="9"/>
  <c r="G2170" i="9"/>
  <c r="G2166" i="9"/>
  <c r="G2162" i="9"/>
  <c r="G2158" i="9"/>
  <c r="G2154" i="9"/>
  <c r="G2150" i="9"/>
  <c r="G2146" i="9"/>
  <c r="G2142" i="9"/>
  <c r="G2138" i="9"/>
  <c r="G2134" i="9"/>
  <c r="G2130" i="9"/>
  <c r="G2126" i="9"/>
  <c r="G2122" i="9"/>
  <c r="G2118" i="9"/>
  <c r="G2114" i="9"/>
  <c r="G2110" i="9"/>
  <c r="G2106" i="9"/>
  <c r="G2102" i="9"/>
  <c r="G2098" i="9"/>
  <c r="G2094" i="9"/>
  <c r="G2090" i="9"/>
  <c r="G2086" i="9"/>
  <c r="G2082" i="9"/>
  <c r="G2078" i="9"/>
  <c r="G2074" i="9"/>
  <c r="G2070" i="9"/>
  <c r="G2066" i="9"/>
  <c r="G2062" i="9"/>
  <c r="G2058" i="9"/>
  <c r="G2054" i="9"/>
  <c r="G2050" i="9"/>
  <c r="G2047" i="9"/>
  <c r="G2043" i="9"/>
  <c r="G2039" i="9"/>
  <c r="G2035" i="9"/>
  <c r="G2031" i="9"/>
  <c r="G2023" i="9"/>
  <c r="G2019" i="9"/>
  <c r="G2015" i="9"/>
  <c r="G2011" i="9"/>
  <c r="G2007" i="9"/>
  <c r="G2003" i="9"/>
  <c r="G1999" i="9"/>
  <c r="G1995" i="9"/>
  <c r="G1991" i="9"/>
  <c r="G1987" i="9"/>
  <c r="G1983" i="9"/>
  <c r="G1979" i="9"/>
  <c r="G1975" i="9"/>
  <c r="G1971" i="9"/>
  <c r="G1967" i="9"/>
  <c r="G1963" i="9"/>
  <c r="G1959" i="9"/>
  <c r="G1955" i="9"/>
  <c r="G1951" i="9"/>
  <c r="G1947" i="9"/>
  <c r="G1943" i="9"/>
  <c r="G1939" i="9"/>
  <c r="G1935" i="9"/>
  <c r="G1931" i="9"/>
  <c r="G1927" i="9"/>
  <c r="G1923" i="9"/>
  <c r="G1919" i="9"/>
  <c r="G1915" i="9"/>
  <c r="G1911" i="9"/>
  <c r="G1907" i="9"/>
  <c r="G1903" i="9"/>
  <c r="G1899" i="9"/>
  <c r="G1895" i="9"/>
  <c r="G1891" i="9"/>
  <c r="G1887" i="9"/>
  <c r="G1883" i="9"/>
  <c r="G1879" i="9"/>
  <c r="G1875" i="9"/>
  <c r="G1871" i="9"/>
  <c r="G1867" i="9"/>
  <c r="G1863" i="9"/>
  <c r="G1859" i="9"/>
  <c r="G1855" i="9"/>
  <c r="G1851" i="9"/>
  <c r="G1847" i="9"/>
  <c r="G1843" i="9"/>
  <c r="G1839" i="9"/>
  <c r="G1835" i="9"/>
  <c r="G1831" i="9"/>
  <c r="G1823" i="9"/>
  <c r="G1819" i="9"/>
  <c r="G1815" i="9"/>
  <c r="G1811" i="9"/>
  <c r="G1807" i="9"/>
  <c r="G1803" i="9"/>
  <c r="G1795" i="9"/>
  <c r="G1792" i="9"/>
  <c r="G1788" i="9"/>
  <c r="G1784" i="9"/>
  <c r="G1780" i="9"/>
  <c r="G1776" i="9"/>
  <c r="G1772" i="9"/>
  <c r="G1768" i="9"/>
  <c r="G1764" i="9"/>
  <c r="G1760" i="9"/>
  <c r="G1756" i="9"/>
  <c r="G1752" i="9"/>
  <c r="G1748" i="9"/>
  <c r="G1744" i="9"/>
  <c r="G1740" i="9"/>
  <c r="G1736" i="9"/>
  <c r="G1732" i="9"/>
  <c r="G1728" i="9"/>
  <c r="G1720" i="9"/>
  <c r="G1716" i="9"/>
  <c r="G1712" i="9"/>
  <c r="G1708" i="9"/>
  <c r="G1704" i="9"/>
  <c r="G1700" i="9"/>
  <c r="G1696" i="9"/>
  <c r="G1692" i="9"/>
  <c r="G1688" i="9"/>
  <c r="G1684" i="9"/>
  <c r="G1680" i="9"/>
  <c r="G1676" i="9"/>
  <c r="G1672" i="9"/>
  <c r="G1668" i="9"/>
  <c r="G1664" i="9"/>
  <c r="G1656" i="9"/>
  <c r="G1652" i="9"/>
  <c r="G1648" i="9"/>
  <c r="G1644" i="9"/>
  <c r="G1640" i="9"/>
  <c r="G1636" i="9"/>
  <c r="G1632" i="9"/>
  <c r="G1628" i="9"/>
  <c r="G1624" i="9"/>
  <c r="G1620" i="9"/>
  <c r="G1616" i="9"/>
  <c r="G1612" i="9"/>
  <c r="G1608" i="9"/>
  <c r="G1604" i="9"/>
  <c r="G1600" i="9"/>
  <c r="G1592" i="9"/>
  <c r="G1588" i="9"/>
  <c r="G1584" i="9"/>
  <c r="G1580" i="9"/>
  <c r="G1576" i="9"/>
  <c r="G1572" i="9"/>
  <c r="G1568" i="9"/>
  <c r="G1564" i="9"/>
  <c r="G1560" i="9"/>
  <c r="G1557" i="9"/>
  <c r="G1553" i="9"/>
  <c r="G1549" i="9"/>
  <c r="G1545" i="9"/>
  <c r="G1541" i="9"/>
  <c r="G1537" i="9"/>
  <c r="G1533" i="9"/>
  <c r="G1529" i="9"/>
  <c r="G1525" i="9"/>
  <c r="G1521" i="9"/>
  <c r="G1517" i="9"/>
  <c r="G1509" i="9"/>
  <c r="G1505" i="9"/>
  <c r="G1501" i="9"/>
  <c r="G1497" i="9"/>
  <c r="G1493" i="9"/>
  <c r="G1489" i="9"/>
  <c r="G1481" i="9"/>
  <c r="G1477" i="9"/>
  <c r="G1473" i="9"/>
  <c r="G1469" i="9"/>
  <c r="G1465" i="9"/>
  <c r="G1461" i="9"/>
  <c r="G1453" i="9"/>
  <c r="G1449" i="9"/>
  <c r="G1445" i="9"/>
  <c r="G1441" i="9"/>
  <c r="G1437" i="9"/>
  <c r="G1433" i="9"/>
  <c r="G1429" i="9"/>
  <c r="G1425" i="9"/>
  <c r="G1421" i="9"/>
  <c r="G1417" i="9"/>
  <c r="G1413" i="9"/>
  <c r="G1409" i="9"/>
  <c r="G1405" i="9"/>
  <c r="G1401" i="9"/>
  <c r="G1397" i="9"/>
  <c r="G1390" i="9"/>
  <c r="G1386" i="9"/>
  <c r="G1382" i="9"/>
  <c r="G1378" i="9"/>
  <c r="G1374" i="9"/>
  <c r="G1370" i="9"/>
  <c r="G1367" i="9"/>
  <c r="G1363" i="9"/>
  <c r="G1359" i="9"/>
  <c r="G1355" i="9"/>
  <c r="G1351" i="9"/>
  <c r="G1347" i="9"/>
  <c r="G1339" i="9"/>
  <c r="G1335" i="9"/>
  <c r="G1331" i="9"/>
  <c r="G1327" i="9"/>
  <c r="G1323" i="9"/>
  <c r="G1319" i="9"/>
  <c r="G1311" i="9"/>
  <c r="G1307" i="9"/>
  <c r="G1303" i="9"/>
  <c r="G1299" i="9"/>
  <c r="G1295" i="9"/>
  <c r="G1291" i="9"/>
  <c r="G1283" i="9"/>
  <c r="G1279" i="9"/>
  <c r="G1275" i="9"/>
  <c r="G1271" i="9"/>
  <c r="G1267" i="9"/>
  <c r="G1263" i="9"/>
  <c r="G1259" i="9"/>
  <c r="G1255" i="9"/>
  <c r="G1251" i="9"/>
  <c r="G1247" i="9"/>
  <c r="G1243" i="9"/>
  <c r="G1239" i="9"/>
  <c r="G1235" i="9"/>
  <c r="G1231" i="9"/>
  <c r="G1227" i="9"/>
  <c r="G1223" i="9"/>
  <c r="G1219" i="9"/>
  <c r="G1211" i="9"/>
  <c r="G1207" i="9"/>
  <c r="G1203" i="9"/>
  <c r="G1199" i="9"/>
  <c r="G1195" i="9"/>
  <c r="G1191" i="9"/>
  <c r="G1183" i="9"/>
  <c r="G1179" i="9"/>
  <c r="G1175" i="9"/>
  <c r="G1171" i="9"/>
  <c r="G1167" i="9"/>
  <c r="G1163" i="9"/>
  <c r="G1155" i="9"/>
  <c r="G1151" i="9"/>
  <c r="G1147" i="9"/>
  <c r="G1143" i="9"/>
  <c r="G1139" i="9"/>
  <c r="G1135" i="9"/>
  <c r="G1131" i="9"/>
  <c r="G1127" i="9"/>
  <c r="G1123" i="9"/>
  <c r="G1119" i="9"/>
  <c r="G1115" i="9"/>
  <c r="G1111" i="9"/>
  <c r="G1107" i="9"/>
  <c r="G1103" i="9"/>
  <c r="G1099" i="9"/>
  <c r="G1095" i="9"/>
  <c r="G1091" i="9"/>
  <c r="G1080" i="9"/>
  <c r="G1076" i="9"/>
  <c r="G1072" i="9"/>
  <c r="G1068" i="9"/>
  <c r="G1064" i="9"/>
  <c r="G1060" i="9"/>
  <c r="G1056" i="9"/>
  <c r="G1052" i="9"/>
  <c r="G1048" i="9"/>
  <c r="G1040" i="9"/>
  <c r="G1036" i="9"/>
  <c r="G1032" i="9"/>
  <c r="G1028" i="9"/>
  <c r="G1024" i="9"/>
  <c r="G1020" i="9"/>
  <c r="G1012" i="9"/>
  <c r="G1008" i="9"/>
  <c r="G1004" i="9"/>
  <c r="G1000" i="9"/>
  <c r="G996" i="9"/>
  <c r="G992" i="9"/>
  <c r="G984" i="9"/>
  <c r="G980" i="9"/>
  <c r="G976" i="9"/>
  <c r="G972" i="9"/>
  <c r="G968" i="9"/>
  <c r="G964" i="9"/>
  <c r="G960" i="9"/>
  <c r="G956" i="9"/>
  <c r="G952" i="9"/>
  <c r="G948" i="9"/>
  <c r="G944" i="9"/>
  <c r="G940" i="9"/>
  <c r="G936" i="9"/>
  <c r="G932" i="9"/>
  <c r="G928" i="9"/>
  <c r="G924" i="9"/>
  <c r="G920" i="9"/>
  <c r="G912" i="9"/>
  <c r="G908" i="9"/>
  <c r="G904" i="9"/>
  <c r="G900" i="9"/>
  <c r="G896" i="9"/>
  <c r="G892" i="9"/>
  <c r="G884" i="9"/>
  <c r="G880" i="9"/>
  <c r="G872" i="9"/>
  <c r="G868" i="9"/>
  <c r="G864" i="9"/>
  <c r="G856" i="9"/>
  <c r="G852" i="9"/>
  <c r="G848" i="9"/>
  <c r="G844" i="9"/>
  <c r="G840" i="9"/>
  <c r="G836" i="9"/>
  <c r="G832" i="9"/>
  <c r="G828" i="9"/>
  <c r="G824" i="9"/>
  <c r="G820" i="9"/>
  <c r="G816" i="9"/>
  <c r="G812" i="9"/>
  <c r="G808" i="9"/>
  <c r="G800" i="9"/>
  <c r="G796" i="9"/>
  <c r="G792" i="9"/>
  <c r="G784" i="9"/>
  <c r="G780" i="9"/>
  <c r="G772" i="9"/>
  <c r="G768" i="9"/>
  <c r="G764" i="9"/>
  <c r="G756" i="9"/>
  <c r="G752" i="9"/>
  <c r="G744" i="9"/>
  <c r="G740" i="9"/>
  <c r="G736" i="9"/>
  <c r="G728" i="9"/>
  <c r="G724" i="9"/>
  <c r="G720" i="9"/>
  <c r="G716" i="9"/>
  <c r="G712" i="9"/>
  <c r="G708" i="9"/>
  <c r="G704" i="9"/>
  <c r="G700" i="9"/>
  <c r="G696" i="9"/>
  <c r="G692" i="9"/>
  <c r="G688" i="9"/>
  <c r="G684" i="9"/>
  <c r="G680" i="9"/>
  <c r="G672" i="9"/>
  <c r="G668" i="9"/>
  <c r="G664" i="9"/>
  <c r="G656" i="9"/>
  <c r="G652" i="9"/>
  <c r="G644" i="9"/>
  <c r="G640" i="9"/>
  <c r="G636" i="9"/>
  <c r="G628" i="9"/>
  <c r="G624" i="9"/>
  <c r="G616" i="9"/>
  <c r="G612" i="9"/>
  <c r="G608" i="9"/>
  <c r="G600" i="9"/>
  <c r="G596" i="9"/>
  <c r="G592" i="9"/>
  <c r="G588" i="9"/>
  <c r="G584" i="9"/>
  <c r="G580" i="9"/>
  <c r="G576" i="9"/>
  <c r="G572" i="9"/>
  <c r="G568" i="9"/>
  <c r="G564" i="9"/>
  <c r="G560" i="9"/>
  <c r="G556" i="9"/>
  <c r="G552" i="9"/>
  <c r="G544" i="9"/>
  <c r="G540" i="9"/>
  <c r="G536" i="9"/>
  <c r="G528" i="9"/>
  <c r="G524" i="9"/>
  <c r="G516" i="9"/>
  <c r="G512" i="9"/>
  <c r="G508" i="9"/>
  <c r="G500" i="9"/>
  <c r="G496" i="9"/>
  <c r="G488" i="9"/>
  <c r="G484" i="9"/>
  <c r="G480" i="9"/>
  <c r="G472" i="9"/>
  <c r="G468" i="9"/>
  <c r="G464" i="9"/>
  <c r="G460" i="9"/>
  <c r="G456" i="9"/>
  <c r="G452" i="9"/>
  <c r="G448" i="9"/>
  <c r="G444" i="9"/>
  <c r="G440" i="9"/>
  <c r="G436" i="9"/>
  <c r="G432" i="9"/>
  <c r="G428" i="9"/>
  <c r="G424" i="9"/>
  <c r="G416" i="9"/>
  <c r="G412" i="9"/>
  <c r="G408" i="9"/>
  <c r="G400" i="9"/>
  <c r="G396" i="9"/>
  <c r="G388" i="9"/>
  <c r="G384" i="9"/>
  <c r="G380" i="9"/>
  <c r="G372" i="9"/>
  <c r="G368" i="9"/>
  <c r="G360" i="9"/>
  <c r="G356" i="9"/>
  <c r="G352" i="9"/>
  <c r="G344" i="9"/>
  <c r="G340" i="9"/>
  <c r="G332" i="9"/>
  <c r="G328" i="9"/>
  <c r="G324" i="9"/>
  <c r="G320" i="9"/>
  <c r="G312" i="9"/>
  <c r="G308" i="9"/>
  <c r="G300" i="9"/>
  <c r="G296" i="9"/>
  <c r="G292" i="9"/>
  <c r="G288" i="9"/>
  <c r="G280" i="9"/>
  <c r="G276" i="9"/>
  <c r="G268" i="9"/>
  <c r="G264" i="9"/>
  <c r="G260" i="9"/>
  <c r="G256" i="9"/>
  <c r="G248" i="9"/>
  <c r="G244" i="9"/>
  <c r="G236" i="9"/>
  <c r="G232" i="9"/>
  <c r="G228" i="9"/>
  <c r="G224" i="9"/>
  <c r="G216" i="9"/>
  <c r="G212" i="9"/>
  <c r="G205" i="9"/>
  <c r="G201" i="9"/>
  <c r="G193" i="9"/>
  <c r="G189" i="9"/>
  <c r="G185" i="9"/>
  <c r="G181" i="9"/>
  <c r="G173" i="9"/>
  <c r="G169" i="9"/>
  <c r="G161" i="9"/>
  <c r="G157" i="9"/>
  <c r="G153" i="9"/>
  <c r="G149" i="9"/>
  <c r="G141" i="9"/>
  <c r="G137" i="9"/>
  <c r="G129" i="9"/>
  <c r="G125" i="9"/>
  <c r="G121" i="9"/>
  <c r="G117" i="9"/>
  <c r="G110" i="9"/>
  <c r="G106" i="9"/>
  <c r="G102" i="9"/>
  <c r="G98" i="9"/>
  <c r="G94" i="9"/>
  <c r="G90" i="9"/>
  <c r="G86" i="9"/>
  <c r="G82" i="9"/>
  <c r="G78" i="9"/>
  <c r="G74" i="9"/>
  <c r="G70" i="9"/>
  <c r="G66" i="9"/>
  <c r="G62" i="9"/>
  <c r="G58" i="9"/>
  <c r="G54" i="9"/>
  <c r="G50" i="9"/>
  <c r="G46" i="9"/>
  <c r="G42" i="9"/>
  <c r="G38" i="9"/>
  <c r="G34" i="9"/>
  <c r="G30" i="9"/>
  <c r="G26" i="9"/>
  <c r="G22" i="9"/>
  <c r="G18" i="9"/>
  <c r="G14" i="9"/>
  <c r="G2438" i="9"/>
  <c r="G2434" i="9"/>
  <c r="G2427" i="9"/>
  <c r="G2423" i="9"/>
  <c r="G2419" i="9"/>
  <c r="G2415" i="9"/>
  <c r="G2411" i="9"/>
  <c r="G2407" i="9"/>
  <c r="G2403" i="9"/>
  <c r="G2399" i="9"/>
  <c r="G2395" i="9"/>
  <c r="G2391" i="9"/>
  <c r="G2387" i="9"/>
  <c r="G2383" i="9"/>
  <c r="G2379" i="9"/>
  <c r="G2372" i="9"/>
  <c r="G2368" i="9"/>
  <c r="G2364" i="9"/>
  <c r="G2360" i="9"/>
  <c r="G2356" i="9"/>
  <c r="G2352" i="9"/>
  <c r="G2348" i="9"/>
  <c r="G2344" i="9"/>
  <c r="G2340" i="9"/>
  <c r="G2336" i="9"/>
  <c r="G2332" i="9"/>
  <c r="G2328" i="9"/>
  <c r="G2324" i="9"/>
  <c r="G2320" i="9"/>
  <c r="G2316" i="9"/>
  <c r="G2312" i="9"/>
  <c r="G2308" i="9"/>
  <c r="G2304" i="9"/>
  <c r="G2300" i="9"/>
  <c r="G2296" i="9"/>
  <c r="G2292" i="9"/>
  <c r="G2288" i="9"/>
  <c r="G2284" i="9"/>
  <c r="G2280" i="9"/>
  <c r="G2276" i="9"/>
  <c r="G2272" i="9"/>
  <c r="G2268" i="9"/>
  <c r="G2264" i="9"/>
  <c r="G2260" i="9"/>
  <c r="G2256" i="9"/>
  <c r="G2252" i="9"/>
  <c r="G2248" i="9"/>
  <c r="G2244" i="9"/>
  <c r="G2237" i="9"/>
  <c r="G2233" i="9"/>
  <c r="G2229" i="9"/>
  <c r="G2225" i="9"/>
  <c r="G2221" i="9"/>
  <c r="G2217" i="9"/>
  <c r="G2213" i="9"/>
  <c r="G2209" i="9"/>
  <c r="G2205" i="9"/>
  <c r="G2201" i="9"/>
  <c r="G2197" i="9"/>
  <c r="G2193" i="9"/>
  <c r="G2189" i="9"/>
  <c r="G2185" i="9"/>
  <c r="G2181" i="9"/>
  <c r="G2177" i="9"/>
  <c r="G2173" i="9"/>
  <c r="G2165" i="9"/>
  <c r="G2161" i="9"/>
  <c r="G2157" i="9"/>
  <c r="G2153" i="9"/>
  <c r="G2149" i="9"/>
  <c r="G2145" i="9"/>
  <c r="G2137" i="9"/>
  <c r="G2133" i="9"/>
  <c r="G2129" i="9"/>
  <c r="G2125" i="9"/>
  <c r="G2121" i="9"/>
  <c r="G2117" i="9"/>
  <c r="G2109" i="9"/>
  <c r="G2105" i="9"/>
  <c r="G2101" i="9"/>
  <c r="G2097" i="9"/>
  <c r="G2093" i="9"/>
  <c r="G2089" i="9"/>
  <c r="G2085" i="9"/>
  <c r="G2081" i="9"/>
  <c r="G2077" i="9"/>
  <c r="G2073" i="9"/>
  <c r="G2069" i="9"/>
  <c r="G2065" i="9"/>
  <c r="G2061" i="9"/>
  <c r="G2057" i="9"/>
  <c r="G2053" i="9"/>
  <c r="G2046" i="9"/>
  <c r="G2042" i="9"/>
  <c r="G2038" i="9"/>
  <c r="G2034" i="9"/>
  <c r="G2030" i="9"/>
  <c r="G2026" i="9"/>
  <c r="G2022" i="9"/>
  <c r="G2018" i="9"/>
  <c r="G2014" i="9"/>
  <c r="G2010" i="9"/>
  <c r="G2006" i="9"/>
  <c r="G2002" i="9"/>
  <c r="G1994" i="9"/>
  <c r="G1990" i="9"/>
  <c r="G1986" i="9"/>
  <c r="G1982" i="9"/>
  <c r="G1978" i="9"/>
  <c r="G1974" i="9"/>
  <c r="G1966" i="9"/>
  <c r="G1962" i="9"/>
  <c r="G1958" i="9"/>
  <c r="G1954" i="9"/>
  <c r="G1950" i="9"/>
  <c r="G1946" i="9"/>
  <c r="G1938" i="9"/>
  <c r="G1934" i="9"/>
  <c r="G1930" i="9"/>
  <c r="G1926" i="9"/>
  <c r="G1922" i="9"/>
  <c r="G1918" i="9"/>
  <c r="G1914" i="9"/>
  <c r="G1910" i="9"/>
  <c r="G1906" i="9"/>
  <c r="G1902" i="9"/>
  <c r="G1898" i="9"/>
  <c r="G1894" i="9"/>
  <c r="G1890" i="9"/>
  <c r="G1886" i="9"/>
  <c r="G1882" i="9"/>
  <c r="G1878" i="9"/>
  <c r="G1874" i="9"/>
  <c r="G1870" i="9"/>
  <c r="G1866" i="9"/>
  <c r="G1862" i="9"/>
  <c r="G1858" i="9"/>
  <c r="G1854" i="9"/>
  <c r="G1850" i="9"/>
  <c r="G1846" i="9"/>
  <c r="G1842" i="9"/>
  <c r="G1838" i="9"/>
  <c r="G1834" i="9"/>
  <c r="G1830" i="9"/>
  <c r="G1826" i="9"/>
  <c r="G1822" i="9"/>
  <c r="G1818" i="9"/>
  <c r="G1814" i="9"/>
  <c r="G1810" i="9"/>
  <c r="G1806" i="9"/>
  <c r="G1802" i="9"/>
  <c r="G1798" i="9"/>
  <c r="G1794" i="9"/>
  <c r="G1791" i="9"/>
  <c r="G1787" i="9"/>
  <c r="G1783" i="9"/>
  <c r="G1779" i="9"/>
  <c r="G1775" i="9"/>
  <c r="G1767" i="9"/>
  <c r="G1763" i="9"/>
  <c r="G1759" i="9"/>
  <c r="G1755" i="9"/>
  <c r="G1751" i="9"/>
  <c r="G1747" i="9"/>
  <c r="G1743" i="9"/>
  <c r="G1739" i="9"/>
  <c r="G1735" i="9"/>
  <c r="G1731" i="9"/>
  <c r="G1727" i="9"/>
  <c r="G1723" i="9"/>
  <c r="G1719" i="9"/>
  <c r="G1715" i="9"/>
  <c r="G1711" i="9"/>
  <c r="G1707" i="9"/>
  <c r="G1699" i="9"/>
  <c r="G1695" i="9"/>
  <c r="G1691" i="9"/>
  <c r="G1687" i="9"/>
  <c r="G1683" i="9"/>
  <c r="G1679" i="9"/>
  <c r="G1675" i="9"/>
  <c r="G1671" i="9"/>
  <c r="G1667" i="9"/>
  <c r="G1663" i="9"/>
  <c r="G1659" i="9"/>
  <c r="G1655" i="9"/>
  <c r="G1651" i="9"/>
  <c r="G1647" i="9"/>
  <c r="G1643" i="9"/>
  <c r="G1635" i="9"/>
  <c r="G1631" i="9"/>
  <c r="G1627" i="9"/>
  <c r="G1623" i="9"/>
  <c r="G1619" i="9"/>
  <c r="G1615" i="9"/>
  <c r="G1611" i="9"/>
  <c r="G1607" i="9"/>
  <c r="G1603" i="9"/>
  <c r="G1599" i="9"/>
  <c r="G1595" i="9"/>
  <c r="G1591" i="9"/>
  <c r="G1587" i="9"/>
  <c r="G1583" i="9"/>
  <c r="G1579" i="9"/>
  <c r="G1571" i="9"/>
  <c r="G1567" i="9"/>
  <c r="G1563" i="9"/>
  <c r="G1552" i="9"/>
  <c r="G1548" i="9"/>
  <c r="G1544" i="9"/>
  <c r="G1540" i="9"/>
  <c r="G1536" i="9"/>
  <c r="G1532" i="9"/>
  <c r="G1524" i="9"/>
  <c r="G1520" i="9"/>
  <c r="G1516" i="9"/>
  <c r="G1512" i="9"/>
  <c r="G1508" i="9"/>
  <c r="G1504" i="9"/>
  <c r="G1496" i="9"/>
  <c r="G1492" i="9"/>
  <c r="G1488" i="9"/>
  <c r="G1484" i="9"/>
  <c r="G1480" i="9"/>
  <c r="G1476" i="9"/>
  <c r="G1472" i="9"/>
  <c r="G1468" i="9"/>
  <c r="G1464" i="9"/>
  <c r="G1460" i="9"/>
  <c r="G1456" i="9"/>
  <c r="G1452" i="9"/>
  <c r="G1448" i="9"/>
  <c r="G1444" i="9"/>
  <c r="G1440" i="9"/>
  <c r="G1436" i="9"/>
  <c r="G1432" i="9"/>
  <c r="G1424" i="9"/>
  <c r="G1420" i="9"/>
  <c r="G1416" i="9"/>
  <c r="G1412" i="9"/>
  <c r="G1408" i="9"/>
  <c r="G1404" i="9"/>
  <c r="G1396" i="9"/>
  <c r="G1393" i="9"/>
  <c r="G1389" i="9"/>
  <c r="G1381" i="9"/>
  <c r="G1377" i="9"/>
  <c r="G1373" i="9"/>
  <c r="G1369" i="9"/>
  <c r="G1366" i="9"/>
  <c r="G1362" i="9"/>
  <c r="G1358" i="9"/>
  <c r="G1354" i="9"/>
  <c r="G1350" i="9"/>
  <c r="G1346" i="9"/>
  <c r="G1342" i="9"/>
  <c r="G1338" i="9"/>
  <c r="G1334" i="9"/>
  <c r="G1330" i="9"/>
  <c r="G1326" i="9"/>
  <c r="G1322" i="9"/>
  <c r="G1318" i="9"/>
  <c r="G1314" i="9"/>
  <c r="G1310" i="9"/>
  <c r="G1306" i="9"/>
  <c r="G1302" i="9"/>
  <c r="G1298" i="9"/>
  <c r="G1294" i="9"/>
  <c r="G1290" i="9"/>
  <c r="G1286" i="9"/>
  <c r="G1282" i="9"/>
  <c r="G1278" i="9"/>
  <c r="G1274" i="9"/>
  <c r="G1270" i="9"/>
  <c r="G1266" i="9"/>
  <c r="G1262" i="9"/>
  <c r="G1258" i="9"/>
  <c r="G1254" i="9"/>
  <c r="G1250" i="9"/>
  <c r="G1246" i="9"/>
  <c r="G1242" i="9"/>
  <c r="G1238" i="9"/>
  <c r="G1234" i="9"/>
  <c r="G1230" i="9"/>
  <c r="G1226" i="9"/>
  <c r="G1222" i="9"/>
  <c r="G1218" i="9"/>
  <c r="G1214" i="9"/>
  <c r="G1210" i="9"/>
  <c r="G1206" i="9"/>
  <c r="G1202" i="9"/>
  <c r="G1198" i="9"/>
  <c r="G1194" i="9"/>
  <c r="G1190" i="9"/>
  <c r="G1186" i="9"/>
  <c r="G1182" i="9"/>
  <c r="G1178" i="9"/>
  <c r="G1174" i="9"/>
  <c r="G1170" i="9"/>
  <c r="G1166" i="9"/>
  <c r="G1162" i="9"/>
  <c r="G1158" i="9"/>
  <c r="G1154" i="9"/>
  <c r="G1150" i="9"/>
  <c r="G1146" i="9"/>
  <c r="G1142" i="9"/>
  <c r="G1138" i="9"/>
  <c r="G1134" i="9"/>
  <c r="G1130" i="9"/>
  <c r="G1126" i="9"/>
  <c r="G1122" i="9"/>
  <c r="G1118" i="9"/>
  <c r="G1114" i="9"/>
  <c r="G1110" i="9"/>
  <c r="G1106" i="9"/>
  <c r="G1102" i="9"/>
  <c r="G1098" i="9"/>
  <c r="G1094" i="9"/>
  <c r="G1090" i="9"/>
  <c r="G1086" i="9"/>
  <c r="G1083" i="9"/>
  <c r="G1079" i="9"/>
  <c r="G1075" i="9"/>
  <c r="G1071" i="9"/>
  <c r="G1067" i="9"/>
  <c r="G1063" i="9"/>
  <c r="G1055" i="9"/>
  <c r="G1051" i="9"/>
  <c r="G1047" i="9"/>
  <c r="G1043" i="9"/>
  <c r="G1039" i="9"/>
  <c r="G1035" i="9"/>
  <c r="G1027" i="9"/>
  <c r="G1023" i="9"/>
  <c r="G1019" i="9"/>
  <c r="G1015" i="9"/>
  <c r="G1011" i="9"/>
  <c r="G1007" i="9"/>
  <c r="G1003" i="9"/>
  <c r="G999" i="9"/>
  <c r="G995" i="9"/>
  <c r="G991" i="9"/>
  <c r="G987" i="9"/>
  <c r="G983" i="9"/>
  <c r="G979" i="9"/>
  <c r="G975" i="9"/>
  <c r="G971" i="9"/>
  <c r="G967" i="9"/>
  <c r="G963" i="9"/>
  <c r="G955" i="9"/>
  <c r="G951" i="9"/>
  <c r="G947" i="9"/>
  <c r="G943" i="9"/>
  <c r="G939" i="9"/>
  <c r="G935" i="9"/>
  <c r="G927" i="9"/>
  <c r="G923" i="9"/>
  <c r="G919" i="9"/>
  <c r="G915" i="9"/>
  <c r="G911" i="9"/>
  <c r="G907" i="9"/>
  <c r="G899" i="9"/>
  <c r="G895" i="9"/>
  <c r="G891" i="9"/>
  <c r="G887" i="9"/>
  <c r="G883" i="9"/>
  <c r="G879" i="9"/>
  <c r="G875" i="9"/>
  <c r="G871" i="9"/>
  <c r="G867" i="9"/>
  <c r="G863" i="9"/>
  <c r="G859" i="9"/>
  <c r="G855" i="9"/>
  <c r="G851" i="9"/>
  <c r="G843" i="9"/>
  <c r="G839" i="9"/>
  <c r="G835" i="9"/>
  <c r="G827" i="9"/>
  <c r="G823" i="9"/>
  <c r="G815" i="9"/>
  <c r="G811" i="9"/>
  <c r="G807" i="9"/>
  <c r="G799" i="9"/>
  <c r="G795" i="9"/>
  <c r="G787" i="9"/>
  <c r="G783" i="9"/>
  <c r="G779" i="9"/>
  <c r="G771" i="9"/>
  <c r="G767" i="9"/>
  <c r="G763" i="9"/>
  <c r="G759" i="9"/>
  <c r="G755" i="9"/>
  <c r="G751" i="9"/>
  <c r="G747" i="9"/>
  <c r="G743" i="9"/>
  <c r="G739" i="9"/>
  <c r="G735" i="9"/>
  <c r="G731" i="9"/>
  <c r="G727" i="9"/>
  <c r="G723" i="9"/>
  <c r="G715" i="9"/>
  <c r="G711" i="9"/>
  <c r="G707" i="9"/>
  <c r="G699" i="9"/>
  <c r="G695" i="9"/>
  <c r="G687" i="9"/>
  <c r="G683" i="9"/>
  <c r="G679" i="9"/>
  <c r="G671" i="9"/>
  <c r="G667" i="9"/>
  <c r="G659" i="9"/>
  <c r="G655" i="9"/>
  <c r="G651" i="9"/>
  <c r="G643" i="9"/>
  <c r="G639" i="9"/>
  <c r="G635" i="9"/>
  <c r="G631" i="9"/>
  <c r="G627" i="9"/>
  <c r="G623" i="9"/>
  <c r="G619" i="9"/>
  <c r="G615" i="9"/>
  <c r="G611" i="9"/>
  <c r="G607" i="9"/>
  <c r="G603" i="9"/>
  <c r="G599" i="9"/>
  <c r="G595" i="9"/>
  <c r="G587" i="9"/>
  <c r="G583" i="9"/>
  <c r="G579" i="9"/>
  <c r="G571" i="9"/>
  <c r="G567" i="9"/>
  <c r="G559" i="9"/>
  <c r="G555" i="9"/>
  <c r="G551" i="9"/>
  <c r="G543" i="9"/>
  <c r="G539" i="9"/>
  <c r="G531" i="9"/>
  <c r="G527" i="9"/>
  <c r="G523" i="9"/>
  <c r="G515" i="9"/>
  <c r="G511" i="9"/>
  <c r="G507" i="9"/>
  <c r="G503" i="9"/>
  <c r="G499" i="9"/>
  <c r="G495" i="9"/>
  <c r="G491" i="9"/>
  <c r="G487" i="9"/>
  <c r="G483" i="9"/>
  <c r="G479" i="9"/>
  <c r="G475" i="9"/>
  <c r="G471" i="9"/>
  <c r="G467" i="9"/>
  <c r="G459" i="9"/>
  <c r="G455" i="9"/>
  <c r="G451" i="9"/>
  <c r="G443" i="9"/>
  <c r="G439" i="9"/>
  <c r="G431" i="9"/>
  <c r="G427" i="9"/>
  <c r="G423" i="9"/>
  <c r="G415" i="9"/>
  <c r="G411" i="9"/>
  <c r="G403" i="9"/>
  <c r="G399" i="9"/>
  <c r="G395" i="9"/>
  <c r="G387" i="9"/>
  <c r="G383" i="9"/>
  <c r="G379" i="9"/>
  <c r="G375" i="9"/>
  <c r="G371" i="9"/>
  <c r="G367" i="9"/>
  <c r="G363" i="9"/>
  <c r="G359" i="9"/>
  <c r="G355" i="9"/>
  <c r="G351" i="9"/>
  <c r="G347" i="9"/>
  <c r="G343" i="9"/>
  <c r="G339" i="9"/>
  <c r="G335" i="9"/>
  <c r="G331" i="9"/>
  <c r="G323" i="9"/>
  <c r="G319" i="9"/>
  <c r="G311" i="9"/>
  <c r="G307" i="9"/>
  <c r="G303" i="9"/>
  <c r="G299" i="9"/>
  <c r="G291" i="9"/>
  <c r="G287" i="9"/>
  <c r="G279" i="9"/>
  <c r="G275" i="9"/>
  <c r="G271" i="9"/>
  <c r="G267" i="9"/>
  <c r="G259" i="9"/>
  <c r="G255" i="9"/>
  <c r="G247" i="9"/>
  <c r="G243" i="9"/>
  <c r="G239" i="9"/>
  <c r="G235" i="9"/>
  <c r="G227" i="9"/>
  <c r="G223" i="9"/>
  <c r="G215" i="9"/>
  <c r="G211" i="9"/>
  <c r="G207" i="9"/>
  <c r="G204" i="9"/>
  <c r="G200" i="9"/>
  <c r="G196" i="9"/>
  <c r="G192" i="9"/>
  <c r="G184" i="9"/>
  <c r="G180" i="9"/>
  <c r="G172" i="9"/>
  <c r="G168" i="9"/>
  <c r="G164" i="9"/>
  <c r="G160" i="9"/>
  <c r="G152" i="9"/>
  <c r="G148" i="9"/>
  <c r="G140" i="9"/>
  <c r="G136" i="9"/>
  <c r="G132" i="9"/>
  <c r="G128" i="9"/>
  <c r="G120" i="9"/>
  <c r="G116" i="9"/>
  <c r="G109" i="9"/>
  <c r="G105" i="9"/>
  <c r="G101" i="9"/>
  <c r="G93" i="9"/>
  <c r="G89" i="9"/>
  <c r="G85" i="9"/>
  <c r="G77" i="9"/>
  <c r="G73" i="9"/>
  <c r="G69" i="9"/>
  <c r="G61" i="9"/>
  <c r="G57" i="9"/>
  <c r="G53" i="9"/>
  <c r="G45" i="9"/>
  <c r="G41" i="9"/>
  <c r="G37" i="9"/>
  <c r="G29" i="9"/>
  <c r="G25" i="9"/>
  <c r="G21" i="9"/>
  <c r="G1133" i="9"/>
  <c r="G1125" i="9"/>
  <c r="G1121" i="9"/>
  <c r="G1113" i="9"/>
  <c r="G1109" i="9"/>
  <c r="G1105" i="9"/>
  <c r="G1097" i="9"/>
  <c r="G1093" i="9"/>
  <c r="G1085" i="9"/>
  <c r="G1082" i="9"/>
  <c r="G1078" i="9"/>
  <c r="G1074" i="9"/>
  <c r="G1070" i="9"/>
  <c r="G1066" i="9"/>
  <c r="G1062" i="9"/>
  <c r="G1058" i="9"/>
  <c r="G1054" i="9"/>
  <c r="G1050" i="9"/>
  <c r="G1046" i="9"/>
  <c r="G1042" i="9"/>
  <c r="G1038" i="9"/>
  <c r="G1034" i="9"/>
  <c r="G1030" i="9"/>
  <c r="G1026" i="9"/>
  <c r="G1022" i="9"/>
  <c r="G1018" i="9"/>
  <c r="G1014" i="9"/>
  <c r="G1010" i="9"/>
  <c r="G1006" i="9"/>
  <c r="G1002" i="9"/>
  <c r="G998" i="9"/>
  <c r="G994" i="9"/>
  <c r="G990" i="9"/>
  <c r="G986" i="9"/>
  <c r="G982" i="9"/>
  <c r="G978" i="9"/>
  <c r="G974" i="9"/>
  <c r="G970" i="9"/>
  <c r="G966" i="9"/>
  <c r="G962" i="9"/>
  <c r="G958" i="9"/>
  <c r="G954" i="9"/>
  <c r="G950" i="9"/>
  <c r="G946" i="9"/>
  <c r="G942" i="9"/>
  <c r="G938" i="9"/>
  <c r="G934" i="9"/>
  <c r="G930" i="9"/>
  <c r="G926" i="9"/>
  <c r="G922" i="9"/>
  <c r="G918" i="9"/>
  <c r="G914" i="9"/>
  <c r="G910" i="9"/>
  <c r="G906" i="9"/>
  <c r="G902" i="9"/>
  <c r="G898" i="9"/>
  <c r="G894" i="9"/>
  <c r="G890" i="9"/>
  <c r="G886" i="9"/>
  <c r="G882" i="9"/>
  <c r="G878" i="9"/>
  <c r="G874" i="9"/>
  <c r="G870" i="9"/>
  <c r="G866" i="9"/>
  <c r="G862" i="9"/>
  <c r="G858" i="9"/>
  <c r="G854" i="9"/>
  <c r="G850" i="9"/>
  <c r="G846" i="9"/>
  <c r="G842" i="9"/>
  <c r="G838" i="9"/>
  <c r="G834" i="9"/>
  <c r="G830" i="9"/>
  <c r="G826" i="9"/>
  <c r="G822" i="9"/>
  <c r="G818" i="9"/>
  <c r="G814" i="9"/>
  <c r="G810" i="9"/>
  <c r="G806" i="9"/>
  <c r="G802" i="9"/>
  <c r="G798" i="9"/>
  <c r="G794" i="9"/>
  <c r="G790" i="9"/>
  <c r="G786" i="9"/>
  <c r="G782" i="9"/>
  <c r="G778" i="9"/>
  <c r="G774" i="9"/>
  <c r="G770" i="9"/>
  <c r="G766" i="9"/>
  <c r="G762" i="9"/>
  <c r="G758" i="9"/>
  <c r="G754" i="9"/>
  <c r="G750" i="9"/>
  <c r="G746" i="9"/>
  <c r="G742" i="9"/>
  <c r="G738" i="9"/>
  <c r="G734" i="9"/>
  <c r="G730" i="9"/>
  <c r="G726" i="9"/>
  <c r="G722" i="9"/>
  <c r="G718" i="9"/>
  <c r="G714" i="9"/>
  <c r="G710" i="9"/>
  <c r="G706" i="9"/>
  <c r="G702" i="9"/>
  <c r="G698" i="9"/>
  <c r="G694" i="9"/>
  <c r="G690" i="9"/>
  <c r="G686" i="9"/>
  <c r="G682" i="9"/>
  <c r="G678" i="9"/>
  <c r="G674" i="9"/>
  <c r="G670" i="9"/>
  <c r="G666" i="9"/>
  <c r="G662" i="9"/>
  <c r="G658" i="9"/>
  <c r="G654" i="9"/>
  <c r="G650" i="9"/>
  <c r="G646" i="9"/>
  <c r="G642" i="9"/>
  <c r="G638" i="9"/>
  <c r="G634" i="9"/>
  <c r="G630" i="9"/>
  <c r="G626" i="9"/>
  <c r="G622" i="9"/>
  <c r="G618" i="9"/>
  <c r="G614" i="9"/>
  <c r="G610" i="9"/>
  <c r="G606" i="9"/>
  <c r="G602" i="9"/>
  <c r="G598" i="9"/>
  <c r="G594" i="9"/>
  <c r="G590" i="9"/>
  <c r="G586" i="9"/>
  <c r="G582" i="9"/>
  <c r="G578" i="9"/>
  <c r="G574" i="9"/>
  <c r="G570" i="9"/>
  <c r="G566" i="9"/>
  <c r="G562" i="9"/>
  <c r="G558" i="9"/>
  <c r="G554" i="9"/>
  <c r="G985" i="9"/>
  <c r="G981" i="9"/>
  <c r="G977" i="9"/>
  <c r="G969" i="9"/>
  <c r="G965" i="9"/>
  <c r="G957" i="9"/>
  <c r="G949" i="9"/>
  <c r="G941" i="9"/>
  <c r="G933" i="9"/>
  <c r="G929" i="9"/>
  <c r="G921" i="9"/>
  <c r="G917" i="9"/>
  <c r="G913" i="9"/>
  <c r="G905" i="9"/>
  <c r="G901" i="9"/>
  <c r="G893" i="9"/>
  <c r="G885" i="9"/>
  <c r="G877" i="9"/>
  <c r="G869" i="9"/>
  <c r="G865" i="9"/>
  <c r="G857" i="9"/>
  <c r="G853" i="9"/>
  <c r="G849" i="9"/>
  <c r="G841" i="9"/>
  <c r="G837" i="9"/>
  <c r="G829" i="9"/>
  <c r="G821" i="9"/>
  <c r="G813" i="9"/>
  <c r="G805" i="9"/>
  <c r="G801" i="9"/>
  <c r="G793" i="9"/>
  <c r="G789" i="9"/>
  <c r="G785" i="9"/>
  <c r="G777" i="9"/>
  <c r="G773" i="9"/>
  <c r="G765" i="9"/>
  <c r="G757" i="9"/>
  <c r="G749" i="9"/>
  <c r="G741" i="9"/>
  <c r="G737" i="9"/>
  <c r="G729" i="9"/>
  <c r="G725" i="9"/>
  <c r="G721" i="9"/>
  <c r="G713" i="9"/>
  <c r="G709" i="9"/>
  <c r="G701" i="9"/>
  <c r="G693" i="9"/>
  <c r="G685" i="9"/>
  <c r="G677" i="9"/>
  <c r="G673" i="9"/>
  <c r="G665" i="9"/>
  <c r="G661" i="9"/>
  <c r="G657" i="9"/>
  <c r="G649" i="9"/>
  <c r="G645" i="9"/>
  <c r="G637" i="9"/>
  <c r="G629" i="9"/>
  <c r="G621" i="9"/>
  <c r="G613" i="9"/>
  <c r="G609" i="9"/>
  <c r="G601" i="9"/>
  <c r="G597" i="9"/>
  <c r="G593" i="9"/>
  <c r="G585" i="9"/>
  <c r="G581" i="9"/>
  <c r="G573" i="9"/>
  <c r="G565" i="9"/>
  <c r="G557" i="9"/>
  <c r="G549" i="9"/>
  <c r="G550" i="9"/>
  <c r="G546" i="9"/>
  <c r="G542" i="9"/>
  <c r="G538" i="9"/>
  <c r="G534" i="9"/>
  <c r="G530" i="9"/>
  <c r="G526" i="9"/>
  <c r="G522" i="9"/>
  <c r="G518" i="9"/>
  <c r="G514" i="9"/>
  <c r="G510" i="9"/>
  <c r="G506" i="9"/>
  <c r="G502" i="9"/>
  <c r="G498" i="9"/>
  <c r="G494" i="9"/>
  <c r="G490" i="9"/>
  <c r="G486" i="9"/>
  <c r="G482" i="9"/>
  <c r="G478" i="9"/>
  <c r="G474" i="9"/>
  <c r="G470" i="9"/>
  <c r="G466" i="9"/>
  <c r="G462" i="9"/>
  <c r="G458" i="9"/>
  <c r="G454" i="9"/>
  <c r="G450" i="9"/>
  <c r="G446" i="9"/>
  <c r="G442" i="9"/>
  <c r="G438" i="9"/>
  <c r="G434" i="9"/>
  <c r="G430" i="9"/>
  <c r="G426" i="9"/>
  <c r="G422" i="9"/>
  <c r="G418" i="9"/>
  <c r="G414" i="9"/>
  <c r="G410" i="9"/>
  <c r="G406" i="9"/>
  <c r="G402" i="9"/>
  <c r="G398" i="9"/>
  <c r="G394" i="9"/>
  <c r="G390" i="9"/>
  <c r="G386" i="9"/>
  <c r="G382" i="9"/>
  <c r="G378" i="9"/>
  <c r="G374" i="9"/>
  <c r="G370" i="9"/>
  <c r="G366" i="9"/>
  <c r="G362" i="9"/>
  <c r="G358" i="9"/>
  <c r="G354" i="9"/>
  <c r="G350" i="9"/>
  <c r="G346" i="9"/>
  <c r="G342" i="9"/>
  <c r="G338" i="9"/>
  <c r="G334" i="9"/>
  <c r="G330" i="9"/>
  <c r="G326" i="9"/>
  <c r="G322" i="9"/>
  <c r="G318" i="9"/>
  <c r="G314" i="9"/>
  <c r="G310" i="9"/>
  <c r="G306" i="9"/>
  <c r="G302" i="9"/>
  <c r="G298" i="9"/>
  <c r="G294" i="9"/>
  <c r="G290" i="9"/>
  <c r="G286" i="9"/>
  <c r="G282" i="9"/>
  <c r="G278" i="9"/>
  <c r="G274" i="9"/>
  <c r="G270" i="9"/>
  <c r="G266" i="9"/>
  <c r="G262" i="9"/>
  <c r="G258" i="9"/>
  <c r="G254" i="9"/>
  <c r="G250" i="9"/>
  <c r="G246" i="9"/>
  <c r="G242" i="9"/>
  <c r="G238" i="9"/>
  <c r="G234" i="9"/>
  <c r="G230" i="9"/>
  <c r="G226" i="9"/>
  <c r="G222" i="9"/>
  <c r="G218" i="9"/>
  <c r="G214" i="9"/>
  <c r="G210" i="9"/>
  <c r="G533" i="9"/>
  <c r="G517" i="9"/>
  <c r="G501" i="9"/>
  <c r="G485" i="9"/>
  <c r="G469" i="9"/>
  <c r="G453" i="9"/>
  <c r="G437" i="9"/>
  <c r="G421" i="9"/>
  <c r="G405" i="9"/>
  <c r="G389" i="9"/>
  <c r="G373" i="9"/>
  <c r="G357" i="9"/>
  <c r="G206" i="9"/>
  <c r="G202" i="9"/>
  <c r="G198" i="9"/>
  <c r="G194" i="9"/>
  <c r="G190" i="9"/>
  <c r="G186" i="9"/>
  <c r="G182" i="9"/>
  <c r="G178" i="9"/>
  <c r="G174" i="9"/>
  <c r="G170" i="9"/>
  <c r="G166" i="9"/>
  <c r="G162" i="9"/>
  <c r="P13" i="9" l="1" a="1"/>
  <c r="P13" i="9" s="1"/>
  <c r="R13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st" description="Ligação à consulta 'test' no livro." type="5" refreshedVersion="6" background="1" saveData="1">
    <dbPr connection="Provider=Microsoft.Mashup.OleDb.1;Data Source=$Workbook$;Location=test;Extended Properties=&quot;&quot;" command="SELECT * FROM [test]"/>
  </connection>
  <connection id="2" xr16:uid="{5FF14379-733F-48AC-85EA-E0813DC535AB}" keepAlive="1" name="Consulta - test (10)" description="Ligação à consulta 'test (10)' no livro." type="5" refreshedVersion="6" background="1" saveData="1">
    <dbPr connection="Provider=Microsoft.Mashup.OleDb.1;Data Source=$Workbook$;Location=&quot;test (10)&quot;;Extended Properties=&quot;&quot;" command="SELECT * FROM [test (10)]"/>
  </connection>
  <connection id="3" xr16:uid="{82440279-BBC6-4F4B-8257-F045DDB70BF5}" keepAlive="1" name="Consulta - test (11)" description="Ligação à consulta 'test (11)' no livro." type="5" refreshedVersion="6" background="1" saveData="1">
    <dbPr connection="Provider=Microsoft.Mashup.OleDb.1;Data Source=$Workbook$;Location=&quot;test (11)&quot;;Extended Properties=&quot;&quot;" command="SELECT * FROM [test (11)]"/>
  </connection>
  <connection id="4" xr16:uid="{CF966C6F-416C-47EB-82A2-B3B1C2582742}" keepAlive="1" name="Consulta - test (12)" description="Ligação à consulta 'test (12)' no livro." type="5" refreshedVersion="6" background="1" saveData="1">
    <dbPr connection="Provider=Microsoft.Mashup.OleDb.1;Data Source=$Workbook$;Location=&quot;test (12)&quot;;Extended Properties=&quot;&quot;" command="SELECT * FROM [test (12)]"/>
  </connection>
  <connection id="5" xr16:uid="{C28D43AF-BAAD-4E51-A6B1-AC70FA0809BF}" keepAlive="1" name="Consulta - test (13)" description="Ligação à consulta 'test (13)' no livro." type="5" refreshedVersion="6" background="1">
    <dbPr connection="Provider=Microsoft.Mashup.OleDb.1;Data Source=$Workbook$;Location=&quot;test (13)&quot;;Extended Properties=&quot;&quot;" command="SELECT * FROM [test (13)]"/>
  </connection>
  <connection id="6" xr16:uid="{0056D63F-59B5-425B-95B5-650662C3B101}" keepAlive="1" name="Consulta - test (14)" description="Ligação à consulta 'test (14)' no livro." type="5" refreshedVersion="6" background="1" saveData="1">
    <dbPr connection="Provider=Microsoft.Mashup.OleDb.1;Data Source=$Workbook$;Location=&quot;test (14)&quot;;Extended Properties=&quot;&quot;" command="SELECT * FROM [test (14)]"/>
  </connection>
  <connection id="7" xr16:uid="{4E1E70F5-C87E-4975-B840-19AA97CFD8F8}" keepAlive="1" name="Consulta - test (15)" description="Ligação à consulta 'test (15)' no livro." type="5" refreshedVersion="6" background="1">
    <dbPr connection="Provider=Microsoft.Mashup.OleDb.1;Data Source=$Workbook$;Location=&quot;test (15)&quot;;Extended Properties=&quot;&quot;" command="SELECT * FROM [test (15)]"/>
  </connection>
  <connection id="8" xr16:uid="{5D005190-36AF-4919-AD7F-E34D779FB0DE}" keepAlive="1" name="Consulta - test (16)" description="Ligação à consulta 'test (16)' no livro." type="5" refreshedVersion="6" background="1" saveData="1">
    <dbPr connection="Provider=Microsoft.Mashup.OleDb.1;Data Source=$Workbook$;Location=&quot;test (16)&quot;;Extended Properties=&quot;&quot;" command="SELECT * FROM [test (16)]"/>
  </connection>
  <connection id="9" xr16:uid="{00000000-0015-0000-FFFF-FFFF01000000}" keepAlive="1" name="Consulta - test (2)" description="Ligação à consulta 'test (2)' no livro." type="5" refreshedVersion="6" background="1" saveData="1">
    <dbPr connection="Provider=Microsoft.Mashup.OleDb.1;Data Source=$Workbook$;Location=test (2);Extended Properties=&quot;&quot;" command="SELECT * FROM [test (2)]"/>
  </connection>
  <connection id="10" xr16:uid="{00000000-0015-0000-FFFF-FFFF02000000}" keepAlive="1" name="Consulta - test (3)" description="Ligação à consulta 'test (3)' no livro." type="5" refreshedVersion="6" background="1" saveData="1">
    <dbPr connection="Provider=Microsoft.Mashup.OleDb.1;Data Source=$Workbook$;Location=test (3);Extended Properties=&quot;&quot;" command="SELECT * FROM [test (3)]"/>
  </connection>
  <connection id="11" xr16:uid="{4E6EA2B6-3244-4B64-9ED4-5DE39929BB22}" keepAlive="1" name="Consulta - test (4)" description="Ligação à consulta 'test (4)' no livro." type="5" refreshedVersion="6" background="1" saveData="1">
    <dbPr connection="Provider=Microsoft.Mashup.OleDb.1;Data Source=$Workbook$;Location=&quot;test (4)&quot;;Extended Properties=&quot;&quot;" command="SELECT * FROM [test (4)]"/>
  </connection>
  <connection id="12" xr16:uid="{3BBA34A6-FECC-4D82-9327-0D8E28F30A52}" keepAlive="1" name="Consulta - test (5)" description="Ligação à consulta 'test (5)' no livro." type="5" refreshedVersion="6" background="1" saveData="1">
    <dbPr connection="Provider=Microsoft.Mashup.OleDb.1;Data Source=$Workbook$;Location=&quot;test (5)&quot;;Extended Properties=&quot;&quot;" command="SELECT * FROM [test (5)]"/>
  </connection>
  <connection id="13" xr16:uid="{0DF5BB62-8CA1-4C3A-B036-B556924CE7C4}" keepAlive="1" name="Consulta - test (6)" description="Ligação à consulta 'test (6)' no livro." type="5" refreshedVersion="6" background="1" saveData="1">
    <dbPr connection="Provider=Microsoft.Mashup.OleDb.1;Data Source=$Workbook$;Location=&quot;test (6)&quot;;Extended Properties=&quot;&quot;" command="SELECT * FROM [test (6)]"/>
  </connection>
  <connection id="14" xr16:uid="{10DD28CC-5C6A-4211-A5D1-12757E4EC4DD}" keepAlive="1" name="Consulta - test (7)" description="Ligação à consulta 'test (7)' no livro." type="5" refreshedVersion="6" background="1">
    <dbPr connection="Provider=Microsoft.Mashup.OleDb.1;Data Source=$Workbook$;Location=&quot;test (7)&quot;;Extended Properties=&quot;&quot;" command="SELECT * FROM [test (7)]"/>
  </connection>
  <connection id="15" xr16:uid="{D084CF05-3BD4-4278-9D67-8E8A02BF70C3}" keepAlive="1" name="Consulta - test (8)" description="Ligação à consulta 'test (8)' no livro." type="5" refreshedVersion="6" background="1" saveData="1">
    <dbPr connection="Provider=Microsoft.Mashup.OleDb.1;Data Source=$Workbook$;Location=&quot;test (8)&quot;;Extended Properties=&quot;&quot;" command="SELECT * FROM [test (8)]"/>
  </connection>
  <connection id="16" xr16:uid="{ADBD30C3-4404-45EA-B2E7-CE946BB8DB5A}" keepAlive="1" name="Consulta - test (9)" description="Ligação à consulta 'test (9)' no livro." type="5" refreshedVersion="6" background="1">
    <dbPr connection="Provider=Microsoft.Mashup.OleDb.1;Data Source=$Workbook$;Location=&quot;test (9)&quot;;Extended Properties=&quot;&quot;" command="SELECT * FROM [test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<sst xmlns="http://schemas.openxmlformats.org/spreadsheetml/2006/main" count="62" uniqueCount="31">
  <si>
    <t>PWM</t>
  </si>
  <si>
    <t>Lux</t>
  </si>
  <si>
    <t>LUX/PWM</t>
  </si>
  <si>
    <t>t [ms]</t>
  </si>
  <si>
    <t>From Arduino</t>
  </si>
  <si>
    <t>Calculated</t>
  </si>
  <si>
    <t>m</t>
  </si>
  <si>
    <t>b</t>
  </si>
  <si>
    <t>Input [V]</t>
  </si>
  <si>
    <t>R2</t>
  </si>
  <si>
    <t>LUX</t>
  </si>
  <si>
    <r>
      <t>lux</t>
    </r>
    <r>
      <rPr>
        <sz val="11"/>
        <color rgb="FFD4D4D4"/>
        <rFont val="Consolas"/>
        <family val="3"/>
      </rPr>
      <t> = </t>
    </r>
    <r>
      <rPr>
        <sz val="11"/>
        <color rgb="FFDCDCAA"/>
        <rFont val="Consolas"/>
        <family val="3"/>
      </rPr>
      <t>pow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D4D4D4"/>
        <rFont val="Consolas"/>
        <family val="3"/>
      </rPr>
      <t>, (</t>
    </r>
    <r>
      <rPr>
        <sz val="11"/>
        <color rgb="FFDCDCAA"/>
        <rFont val="Consolas"/>
        <family val="3"/>
      </rPr>
      <t>log10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ldrResistor</t>
    </r>
    <r>
      <rPr>
        <sz val="11"/>
        <color rgb="FFD4D4D4"/>
        <rFont val="Consolas"/>
        <family val="3"/>
      </rPr>
      <t>) - 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)/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); </t>
    </r>
  </si>
  <si>
    <t>Cálculo LUX</t>
  </si>
  <si>
    <t>Cálculo R2</t>
  </si>
  <si>
    <t>Vcc</t>
  </si>
  <si>
    <t>R1 [ohm]</t>
  </si>
  <si>
    <r>
      <t>ldrResistor</t>
    </r>
    <r>
      <rPr>
        <sz val="11"/>
        <color rgb="FFD4D4D4"/>
        <rFont val="Consolas"/>
        <family val="3"/>
      </rPr>
      <t> = (</t>
    </r>
    <r>
      <rPr>
        <sz val="11"/>
        <color rgb="FF9CDCFE"/>
        <rFont val="Consolas"/>
        <family val="3"/>
      </rPr>
      <t>R1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VCC</t>
    </r>
    <r>
      <rPr>
        <sz val="11"/>
        <color rgb="FFD4D4D4"/>
        <rFont val="Consolas"/>
        <family val="3"/>
      </rPr>
      <t>)/</t>
    </r>
    <r>
      <rPr>
        <sz val="11"/>
        <color rgb="FF9CDCFE"/>
        <rFont val="Consolas"/>
        <family val="3"/>
      </rPr>
      <t>sensorVoltage</t>
    </r>
    <r>
      <rPr>
        <sz val="11"/>
        <color rgb="FFD4D4D4"/>
        <rFont val="Consolas"/>
        <family val="3"/>
      </rPr>
      <t> - </t>
    </r>
    <r>
      <rPr>
        <sz val="11"/>
        <color rgb="FF9CDCFE"/>
        <rFont val="Consolas"/>
        <family val="3"/>
      </rPr>
      <t>R1</t>
    </r>
    <r>
      <rPr>
        <sz val="11"/>
        <color rgb="FFD4D4D4"/>
        <rFont val="Consolas"/>
        <family val="3"/>
      </rPr>
      <t>;</t>
    </r>
  </si>
  <si>
    <t>Aux</t>
  </si>
  <si>
    <t>diff from AVG</t>
  </si>
  <si>
    <t>Error Sum</t>
  </si>
  <si>
    <t>max diff</t>
  </si>
  <si>
    <t>average</t>
  </si>
  <si>
    <t>max diff %</t>
  </si>
  <si>
    <r>
      <rPr>
        <i/>
        <sz val="11"/>
        <color theme="1"/>
        <rFont val="Calibri"/>
        <family val="2"/>
        <scheme val="minor"/>
      </rPr>
      <t xml:space="preserve">Ao alterar os valored de </t>
    </r>
    <r>
      <rPr>
        <b/>
        <i/>
        <sz val="11"/>
        <color theme="1"/>
        <rFont val="Calibri"/>
        <family val="2"/>
        <scheme val="minor"/>
      </rPr>
      <t>m</t>
    </r>
    <r>
      <rPr>
        <i/>
        <sz val="11"/>
        <color theme="1"/>
        <rFont val="Calibri"/>
        <family val="2"/>
        <scheme val="minor"/>
      </rPr>
      <t xml:space="preserve"> e </t>
    </r>
    <r>
      <rPr>
        <b/>
        <i/>
        <sz val="11"/>
        <color theme="1"/>
        <rFont val="Calibri"/>
        <family val="2"/>
        <scheme val="minor"/>
      </rPr>
      <t>b</t>
    </r>
    <r>
      <rPr>
        <i/>
        <sz val="11"/>
        <color theme="1"/>
        <rFont val="Calibri"/>
        <family val="2"/>
        <scheme val="minor"/>
      </rPr>
      <t xml:space="preserve"> é possível ver em tempo real como se altera o gráfico do ganho do sistema e o respetivo erro</t>
    </r>
  </si>
  <si>
    <t>R2 (ohm)</t>
  </si>
  <si>
    <t>Experimental Tau</t>
  </si>
  <si>
    <t>Theroretical Tau</t>
  </si>
  <si>
    <t>1ms 50sample</t>
  </si>
  <si>
    <t>1ms 30sample</t>
  </si>
  <si>
    <t>max speed 40sample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</si>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</sst>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B5CEA8"/>
      <name val="Consolas"/>
      <family val="3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0" borderId="0" xfId="0" applyAlignment="1">
      <alignment horizontal="center"/>
    </xf>
    <xf numFmtId="0" fontId="23" fillId="0" borderId="0" xfId="0" applyFont="1"/>
    <xf numFmtId="2" fontId="0" fillId="0" borderId="0" xfId="0" applyNumberFormat="1"/>
    <xf numFmtId="0" fontId="0" fillId="35" borderId="0" xfId="0" applyFill="1" applyAlignment="1">
      <alignment horizontal="center"/>
    </xf>
    <xf numFmtId="164" fontId="0" fillId="0" borderId="0" xfId="0" applyNumberFormat="1"/>
    <xf numFmtId="0" fontId="0" fillId="36" borderId="0" xfId="0" applyFill="1" applyAlignment="1">
      <alignment horizontal="center"/>
    </xf>
    <xf numFmtId="164" fontId="0" fillId="0" borderId="10" xfId="0" applyNumberFormat="1" applyFont="1" applyBorder="1"/>
    <xf numFmtId="164" fontId="0" fillId="33" borderId="10" xfId="0" applyNumberFormat="1" applyFont="1" applyFill="1" applyBorder="1"/>
    <xf numFmtId="0" fontId="0" fillId="0" borderId="12" xfId="0" applyFont="1" applyFill="1" applyBorder="1"/>
    <xf numFmtId="0" fontId="0" fillId="0" borderId="11" xfId="0" applyFont="1" applyFill="1" applyBorder="1"/>
    <xf numFmtId="0" fontId="0" fillId="38" borderId="0" xfId="0" applyFill="1"/>
    <xf numFmtId="0" fontId="23" fillId="38" borderId="0" xfId="0" applyFont="1" applyFill="1"/>
    <xf numFmtId="0" fontId="0" fillId="35" borderId="0" xfId="0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0" fontId="0" fillId="39" borderId="0" xfId="0" applyFill="1"/>
    <xf numFmtId="0" fontId="25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13"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164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</border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System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Average 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'Systema Gain - D'!$J$25:$J$48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'Systema Gain - D'!$S$13:$S$46</c:f>
              <c:numCache>
                <c:formatCode>General</c:formatCode>
                <c:ptCount val="24"/>
                <c:pt idx="0">
                  <c:v>0.27450546035527418</c:v>
                </c:pt>
                <c:pt idx="1">
                  <c:v>0.27450546035527418</c:v>
                </c:pt>
                <c:pt idx="2">
                  <c:v>0.27450546035527418</c:v>
                </c:pt>
                <c:pt idx="3">
                  <c:v>0.27450546035527418</c:v>
                </c:pt>
                <c:pt idx="4">
                  <c:v>0.27450546035527418</c:v>
                </c:pt>
                <c:pt idx="5">
                  <c:v>0.27450546035527418</c:v>
                </c:pt>
                <c:pt idx="6">
                  <c:v>0.27450546035527418</c:v>
                </c:pt>
                <c:pt idx="7">
                  <c:v>0.27450546035527418</c:v>
                </c:pt>
                <c:pt idx="8">
                  <c:v>0.27450546035527418</c:v>
                </c:pt>
                <c:pt idx="9">
                  <c:v>0.27450546035527418</c:v>
                </c:pt>
                <c:pt idx="10">
                  <c:v>0.27450546035527418</c:v>
                </c:pt>
                <c:pt idx="11">
                  <c:v>0.27450546035527418</c:v>
                </c:pt>
                <c:pt idx="12">
                  <c:v>0.27450546035527418</c:v>
                </c:pt>
                <c:pt idx="13">
                  <c:v>0.27450546035527418</c:v>
                </c:pt>
                <c:pt idx="14">
                  <c:v>0.27450546035527418</c:v>
                </c:pt>
                <c:pt idx="15">
                  <c:v>0.27450546035527418</c:v>
                </c:pt>
                <c:pt idx="16">
                  <c:v>0.27450546035527418</c:v>
                </c:pt>
                <c:pt idx="17">
                  <c:v>0.27450546035527418</c:v>
                </c:pt>
                <c:pt idx="18">
                  <c:v>0.27450546035527418</c:v>
                </c:pt>
                <c:pt idx="19">
                  <c:v>0.27450546035527418</c:v>
                </c:pt>
                <c:pt idx="20">
                  <c:v>0.27450546035527418</c:v>
                </c:pt>
                <c:pt idx="21">
                  <c:v>0.27450546035527418</c:v>
                </c:pt>
                <c:pt idx="22">
                  <c:v>0.27450546035527418</c:v>
                </c:pt>
                <c:pt idx="23">
                  <c:v>0.27450546035527418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C9-4ED8-B36C-B0919EDF6630}"/>
            </c:ext>
          </c:extLst>
        </c:ser>
        <c:ser>
          <c:idx val="1"/>
          <c:order val="1"/>
          <c:tx>
            <c:v>Gain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'Systema Gain - D'!$J$25:$J$48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'Systema Gain - D'!$N$25:$N$48</c:f>
              <c:numCache>
                <c:formatCode>0.0000</c:formatCode>
                <c:ptCount val="24"/>
                <c:pt idx="0">
                  <c:v>0.28741497730346344</c:v>
                </c:pt>
                <c:pt idx="1">
                  <c:v>0.24940443690149655</c:v>
                </c:pt>
                <c:pt idx="2">
                  <c:v>0.26203877940148335</c:v>
                </c:pt>
                <c:pt idx="3">
                  <c:v>0.26799789973130628</c:v>
                </c:pt>
                <c:pt idx="4">
                  <c:v>0.27120946879786778</c:v>
                </c:pt>
                <c:pt idx="5">
                  <c:v>0.27607141678647085</c:v>
                </c:pt>
                <c:pt idx="6">
                  <c:v>0.27662645157460164</c:v>
                </c:pt>
                <c:pt idx="7">
                  <c:v>0.2770481633178527</c:v>
                </c:pt>
                <c:pt idx="8">
                  <c:v>0.27915933183461711</c:v>
                </c:pt>
                <c:pt idx="9">
                  <c:v>0.27880599015134139</c:v>
                </c:pt>
                <c:pt idx="10">
                  <c:v>0.27842863917777327</c:v>
                </c:pt>
                <c:pt idx="11">
                  <c:v>0.27745763620430658</c:v>
                </c:pt>
                <c:pt idx="12">
                  <c:v>0.27881635633522517</c:v>
                </c:pt>
                <c:pt idx="13">
                  <c:v>0.27536043090578638</c:v>
                </c:pt>
                <c:pt idx="14">
                  <c:v>0.27706304131314918</c:v>
                </c:pt>
                <c:pt idx="15">
                  <c:v>0.27683811101881972</c:v>
                </c:pt>
                <c:pt idx="16">
                  <c:v>0.27800228267241184</c:v>
                </c:pt>
                <c:pt idx="17">
                  <c:v>0.27676907459312378</c:v>
                </c:pt>
                <c:pt idx="18">
                  <c:v>0.27662140012713948</c:v>
                </c:pt>
                <c:pt idx="19">
                  <c:v>0.27371333226818562</c:v>
                </c:pt>
                <c:pt idx="20">
                  <c:v>0.27545069828292651</c:v>
                </c:pt>
                <c:pt idx="21">
                  <c:v>0.27420543810643122</c:v>
                </c:pt>
                <c:pt idx="22">
                  <c:v>0.27369299014480675</c:v>
                </c:pt>
                <c:pt idx="23">
                  <c:v>0.26993470157599303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C9-4ED8-B36C-B0919EDF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974816"/>
        <c:axId val="1607696080"/>
      </c:scatterChart>
      <c:scatterChart>
        <c:scatterStyle val="lineMarker"/>
        <c:varyColors val="0"/>
        <c:ser>
          <c:idx val="2"/>
          <c:order val="2"/>
          <c:tx>
            <c:v>Error to Average G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'Systema Gain - D'!$J$25:$J$48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'Systema Gain - D'!$O$25:$O$48</c:f>
              <c:numCache>
                <c:formatCode>0.0000</c:formatCode>
                <c:ptCount val="24"/>
                <c:pt idx="0">
                  <c:v>1.2909516948189259E-2</c:v>
                </c:pt>
                <c:pt idx="1">
                  <c:v>-2.5101023453777627E-2</c:v>
                </c:pt>
                <c:pt idx="2">
                  <c:v>-1.2466680953790832E-2</c:v>
                </c:pt>
                <c:pt idx="3">
                  <c:v>-6.5075606239679007E-3</c:v>
                </c:pt>
                <c:pt idx="4">
                  <c:v>-3.2959915574063969E-3</c:v>
                </c:pt>
                <c:pt idx="5">
                  <c:v>1.5659564311966689E-3</c:v>
                </c:pt>
                <c:pt idx="6">
                  <c:v>2.1209912193274616E-3</c:v>
                </c:pt>
                <c:pt idx="7">
                  <c:v>2.5427029625785247E-3</c:v>
                </c:pt>
                <c:pt idx="8">
                  <c:v>4.6538714793429303E-3</c:v>
                </c:pt>
                <c:pt idx="9">
                  <c:v>4.3005297960672095E-3</c:v>
                </c:pt>
                <c:pt idx="10">
                  <c:v>3.923178822499096E-3</c:v>
                </c:pt>
                <c:pt idx="11">
                  <c:v>2.9521758490324013E-3</c:v>
                </c:pt>
                <c:pt idx="12">
                  <c:v>4.3108959799509905E-3</c:v>
                </c:pt>
                <c:pt idx="13">
                  <c:v>8.5497055051220183E-4</c:v>
                </c:pt>
                <c:pt idx="14">
                  <c:v>2.5575809578750053E-3</c:v>
                </c:pt>
                <c:pt idx="15">
                  <c:v>2.3326506635455435E-3</c:v>
                </c:pt>
                <c:pt idx="16">
                  <c:v>3.49682231713766E-3</c:v>
                </c:pt>
                <c:pt idx="17">
                  <c:v>2.2636142378495983E-3</c:v>
                </c:pt>
                <c:pt idx="18">
                  <c:v>2.115939771865305E-3</c:v>
                </c:pt>
                <c:pt idx="19">
                  <c:v>-7.9212808708856164E-4</c:v>
                </c:pt>
                <c:pt idx="20">
                  <c:v>9.452379276523315E-4</c:v>
                </c:pt>
                <c:pt idx="21">
                  <c:v>-3.0002224884295714E-4</c:v>
                </c:pt>
                <c:pt idx="22">
                  <c:v>-8.1247021046743084E-4</c:v>
                </c:pt>
                <c:pt idx="23">
                  <c:v>-4.5707587792811477E-3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C9-4ED8-B36C-B0919EDF6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751488"/>
        <c:axId val="2127751072"/>
      </c:scatterChart>
      <c:valAx>
        <c:axId val="10959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696080"/>
        <c:crosses val="autoZero"/>
        <c:crossBetween val="midCat"/>
      </c:valAx>
      <c:valAx>
        <c:axId val="160769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974816"/>
        <c:crosses val="autoZero"/>
        <c:crossBetween val="midCat"/>
      </c:valAx>
      <c:valAx>
        <c:axId val="2127751072"/>
        <c:scaling>
          <c:orientation val="minMax"/>
        </c:scaling>
        <c:delete val="0"/>
        <c:axPos val="r"/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51488"/>
        <c:crosses val="max"/>
        <c:crossBetween val="midCat"/>
      </c:valAx>
      <c:valAx>
        <c:axId val="2127751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775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Teórico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4.6253280839895017E-3"/>
                  <c:y val="-0.28607976086322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'Tau 1ms 30samples - D'!$C$4:$C$29</c:f>
              <c:numCache>
                <c:formatCode>General</c:formatCode>
                <c:ptCount val="26"/>
                <c:pt idx="0">
                  <c:v>0.14000000000000001</c:v>
                </c:pt>
                <c:pt idx="1">
                  <c:v>2.37</c:v>
                </c:pt>
                <c:pt idx="2">
                  <c:v>4.97</c:v>
                </c:pt>
                <c:pt idx="3">
                  <c:v>7.71</c:v>
                </c:pt>
                <c:pt idx="4">
                  <c:v>10.32</c:v>
                </c:pt>
                <c:pt idx="5">
                  <c:v>12.99</c:v>
                </c:pt>
                <c:pt idx="6">
                  <c:v>15.7</c:v>
                </c:pt>
                <c:pt idx="7">
                  <c:v>18.46</c:v>
                </c:pt>
                <c:pt idx="8">
                  <c:v>21.14</c:v>
                </c:pt>
                <c:pt idx="9">
                  <c:v>23.29</c:v>
                </c:pt>
                <c:pt idx="10">
                  <c:v>26.13</c:v>
                </c:pt>
                <c:pt idx="11">
                  <c:v>28.7</c:v>
                </c:pt>
                <c:pt idx="12">
                  <c:v>31.19</c:v>
                </c:pt>
                <c:pt idx="13">
                  <c:v>34.15</c:v>
                </c:pt>
                <c:pt idx="14">
                  <c:v>36.31</c:v>
                </c:pt>
                <c:pt idx="15">
                  <c:v>38.159999999999997</c:v>
                </c:pt>
                <c:pt idx="16">
                  <c:v>40.64</c:v>
                </c:pt>
                <c:pt idx="17">
                  <c:v>43.04</c:v>
                </c:pt>
                <c:pt idx="18">
                  <c:v>45.63</c:v>
                </c:pt>
                <c:pt idx="19">
                  <c:v>49.06</c:v>
                </c:pt>
                <c:pt idx="20">
                  <c:v>51.42</c:v>
                </c:pt>
                <c:pt idx="21">
                  <c:v>53.93</c:v>
                </c:pt>
                <c:pt idx="22">
                  <c:v>56.6</c:v>
                </c:pt>
                <c:pt idx="23">
                  <c:v>59.03</c:v>
                </c:pt>
                <c:pt idx="24">
                  <c:v>61.6</c:v>
                </c:pt>
                <c:pt idx="25">
                  <c:v>63.86</c:v>
                </c:pt>
              </c:numCache>
            </c:numRef>
          </c:xVal>
          <c:yVal>
            <c:numRef>
              <c:f>'Tau 1ms 30samples - D'!$D$4:$D$29</c:f>
              <c:numCache>
                <c:formatCode>General</c:formatCode>
                <c:ptCount val="26"/>
                <c:pt idx="0">
                  <c:v>33</c:v>
                </c:pt>
                <c:pt idx="1">
                  <c:v>27</c:v>
                </c:pt>
                <c:pt idx="2">
                  <c:v>24</c:v>
                </c:pt>
                <c:pt idx="3">
                  <c:v>22</c:v>
                </c:pt>
                <c:pt idx="4">
                  <c:v>20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13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2B-483E-965F-78E977169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55935"/>
        <c:axId val="324257599"/>
      </c:scatterChart>
      <c:scatterChart>
        <c:scatterStyle val="lineMarker"/>
        <c:varyColors val="0"/>
        <c:ser>
          <c:idx val="1"/>
          <c:order val="1"/>
          <c:tx>
            <c:v>Experimental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'Tau 1ms 30samples - D'!$C$4:$C$29</c:f>
              <c:numCache>
                <c:formatCode>General</c:formatCode>
                <c:ptCount val="26"/>
                <c:pt idx="0">
                  <c:v>0.14000000000000001</c:v>
                </c:pt>
                <c:pt idx="1">
                  <c:v>2.37</c:v>
                </c:pt>
                <c:pt idx="2">
                  <c:v>4.97</c:v>
                </c:pt>
                <c:pt idx="3">
                  <c:v>7.71</c:v>
                </c:pt>
                <c:pt idx="4">
                  <c:v>10.32</c:v>
                </c:pt>
                <c:pt idx="5">
                  <c:v>12.99</c:v>
                </c:pt>
                <c:pt idx="6">
                  <c:v>15.7</c:v>
                </c:pt>
                <c:pt idx="7">
                  <c:v>18.46</c:v>
                </c:pt>
                <c:pt idx="8">
                  <c:v>21.14</c:v>
                </c:pt>
                <c:pt idx="9">
                  <c:v>23.29</c:v>
                </c:pt>
                <c:pt idx="10">
                  <c:v>26.13</c:v>
                </c:pt>
                <c:pt idx="11">
                  <c:v>28.7</c:v>
                </c:pt>
                <c:pt idx="12">
                  <c:v>31.19</c:v>
                </c:pt>
                <c:pt idx="13">
                  <c:v>34.15</c:v>
                </c:pt>
                <c:pt idx="14">
                  <c:v>36.31</c:v>
                </c:pt>
                <c:pt idx="15">
                  <c:v>38.159999999999997</c:v>
                </c:pt>
                <c:pt idx="16">
                  <c:v>40.64</c:v>
                </c:pt>
                <c:pt idx="17">
                  <c:v>43.04</c:v>
                </c:pt>
                <c:pt idx="18">
                  <c:v>45.63</c:v>
                </c:pt>
                <c:pt idx="19">
                  <c:v>49.06</c:v>
                </c:pt>
                <c:pt idx="20">
                  <c:v>51.42</c:v>
                </c:pt>
                <c:pt idx="21">
                  <c:v>53.93</c:v>
                </c:pt>
                <c:pt idx="22">
                  <c:v>56.6</c:v>
                </c:pt>
                <c:pt idx="23">
                  <c:v>59.03</c:v>
                </c:pt>
                <c:pt idx="24">
                  <c:v>61.6</c:v>
                </c:pt>
                <c:pt idx="25">
                  <c:v>63.86</c:v>
                </c:pt>
              </c:numCache>
            </c:numRef>
          </c:xVal>
          <c:yVal>
            <c:numRef>
              <c:f>'Tau 1ms 30samples - D'!$E$4:$E$29</c:f>
              <c:numCache>
                <c:formatCode>General</c:formatCode>
                <c:ptCount val="26"/>
                <c:pt idx="0">
                  <c:v>9.6300000000000008</c:v>
                </c:pt>
                <c:pt idx="1">
                  <c:v>7.8</c:v>
                </c:pt>
                <c:pt idx="2">
                  <c:v>6.78</c:v>
                </c:pt>
                <c:pt idx="3">
                  <c:v>6.08</c:v>
                </c:pt>
                <c:pt idx="4">
                  <c:v>5.58</c:v>
                </c:pt>
                <c:pt idx="5">
                  <c:v>5.18</c:v>
                </c:pt>
                <c:pt idx="6">
                  <c:v>4.8499999999999996</c:v>
                </c:pt>
                <c:pt idx="7">
                  <c:v>4.57</c:v>
                </c:pt>
                <c:pt idx="8">
                  <c:v>4.33</c:v>
                </c:pt>
                <c:pt idx="9">
                  <c:v>4.16</c:v>
                </c:pt>
                <c:pt idx="10">
                  <c:v>3.97</c:v>
                </c:pt>
                <c:pt idx="11">
                  <c:v>3.81</c:v>
                </c:pt>
                <c:pt idx="12">
                  <c:v>3.68</c:v>
                </c:pt>
                <c:pt idx="13">
                  <c:v>3.53</c:v>
                </c:pt>
                <c:pt idx="14">
                  <c:v>3.43</c:v>
                </c:pt>
                <c:pt idx="15">
                  <c:v>3.35</c:v>
                </c:pt>
                <c:pt idx="16">
                  <c:v>3.26</c:v>
                </c:pt>
                <c:pt idx="17">
                  <c:v>3.17</c:v>
                </c:pt>
                <c:pt idx="18">
                  <c:v>3.08</c:v>
                </c:pt>
                <c:pt idx="19">
                  <c:v>2.97</c:v>
                </c:pt>
                <c:pt idx="20">
                  <c:v>2.9</c:v>
                </c:pt>
                <c:pt idx="21">
                  <c:v>2.83</c:v>
                </c:pt>
                <c:pt idx="22">
                  <c:v>2.77</c:v>
                </c:pt>
                <c:pt idx="23">
                  <c:v>2.71</c:v>
                </c:pt>
                <c:pt idx="24">
                  <c:v>2.65</c:v>
                </c:pt>
                <c:pt idx="25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2B-483E-965F-78E977169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374383"/>
        <c:axId val="353357327"/>
      </c:scatterChart>
      <c:valAx>
        <c:axId val="32425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57599"/>
        <c:crosses val="autoZero"/>
        <c:crossBetween val="midCat"/>
      </c:valAx>
      <c:valAx>
        <c:axId val="3242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55935"/>
        <c:crosses val="autoZero"/>
        <c:crossBetween val="midCat"/>
      </c:valAx>
      <c:valAx>
        <c:axId val="353357327"/>
        <c:scaling>
          <c:orientation val="minMax"/>
          <c:max val="14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374383"/>
        <c:crosses val="max"/>
        <c:crossBetween val="midCat"/>
      </c:valAx>
      <c:valAx>
        <c:axId val="3533743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35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Modeling of R2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6084771381813645"/>
                  <c:y val="-0.333166838547696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'R2 - D'!$D$5:$D$29</c:f>
              <c:numCache>
                <c:formatCode>General</c:formatCode>
                <c:ptCount val="25"/>
                <c:pt idx="0">
                  <c:v>1.84</c:v>
                </c:pt>
                <c:pt idx="1">
                  <c:v>4.28</c:v>
                </c:pt>
                <c:pt idx="2">
                  <c:v>6.85</c:v>
                </c:pt>
                <c:pt idx="3">
                  <c:v>9.43</c:v>
                </c:pt>
                <c:pt idx="4">
                  <c:v>12.08</c:v>
                </c:pt>
                <c:pt idx="5">
                  <c:v>14.77</c:v>
                </c:pt>
                <c:pt idx="6">
                  <c:v>17.36</c:v>
                </c:pt>
                <c:pt idx="7">
                  <c:v>20.09</c:v>
                </c:pt>
                <c:pt idx="8">
                  <c:v>22.63</c:v>
                </c:pt>
                <c:pt idx="9">
                  <c:v>25.24</c:v>
                </c:pt>
                <c:pt idx="10">
                  <c:v>27.87</c:v>
                </c:pt>
                <c:pt idx="11">
                  <c:v>30.27</c:v>
                </c:pt>
                <c:pt idx="12">
                  <c:v>33.33</c:v>
                </c:pt>
                <c:pt idx="13">
                  <c:v>35.65</c:v>
                </c:pt>
                <c:pt idx="14">
                  <c:v>38.880000000000003</c:v>
                </c:pt>
                <c:pt idx="15">
                  <c:v>41.16</c:v>
                </c:pt>
                <c:pt idx="16">
                  <c:v>43.6</c:v>
                </c:pt>
                <c:pt idx="17">
                  <c:v>45.63</c:v>
                </c:pt>
                <c:pt idx="18">
                  <c:v>48.1</c:v>
                </c:pt>
                <c:pt idx="19">
                  <c:v>51.08</c:v>
                </c:pt>
                <c:pt idx="20">
                  <c:v>53.56</c:v>
                </c:pt>
                <c:pt idx="21">
                  <c:v>55.82</c:v>
                </c:pt>
                <c:pt idx="22">
                  <c:v>58.62</c:v>
                </c:pt>
                <c:pt idx="23">
                  <c:v>60.73</c:v>
                </c:pt>
                <c:pt idx="24">
                  <c:v>62.94</c:v>
                </c:pt>
              </c:numCache>
            </c:numRef>
          </c:xVal>
          <c:yVal>
            <c:numRef>
              <c:f>'R2 - D'!$E$5:$E$29</c:f>
              <c:numCache>
                <c:formatCode>General</c:formatCode>
                <c:ptCount val="25"/>
                <c:pt idx="0">
                  <c:v>42461.54</c:v>
                </c:pt>
                <c:pt idx="1">
                  <c:v>23431.37</c:v>
                </c:pt>
                <c:pt idx="2">
                  <c:v>16850.39</c:v>
                </c:pt>
                <c:pt idx="3">
                  <c:v>13463.3</c:v>
                </c:pt>
                <c:pt idx="4">
                  <c:v>11312.5</c:v>
                </c:pt>
                <c:pt idx="5">
                  <c:v>9825.58</c:v>
                </c:pt>
                <c:pt idx="6">
                  <c:v>8770.64</c:v>
                </c:pt>
                <c:pt idx="7">
                  <c:v>7915.94</c:v>
                </c:pt>
                <c:pt idx="8">
                  <c:v>7280.4</c:v>
                </c:pt>
                <c:pt idx="9">
                  <c:v>6743.04</c:v>
                </c:pt>
                <c:pt idx="10">
                  <c:v>6289.81</c:v>
                </c:pt>
                <c:pt idx="11">
                  <c:v>5934.58</c:v>
                </c:pt>
                <c:pt idx="12">
                  <c:v>5547.11</c:v>
                </c:pt>
                <c:pt idx="13">
                  <c:v>5291.48</c:v>
                </c:pt>
                <c:pt idx="14">
                  <c:v>4978.04</c:v>
                </c:pt>
                <c:pt idx="15">
                  <c:v>4783.24</c:v>
                </c:pt>
                <c:pt idx="16">
                  <c:v>4593.4399999999996</c:v>
                </c:pt>
                <c:pt idx="17">
                  <c:v>4449.1499999999996</c:v>
                </c:pt>
                <c:pt idx="18">
                  <c:v>4287.71</c:v>
                </c:pt>
                <c:pt idx="19">
                  <c:v>4110.34</c:v>
                </c:pt>
                <c:pt idx="20">
                  <c:v>3975.41</c:v>
                </c:pt>
                <c:pt idx="21">
                  <c:v>3861.79</c:v>
                </c:pt>
                <c:pt idx="22">
                  <c:v>3731.54</c:v>
                </c:pt>
                <c:pt idx="23">
                  <c:v>3640</c:v>
                </c:pt>
                <c:pt idx="24">
                  <c:v>3549.67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4C-407F-AFDB-27B627A91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698543"/>
        <c:axId val="759699375"/>
      </c:scatterChart>
      <c:valAx>
        <c:axId val="75969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99375"/>
        <c:crosses val="autoZero"/>
        <c:crossBetween val="midCat"/>
      </c:valAx>
      <c:valAx>
        <c:axId val="7596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69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'Tau 1ms 30samples - A'!$E$5</c:f>
              <c:strCache>
                <c:ptCount val="1"/>
                <c:pt idx="0">
                  <c:v>Experimental Tau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652319797682301"/>
                  <c:y val="-0.32629932011698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'Tau 1ms 30samples - A'!$D$6:$D$31</c:f>
              <c:numCache>
                <c:formatCode>General</c:formatCode>
                <c:ptCount val="26"/>
                <c:pt idx="0">
                  <c:v>0.34</c:v>
                </c:pt>
                <c:pt idx="1">
                  <c:v>8.16</c:v>
                </c:pt>
                <c:pt idx="2">
                  <c:v>17.64</c:v>
                </c:pt>
                <c:pt idx="3">
                  <c:v>27.26</c:v>
                </c:pt>
                <c:pt idx="4">
                  <c:v>36.94</c:v>
                </c:pt>
                <c:pt idx="5">
                  <c:v>46.99</c:v>
                </c:pt>
                <c:pt idx="6">
                  <c:v>57.36</c:v>
                </c:pt>
                <c:pt idx="7">
                  <c:v>68.349999999999994</c:v>
                </c:pt>
                <c:pt idx="8">
                  <c:v>78.19</c:v>
                </c:pt>
                <c:pt idx="9">
                  <c:v>88.8</c:v>
                </c:pt>
                <c:pt idx="10">
                  <c:v>100.04</c:v>
                </c:pt>
                <c:pt idx="11">
                  <c:v>111.67</c:v>
                </c:pt>
                <c:pt idx="12">
                  <c:v>125.17</c:v>
                </c:pt>
                <c:pt idx="13">
                  <c:v>138.84</c:v>
                </c:pt>
                <c:pt idx="14">
                  <c:v>159.55000000000001</c:v>
                </c:pt>
                <c:pt idx="15">
                  <c:v>172.89</c:v>
                </c:pt>
                <c:pt idx="16">
                  <c:v>190.99</c:v>
                </c:pt>
                <c:pt idx="17">
                  <c:v>208.12</c:v>
                </c:pt>
                <c:pt idx="18">
                  <c:v>223.37</c:v>
                </c:pt>
                <c:pt idx="19">
                  <c:v>231.58</c:v>
                </c:pt>
                <c:pt idx="20">
                  <c:v>244.69</c:v>
                </c:pt>
                <c:pt idx="21">
                  <c:v>263.82</c:v>
                </c:pt>
                <c:pt idx="22">
                  <c:v>279.55</c:v>
                </c:pt>
                <c:pt idx="23">
                  <c:v>296.62</c:v>
                </c:pt>
                <c:pt idx="24">
                  <c:v>308.81</c:v>
                </c:pt>
                <c:pt idx="25">
                  <c:v>315.17</c:v>
                </c:pt>
              </c:numCache>
            </c:numRef>
          </c:xVal>
          <c:yVal>
            <c:numRef>
              <c:f>'Tau 1ms 30samples - A'!$E$6:$E$31</c:f>
              <c:numCache>
                <c:formatCode>General</c:formatCode>
                <c:ptCount val="26"/>
                <c:pt idx="0">
                  <c:v>59</c:v>
                </c:pt>
                <c:pt idx="1">
                  <c:v>32</c:v>
                </c:pt>
                <c:pt idx="2">
                  <c:v>24</c:v>
                </c:pt>
                <c:pt idx="3">
                  <c:v>20</c:v>
                </c:pt>
                <c:pt idx="4">
                  <c:v>16</c:v>
                </c:pt>
                <c:pt idx="5">
                  <c:v>17</c:v>
                </c:pt>
                <c:pt idx="6">
                  <c:v>14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5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4-4FA4-A0F2-138159C54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790815"/>
        <c:axId val="771797887"/>
      </c:scatterChart>
      <c:scatterChart>
        <c:scatterStyle val="lineMarker"/>
        <c:varyColors val="0"/>
        <c:ser>
          <c:idx val="1"/>
          <c:order val="1"/>
          <c:tx>
            <c:strRef>
              <c:f>'Tau 1ms 30samples - A'!$F$5</c:f>
              <c:strCache>
                <c:ptCount val="1"/>
                <c:pt idx="0">
                  <c:v>Theroretical Tau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'Tau 1ms 30samples - A'!$D$6:$D$31</c:f>
              <c:numCache>
                <c:formatCode>General</c:formatCode>
                <c:ptCount val="26"/>
                <c:pt idx="0">
                  <c:v>0.34</c:v>
                </c:pt>
                <c:pt idx="1">
                  <c:v>8.16</c:v>
                </c:pt>
                <c:pt idx="2">
                  <c:v>17.64</c:v>
                </c:pt>
                <c:pt idx="3">
                  <c:v>27.26</c:v>
                </c:pt>
                <c:pt idx="4">
                  <c:v>36.94</c:v>
                </c:pt>
                <c:pt idx="5">
                  <c:v>46.99</c:v>
                </c:pt>
                <c:pt idx="6">
                  <c:v>57.36</c:v>
                </c:pt>
                <c:pt idx="7">
                  <c:v>68.349999999999994</c:v>
                </c:pt>
                <c:pt idx="8">
                  <c:v>78.19</c:v>
                </c:pt>
                <c:pt idx="9">
                  <c:v>88.8</c:v>
                </c:pt>
                <c:pt idx="10">
                  <c:v>100.04</c:v>
                </c:pt>
                <c:pt idx="11">
                  <c:v>111.67</c:v>
                </c:pt>
                <c:pt idx="12">
                  <c:v>125.17</c:v>
                </c:pt>
                <c:pt idx="13">
                  <c:v>138.84</c:v>
                </c:pt>
                <c:pt idx="14">
                  <c:v>159.55000000000001</c:v>
                </c:pt>
                <c:pt idx="15">
                  <c:v>172.89</c:v>
                </c:pt>
                <c:pt idx="16">
                  <c:v>190.99</c:v>
                </c:pt>
                <c:pt idx="17">
                  <c:v>208.12</c:v>
                </c:pt>
                <c:pt idx="18">
                  <c:v>223.37</c:v>
                </c:pt>
                <c:pt idx="19">
                  <c:v>231.58</c:v>
                </c:pt>
                <c:pt idx="20">
                  <c:v>244.69</c:v>
                </c:pt>
                <c:pt idx="21">
                  <c:v>263.82</c:v>
                </c:pt>
                <c:pt idx="22">
                  <c:v>279.55</c:v>
                </c:pt>
                <c:pt idx="23">
                  <c:v>296.62</c:v>
                </c:pt>
                <c:pt idx="24">
                  <c:v>308.81</c:v>
                </c:pt>
                <c:pt idx="25">
                  <c:v>315.17</c:v>
                </c:pt>
              </c:numCache>
            </c:numRef>
          </c:xVal>
          <c:yVal>
            <c:numRef>
              <c:f>'Tau 1ms 30samples - A'!$F$6:$F$31</c:f>
              <c:numCache>
                <c:formatCode>General</c:formatCode>
                <c:ptCount val="26"/>
                <c:pt idx="0">
                  <c:v>7.86</c:v>
                </c:pt>
                <c:pt idx="1">
                  <c:v>4.2699999999999996</c:v>
                </c:pt>
                <c:pt idx="2">
                  <c:v>3.36</c:v>
                </c:pt>
                <c:pt idx="3">
                  <c:v>2.89</c:v>
                </c:pt>
                <c:pt idx="4">
                  <c:v>2.59</c:v>
                </c:pt>
                <c:pt idx="5">
                  <c:v>2.37</c:v>
                </c:pt>
                <c:pt idx="6">
                  <c:v>2.19</c:v>
                </c:pt>
                <c:pt idx="7">
                  <c:v>2.04</c:v>
                </c:pt>
                <c:pt idx="8">
                  <c:v>1.94</c:v>
                </c:pt>
                <c:pt idx="9">
                  <c:v>1.84</c:v>
                </c:pt>
                <c:pt idx="10">
                  <c:v>1.75</c:v>
                </c:pt>
                <c:pt idx="11">
                  <c:v>1.67</c:v>
                </c:pt>
                <c:pt idx="12">
                  <c:v>1.59</c:v>
                </c:pt>
                <c:pt idx="13">
                  <c:v>1.52</c:v>
                </c:pt>
                <c:pt idx="14">
                  <c:v>1.44</c:v>
                </c:pt>
                <c:pt idx="15">
                  <c:v>1.39</c:v>
                </c:pt>
                <c:pt idx="16">
                  <c:v>1.33</c:v>
                </c:pt>
                <c:pt idx="17">
                  <c:v>1.28</c:v>
                </c:pt>
                <c:pt idx="18">
                  <c:v>1.24</c:v>
                </c:pt>
                <c:pt idx="19">
                  <c:v>1.22</c:v>
                </c:pt>
                <c:pt idx="20">
                  <c:v>1.19</c:v>
                </c:pt>
                <c:pt idx="21">
                  <c:v>1.1499999999999999</c:v>
                </c:pt>
                <c:pt idx="22">
                  <c:v>1.1200000000000001</c:v>
                </c:pt>
                <c:pt idx="23">
                  <c:v>1.0900000000000001</c:v>
                </c:pt>
                <c:pt idx="24">
                  <c:v>1.08</c:v>
                </c:pt>
                <c:pt idx="2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34-4FA4-A0F2-138159C54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787487"/>
        <c:axId val="771792895"/>
      </c:scatterChart>
      <c:valAx>
        <c:axId val="771790815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97887"/>
        <c:crosses val="autoZero"/>
        <c:crossBetween val="midCat"/>
      </c:valAx>
      <c:valAx>
        <c:axId val="771797887"/>
        <c:scaling>
          <c:orientation val="minMax"/>
          <c:max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90815"/>
        <c:crosses val="autoZero"/>
        <c:crossBetween val="midCat"/>
      </c:valAx>
      <c:valAx>
        <c:axId val="7717928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787487"/>
        <c:crosses val="max"/>
        <c:crossBetween val="midCat"/>
      </c:valAx>
      <c:valAx>
        <c:axId val="771787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179289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'R2 - A'!$D$4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5493657042869643E-2"/>
                  <c:y val="-0.3081499708369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'R2 - A'!$C$5:$C$29</c:f>
              <c:numCache>
                <c:formatCode>General</c:formatCode>
                <c:ptCount val="25"/>
                <c:pt idx="0">
                  <c:v>4.57</c:v>
                </c:pt>
                <c:pt idx="1">
                  <c:v>11.65</c:v>
                </c:pt>
                <c:pt idx="2">
                  <c:v>19.600000000000001</c:v>
                </c:pt>
                <c:pt idx="3">
                  <c:v>28.05</c:v>
                </c:pt>
                <c:pt idx="4">
                  <c:v>36.94</c:v>
                </c:pt>
                <c:pt idx="5">
                  <c:v>46.99</c:v>
                </c:pt>
                <c:pt idx="6">
                  <c:v>56.71</c:v>
                </c:pt>
                <c:pt idx="7">
                  <c:v>65.95</c:v>
                </c:pt>
                <c:pt idx="8">
                  <c:v>76.27</c:v>
                </c:pt>
                <c:pt idx="9">
                  <c:v>86.54</c:v>
                </c:pt>
                <c:pt idx="10">
                  <c:v>97.39</c:v>
                </c:pt>
                <c:pt idx="11">
                  <c:v>107.11</c:v>
                </c:pt>
                <c:pt idx="12">
                  <c:v>119.86</c:v>
                </c:pt>
                <c:pt idx="13">
                  <c:v>130.79</c:v>
                </c:pt>
                <c:pt idx="14">
                  <c:v>143.11000000000001</c:v>
                </c:pt>
                <c:pt idx="15">
                  <c:v>159.55000000000001</c:v>
                </c:pt>
                <c:pt idx="16">
                  <c:v>167.38</c:v>
                </c:pt>
                <c:pt idx="17">
                  <c:v>181.63</c:v>
                </c:pt>
                <c:pt idx="18">
                  <c:v>197.6</c:v>
                </c:pt>
                <c:pt idx="19">
                  <c:v>204.53</c:v>
                </c:pt>
                <c:pt idx="20">
                  <c:v>215.56</c:v>
                </c:pt>
                <c:pt idx="21">
                  <c:v>231.58</c:v>
                </c:pt>
                <c:pt idx="22">
                  <c:v>240.2</c:v>
                </c:pt>
                <c:pt idx="23">
                  <c:v>258.83999999999997</c:v>
                </c:pt>
                <c:pt idx="24">
                  <c:v>268.92</c:v>
                </c:pt>
              </c:numCache>
            </c:numRef>
          </c:xVal>
          <c:yVal>
            <c:numRef>
              <c:f>'R2 - A'!$D$5:$D$29</c:f>
              <c:numCache>
                <c:formatCode>General</c:formatCode>
                <c:ptCount val="25"/>
                <c:pt idx="0">
                  <c:v>9980.4699999999993</c:v>
                </c:pt>
                <c:pt idx="1">
                  <c:v>6238.1</c:v>
                </c:pt>
                <c:pt idx="2">
                  <c:v>4804.63</c:v>
                </c:pt>
                <c:pt idx="3">
                  <c:v>4013.7</c:v>
                </c:pt>
                <c:pt idx="4">
                  <c:v>3496.04</c:v>
                </c:pt>
                <c:pt idx="5">
                  <c:v>3098.59</c:v>
                </c:pt>
                <c:pt idx="6">
                  <c:v>2819.55</c:v>
                </c:pt>
                <c:pt idx="7">
                  <c:v>2614.06</c:v>
                </c:pt>
                <c:pt idx="8">
                  <c:v>2430.13</c:v>
                </c:pt>
                <c:pt idx="9">
                  <c:v>2280.91</c:v>
                </c:pt>
                <c:pt idx="10">
                  <c:v>2149.64</c:v>
                </c:pt>
                <c:pt idx="11">
                  <c:v>2049.4699999999998</c:v>
                </c:pt>
                <c:pt idx="12">
                  <c:v>1936.99</c:v>
                </c:pt>
                <c:pt idx="13">
                  <c:v>1854</c:v>
                </c:pt>
                <c:pt idx="14">
                  <c:v>1772.15</c:v>
                </c:pt>
                <c:pt idx="15">
                  <c:v>1678.08</c:v>
                </c:pt>
                <c:pt idx="16">
                  <c:v>1638.23</c:v>
                </c:pt>
                <c:pt idx="17">
                  <c:v>1572.4</c:v>
                </c:pt>
                <c:pt idx="18">
                  <c:v>1507.31</c:v>
                </c:pt>
                <c:pt idx="19">
                  <c:v>1481.48</c:v>
                </c:pt>
                <c:pt idx="20">
                  <c:v>1442.95</c:v>
                </c:pt>
                <c:pt idx="21">
                  <c:v>1391.98</c:v>
                </c:pt>
                <c:pt idx="22">
                  <c:v>1366.67</c:v>
                </c:pt>
                <c:pt idx="23">
                  <c:v>1316.37</c:v>
                </c:pt>
                <c:pt idx="24">
                  <c:v>1291.3900000000001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E-4575-9481-F49715751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619439"/>
        <c:axId val="884632751"/>
      </c:scatterChart>
      <c:valAx>
        <c:axId val="88461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32751"/>
        <c:crosses val="autoZero"/>
        <c:crossBetween val="midCat"/>
      </c:valAx>
      <c:valAx>
        <c:axId val="88463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1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609600</xdr:colOff>
      <xdr:row>29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58070D9-B335-41ED-89EA-F9C5ED3B58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166687</xdr:rowOff>
    </xdr:from>
    <xdr:to>
      <xdr:col>14</xdr:col>
      <xdr:colOff>323850</xdr:colOff>
      <xdr:row>17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5E7CF2A-CECC-43B0-AD9C-2794E1735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4</xdr:row>
      <xdr:rowOff>61912</xdr:rowOff>
    </xdr:from>
    <xdr:to>
      <xdr:col>13</xdr:col>
      <xdr:colOff>504825</xdr:colOff>
      <xdr:row>18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555216-9E15-4221-B60C-3A1CDC38E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12</xdr:row>
      <xdr:rowOff>61912</xdr:rowOff>
    </xdr:from>
    <xdr:to>
      <xdr:col>14</xdr:col>
      <xdr:colOff>28575</xdr:colOff>
      <xdr:row>26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33A57C-C830-4E7C-8D1A-5500E0788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</xdr:row>
      <xdr:rowOff>119062</xdr:rowOff>
    </xdr:from>
    <xdr:to>
      <xdr:col>12</xdr:col>
      <xdr:colOff>419100</xdr:colOff>
      <xdr:row>24</xdr:row>
      <xdr:rowOff>4762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978A4C-69F3-417B-841B-E5051B1B0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C8A8BBB4-3649-46F3-B383-120F1D3E9A97}" autoFormatId="16" applyNumberFormats="0" applyBorderFormats="0" applyFontFormats="0" applyPatternFormats="0" applyAlignmentFormats="0" applyWidthHeightFormats="0">
  <queryTableRefresh nextId="9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941C7-EA86-4120-845E-D0A0A997E35C}" name="Tabela8" displayName="Tabela8" ref="B8:C9" totalsRowShown="0">
  <autoFilter ref="B8:C9" xr:uid="{7613697C-1855-40F7-BFB0-2049192EA5C4}"/>
  <tableColumns count="2">
    <tableColumn id="1" xr3:uid="{FFEE8B05-EFA0-4239-BF19-7E523B6A7E8B}" name="m"/>
    <tableColumn id="2" xr3:uid="{561A9E73-43BA-4EFC-8DFB-C3907212E5BE}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E6D369-3E5E-436F-A940-278970A548CB}" name="test__1513" displayName="test__1513" ref="B13:G3501" tableType="queryTable" totalsRowShown="0">
  <autoFilter ref="B13:G3501" xr:uid="{E6FA3823-BDD2-4DFF-8C0D-A1945A465AF7}">
    <filterColumn colId="5">
      <customFilters and="1">
        <customFilter operator="greaterThanOrEqual" val="0.2"/>
        <customFilter operator="lessThanOrEqual" val="0.28000000000000003"/>
      </customFilters>
    </filterColumn>
  </autoFilter>
  <tableColumns count="6">
    <tableColumn id="1" xr3:uid="{28A9BB73-E736-46E3-91E0-68D742036334}" uniqueName="1" name="t [ms]" queryTableFieldId="1"/>
    <tableColumn id="2" xr3:uid="{DAF51D80-8E0C-4CEE-A886-BFAC33810A90}" uniqueName="2" name="PWM" queryTableFieldId="2"/>
    <tableColumn id="3" xr3:uid="{B8590D1A-4A0F-403C-ADE9-B37B18DD4DAE}" uniqueName="3" name="Input [V]" queryTableFieldId="3"/>
    <tableColumn id="4" xr3:uid="{DBCB7357-5F42-420A-B8B1-64086C51B182}" uniqueName="4" name="R2" queryTableFieldId="4" dataDxfId="12">
      <calculatedColumnFormula array="1" xml:space="preserve"> ((Tabela14[R1 '[ohm']]*Tabela14[Vcc])/test__1513[[#This Row],[Input '[V']]])-Tabela14[R1 '[ohm']]</calculatedColumnFormula>
    </tableColumn>
    <tableColumn id="5" xr3:uid="{760C3C49-8A12-4934-A741-C70118D89C01}" uniqueName="5" name="LUX" queryTableFieldId="5" dataDxfId="11">
      <calculatedColumnFormula array="1">POWER(10, (LOG10(test__1513[[#This Row],[R2]])-Tabela8[b])/Tabela8[m] )</calculatedColumnFormula>
    </tableColumn>
    <tableColumn id="6" xr3:uid="{E7C4DA54-C133-477F-8B7F-697B299EE776}" uniqueName="6" name="LUX/PWM" queryTableFieldId="6" dataDxfId="10">
      <calculatedColumnFormula>test__1513[[#This Row],[LUX]]/test__1513[[#This Row],[PWM]]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29A50A7-5061-4E12-B95B-EA9076B23E73}" name="Tabela14" displayName="Tabela14" ref="B3:C4" totalsRowShown="0">
  <autoFilter ref="B3:C4" xr:uid="{191374F2-A8EF-47F6-9004-E3165B8F3092}"/>
  <tableColumns count="2">
    <tableColumn id="1" xr3:uid="{1C799090-5307-491F-8B26-8FD58D8AAF06}" name="Vcc"/>
    <tableColumn id="2" xr3:uid="{03B61101-7F61-4981-999B-5A4D75BE3F22}" name="R1 [ohm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6F4C937-1F32-44B8-B878-24AE6C0F6586}" name="Tabela19" displayName="Tabela19" ref="I24:O48" totalsRowShown="0" tableBorderDxfId="9">
  <autoFilter ref="I24:O48" xr:uid="{69E33F2C-1C25-47FF-A62A-FD9378CADED8}"/>
  <tableColumns count="7">
    <tableColumn id="1" xr3:uid="{D36F2168-E007-40B1-82D3-E6277C1085CD}" name="t [ms]" dataDxfId="8"/>
    <tableColumn id="2" xr3:uid="{63617FC9-9D18-4BFA-97EC-29B81C6637CA}" name="PWM" dataDxfId="7"/>
    <tableColumn id="3" xr3:uid="{822C5B05-ECD7-46D6-BA3E-E59A49D636E9}" name="Input [V]" dataDxfId="6"/>
    <tableColumn id="4" xr3:uid="{BE564049-E1D4-4118-A6A5-BC6F16A3291B}" name="R2" dataDxfId="5">
      <calculatedColumnFormula array="1" xml:space="preserve"> ((Tabela14[R1 '[ohm']]*Tabela14[Vcc])/Tabela19[[#This Row],[Input '[V']]])-Tabela14[R1 '[ohm']]</calculatedColumnFormula>
    </tableColumn>
    <tableColumn id="5" xr3:uid="{469DB1EC-22F9-4434-8828-5A61A782A7CC}" name="LUX" dataDxfId="4">
      <calculatedColumnFormula array="1">POWER(10, (LOG10(Tabela19[[#This Row],[R2]])-Tabela8[b])/Tabela8[m] )</calculatedColumnFormula>
    </tableColumn>
    <tableColumn id="6" xr3:uid="{E5DB92CE-707E-46D1-B465-CC14FD75DD1A}" name="LUX/PWM" dataDxfId="3">
      <calculatedColumnFormula>Tabela19[[#This Row],[LUX]]/Tabela19[[#This Row],[PWM]]</calculatedColumnFormula>
    </tableColumn>
    <tableColumn id="7" xr3:uid="{353DF7D4-5703-4BB8-A37F-14DE8B01B7AC}" name="diff from AVG" dataDxfId="2">
      <calculatedColumnFormula>Tabela19[[#This Row],[LUX/PWM]]-AVERAGE(Tabela19[LUX/PWM])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17466-9B04-434B-950B-032802E1B69E}" name="Tabela4" displayName="Tabela4" ref="C4:E29" totalsRowShown="0">
  <autoFilter ref="C4:E29" xr:uid="{C924406E-E0E9-4009-A18A-A6981006946F}"/>
  <tableColumns count="3">
    <tableColumn id="1" xr3:uid="{715C25C3-5F51-4777-885C-76793AC08C51}" name="PWM"/>
    <tableColumn id="2" xr3:uid="{00E00138-1789-44A8-93FB-3A2237B1F372}" name="LUX"/>
    <tableColumn id="3" xr3:uid="{D2369331-AF3C-405A-8A58-EF2B0BF6541F}" name="R2 (ohm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8BB41A-D192-4C8A-88C6-6CE108450134}" name="Tabela5" displayName="Tabela5" ref="B4:D29" totalsRowShown="0">
  <autoFilter ref="B4:D29" xr:uid="{0C323C0C-984A-41D7-90EE-541A2796631E}"/>
  <tableColumns count="3">
    <tableColumn id="1" xr3:uid="{A62EEFFC-D460-4A19-A37C-2CE94754ED07}" name="PWM"/>
    <tableColumn id="2" xr3:uid="{22E93387-FAD2-4600-B9DB-0C04E2AE8EBC}" name="LUX" dataDxfId="1"/>
    <tableColumn id="3" xr3:uid="{0BA57D12-0EAF-4D8E-842D-22591377FF89}" name="R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E19D-6805-46E0-B011-8B192398EE9E}">
  <dimension ref="A1:S3501"/>
  <sheetViews>
    <sheetView workbookViewId="0">
      <selection activeCell="E3" sqref="E3"/>
    </sheetView>
  </sheetViews>
  <sheetFormatPr defaultRowHeight="15" x14ac:dyDescent="0.25"/>
  <cols>
    <col min="4" max="4" width="10.28515625" customWidth="1"/>
    <col min="5" max="5" width="11.42578125" customWidth="1"/>
    <col min="7" max="14" width="10.28515625" customWidth="1"/>
    <col min="15" max="15" width="13.28515625" customWidth="1"/>
    <col min="18" max="18" width="10.5703125" customWidth="1"/>
  </cols>
  <sheetData>
    <row r="1" spans="1:19" x14ac:dyDescent="0.25">
      <c r="A1" s="14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9" x14ac:dyDescent="0.25">
      <c r="B2" s="4" t="s">
        <v>13</v>
      </c>
    </row>
    <row r="3" spans="1:19" x14ac:dyDescent="0.25">
      <c r="B3" t="s">
        <v>14</v>
      </c>
      <c r="C3" t="s">
        <v>15</v>
      </c>
    </row>
    <row r="4" spans="1:19" x14ac:dyDescent="0.25">
      <c r="B4">
        <v>5</v>
      </c>
      <c r="C4">
        <v>10000</v>
      </c>
    </row>
    <row r="5" spans="1:19" x14ac:dyDescent="0.25">
      <c r="B5" s="17" t="s">
        <v>16</v>
      </c>
      <c r="C5" s="17"/>
      <c r="D5" s="17"/>
      <c r="E5" s="17"/>
      <c r="F5" s="17"/>
      <c r="G5" s="17"/>
    </row>
    <row r="7" spans="1:19" x14ac:dyDescent="0.25">
      <c r="B7" s="4" t="s">
        <v>12</v>
      </c>
    </row>
    <row r="8" spans="1:19" x14ac:dyDescent="0.25">
      <c r="B8" t="s">
        <v>6</v>
      </c>
      <c r="C8" t="s">
        <v>7</v>
      </c>
    </row>
    <row r="9" spans="1:19" x14ac:dyDescent="0.25">
      <c r="A9" s="3"/>
      <c r="B9">
        <v>-0.72</v>
      </c>
      <c r="C9">
        <v>4.8499999999999996</v>
      </c>
      <c r="E9" s="11"/>
      <c r="F9" s="12"/>
    </row>
    <row r="10" spans="1:19" x14ac:dyDescent="0.25">
      <c r="B10" s="16" t="s">
        <v>11</v>
      </c>
      <c r="C10" s="16"/>
      <c r="D10" s="16"/>
      <c r="E10" s="16"/>
      <c r="F10" s="16"/>
      <c r="G10" s="16"/>
    </row>
    <row r="12" spans="1:19" x14ac:dyDescent="0.25">
      <c r="B12" s="15" t="s">
        <v>4</v>
      </c>
      <c r="C12" s="15"/>
      <c r="D12" s="15"/>
      <c r="E12" s="8" t="s">
        <v>5</v>
      </c>
      <c r="F12" s="8"/>
      <c r="G12" s="6" t="s">
        <v>17</v>
      </c>
      <c r="I12" s="15" t="s">
        <v>4</v>
      </c>
      <c r="J12" s="15"/>
      <c r="K12" s="15"/>
      <c r="L12" s="8" t="s">
        <v>5</v>
      </c>
      <c r="M12" s="8"/>
      <c r="N12" s="6" t="s">
        <v>17</v>
      </c>
      <c r="P12" t="s">
        <v>19</v>
      </c>
      <c r="Q12" t="s">
        <v>20</v>
      </c>
      <c r="R12" t="s">
        <v>22</v>
      </c>
      <c r="S12" t="s">
        <v>21</v>
      </c>
    </row>
    <row r="13" spans="1:19" ht="15.75" customHeight="1" x14ac:dyDescent="0.25">
      <c r="B13" t="s">
        <v>3</v>
      </c>
      <c r="C13" t="s">
        <v>0</v>
      </c>
      <c r="D13" t="s">
        <v>8</v>
      </c>
      <c r="E13" t="s">
        <v>9</v>
      </c>
      <c r="F13" t="s">
        <v>10</v>
      </c>
      <c r="G13" t="s">
        <v>2</v>
      </c>
      <c r="P13" s="7" cm="1">
        <f t="array" ref="P13">SUM(ABS(Tabela19[diff from AVG]))</f>
        <v>0.10769327182924504</v>
      </c>
      <c r="Q13" s="7">
        <f>LARGE(Tabela19[LUX/PWM],1)-SMALL(Tabela19[LUX/PWM],1)</f>
        <v>3.8010540401966886E-2</v>
      </c>
      <c r="R13" s="5">
        <f>ABS(P13/LARGE(Tabela19[LUX/PWM],1)-SMALL(Tabela19[LUX/PWM],1) * 100)</f>
        <v>24.56574758753306</v>
      </c>
      <c r="S13">
        <f>AVERAGE(Tabela19[LUX/PWM])</f>
        <v>0.27450546035527418</v>
      </c>
    </row>
    <row r="14" spans="1:19" ht="15" hidden="1" customHeight="1" x14ac:dyDescent="0.25">
      <c r="B14">
        <v>1359</v>
      </c>
      <c r="C14">
        <v>0</v>
      </c>
      <c r="D14">
        <v>0.01</v>
      </c>
      <c r="E14" s="5" cm="1">
        <f t="array" ref="E14" xml:space="preserve"> ((Tabela14[R1 '[ohm']]*Tabela14[Vcc])/test__1513[[#This Row],[Input '[V']]])-Tabela14[R1 '[ohm']]</f>
        <v>4990000</v>
      </c>
      <c r="F14" s="5" cm="1">
        <f t="array" ref="F14">POWER(10, (LOG10(test__1513[[#This Row],[R2]])-Tabela8[b])/Tabela8[m] )</f>
        <v>2.7114005926032266E-3</v>
      </c>
      <c r="G14" s="7" t="e">
        <f>test__1513[[#This Row],[LUX]]/test__1513[[#This Row],[PWM]]</f>
        <v>#DIV/0!</v>
      </c>
      <c r="S14">
        <f>AVERAGE(Tabela19[LUX/PWM])</f>
        <v>0.27450546035527418</v>
      </c>
    </row>
    <row r="15" spans="1:19" ht="15" hidden="1" customHeight="1" x14ac:dyDescent="0.25">
      <c r="B15">
        <v>1370</v>
      </c>
      <c r="C15">
        <v>0</v>
      </c>
      <c r="D15">
        <v>0.01</v>
      </c>
      <c r="E15" s="5" cm="1">
        <f t="array" ref="E15" xml:space="preserve"> ((Tabela14[R1 '[ohm']]*Tabela14[Vcc])/test__1513[[#This Row],[Input '[V']]])-Tabela14[R1 '[ohm']]</f>
        <v>4990000</v>
      </c>
      <c r="F15" s="5" cm="1">
        <f t="array" ref="F15">POWER(10, (LOG10(test__1513[[#This Row],[R2]])-Tabela8[b])/Tabela8[m] )</f>
        <v>2.7114005926032266E-3</v>
      </c>
      <c r="G15" s="7" t="e">
        <f>test__1513[[#This Row],[LUX]]/test__1513[[#This Row],[PWM]]</f>
        <v>#DIV/0!</v>
      </c>
      <c r="I15" s="7"/>
      <c r="S15">
        <f>AVERAGE(Tabela19[LUX/PWM])</f>
        <v>0.27450546035527418</v>
      </c>
    </row>
    <row r="16" spans="1:19" ht="15" hidden="1" customHeight="1" x14ac:dyDescent="0.25">
      <c r="B16">
        <v>1379</v>
      </c>
      <c r="C16">
        <v>0</v>
      </c>
      <c r="D16">
        <v>0.01</v>
      </c>
      <c r="E16" s="5" cm="1">
        <f t="array" ref="E16" xml:space="preserve"> ((Tabela14[R1 '[ohm']]*Tabela14[Vcc])/test__1513[[#This Row],[Input '[V']]])-Tabela14[R1 '[ohm']]</f>
        <v>4990000</v>
      </c>
      <c r="F16" s="5" cm="1">
        <f t="array" ref="F16">POWER(10, (LOG10(test__1513[[#This Row],[R2]])-Tabela8[b])/Tabela8[m] )</f>
        <v>2.7114005926032266E-3</v>
      </c>
      <c r="G16" s="7" t="e">
        <f>test__1513[[#This Row],[LUX]]/test__1513[[#This Row],[PWM]]</f>
        <v>#DIV/0!</v>
      </c>
      <c r="I16" s="7"/>
      <c r="S16">
        <f>AVERAGE(Tabela19[LUX/PWM])</f>
        <v>0.27450546035527418</v>
      </c>
    </row>
    <row r="17" spans="2:19" ht="15" hidden="1" customHeight="1" x14ac:dyDescent="0.25">
      <c r="B17">
        <v>1389</v>
      </c>
      <c r="C17">
        <v>0</v>
      </c>
      <c r="D17">
        <v>0.01</v>
      </c>
      <c r="E17" s="5" cm="1">
        <f t="array" ref="E17" xml:space="preserve"> ((Tabela14[R1 '[ohm']]*Tabela14[Vcc])/test__1513[[#This Row],[Input '[V']]])-Tabela14[R1 '[ohm']]</f>
        <v>4990000</v>
      </c>
      <c r="F17" s="5" cm="1">
        <f t="array" ref="F17">POWER(10, (LOG10(test__1513[[#This Row],[R2]])-Tabela8[b])/Tabela8[m] )</f>
        <v>2.7114005926032266E-3</v>
      </c>
      <c r="G17" s="7" t="e">
        <f>test__1513[[#This Row],[LUX]]/test__1513[[#This Row],[PWM]]</f>
        <v>#DIV/0!</v>
      </c>
      <c r="I17" s="7"/>
      <c r="S17">
        <f>AVERAGE(Tabela19[LUX/PWM])</f>
        <v>0.27450546035527418</v>
      </c>
    </row>
    <row r="18" spans="2:19" ht="15" hidden="1" customHeight="1" x14ac:dyDescent="0.25">
      <c r="B18">
        <v>1399</v>
      </c>
      <c r="C18">
        <v>0</v>
      </c>
      <c r="D18">
        <v>0.01</v>
      </c>
      <c r="E18" s="5" cm="1">
        <f t="array" ref="E18" xml:space="preserve"> ((Tabela14[R1 '[ohm']]*Tabela14[Vcc])/test__1513[[#This Row],[Input '[V']]])-Tabela14[R1 '[ohm']]</f>
        <v>4990000</v>
      </c>
      <c r="F18" s="5" cm="1">
        <f t="array" ref="F18">POWER(10, (LOG10(test__1513[[#This Row],[R2]])-Tabela8[b])/Tabela8[m] )</f>
        <v>2.7114005926032266E-3</v>
      </c>
      <c r="G18" s="7" t="e">
        <f>test__1513[[#This Row],[LUX]]/test__1513[[#This Row],[PWM]]</f>
        <v>#DIV/0!</v>
      </c>
      <c r="I18" s="7"/>
      <c r="S18">
        <f>AVERAGE(Tabela19[LUX/PWM])</f>
        <v>0.27450546035527418</v>
      </c>
    </row>
    <row r="19" spans="2:19" ht="15" hidden="1" customHeight="1" x14ac:dyDescent="0.25">
      <c r="B19">
        <v>1410</v>
      </c>
      <c r="C19">
        <v>0</v>
      </c>
      <c r="D19">
        <v>0.02</v>
      </c>
      <c r="E19" s="5" cm="1">
        <f t="array" ref="E19" xml:space="preserve"> ((Tabela14[R1 '[ohm']]*Tabela14[Vcc])/test__1513[[#This Row],[Input '[V']]])-Tabela14[R1 '[ohm']]</f>
        <v>2490000</v>
      </c>
      <c r="F19" s="5" cm="1">
        <f t="array" ref="F19">POWER(10, (LOG10(test__1513[[#This Row],[R2]])-Tabela8[b])/Tabela8[m] )</f>
        <v>7.1203428673277981E-3</v>
      </c>
      <c r="G19" s="7" t="e">
        <f>test__1513[[#This Row],[LUX]]/test__1513[[#This Row],[PWM]]</f>
        <v>#DIV/0!</v>
      </c>
      <c r="I19" s="7"/>
      <c r="S19">
        <f>AVERAGE(Tabela19[LUX/PWM])</f>
        <v>0.27450546035527418</v>
      </c>
    </row>
    <row r="20" spans="2:19" ht="15" hidden="1" customHeight="1" x14ac:dyDescent="0.25">
      <c r="B20">
        <v>1419</v>
      </c>
      <c r="C20">
        <v>0</v>
      </c>
      <c r="D20">
        <v>0.01</v>
      </c>
      <c r="E20" s="5" cm="1">
        <f t="array" ref="E20" xml:space="preserve"> ((Tabela14[R1 '[ohm']]*Tabela14[Vcc])/test__1513[[#This Row],[Input '[V']]])-Tabela14[R1 '[ohm']]</f>
        <v>4990000</v>
      </c>
      <c r="F20" s="5" cm="1">
        <f t="array" ref="F20">POWER(10, (LOG10(test__1513[[#This Row],[R2]])-Tabela8[b])/Tabela8[m] )</f>
        <v>2.7114005926032266E-3</v>
      </c>
      <c r="G20" s="7" t="e">
        <f>test__1513[[#This Row],[LUX]]/test__1513[[#This Row],[PWM]]</f>
        <v>#DIV/0!</v>
      </c>
      <c r="I20" s="7"/>
      <c r="S20">
        <f>AVERAGE(Tabela19[LUX/PWM])</f>
        <v>0.27450546035527418</v>
      </c>
    </row>
    <row r="21" spans="2:19" ht="15" hidden="1" customHeight="1" x14ac:dyDescent="0.25">
      <c r="B21">
        <v>1429</v>
      </c>
      <c r="C21">
        <v>255</v>
      </c>
      <c r="D21">
        <v>0.01</v>
      </c>
      <c r="E21" s="5" cm="1">
        <f t="array" ref="E21" xml:space="preserve"> ((Tabela14[R1 '[ohm']]*Tabela14[Vcc])/test__1513[[#This Row],[Input '[V']]])-Tabela14[R1 '[ohm']]</f>
        <v>4990000</v>
      </c>
      <c r="F21" s="5" cm="1">
        <f t="array" ref="F21">POWER(10, (LOG10(test__1513[[#This Row],[R2]])-Tabela8[b])/Tabela8[m] )</f>
        <v>2.7114005926032266E-3</v>
      </c>
      <c r="G21" s="7">
        <f>test__1513[[#This Row],[LUX]]/test__1513[[#This Row],[PWM]]</f>
        <v>1.0632943500404811E-5</v>
      </c>
      <c r="I21" s="7"/>
      <c r="S21">
        <f>AVERAGE(Tabela19[LUX/PWM])</f>
        <v>0.27450546035527418</v>
      </c>
    </row>
    <row r="22" spans="2:19" ht="15" hidden="1" customHeight="1" x14ac:dyDescent="0.25">
      <c r="B22">
        <v>1439</v>
      </c>
      <c r="C22">
        <v>255</v>
      </c>
      <c r="D22">
        <v>2.41</v>
      </c>
      <c r="E22" s="5" cm="1">
        <f t="array" ref="E22" xml:space="preserve"> ((Tabela14[R1 '[ohm']]*Tabela14[Vcc])/test__1513[[#This Row],[Input '[V']]])-Tabela14[R1 '[ohm']]</f>
        <v>10746.887966804978</v>
      </c>
      <c r="F22" s="5" cm="1">
        <f t="array" ref="F22">POWER(10, (LOG10(test__1513[[#This Row],[R2]])-Tabela8[b])/Tabela8[m] )</f>
        <v>13.712206068153488</v>
      </c>
      <c r="G22" s="7">
        <f>test__1513[[#This Row],[LUX]]/test__1513[[#This Row],[PWM]]</f>
        <v>5.3773357130013681E-2</v>
      </c>
      <c r="I22" s="7"/>
      <c r="S22">
        <f>AVERAGE(Tabela19[LUX/PWM])</f>
        <v>0.27450546035527418</v>
      </c>
    </row>
    <row r="23" spans="2:19" ht="15" hidden="1" customHeight="1" x14ac:dyDescent="0.25">
      <c r="B23">
        <v>1449</v>
      </c>
      <c r="C23">
        <v>255</v>
      </c>
      <c r="D23">
        <v>3.44</v>
      </c>
      <c r="E23" s="5" cm="1">
        <f t="array" ref="E23" xml:space="preserve"> ((Tabela14[R1 '[ohm']]*Tabela14[Vcc])/test__1513[[#This Row],[Input '[V']]])-Tabela14[R1 '[ohm']]</f>
        <v>4534.8837209302328</v>
      </c>
      <c r="F23" s="5" cm="1">
        <f t="array" ref="F23">POWER(10, (LOG10(test__1513[[#This Row],[R2]])-Tabela8[b])/Tabela8[m] )</f>
        <v>45.451372883427489</v>
      </c>
      <c r="G23" s="7">
        <f>test__1513[[#This Row],[LUX]]/test__1513[[#This Row],[PWM]]</f>
        <v>0.17824067797422544</v>
      </c>
      <c r="I23" s="7"/>
      <c r="S23">
        <f>AVERAGE(Tabela19[LUX/PWM])</f>
        <v>0.27450546035527418</v>
      </c>
    </row>
    <row r="24" spans="2:19" ht="15" customHeight="1" x14ac:dyDescent="0.25">
      <c r="B24">
        <v>1459</v>
      </c>
      <c r="C24">
        <v>255</v>
      </c>
      <c r="D24">
        <v>3.64</v>
      </c>
      <c r="E24" s="5" cm="1">
        <f t="array" ref="E24" xml:space="preserve"> ((Tabela14[R1 '[ohm']]*Tabela14[Vcc])/test__1513[[#This Row],[Input '[V']]])-Tabela14[R1 '[ohm']]</f>
        <v>3736.2637362637361</v>
      </c>
      <c r="F24" s="5" cm="1">
        <f t="array" ref="F24">POWER(10, (LOG10(test__1513[[#This Row],[R2]])-Tabela8[b])/Tabela8[m] )</f>
        <v>59.482926438373987</v>
      </c>
      <c r="G24" s="7">
        <f>test__1513[[#This Row],[LUX]]/test__1513[[#This Row],[PWM]]</f>
        <v>0.23326637818970192</v>
      </c>
      <c r="I24" t="s">
        <v>3</v>
      </c>
      <c r="J24" t="s">
        <v>0</v>
      </c>
      <c r="K24" t="s">
        <v>8</v>
      </c>
      <c r="L24" t="s">
        <v>9</v>
      </c>
      <c r="M24" t="s">
        <v>10</v>
      </c>
      <c r="N24" t="s">
        <v>2</v>
      </c>
      <c r="O24" t="s">
        <v>18</v>
      </c>
      <c r="S24">
        <f>AVERAGE(Tabela19[LUX/PWM])</f>
        <v>0.27450546035527418</v>
      </c>
    </row>
    <row r="25" spans="2:19" ht="15" customHeight="1" x14ac:dyDescent="0.25">
      <c r="B25">
        <v>1469</v>
      </c>
      <c r="C25">
        <v>255</v>
      </c>
      <c r="D25">
        <v>3.69</v>
      </c>
      <c r="E25" s="5" cm="1">
        <f t="array" ref="E25" xml:space="preserve"> ((Tabela14[R1 '[ohm']]*Tabela14[Vcc])/test__1513[[#This Row],[Input '[V']]])-Tabela14[R1 '[ohm']]</f>
        <v>3550.1355013550146</v>
      </c>
      <c r="F25" s="5" cm="1">
        <f t="array" ref="F25">POWER(10, (LOG10(test__1513[[#This Row],[R2]])-Tabela8[b])/Tabela8[m] )</f>
        <v>63.858009287588075</v>
      </c>
      <c r="G25" s="7">
        <f>test__1513[[#This Row],[LUX]]/test__1513[[#This Row],[PWM]]</f>
        <v>0.25042356583367875</v>
      </c>
      <c r="I25" s="2">
        <v>2249</v>
      </c>
      <c r="J25" s="2">
        <v>10</v>
      </c>
      <c r="K25" s="2">
        <v>1.1599999999999999</v>
      </c>
      <c r="L25" s="5" cm="1">
        <f t="array" ref="L25" xml:space="preserve"> ((Tabela14[R1 '[ohm']]*Tabela14[Vcc])/Tabela19[[#This Row],[Input '[V']]])-Tabela14[R1 '[ohm']]</f>
        <v>33103.448275862072</v>
      </c>
      <c r="M25" s="5" cm="1">
        <f t="array" ref="M25">POWER(10, (LOG10(Tabela19[[#This Row],[R2]])-Tabela8[b])/Tabela8[m] )</f>
        <v>2.8741497730346341</v>
      </c>
      <c r="N25" s="9">
        <f>Tabela19[[#This Row],[LUX]]/Tabela19[[#This Row],[PWM]]</f>
        <v>0.28741497730346344</v>
      </c>
      <c r="O25" s="7">
        <f>Tabela19[[#This Row],[LUX/PWM]]-AVERAGE(Tabela19[LUX/PWM])</f>
        <v>1.2909516948189259E-2</v>
      </c>
      <c r="S25">
        <f>AVERAGE(Tabela19[LUX/PWM])</f>
        <v>0.27450546035527418</v>
      </c>
    </row>
    <row r="26" spans="2:19" ht="15" customHeight="1" x14ac:dyDescent="0.25">
      <c r="B26">
        <v>1479</v>
      </c>
      <c r="C26">
        <v>255</v>
      </c>
      <c r="D26">
        <v>3.7</v>
      </c>
      <c r="E26" s="5" cm="1">
        <f t="array" ref="E26" xml:space="preserve"> ((Tabela14[R1 '[ohm']]*Tabela14[Vcc])/test__1513[[#This Row],[Input '[V']]])-Tabela14[R1 '[ohm']]</f>
        <v>3513.5135135135133</v>
      </c>
      <c r="F26" s="5" cm="1">
        <f t="array" ref="F26">POWER(10, (LOG10(test__1513[[#This Row],[R2]])-Tabela8[b])/Tabela8[m] )</f>
        <v>64.784328378238328</v>
      </c>
      <c r="G26" s="7">
        <f>test__1513[[#This Row],[LUX]]/test__1513[[#This Row],[PWM]]</f>
        <v>0.25405618971858168</v>
      </c>
      <c r="I26" s="2">
        <v>4239</v>
      </c>
      <c r="J26" s="2">
        <v>20</v>
      </c>
      <c r="K26" s="2">
        <v>1.55</v>
      </c>
      <c r="L26" s="5" cm="1">
        <f t="array" ref="L26" xml:space="preserve"> ((Tabela14[R1 '[ohm']]*Tabela14[Vcc])/Tabela19[[#This Row],[Input '[V']]])-Tabela14[R1 '[ohm']]</f>
        <v>22258.06451612903</v>
      </c>
      <c r="M26" s="5" cm="1">
        <f t="array" ref="M26">POWER(10, (LOG10(Tabela19[[#This Row],[R2]])-Tabela8[b])/Tabela8[m] )</f>
        <v>4.9880887380299308</v>
      </c>
      <c r="N26" s="9">
        <f>Tabela19[[#This Row],[LUX]]/Tabela19[[#This Row],[PWM]]</f>
        <v>0.24940443690149655</v>
      </c>
      <c r="O26" s="7">
        <f>Tabela19[[#This Row],[LUX/PWM]]-AVERAGE(Tabela19[LUX/PWM])</f>
        <v>-2.5101023453777627E-2</v>
      </c>
      <c r="S26">
        <f>AVERAGE(Tabela19[LUX/PWM])</f>
        <v>0.27450546035527418</v>
      </c>
    </row>
    <row r="27" spans="2:19" ht="15" customHeight="1" x14ac:dyDescent="0.25">
      <c r="B27">
        <v>1489</v>
      </c>
      <c r="C27">
        <v>255</v>
      </c>
      <c r="D27">
        <v>3.72</v>
      </c>
      <c r="E27" s="5" cm="1">
        <f t="array" ref="E27" xml:space="preserve"> ((Tabela14[R1 '[ohm']]*Tabela14[Vcc])/test__1513[[#This Row],[Input '[V']]])-Tabela14[R1 '[ohm']]</f>
        <v>3440.8602150537627</v>
      </c>
      <c r="F27" s="5" cm="1">
        <f t="array" ref="F27">POWER(10, (LOG10(test__1513[[#This Row],[R2]])-Tabela8[b])/Tabela8[m] )</f>
        <v>66.691973628483737</v>
      </c>
      <c r="G27" s="7">
        <f>test__1513[[#This Row],[LUX]]/test__1513[[#This Row],[PWM]]</f>
        <v>0.26153715148424994</v>
      </c>
      <c r="I27" s="1">
        <v>5680</v>
      </c>
      <c r="J27" s="1">
        <v>30</v>
      </c>
      <c r="K27" s="1">
        <v>1.92</v>
      </c>
      <c r="L27" s="5" cm="1">
        <f t="array" ref="L27" xml:space="preserve"> ((Tabela14[R1 '[ohm']]*Tabela14[Vcc])/Tabela19[[#This Row],[Input '[V']]])-Tabela14[R1 '[ohm']]</f>
        <v>16041.666666666668</v>
      </c>
      <c r="M27" s="5" cm="1">
        <f t="array" ref="M27">POWER(10, (LOG10(Tabela19[[#This Row],[R2]])-Tabela8[b])/Tabela8[m] )</f>
        <v>7.8611633820445004</v>
      </c>
      <c r="N27" s="10">
        <f>Tabela19[[#This Row],[LUX]]/Tabela19[[#This Row],[PWM]]</f>
        <v>0.26203877940148335</v>
      </c>
      <c r="O27" s="7">
        <f>Tabela19[[#This Row],[LUX/PWM]]-AVERAGE(Tabela19[LUX/PWM])</f>
        <v>-1.2466680953790832E-2</v>
      </c>
      <c r="S27">
        <f>AVERAGE(Tabela19[LUX/PWM])</f>
        <v>0.27450546035527418</v>
      </c>
    </row>
    <row r="28" spans="2:19" ht="15" customHeight="1" x14ac:dyDescent="0.25">
      <c r="B28">
        <v>1500</v>
      </c>
      <c r="C28">
        <v>255</v>
      </c>
      <c r="D28">
        <v>3.72</v>
      </c>
      <c r="E28" s="5" cm="1">
        <f t="array" ref="E28" xml:space="preserve"> ((Tabela14[R1 '[ohm']]*Tabela14[Vcc])/test__1513[[#This Row],[Input '[V']]])-Tabela14[R1 '[ohm']]</f>
        <v>3440.8602150537627</v>
      </c>
      <c r="F28" s="5" cm="1">
        <f t="array" ref="F28">POWER(10, (LOG10(test__1513[[#This Row],[R2]])-Tabela8[b])/Tabela8[m] )</f>
        <v>66.691973628483737</v>
      </c>
      <c r="G28" s="7">
        <f>test__1513[[#This Row],[LUX]]/test__1513[[#This Row],[PWM]]</f>
        <v>0.26153715148424994</v>
      </c>
      <c r="I28" s="2">
        <v>7099</v>
      </c>
      <c r="J28" s="2">
        <v>40</v>
      </c>
      <c r="K28" s="2">
        <v>2.19</v>
      </c>
      <c r="L28" s="5" cm="1">
        <f t="array" ref="L28" xml:space="preserve"> ((Tabela14[R1 '[ohm']]*Tabela14[Vcc])/Tabela19[[#This Row],[Input '[V']]])-Tabela14[R1 '[ohm']]</f>
        <v>12831.050228310502</v>
      </c>
      <c r="M28" s="5" cm="1">
        <f t="array" ref="M28">POWER(10, (LOG10(Tabela19[[#This Row],[R2]])-Tabela8[b])/Tabela8[m] )</f>
        <v>10.71991598925225</v>
      </c>
      <c r="N28" s="9">
        <f>Tabela19[[#This Row],[LUX]]/Tabela19[[#This Row],[PWM]]</f>
        <v>0.26799789973130628</v>
      </c>
      <c r="O28" s="7">
        <f>Tabela19[[#This Row],[LUX/PWM]]-AVERAGE(Tabela19[LUX/PWM])</f>
        <v>-6.5075606239679007E-3</v>
      </c>
      <c r="S28">
        <f>AVERAGE(Tabela19[LUX/PWM])</f>
        <v>0.27450546035527418</v>
      </c>
    </row>
    <row r="29" spans="2:19" ht="15" customHeight="1" x14ac:dyDescent="0.25">
      <c r="B29">
        <v>1509</v>
      </c>
      <c r="C29">
        <v>255</v>
      </c>
      <c r="D29">
        <v>3.73</v>
      </c>
      <c r="E29" s="5" cm="1">
        <f t="array" ref="E29" xml:space="preserve"> ((Tabela14[R1 '[ohm']]*Tabela14[Vcc])/test__1513[[#This Row],[Input '[V']]])-Tabela14[R1 '[ohm']]</f>
        <v>3404.8257372654152</v>
      </c>
      <c r="F29" s="5" cm="1">
        <f t="array" ref="F29">POWER(10, (LOG10(test__1513[[#This Row],[R2]])-Tabela8[b])/Tabela8[m] )</f>
        <v>67.67429887840332</v>
      </c>
      <c r="G29" s="7">
        <f>test__1513[[#This Row],[LUX]]/test__1513[[#This Row],[PWM]]</f>
        <v>0.26538940736628752</v>
      </c>
      <c r="I29" s="1">
        <v>8519</v>
      </c>
      <c r="J29" s="1">
        <v>50</v>
      </c>
      <c r="K29" s="1">
        <v>2.4</v>
      </c>
      <c r="L29" s="5" cm="1">
        <f t="array" ref="L29" xml:space="preserve"> ((Tabela14[R1 '[ohm']]*Tabela14[Vcc])/Tabela19[[#This Row],[Input '[V']]])-Tabela14[R1 '[ohm']]</f>
        <v>10833.333333333336</v>
      </c>
      <c r="M29" s="5" cm="1">
        <f t="array" ref="M29">POWER(10, (LOG10(Tabela19[[#This Row],[R2]])-Tabela8[b])/Tabela8[m] )</f>
        <v>13.560473439893389</v>
      </c>
      <c r="N29" s="10">
        <f>Tabela19[[#This Row],[LUX]]/Tabela19[[#This Row],[PWM]]</f>
        <v>0.27120946879786778</v>
      </c>
      <c r="O29" s="7">
        <f>Tabela19[[#This Row],[LUX/PWM]]-AVERAGE(Tabela19[LUX/PWM])</f>
        <v>-3.2959915574063969E-3</v>
      </c>
      <c r="S29">
        <f>AVERAGE(Tabela19[LUX/PWM])</f>
        <v>0.27450546035527418</v>
      </c>
    </row>
    <row r="30" spans="2:19" ht="15" customHeight="1" x14ac:dyDescent="0.25">
      <c r="B30">
        <v>1519</v>
      </c>
      <c r="C30">
        <v>255</v>
      </c>
      <c r="D30">
        <v>3.73</v>
      </c>
      <c r="E30" s="5" cm="1">
        <f t="array" ref="E30" xml:space="preserve"> ((Tabela14[R1 '[ohm']]*Tabela14[Vcc])/test__1513[[#This Row],[Input '[V']]])-Tabela14[R1 '[ohm']]</f>
        <v>3404.8257372654152</v>
      </c>
      <c r="F30" s="5" cm="1">
        <f t="array" ref="F30">POWER(10, (LOG10(test__1513[[#This Row],[R2]])-Tabela8[b])/Tabela8[m] )</f>
        <v>67.67429887840332</v>
      </c>
      <c r="G30" s="7">
        <f>test__1513[[#This Row],[LUX]]/test__1513[[#This Row],[PWM]]</f>
        <v>0.26538940736628752</v>
      </c>
      <c r="I30" s="2">
        <v>9939</v>
      </c>
      <c r="J30" s="2">
        <v>60</v>
      </c>
      <c r="K30" s="2">
        <v>2.58</v>
      </c>
      <c r="L30" s="5" cm="1">
        <f t="array" ref="L30" xml:space="preserve"> ((Tabela14[R1 '[ohm']]*Tabela14[Vcc])/Tabela19[[#This Row],[Input '[V']]])-Tabela14[R1 '[ohm']]</f>
        <v>9379.8449612403092</v>
      </c>
      <c r="M30" s="5" cm="1">
        <f t="array" ref="M30">POWER(10, (LOG10(Tabela19[[#This Row],[R2]])-Tabela8[b])/Tabela8[m] )</f>
        <v>16.56428500718825</v>
      </c>
      <c r="N30" s="9">
        <f>Tabela19[[#This Row],[LUX]]/Tabela19[[#This Row],[PWM]]</f>
        <v>0.27607141678647085</v>
      </c>
      <c r="O30" s="7">
        <f>Tabela19[[#This Row],[LUX/PWM]]-AVERAGE(Tabela19[LUX/PWM])</f>
        <v>1.5659564311966689E-3</v>
      </c>
      <c r="S30">
        <f>AVERAGE(Tabela19[LUX/PWM])</f>
        <v>0.27450546035527418</v>
      </c>
    </row>
    <row r="31" spans="2:19" ht="15" customHeight="1" x14ac:dyDescent="0.25">
      <c r="B31">
        <v>1529</v>
      </c>
      <c r="C31">
        <v>255</v>
      </c>
      <c r="D31">
        <v>3.74</v>
      </c>
      <c r="E31" s="5" cm="1">
        <f t="array" ref="E31" xml:space="preserve"> ((Tabela14[R1 '[ohm']]*Tabela14[Vcc])/test__1513[[#This Row],[Input '[V']]])-Tabela14[R1 '[ohm']]</f>
        <v>3368.9839572192504</v>
      </c>
      <c r="F31" s="5" cm="1">
        <f t="array" ref="F31">POWER(10, (LOG10(test__1513[[#This Row],[R2]])-Tabela8[b])/Tabela8[m] )</f>
        <v>68.676321289324619</v>
      </c>
      <c r="G31" s="7">
        <f>test__1513[[#This Row],[LUX]]/test__1513[[#This Row],[PWM]]</f>
        <v>0.26931890701695926</v>
      </c>
      <c r="I31" s="1">
        <v>11359</v>
      </c>
      <c r="J31" s="1">
        <v>70</v>
      </c>
      <c r="K31" s="1">
        <v>2.72</v>
      </c>
      <c r="L31" s="5" cm="1">
        <f t="array" ref="L31" xml:space="preserve"> ((Tabela14[R1 '[ohm']]*Tabela14[Vcc])/Tabela19[[#This Row],[Input '[V']]])-Tabela14[R1 '[ohm']]</f>
        <v>8382.3529411764684</v>
      </c>
      <c r="M31" s="5" cm="1">
        <f t="array" ref="M31">POWER(10, (LOG10(Tabela19[[#This Row],[R2]])-Tabela8[b])/Tabela8[m] )</f>
        <v>19.363851610222113</v>
      </c>
      <c r="N31" s="10">
        <f>Tabela19[[#This Row],[LUX]]/Tabela19[[#This Row],[PWM]]</f>
        <v>0.27662645157460164</v>
      </c>
      <c r="O31" s="7">
        <f>Tabela19[[#This Row],[LUX/PWM]]-AVERAGE(Tabela19[LUX/PWM])</f>
        <v>2.1209912193274616E-3</v>
      </c>
      <c r="S31">
        <f>AVERAGE(Tabela19[LUX/PWM])</f>
        <v>0.27450546035527418</v>
      </c>
    </row>
    <row r="32" spans="2:19" ht="15" customHeight="1" x14ac:dyDescent="0.25">
      <c r="B32">
        <v>1540</v>
      </c>
      <c r="C32">
        <v>255</v>
      </c>
      <c r="D32">
        <v>3.73</v>
      </c>
      <c r="E32" s="5" cm="1">
        <f t="array" ref="E32" xml:space="preserve"> ((Tabela14[R1 '[ohm']]*Tabela14[Vcc])/test__1513[[#This Row],[Input '[V']]])-Tabela14[R1 '[ohm']]</f>
        <v>3404.8257372654152</v>
      </c>
      <c r="F32" s="5" cm="1">
        <f t="array" ref="F32">POWER(10, (LOG10(test__1513[[#This Row],[R2]])-Tabela8[b])/Tabela8[m] )</f>
        <v>67.67429887840332</v>
      </c>
      <c r="G32" s="7">
        <f>test__1513[[#This Row],[LUX]]/test__1513[[#This Row],[PWM]]</f>
        <v>0.26538940736628752</v>
      </c>
      <c r="I32" s="2">
        <v>12769</v>
      </c>
      <c r="J32" s="2">
        <v>80</v>
      </c>
      <c r="K32" s="2">
        <v>2.84</v>
      </c>
      <c r="L32" s="5" cm="1">
        <f t="array" ref="L32" xml:space="preserve"> ((Tabela14[R1 '[ohm']]*Tabela14[Vcc])/Tabela19[[#This Row],[Input '[V']]])-Tabela14[R1 '[ohm']]</f>
        <v>7605.6338028169012</v>
      </c>
      <c r="M32" s="5" cm="1">
        <f t="array" ref="M32">POWER(10, (LOG10(Tabela19[[#This Row],[R2]])-Tabela8[b])/Tabela8[m] )</f>
        <v>22.163853065428217</v>
      </c>
      <c r="N32" s="9">
        <f>Tabela19[[#This Row],[LUX]]/Tabela19[[#This Row],[PWM]]</f>
        <v>0.2770481633178527</v>
      </c>
      <c r="O32" s="7">
        <f>Tabela19[[#This Row],[LUX/PWM]]-AVERAGE(Tabela19[LUX/PWM])</f>
        <v>2.5427029625785247E-3</v>
      </c>
      <c r="S32">
        <f>AVERAGE(Tabela19[LUX/PWM])</f>
        <v>0.27450546035527418</v>
      </c>
    </row>
    <row r="33" spans="2:19" ht="15" customHeight="1" x14ac:dyDescent="0.25">
      <c r="B33">
        <v>1549</v>
      </c>
      <c r="C33">
        <v>255</v>
      </c>
      <c r="D33">
        <v>3.74</v>
      </c>
      <c r="E33" s="5" cm="1">
        <f t="array" ref="E33" xml:space="preserve"> ((Tabela14[R1 '[ohm']]*Tabela14[Vcc])/test__1513[[#This Row],[Input '[V']]])-Tabela14[R1 '[ohm']]</f>
        <v>3368.9839572192504</v>
      </c>
      <c r="F33" s="5" cm="1">
        <f t="array" ref="F33">POWER(10, (LOG10(test__1513[[#This Row],[R2]])-Tabela8[b])/Tabela8[m] )</f>
        <v>68.676321289324619</v>
      </c>
      <c r="G33" s="7">
        <f>test__1513[[#This Row],[LUX]]/test__1513[[#This Row],[PWM]]</f>
        <v>0.26931890701695926</v>
      </c>
      <c r="I33" s="1">
        <v>14199</v>
      </c>
      <c r="J33" s="1">
        <v>90</v>
      </c>
      <c r="K33" s="1">
        <v>2.95</v>
      </c>
      <c r="L33" s="5" cm="1">
        <f t="array" ref="L33" xml:space="preserve"> ((Tabela14[R1 '[ohm']]*Tabela14[Vcc])/Tabela19[[#This Row],[Input '[V']]])-Tabela14[R1 '[ohm']]</f>
        <v>6949.1525423728817</v>
      </c>
      <c r="M33" s="5" cm="1">
        <f t="array" ref="M33">POWER(10, (LOG10(Tabela19[[#This Row],[R2]])-Tabela8[b])/Tabela8[m] )</f>
        <v>25.124339865115537</v>
      </c>
      <c r="N33" s="10">
        <f>Tabela19[[#This Row],[LUX]]/Tabela19[[#This Row],[PWM]]</f>
        <v>0.27915933183461711</v>
      </c>
      <c r="O33" s="7">
        <f>Tabela19[[#This Row],[LUX/PWM]]-AVERAGE(Tabela19[LUX/PWM])</f>
        <v>4.6538714793429303E-3</v>
      </c>
      <c r="S33">
        <f>AVERAGE(Tabela19[LUX/PWM])</f>
        <v>0.27450546035527418</v>
      </c>
    </row>
    <row r="34" spans="2:19" ht="15" customHeight="1" x14ac:dyDescent="0.25">
      <c r="B34">
        <v>1559</v>
      </c>
      <c r="C34">
        <v>255</v>
      </c>
      <c r="D34">
        <v>3.74</v>
      </c>
      <c r="E34" s="5" cm="1">
        <f t="array" ref="E34" xml:space="preserve"> ((Tabela14[R1 '[ohm']]*Tabela14[Vcc])/test__1513[[#This Row],[Input '[V']]])-Tabela14[R1 '[ohm']]</f>
        <v>3368.9839572192504</v>
      </c>
      <c r="F34" s="5" cm="1">
        <f t="array" ref="F34">POWER(10, (LOG10(test__1513[[#This Row],[R2]])-Tabela8[b])/Tabela8[m] )</f>
        <v>68.676321289324619</v>
      </c>
      <c r="G34" s="7">
        <f>test__1513[[#This Row],[LUX]]/test__1513[[#This Row],[PWM]]</f>
        <v>0.26931890701695926</v>
      </c>
      <c r="I34" s="2">
        <v>15609</v>
      </c>
      <c r="J34" s="2">
        <v>100</v>
      </c>
      <c r="K34" s="2">
        <v>3.04</v>
      </c>
      <c r="L34" s="5" cm="1">
        <f t="array" ref="L34" xml:space="preserve"> ((Tabela14[R1 '[ohm']]*Tabela14[Vcc])/Tabela19[[#This Row],[Input '[V']]])-Tabela14[R1 '[ohm']]</f>
        <v>6447.3684210526299</v>
      </c>
      <c r="M34" s="5" cm="1">
        <f t="array" ref="M34">POWER(10, (LOG10(Tabela19[[#This Row],[R2]])-Tabela8[b])/Tabela8[m] )</f>
        <v>27.880599015134138</v>
      </c>
      <c r="N34" s="9">
        <f>Tabela19[[#This Row],[LUX]]/Tabela19[[#This Row],[PWM]]</f>
        <v>0.27880599015134139</v>
      </c>
      <c r="O34" s="7">
        <f>Tabela19[[#This Row],[LUX/PWM]]-AVERAGE(Tabela19[LUX/PWM])</f>
        <v>4.3005297960672095E-3</v>
      </c>
      <c r="S34">
        <f>AVERAGE(Tabela19[LUX/PWM])</f>
        <v>0.27450546035527418</v>
      </c>
    </row>
    <row r="35" spans="2:19" ht="15" customHeight="1" x14ac:dyDescent="0.25">
      <c r="B35">
        <v>1569</v>
      </c>
      <c r="C35">
        <v>255</v>
      </c>
      <c r="D35">
        <v>3.74</v>
      </c>
      <c r="E35" s="5" cm="1">
        <f t="array" ref="E35" xml:space="preserve"> ((Tabela14[R1 '[ohm']]*Tabela14[Vcc])/test__1513[[#This Row],[Input '[V']]])-Tabela14[R1 '[ohm']]</f>
        <v>3368.9839572192504</v>
      </c>
      <c r="F35" s="5" cm="1">
        <f t="array" ref="F35">POWER(10, (LOG10(test__1513[[#This Row],[R2]])-Tabela8[b])/Tabela8[m] )</f>
        <v>68.676321289324619</v>
      </c>
      <c r="G35" s="7">
        <f>test__1513[[#This Row],[LUX]]/test__1513[[#This Row],[PWM]]</f>
        <v>0.26931890701695926</v>
      </c>
      <c r="I35" s="1">
        <v>17039</v>
      </c>
      <c r="J35" s="1">
        <v>110</v>
      </c>
      <c r="K35" s="1">
        <v>3.12</v>
      </c>
      <c r="L35" s="5" cm="1">
        <f t="array" ref="L35" xml:space="preserve"> ((Tabela14[R1 '[ohm']]*Tabela14[Vcc])/Tabela19[[#This Row],[Input '[V']]])-Tabela14[R1 '[ohm']]</f>
        <v>6025.6410256410254</v>
      </c>
      <c r="M35" s="5" cm="1">
        <f t="array" ref="M35">POWER(10, (LOG10(Tabela19[[#This Row],[R2]])-Tabela8[b])/Tabela8[m] )</f>
        <v>30.627150309555063</v>
      </c>
      <c r="N35" s="10">
        <f>Tabela19[[#This Row],[LUX]]/Tabela19[[#This Row],[PWM]]</f>
        <v>0.27842863917777327</v>
      </c>
      <c r="O35" s="7">
        <f>Tabela19[[#This Row],[LUX/PWM]]-AVERAGE(Tabela19[LUX/PWM])</f>
        <v>3.923178822499096E-3</v>
      </c>
      <c r="S35">
        <f>AVERAGE(Tabela19[LUX/PWM])</f>
        <v>0.27450546035527418</v>
      </c>
    </row>
    <row r="36" spans="2:19" ht="15" customHeight="1" x14ac:dyDescent="0.25">
      <c r="B36">
        <v>1580</v>
      </c>
      <c r="C36">
        <v>255</v>
      </c>
      <c r="D36">
        <v>3.74</v>
      </c>
      <c r="E36" s="5" cm="1">
        <f t="array" ref="E36" xml:space="preserve"> ((Tabela14[R1 '[ohm']]*Tabela14[Vcc])/test__1513[[#This Row],[Input '[V']]])-Tabela14[R1 '[ohm']]</f>
        <v>3368.9839572192504</v>
      </c>
      <c r="F36" s="5" cm="1">
        <f t="array" ref="F36">POWER(10, (LOG10(test__1513[[#This Row],[R2]])-Tabela8[b])/Tabela8[m] )</f>
        <v>68.676321289324619</v>
      </c>
      <c r="G36" s="7">
        <f>test__1513[[#This Row],[LUX]]/test__1513[[#This Row],[PWM]]</f>
        <v>0.26931890701695926</v>
      </c>
      <c r="I36" s="2">
        <v>18459</v>
      </c>
      <c r="J36" s="2">
        <v>120</v>
      </c>
      <c r="K36" s="2">
        <v>3.19</v>
      </c>
      <c r="L36" s="5" cm="1">
        <f t="array" ref="L36" xml:space="preserve"> ((Tabela14[R1 '[ohm']]*Tabela14[Vcc])/Tabela19[[#This Row],[Input '[V']]])-Tabela14[R1 '[ohm']]</f>
        <v>5673.9811912225705</v>
      </c>
      <c r="M36" s="5" cm="1">
        <f t="array" ref="M36">POWER(10, (LOG10(Tabela19[[#This Row],[R2]])-Tabela8[b])/Tabela8[m] )</f>
        <v>33.294916344516793</v>
      </c>
      <c r="N36" s="9">
        <f>Tabela19[[#This Row],[LUX]]/Tabela19[[#This Row],[PWM]]</f>
        <v>0.27745763620430658</v>
      </c>
      <c r="O36" s="7">
        <f>Tabela19[[#This Row],[LUX/PWM]]-AVERAGE(Tabela19[LUX/PWM])</f>
        <v>2.9521758490324013E-3</v>
      </c>
      <c r="S36">
        <f>AVERAGE(Tabela19[LUX/PWM])</f>
        <v>0.27450546035527418</v>
      </c>
    </row>
    <row r="37" spans="2:19" ht="15" customHeight="1" x14ac:dyDescent="0.25">
      <c r="B37">
        <v>1589</v>
      </c>
      <c r="C37">
        <v>255</v>
      </c>
      <c r="D37">
        <v>3.74</v>
      </c>
      <c r="E37" s="5" cm="1">
        <f t="array" ref="E37" xml:space="preserve"> ((Tabela14[R1 '[ohm']]*Tabela14[Vcc])/test__1513[[#This Row],[Input '[V']]])-Tabela14[R1 '[ohm']]</f>
        <v>3368.9839572192504</v>
      </c>
      <c r="F37" s="5" cm="1">
        <f t="array" ref="F37">POWER(10, (LOG10(test__1513[[#This Row],[R2]])-Tabela8[b])/Tabela8[m] )</f>
        <v>68.676321289324619</v>
      </c>
      <c r="G37" s="7">
        <f>test__1513[[#This Row],[LUX]]/test__1513[[#This Row],[PWM]]</f>
        <v>0.26931890701695926</v>
      </c>
      <c r="I37" s="1">
        <v>19879</v>
      </c>
      <c r="J37" s="1">
        <v>130</v>
      </c>
      <c r="K37" s="1">
        <v>3.26</v>
      </c>
      <c r="L37" s="5" cm="1">
        <f t="array" ref="L37" xml:space="preserve"> ((Tabela14[R1 '[ohm']]*Tabela14[Vcc])/Tabela19[[#This Row],[Input '[V']]])-Tabela14[R1 '[ohm']]</f>
        <v>5337.4233128834367</v>
      </c>
      <c r="M37" s="5" cm="1">
        <f t="array" ref="M37">POWER(10, (LOG10(Tabela19[[#This Row],[R2]])-Tabela8[b])/Tabela8[m] )</f>
        <v>36.246126323579269</v>
      </c>
      <c r="N37" s="10">
        <f>Tabela19[[#This Row],[LUX]]/Tabela19[[#This Row],[PWM]]</f>
        <v>0.27881635633522517</v>
      </c>
      <c r="O37" s="7">
        <f>Tabela19[[#This Row],[LUX/PWM]]-AVERAGE(Tabela19[LUX/PWM])</f>
        <v>4.3108959799509905E-3</v>
      </c>
      <c r="S37">
        <f>AVERAGE(Tabela19[LUX/PWM])</f>
        <v>0.27450546035527418</v>
      </c>
    </row>
    <row r="38" spans="2:19" ht="15" customHeight="1" x14ac:dyDescent="0.25">
      <c r="B38">
        <v>1599</v>
      </c>
      <c r="C38">
        <v>255</v>
      </c>
      <c r="D38">
        <v>3.74</v>
      </c>
      <c r="E38" s="5" cm="1">
        <f t="array" ref="E38" xml:space="preserve"> ((Tabela14[R1 '[ohm']]*Tabela14[Vcc])/test__1513[[#This Row],[Input '[V']]])-Tabela14[R1 '[ohm']]</f>
        <v>3368.9839572192504</v>
      </c>
      <c r="F38" s="5" cm="1">
        <f t="array" ref="F38">POWER(10, (LOG10(test__1513[[#This Row],[R2]])-Tabela8[b])/Tabela8[m] )</f>
        <v>68.676321289324619</v>
      </c>
      <c r="G38" s="7">
        <f>test__1513[[#This Row],[LUX]]/test__1513[[#This Row],[PWM]]</f>
        <v>0.26931890701695926</v>
      </c>
      <c r="I38" s="1">
        <v>21299</v>
      </c>
      <c r="J38" s="1">
        <v>140</v>
      </c>
      <c r="K38" s="1">
        <v>3.31</v>
      </c>
      <c r="L38" s="5" cm="1">
        <f t="array" ref="L38" xml:space="preserve"> ((Tabela14[R1 '[ohm']]*Tabela14[Vcc])/Tabela19[[#This Row],[Input '[V']]])-Tabela14[R1 '[ohm']]</f>
        <v>5105.7401812688822</v>
      </c>
      <c r="M38" s="5" cm="1">
        <f t="array" ref="M38">POWER(10, (LOG10(Tabela19[[#This Row],[R2]])-Tabela8[b])/Tabela8[m] )</f>
        <v>38.550460326810096</v>
      </c>
      <c r="N38" s="10">
        <f>Tabela19[[#This Row],[LUX]]/Tabela19[[#This Row],[PWM]]</f>
        <v>0.27536043090578638</v>
      </c>
      <c r="O38" s="7">
        <f>Tabela19[[#This Row],[LUX/PWM]]-AVERAGE(Tabela19[LUX/PWM])</f>
        <v>8.5497055051220183E-4</v>
      </c>
      <c r="S38">
        <f>AVERAGE(Tabela19[LUX/PWM])</f>
        <v>0.27450546035527418</v>
      </c>
    </row>
    <row r="39" spans="2:19" ht="15" customHeight="1" x14ac:dyDescent="0.25">
      <c r="B39">
        <v>1609</v>
      </c>
      <c r="C39">
        <v>255</v>
      </c>
      <c r="D39">
        <v>3.74</v>
      </c>
      <c r="E39" s="5" cm="1">
        <f t="array" ref="E39" xml:space="preserve"> ((Tabela14[R1 '[ohm']]*Tabela14[Vcc])/test__1513[[#This Row],[Input '[V']]])-Tabela14[R1 '[ohm']]</f>
        <v>3368.9839572192504</v>
      </c>
      <c r="F39" s="5" cm="1">
        <f t="array" ref="F39">POWER(10, (LOG10(test__1513[[#This Row],[R2]])-Tabela8[b])/Tabela8[m] )</f>
        <v>68.676321289324619</v>
      </c>
      <c r="G39" s="7">
        <f>test__1513[[#This Row],[LUX]]/test__1513[[#This Row],[PWM]]</f>
        <v>0.26931890701695926</v>
      </c>
      <c r="I39" s="2">
        <v>22719</v>
      </c>
      <c r="J39" s="2">
        <v>150</v>
      </c>
      <c r="K39" s="2">
        <v>3.37</v>
      </c>
      <c r="L39" s="5" cm="1">
        <f t="array" ref="L39" xml:space="preserve"> ((Tabela14[R1 '[ohm']]*Tabela14[Vcc])/Tabela19[[#This Row],[Input '[V']]])-Tabela14[R1 '[ohm']]</f>
        <v>4836.7952522255182</v>
      </c>
      <c r="M39" s="5" cm="1">
        <f t="array" ref="M39">POWER(10, (LOG10(Tabela19[[#This Row],[R2]])-Tabela8[b])/Tabela8[m] )</f>
        <v>41.559456196972377</v>
      </c>
      <c r="N39" s="9">
        <f>Tabela19[[#This Row],[LUX]]/Tabela19[[#This Row],[PWM]]</f>
        <v>0.27706304131314918</v>
      </c>
      <c r="O39" s="7">
        <f>Tabela19[[#This Row],[LUX/PWM]]-AVERAGE(Tabela19[LUX/PWM])</f>
        <v>2.5575809578750053E-3</v>
      </c>
      <c r="S39">
        <f>AVERAGE(Tabela19[LUX/PWM])</f>
        <v>0.27450546035527418</v>
      </c>
    </row>
    <row r="40" spans="2:19" ht="15" customHeight="1" x14ac:dyDescent="0.25">
      <c r="B40">
        <v>1619</v>
      </c>
      <c r="C40">
        <v>255</v>
      </c>
      <c r="D40">
        <v>3.74</v>
      </c>
      <c r="E40" s="5" cm="1">
        <f t="array" ref="E40" xml:space="preserve"> ((Tabela14[R1 '[ohm']]*Tabela14[Vcc])/test__1513[[#This Row],[Input '[V']]])-Tabela14[R1 '[ohm']]</f>
        <v>3368.9839572192504</v>
      </c>
      <c r="F40" s="5" cm="1">
        <f t="array" ref="F40">POWER(10, (LOG10(test__1513[[#This Row],[R2]])-Tabela8[b])/Tabela8[m] )</f>
        <v>68.676321289324619</v>
      </c>
      <c r="G40" s="7">
        <f>test__1513[[#This Row],[LUX]]/test__1513[[#This Row],[PWM]]</f>
        <v>0.26931890701695926</v>
      </c>
      <c r="I40" s="1">
        <v>24129</v>
      </c>
      <c r="J40" s="1">
        <v>160</v>
      </c>
      <c r="K40" s="1">
        <v>3.42</v>
      </c>
      <c r="L40" s="5" cm="1">
        <f t="array" ref="L40" xml:space="preserve"> ((Tabela14[R1 '[ohm']]*Tabela14[Vcc])/Tabela19[[#This Row],[Input '[V']]])-Tabela14[R1 '[ohm']]</f>
        <v>4619.8830409356724</v>
      </c>
      <c r="M40" s="5" cm="1">
        <f t="array" ref="M40">POWER(10, (LOG10(Tabela19[[#This Row],[R2]])-Tabela8[b])/Tabela8[m] )</f>
        <v>44.294097763011152</v>
      </c>
      <c r="N40" s="10">
        <f>Tabela19[[#This Row],[LUX]]/Tabela19[[#This Row],[PWM]]</f>
        <v>0.27683811101881972</v>
      </c>
      <c r="O40" s="7">
        <f>Tabela19[[#This Row],[LUX/PWM]]-AVERAGE(Tabela19[LUX/PWM])</f>
        <v>2.3326506635455435E-3</v>
      </c>
      <c r="S40">
        <f>AVERAGE(Tabela19[LUX/PWM])</f>
        <v>0.27450546035527418</v>
      </c>
    </row>
    <row r="41" spans="2:19" ht="15" customHeight="1" x14ac:dyDescent="0.25">
      <c r="B41">
        <v>1629</v>
      </c>
      <c r="C41">
        <v>255</v>
      </c>
      <c r="D41">
        <v>3.74</v>
      </c>
      <c r="E41" s="5" cm="1">
        <f t="array" ref="E41" xml:space="preserve"> ((Tabela14[R1 '[ohm']]*Tabela14[Vcc])/test__1513[[#This Row],[Input '[V']]])-Tabela14[R1 '[ohm']]</f>
        <v>3368.9839572192504</v>
      </c>
      <c r="F41" s="5" cm="1">
        <f t="array" ref="F41">POWER(10, (LOG10(test__1513[[#This Row],[R2]])-Tabela8[b])/Tabela8[m] )</f>
        <v>68.676321289324619</v>
      </c>
      <c r="G41" s="7">
        <f>test__1513[[#This Row],[LUX]]/test__1513[[#This Row],[PWM]]</f>
        <v>0.26931890701695926</v>
      </c>
      <c r="I41" s="2">
        <v>25549</v>
      </c>
      <c r="J41" s="2">
        <v>170</v>
      </c>
      <c r="K41" s="2">
        <v>3.47</v>
      </c>
      <c r="L41" s="5" cm="1">
        <f t="array" ref="L41" xml:space="preserve"> ((Tabela14[R1 '[ohm']]*Tabela14[Vcc])/Tabela19[[#This Row],[Input '[V']]])-Tabela14[R1 '[ohm']]</f>
        <v>4409.2219020172906</v>
      </c>
      <c r="M41" s="5" cm="1">
        <f t="array" ref="M41">POWER(10, (LOG10(Tabela19[[#This Row],[R2]])-Tabela8[b])/Tabela8[m] )</f>
        <v>47.260388054310013</v>
      </c>
      <c r="N41" s="9">
        <f>Tabela19[[#This Row],[LUX]]/Tabela19[[#This Row],[PWM]]</f>
        <v>0.27800228267241184</v>
      </c>
      <c r="O41" s="7">
        <f>Tabela19[[#This Row],[LUX/PWM]]-AVERAGE(Tabela19[LUX/PWM])</f>
        <v>3.49682231713766E-3</v>
      </c>
      <c r="S41">
        <f>AVERAGE(Tabela19[LUX/PWM])</f>
        <v>0.27450546035527418</v>
      </c>
    </row>
    <row r="42" spans="2:19" ht="15" customHeight="1" x14ac:dyDescent="0.25">
      <c r="B42">
        <v>1639</v>
      </c>
      <c r="C42">
        <v>255</v>
      </c>
      <c r="D42">
        <v>3.74</v>
      </c>
      <c r="E42" s="5" cm="1">
        <f t="array" ref="E42" xml:space="preserve"> ((Tabela14[R1 '[ohm']]*Tabela14[Vcc])/test__1513[[#This Row],[Input '[V']]])-Tabela14[R1 '[ohm']]</f>
        <v>3368.9839572192504</v>
      </c>
      <c r="F42" s="5" cm="1">
        <f t="array" ref="F42">POWER(10, (LOG10(test__1513[[#This Row],[R2]])-Tabela8[b])/Tabela8[m] )</f>
        <v>68.676321289324619</v>
      </c>
      <c r="G42" s="7">
        <f>test__1513[[#This Row],[LUX]]/test__1513[[#This Row],[PWM]]</f>
        <v>0.26931890701695926</v>
      </c>
      <c r="I42" s="1">
        <v>26959</v>
      </c>
      <c r="J42" s="1">
        <v>180</v>
      </c>
      <c r="K42" s="1">
        <v>3.51</v>
      </c>
      <c r="L42" s="5" cm="1">
        <f t="array" ref="L42" xml:space="preserve"> ((Tabela14[R1 '[ohm']]*Tabela14[Vcc])/Tabela19[[#This Row],[Input '[V']]])-Tabela14[R1 '[ohm']]</f>
        <v>4245.0142450142466</v>
      </c>
      <c r="M42" s="5" cm="1">
        <f t="array" ref="M42">POWER(10, (LOG10(Tabela19[[#This Row],[R2]])-Tabela8[b])/Tabela8[m] )</f>
        <v>49.818433426762276</v>
      </c>
      <c r="N42" s="10">
        <f>Tabela19[[#This Row],[LUX]]/Tabela19[[#This Row],[PWM]]</f>
        <v>0.27676907459312378</v>
      </c>
      <c r="O42" s="7">
        <f>Tabela19[[#This Row],[LUX/PWM]]-AVERAGE(Tabela19[LUX/PWM])</f>
        <v>2.2636142378495983E-3</v>
      </c>
      <c r="S42">
        <f>AVERAGE(Tabela19[LUX/PWM])</f>
        <v>0.27450546035527418</v>
      </c>
    </row>
    <row r="43" spans="2:19" ht="15" customHeight="1" x14ac:dyDescent="0.25">
      <c r="B43">
        <v>1649</v>
      </c>
      <c r="C43">
        <v>255</v>
      </c>
      <c r="D43">
        <v>3.74</v>
      </c>
      <c r="E43" s="5" cm="1">
        <f t="array" ref="E43" xml:space="preserve"> ((Tabela14[R1 '[ohm']]*Tabela14[Vcc])/test__1513[[#This Row],[Input '[V']]])-Tabela14[R1 '[ohm']]</f>
        <v>3368.9839572192504</v>
      </c>
      <c r="F43" s="5" cm="1">
        <f t="array" ref="F43">POWER(10, (LOG10(test__1513[[#This Row],[R2]])-Tabela8[b])/Tabela8[m] )</f>
        <v>68.676321289324619</v>
      </c>
      <c r="G43" s="7">
        <f>test__1513[[#This Row],[LUX]]/test__1513[[#This Row],[PWM]]</f>
        <v>0.26931890701695926</v>
      </c>
      <c r="I43" s="2">
        <v>28389</v>
      </c>
      <c r="J43" s="2">
        <v>190</v>
      </c>
      <c r="K43" s="2">
        <v>3.55</v>
      </c>
      <c r="L43" s="5" cm="1">
        <f t="array" ref="L43" xml:space="preserve"> ((Tabela14[R1 '[ohm']]*Tabela14[Vcc])/Tabela19[[#This Row],[Input '[V']]])-Tabela14[R1 '[ohm']]</f>
        <v>4084.5070422535209</v>
      </c>
      <c r="M43" s="5" cm="1">
        <f t="array" ref="M43">POWER(10, (LOG10(Tabela19[[#This Row],[R2]])-Tabela8[b])/Tabela8[m] )</f>
        <v>52.558066024156503</v>
      </c>
      <c r="N43" s="9">
        <f>Tabela19[[#This Row],[LUX]]/Tabela19[[#This Row],[PWM]]</f>
        <v>0.27662140012713948</v>
      </c>
      <c r="O43" s="7">
        <f>Tabela19[[#This Row],[LUX/PWM]]-AVERAGE(Tabela19[LUX/PWM])</f>
        <v>2.115939771865305E-3</v>
      </c>
      <c r="S43">
        <f>AVERAGE(Tabela19[LUX/PWM])</f>
        <v>0.27450546035527418</v>
      </c>
    </row>
    <row r="44" spans="2:19" ht="15" customHeight="1" x14ac:dyDescent="0.25">
      <c r="B44">
        <v>1659</v>
      </c>
      <c r="C44">
        <v>255</v>
      </c>
      <c r="D44">
        <v>3.74</v>
      </c>
      <c r="E44" s="5" cm="1">
        <f t="array" ref="E44" xml:space="preserve"> ((Tabela14[R1 '[ohm']]*Tabela14[Vcc])/test__1513[[#This Row],[Input '[V']]])-Tabela14[R1 '[ohm']]</f>
        <v>3368.9839572192504</v>
      </c>
      <c r="F44" s="5" cm="1">
        <f t="array" ref="F44">POWER(10, (LOG10(test__1513[[#This Row],[R2]])-Tabela8[b])/Tabela8[m] )</f>
        <v>68.676321289324619</v>
      </c>
      <c r="G44" s="7">
        <f>test__1513[[#This Row],[LUX]]/test__1513[[#This Row],[PWM]]</f>
        <v>0.26931890701695926</v>
      </c>
      <c r="I44" s="1">
        <v>29799</v>
      </c>
      <c r="J44" s="1">
        <v>200</v>
      </c>
      <c r="K44" s="1">
        <v>3.58</v>
      </c>
      <c r="L44" s="5" cm="1">
        <f t="array" ref="L44" xml:space="preserve"> ((Tabela14[R1 '[ohm']]*Tabela14[Vcc])/Tabela19[[#This Row],[Input '[V']]])-Tabela14[R1 '[ohm']]</f>
        <v>3966.4804469273731</v>
      </c>
      <c r="M44" s="5" cm="1">
        <f t="array" ref="M44">POWER(10, (LOG10(Tabela19[[#This Row],[R2]])-Tabela8[b])/Tabela8[m] )</f>
        <v>54.742666453637128</v>
      </c>
      <c r="N44" s="10">
        <f>Tabela19[[#This Row],[LUX]]/Tabela19[[#This Row],[PWM]]</f>
        <v>0.27371333226818562</v>
      </c>
      <c r="O44" s="7">
        <f>Tabela19[[#This Row],[LUX/PWM]]-AVERAGE(Tabela19[LUX/PWM])</f>
        <v>-7.9212808708856164E-4</v>
      </c>
      <c r="S44">
        <f>AVERAGE(Tabela19[LUX/PWM])</f>
        <v>0.27450546035527418</v>
      </c>
    </row>
    <row r="45" spans="2:19" ht="15" customHeight="1" x14ac:dyDescent="0.25">
      <c r="B45">
        <v>1670</v>
      </c>
      <c r="C45">
        <v>255</v>
      </c>
      <c r="D45">
        <v>3.74</v>
      </c>
      <c r="E45" s="5" cm="1">
        <f t="array" ref="E45" xml:space="preserve"> ((Tabela14[R1 '[ohm']]*Tabela14[Vcc])/test__1513[[#This Row],[Input '[V']]])-Tabela14[R1 '[ohm']]</f>
        <v>3368.9839572192504</v>
      </c>
      <c r="F45" s="5" cm="1">
        <f t="array" ref="F45">POWER(10, (LOG10(test__1513[[#This Row],[R2]])-Tabela8[b])/Tabela8[m] )</f>
        <v>68.676321289324619</v>
      </c>
      <c r="G45" s="7">
        <f>test__1513[[#This Row],[LUX]]/test__1513[[#This Row],[PWM]]</f>
        <v>0.26931890701695926</v>
      </c>
      <c r="I45" s="2">
        <v>31229</v>
      </c>
      <c r="J45" s="2">
        <v>210</v>
      </c>
      <c r="K45" s="2">
        <v>3.62</v>
      </c>
      <c r="L45" s="5" cm="1">
        <f t="array" ref="L45" xml:space="preserve"> ((Tabela14[R1 '[ohm']]*Tabela14[Vcc])/Tabela19[[#This Row],[Input '[V']]])-Tabela14[R1 '[ohm']]</f>
        <v>3812.1546961325967</v>
      </c>
      <c r="M45" s="5" cm="1">
        <f t="array" ref="M45">POWER(10, (LOG10(Tabela19[[#This Row],[R2]])-Tabela8[b])/Tabela8[m] )</f>
        <v>57.844646639414563</v>
      </c>
      <c r="N45" s="9">
        <f>Tabela19[[#This Row],[LUX]]/Tabela19[[#This Row],[PWM]]</f>
        <v>0.27545069828292651</v>
      </c>
      <c r="O45" s="7">
        <f>Tabela19[[#This Row],[LUX/PWM]]-AVERAGE(Tabela19[LUX/PWM])</f>
        <v>9.452379276523315E-4</v>
      </c>
      <c r="S45">
        <f>AVERAGE(Tabela19[LUX/PWM])</f>
        <v>0.27450546035527418</v>
      </c>
    </row>
    <row r="46" spans="2:19" ht="15" customHeight="1" x14ac:dyDescent="0.25">
      <c r="B46">
        <v>1679</v>
      </c>
      <c r="C46">
        <v>255</v>
      </c>
      <c r="D46">
        <v>3.74</v>
      </c>
      <c r="E46" s="5" cm="1">
        <f t="array" ref="E46" xml:space="preserve"> ((Tabela14[R1 '[ohm']]*Tabela14[Vcc])/test__1513[[#This Row],[Input '[V']]])-Tabela14[R1 '[ohm']]</f>
        <v>3368.9839572192504</v>
      </c>
      <c r="F46" s="5" cm="1">
        <f t="array" ref="F46">POWER(10, (LOG10(test__1513[[#This Row],[R2]])-Tabela8[b])/Tabela8[m] )</f>
        <v>68.676321289324619</v>
      </c>
      <c r="G46" s="7">
        <f>test__1513[[#This Row],[LUX]]/test__1513[[#This Row],[PWM]]</f>
        <v>0.26931890701695926</v>
      </c>
      <c r="I46" s="2">
        <v>32649</v>
      </c>
      <c r="J46" s="2">
        <v>220</v>
      </c>
      <c r="K46" s="2">
        <v>3.65</v>
      </c>
      <c r="L46" s="5" cm="1">
        <f t="array" ref="L46" xml:space="preserve"> ((Tabela14[R1 '[ohm']]*Tabela14[Vcc])/Tabela19[[#This Row],[Input '[V']]])-Tabela14[R1 '[ohm']]</f>
        <v>3698.6301369863013</v>
      </c>
      <c r="M46" s="5" cm="1">
        <f t="array" ref="M46">POWER(10, (LOG10(Tabela19[[#This Row],[R2]])-Tabela8[b])/Tabela8[m] )</f>
        <v>60.325196383414863</v>
      </c>
      <c r="N46" s="9">
        <f>Tabela19[[#This Row],[LUX]]/Tabela19[[#This Row],[PWM]]</f>
        <v>0.27420543810643122</v>
      </c>
      <c r="O46" s="7">
        <f>Tabela19[[#This Row],[LUX/PWM]]-AVERAGE(Tabela19[LUX/PWM])</f>
        <v>-3.0002224884295714E-4</v>
      </c>
      <c r="S46">
        <f>AVERAGE(Tabela19[LUX/PWM])</f>
        <v>0.27450546035527418</v>
      </c>
    </row>
    <row r="47" spans="2:19" ht="15" customHeight="1" x14ac:dyDescent="0.25">
      <c r="B47">
        <v>1689</v>
      </c>
      <c r="C47">
        <v>255</v>
      </c>
      <c r="D47">
        <v>3.74</v>
      </c>
      <c r="E47" s="5" cm="1">
        <f t="array" ref="E47" xml:space="preserve"> ((Tabela14[R1 '[ohm']]*Tabela14[Vcc])/test__1513[[#This Row],[Input '[V']]])-Tabela14[R1 '[ohm']]</f>
        <v>3368.9839572192504</v>
      </c>
      <c r="F47" s="5" cm="1">
        <f t="array" ref="F47">POWER(10, (LOG10(test__1513[[#This Row],[R2]])-Tabela8[b])/Tabela8[m] )</f>
        <v>68.676321289324619</v>
      </c>
      <c r="G47" s="7">
        <f>test__1513[[#This Row],[LUX]]/test__1513[[#This Row],[PWM]]</f>
        <v>0.26931890701695926</v>
      </c>
      <c r="I47" s="2">
        <v>34069</v>
      </c>
      <c r="J47" s="2">
        <v>230</v>
      </c>
      <c r="K47" s="2">
        <v>3.68</v>
      </c>
      <c r="L47" s="5" cm="1">
        <f t="array" ref="L47" xml:space="preserve"> ((Tabela14[R1 '[ohm']]*Tabela14[Vcc])/Tabela19[[#This Row],[Input '[V']]])-Tabela14[R1 '[ohm']]</f>
        <v>3586.95652173913</v>
      </c>
      <c r="M47" s="5" cm="1">
        <f t="array" ref="M47">POWER(10, (LOG10(Tabela19[[#This Row],[R2]])-Tabela8[b])/Tabela8[m] )</f>
        <v>62.949387733305549</v>
      </c>
      <c r="N47" s="9">
        <f>Tabela19[[#This Row],[LUX]]/Tabela19[[#This Row],[PWM]]</f>
        <v>0.27369299014480675</v>
      </c>
      <c r="O47" s="7">
        <f>Tabela19[[#This Row],[LUX/PWM]]-AVERAGE(Tabela19[LUX/PWM])</f>
        <v>-8.1247021046743084E-4</v>
      </c>
    </row>
    <row r="48" spans="2:19" ht="15" customHeight="1" x14ac:dyDescent="0.25">
      <c r="B48">
        <v>1699</v>
      </c>
      <c r="C48">
        <v>255</v>
      </c>
      <c r="D48">
        <v>3.74</v>
      </c>
      <c r="E48" s="5" cm="1">
        <f t="array" ref="E48" xml:space="preserve"> ((Tabela14[R1 '[ohm']]*Tabela14[Vcc])/test__1513[[#This Row],[Input '[V']]])-Tabela14[R1 '[ohm']]</f>
        <v>3368.9839572192504</v>
      </c>
      <c r="F48" s="5" cm="1">
        <f t="array" ref="F48">POWER(10, (LOG10(test__1513[[#This Row],[R2]])-Tabela8[b])/Tabela8[m] )</f>
        <v>68.676321289324619</v>
      </c>
      <c r="G48" s="7">
        <f>test__1513[[#This Row],[LUX]]/test__1513[[#This Row],[PWM]]</f>
        <v>0.26931890701695926</v>
      </c>
      <c r="I48" s="1">
        <v>35479</v>
      </c>
      <c r="J48" s="1">
        <v>240</v>
      </c>
      <c r="K48" s="1">
        <v>3.7</v>
      </c>
      <c r="L48" s="5" cm="1">
        <f t="array" ref="L48" xml:space="preserve"> ((Tabela14[R1 '[ohm']]*Tabela14[Vcc])/Tabela19[[#This Row],[Input '[V']]])-Tabela14[R1 '[ohm']]</f>
        <v>3513.5135135135133</v>
      </c>
      <c r="M48" s="5" cm="1">
        <f t="array" ref="M48">POWER(10, (LOG10(Tabela19[[#This Row],[R2]])-Tabela8[b])/Tabela8[m] )</f>
        <v>64.784328378238328</v>
      </c>
      <c r="N48" s="10">
        <f>Tabela19[[#This Row],[LUX]]/Tabela19[[#This Row],[PWM]]</f>
        <v>0.26993470157599303</v>
      </c>
      <c r="O48" s="7">
        <f>Tabela19[[#This Row],[LUX/PWM]]-AVERAGE(Tabela19[LUX/PWM])</f>
        <v>-4.5707587792811477E-3</v>
      </c>
    </row>
    <row r="49" spans="2:9" ht="15" customHeight="1" x14ac:dyDescent="0.25">
      <c r="B49">
        <v>1710</v>
      </c>
      <c r="C49">
        <v>255</v>
      </c>
      <c r="D49">
        <v>3.74</v>
      </c>
      <c r="E49" s="5" cm="1">
        <f t="array" ref="E49" xml:space="preserve"> ((Tabela14[R1 '[ohm']]*Tabela14[Vcc])/test__1513[[#This Row],[Input '[V']]])-Tabela14[R1 '[ohm']]</f>
        <v>3368.9839572192504</v>
      </c>
      <c r="F49" s="5" cm="1">
        <f t="array" ref="F49">POWER(10, (LOG10(test__1513[[#This Row],[R2]])-Tabela8[b])/Tabela8[m] )</f>
        <v>68.676321289324619</v>
      </c>
      <c r="G49" s="7">
        <f>test__1513[[#This Row],[LUX]]/test__1513[[#This Row],[PWM]]</f>
        <v>0.26931890701695926</v>
      </c>
      <c r="I49" s="7"/>
    </row>
    <row r="50" spans="2:9" ht="15" customHeight="1" x14ac:dyDescent="0.25">
      <c r="B50">
        <v>1719</v>
      </c>
      <c r="C50">
        <v>255</v>
      </c>
      <c r="D50">
        <v>3.74</v>
      </c>
      <c r="E50" s="5" cm="1">
        <f t="array" ref="E50" xml:space="preserve"> ((Tabela14[R1 '[ohm']]*Tabela14[Vcc])/test__1513[[#This Row],[Input '[V']]])-Tabela14[R1 '[ohm']]</f>
        <v>3368.9839572192504</v>
      </c>
      <c r="F50" s="5" cm="1">
        <f t="array" ref="F50">POWER(10, (LOG10(test__1513[[#This Row],[R2]])-Tabela8[b])/Tabela8[m] )</f>
        <v>68.676321289324619</v>
      </c>
      <c r="G50" s="7">
        <f>test__1513[[#This Row],[LUX]]/test__1513[[#This Row],[PWM]]</f>
        <v>0.26931890701695926</v>
      </c>
      <c r="I50" s="7"/>
    </row>
    <row r="51" spans="2:9" ht="15" customHeight="1" x14ac:dyDescent="0.25">
      <c r="B51">
        <v>1729</v>
      </c>
      <c r="C51">
        <v>255</v>
      </c>
      <c r="D51">
        <v>3.74</v>
      </c>
      <c r="E51" s="5" cm="1">
        <f t="array" ref="E51" xml:space="preserve"> ((Tabela14[R1 '[ohm']]*Tabela14[Vcc])/test__1513[[#This Row],[Input '[V']]])-Tabela14[R1 '[ohm']]</f>
        <v>3368.9839572192504</v>
      </c>
      <c r="F51" s="5" cm="1">
        <f t="array" ref="F51">POWER(10, (LOG10(test__1513[[#This Row],[R2]])-Tabela8[b])/Tabela8[m] )</f>
        <v>68.676321289324619</v>
      </c>
      <c r="G51" s="7">
        <f>test__1513[[#This Row],[LUX]]/test__1513[[#This Row],[PWM]]</f>
        <v>0.26931890701695926</v>
      </c>
      <c r="I51" s="7"/>
    </row>
    <row r="52" spans="2:9" ht="15" customHeight="1" x14ac:dyDescent="0.25">
      <c r="B52">
        <v>1739</v>
      </c>
      <c r="C52">
        <v>255</v>
      </c>
      <c r="D52">
        <v>3.74</v>
      </c>
      <c r="E52" s="5" cm="1">
        <f t="array" ref="E52" xml:space="preserve"> ((Tabela14[R1 '[ohm']]*Tabela14[Vcc])/test__1513[[#This Row],[Input '[V']]])-Tabela14[R1 '[ohm']]</f>
        <v>3368.9839572192504</v>
      </c>
      <c r="F52" s="5" cm="1">
        <f t="array" ref="F52">POWER(10, (LOG10(test__1513[[#This Row],[R2]])-Tabela8[b])/Tabela8[m] )</f>
        <v>68.676321289324619</v>
      </c>
      <c r="G52" s="7">
        <f>test__1513[[#This Row],[LUX]]/test__1513[[#This Row],[PWM]]</f>
        <v>0.26931890701695926</v>
      </c>
      <c r="I52" s="7"/>
    </row>
    <row r="53" spans="2:9" ht="15" customHeight="1" x14ac:dyDescent="0.25">
      <c r="B53">
        <v>1750</v>
      </c>
      <c r="C53">
        <v>255</v>
      </c>
      <c r="D53">
        <v>3.75</v>
      </c>
      <c r="E53" s="5" cm="1">
        <f t="array" ref="E53" xml:space="preserve"> ((Tabela14[R1 '[ohm']]*Tabela14[Vcc])/test__1513[[#This Row],[Input '[V']]])-Tabela14[R1 '[ohm']]</f>
        <v>3333.3333333333339</v>
      </c>
      <c r="F53" s="5" cm="1">
        <f t="array" ref="F53">POWER(10, (LOG10(test__1513[[#This Row],[R2]])-Tabela8[b])/Tabela8[m] )</f>
        <v>69.698585580749466</v>
      </c>
      <c r="G53" s="7">
        <f>test__1513[[#This Row],[LUX]]/test__1513[[#This Row],[PWM]]</f>
        <v>0.27332778659117435</v>
      </c>
      <c r="I53" s="7"/>
    </row>
    <row r="54" spans="2:9" ht="15" customHeight="1" x14ac:dyDescent="0.25">
      <c r="B54">
        <v>1759</v>
      </c>
      <c r="C54">
        <v>255</v>
      </c>
      <c r="D54">
        <v>3.74</v>
      </c>
      <c r="E54" s="5" cm="1">
        <f t="array" ref="E54" xml:space="preserve"> ((Tabela14[R1 '[ohm']]*Tabela14[Vcc])/test__1513[[#This Row],[Input '[V']]])-Tabela14[R1 '[ohm']]</f>
        <v>3368.9839572192504</v>
      </c>
      <c r="F54" s="5" cm="1">
        <f t="array" ref="F54">POWER(10, (LOG10(test__1513[[#This Row],[R2]])-Tabela8[b])/Tabela8[m] )</f>
        <v>68.676321289324619</v>
      </c>
      <c r="G54" s="7">
        <f>test__1513[[#This Row],[LUX]]/test__1513[[#This Row],[PWM]]</f>
        <v>0.26931890701695926</v>
      </c>
      <c r="I54" s="7"/>
    </row>
    <row r="55" spans="2:9" ht="15" customHeight="1" x14ac:dyDescent="0.25">
      <c r="B55">
        <v>1769</v>
      </c>
      <c r="C55">
        <v>255</v>
      </c>
      <c r="D55">
        <v>3.74</v>
      </c>
      <c r="E55" s="5" cm="1">
        <f t="array" ref="E55" xml:space="preserve"> ((Tabela14[R1 '[ohm']]*Tabela14[Vcc])/test__1513[[#This Row],[Input '[V']]])-Tabela14[R1 '[ohm']]</f>
        <v>3368.9839572192504</v>
      </c>
      <c r="F55" s="5" cm="1">
        <f t="array" ref="F55">POWER(10, (LOG10(test__1513[[#This Row],[R2]])-Tabela8[b])/Tabela8[m] )</f>
        <v>68.676321289324619</v>
      </c>
      <c r="G55" s="7">
        <f>test__1513[[#This Row],[LUX]]/test__1513[[#This Row],[PWM]]</f>
        <v>0.26931890701695926</v>
      </c>
      <c r="I55" s="7"/>
    </row>
    <row r="56" spans="2:9" ht="15" customHeight="1" x14ac:dyDescent="0.25">
      <c r="B56">
        <v>1779</v>
      </c>
      <c r="C56">
        <v>255</v>
      </c>
      <c r="D56">
        <v>3.74</v>
      </c>
      <c r="E56" s="5" cm="1">
        <f t="array" ref="E56" xml:space="preserve"> ((Tabela14[R1 '[ohm']]*Tabela14[Vcc])/test__1513[[#This Row],[Input '[V']]])-Tabela14[R1 '[ohm']]</f>
        <v>3368.9839572192504</v>
      </c>
      <c r="F56" s="5" cm="1">
        <f t="array" ref="F56">POWER(10, (LOG10(test__1513[[#This Row],[R2]])-Tabela8[b])/Tabela8[m] )</f>
        <v>68.676321289324619</v>
      </c>
      <c r="G56" s="7">
        <f>test__1513[[#This Row],[LUX]]/test__1513[[#This Row],[PWM]]</f>
        <v>0.26931890701695926</v>
      </c>
      <c r="I56" s="7"/>
    </row>
    <row r="57" spans="2:9" ht="15" customHeight="1" x14ac:dyDescent="0.25">
      <c r="B57">
        <v>1789</v>
      </c>
      <c r="C57">
        <v>255</v>
      </c>
      <c r="D57">
        <v>3.74</v>
      </c>
      <c r="E57" s="5" cm="1">
        <f t="array" ref="E57" xml:space="preserve"> ((Tabela14[R1 '[ohm']]*Tabela14[Vcc])/test__1513[[#This Row],[Input '[V']]])-Tabela14[R1 '[ohm']]</f>
        <v>3368.9839572192504</v>
      </c>
      <c r="F57" s="5" cm="1">
        <f t="array" ref="F57">POWER(10, (LOG10(test__1513[[#This Row],[R2]])-Tabela8[b])/Tabela8[m] )</f>
        <v>68.676321289324619</v>
      </c>
      <c r="G57" s="7">
        <f>test__1513[[#This Row],[LUX]]/test__1513[[#This Row],[PWM]]</f>
        <v>0.26931890701695926</v>
      </c>
      <c r="I57" s="7"/>
    </row>
    <row r="58" spans="2:9" ht="15" customHeight="1" x14ac:dyDescent="0.25">
      <c r="B58">
        <v>1800</v>
      </c>
      <c r="C58">
        <v>255</v>
      </c>
      <c r="D58">
        <v>3.75</v>
      </c>
      <c r="E58" s="5" cm="1">
        <f t="array" ref="E58" xml:space="preserve"> ((Tabela14[R1 '[ohm']]*Tabela14[Vcc])/test__1513[[#This Row],[Input '[V']]])-Tabela14[R1 '[ohm']]</f>
        <v>3333.3333333333339</v>
      </c>
      <c r="F58" s="5" cm="1">
        <f t="array" ref="F58">POWER(10, (LOG10(test__1513[[#This Row],[R2]])-Tabela8[b])/Tabela8[m] )</f>
        <v>69.698585580749466</v>
      </c>
      <c r="G58" s="7">
        <f>test__1513[[#This Row],[LUX]]/test__1513[[#This Row],[PWM]]</f>
        <v>0.27332778659117435</v>
      </c>
      <c r="I58" s="7"/>
    </row>
    <row r="59" spans="2:9" ht="15" customHeight="1" x14ac:dyDescent="0.25">
      <c r="B59">
        <v>1809</v>
      </c>
      <c r="C59">
        <v>255</v>
      </c>
      <c r="D59">
        <v>3.74</v>
      </c>
      <c r="E59" s="5" cm="1">
        <f t="array" ref="E59" xml:space="preserve"> ((Tabela14[R1 '[ohm']]*Tabela14[Vcc])/test__1513[[#This Row],[Input '[V']]])-Tabela14[R1 '[ohm']]</f>
        <v>3368.9839572192504</v>
      </c>
      <c r="F59" s="5" cm="1">
        <f t="array" ref="F59">POWER(10, (LOG10(test__1513[[#This Row],[R2]])-Tabela8[b])/Tabela8[m] )</f>
        <v>68.676321289324619</v>
      </c>
      <c r="G59" s="7">
        <f>test__1513[[#This Row],[LUX]]/test__1513[[#This Row],[PWM]]</f>
        <v>0.26931890701695926</v>
      </c>
      <c r="I59" s="7"/>
    </row>
    <row r="60" spans="2:9" ht="15" customHeight="1" x14ac:dyDescent="0.25">
      <c r="B60">
        <v>1819</v>
      </c>
      <c r="C60">
        <v>255</v>
      </c>
      <c r="D60">
        <v>3.75</v>
      </c>
      <c r="E60" s="5" cm="1">
        <f t="array" ref="E60" xml:space="preserve"> ((Tabela14[R1 '[ohm']]*Tabela14[Vcc])/test__1513[[#This Row],[Input '[V']]])-Tabela14[R1 '[ohm']]</f>
        <v>3333.3333333333339</v>
      </c>
      <c r="F60" s="5" cm="1">
        <f t="array" ref="F60">POWER(10, (LOG10(test__1513[[#This Row],[R2]])-Tabela8[b])/Tabela8[m] )</f>
        <v>69.698585580749466</v>
      </c>
      <c r="G60" s="7">
        <f>test__1513[[#This Row],[LUX]]/test__1513[[#This Row],[PWM]]</f>
        <v>0.27332778659117435</v>
      </c>
      <c r="I60" s="7"/>
    </row>
    <row r="61" spans="2:9" ht="15" customHeight="1" x14ac:dyDescent="0.25">
      <c r="B61">
        <v>1829</v>
      </c>
      <c r="C61">
        <v>255</v>
      </c>
      <c r="D61">
        <v>3.74</v>
      </c>
      <c r="E61" s="5" cm="1">
        <f t="array" ref="E61" xml:space="preserve"> ((Tabela14[R1 '[ohm']]*Tabela14[Vcc])/test__1513[[#This Row],[Input '[V']]])-Tabela14[R1 '[ohm']]</f>
        <v>3368.9839572192504</v>
      </c>
      <c r="F61" s="5" cm="1">
        <f t="array" ref="F61">POWER(10, (LOG10(test__1513[[#This Row],[R2]])-Tabela8[b])/Tabela8[m] )</f>
        <v>68.676321289324619</v>
      </c>
      <c r="G61" s="7">
        <f>test__1513[[#This Row],[LUX]]/test__1513[[#This Row],[PWM]]</f>
        <v>0.26931890701695926</v>
      </c>
      <c r="I61" s="7"/>
    </row>
    <row r="62" spans="2:9" ht="15" customHeight="1" x14ac:dyDescent="0.25">
      <c r="B62">
        <v>1840</v>
      </c>
      <c r="C62">
        <v>255</v>
      </c>
      <c r="D62">
        <v>3.74</v>
      </c>
      <c r="E62" s="5" cm="1">
        <f t="array" ref="E62" xml:space="preserve"> ((Tabela14[R1 '[ohm']]*Tabela14[Vcc])/test__1513[[#This Row],[Input '[V']]])-Tabela14[R1 '[ohm']]</f>
        <v>3368.9839572192504</v>
      </c>
      <c r="F62" s="5" cm="1">
        <f t="array" ref="F62">POWER(10, (LOG10(test__1513[[#This Row],[R2]])-Tabela8[b])/Tabela8[m] )</f>
        <v>68.676321289324619</v>
      </c>
      <c r="G62" s="7">
        <f>test__1513[[#This Row],[LUX]]/test__1513[[#This Row],[PWM]]</f>
        <v>0.26931890701695926</v>
      </c>
      <c r="I62" s="7"/>
    </row>
    <row r="63" spans="2:9" ht="15" customHeight="1" x14ac:dyDescent="0.25">
      <c r="B63">
        <v>1849</v>
      </c>
      <c r="C63">
        <v>255</v>
      </c>
      <c r="D63">
        <v>3.74</v>
      </c>
      <c r="E63" s="5" cm="1">
        <f t="array" ref="E63" xml:space="preserve"> ((Tabela14[R1 '[ohm']]*Tabela14[Vcc])/test__1513[[#This Row],[Input '[V']]])-Tabela14[R1 '[ohm']]</f>
        <v>3368.9839572192504</v>
      </c>
      <c r="F63" s="5" cm="1">
        <f t="array" ref="F63">POWER(10, (LOG10(test__1513[[#This Row],[R2]])-Tabela8[b])/Tabela8[m] )</f>
        <v>68.676321289324619</v>
      </c>
      <c r="G63" s="7">
        <f>test__1513[[#This Row],[LUX]]/test__1513[[#This Row],[PWM]]</f>
        <v>0.26931890701695926</v>
      </c>
      <c r="I63" s="7"/>
    </row>
    <row r="64" spans="2:9" ht="15" customHeight="1" x14ac:dyDescent="0.25">
      <c r="B64">
        <v>1859</v>
      </c>
      <c r="C64">
        <v>255</v>
      </c>
      <c r="D64">
        <v>3.74</v>
      </c>
      <c r="E64" s="5" cm="1">
        <f t="array" ref="E64" xml:space="preserve"> ((Tabela14[R1 '[ohm']]*Tabela14[Vcc])/test__1513[[#This Row],[Input '[V']]])-Tabela14[R1 '[ohm']]</f>
        <v>3368.9839572192504</v>
      </c>
      <c r="F64" s="5" cm="1">
        <f t="array" ref="F64">POWER(10, (LOG10(test__1513[[#This Row],[R2]])-Tabela8[b])/Tabela8[m] )</f>
        <v>68.676321289324619</v>
      </c>
      <c r="G64" s="7">
        <f>test__1513[[#This Row],[LUX]]/test__1513[[#This Row],[PWM]]</f>
        <v>0.26931890701695926</v>
      </c>
      <c r="I64" s="7"/>
    </row>
    <row r="65" spans="2:9" ht="15" customHeight="1" x14ac:dyDescent="0.25">
      <c r="B65">
        <v>1869</v>
      </c>
      <c r="C65">
        <v>255</v>
      </c>
      <c r="D65">
        <v>3.74</v>
      </c>
      <c r="E65" s="5" cm="1">
        <f t="array" ref="E65" xml:space="preserve"> ((Tabela14[R1 '[ohm']]*Tabela14[Vcc])/test__1513[[#This Row],[Input '[V']]])-Tabela14[R1 '[ohm']]</f>
        <v>3368.9839572192504</v>
      </c>
      <c r="F65" s="5" cm="1">
        <f t="array" ref="F65">POWER(10, (LOG10(test__1513[[#This Row],[R2]])-Tabela8[b])/Tabela8[m] )</f>
        <v>68.676321289324619</v>
      </c>
      <c r="G65" s="7">
        <f>test__1513[[#This Row],[LUX]]/test__1513[[#This Row],[PWM]]</f>
        <v>0.26931890701695926</v>
      </c>
      <c r="I65" s="7"/>
    </row>
    <row r="66" spans="2:9" ht="15" customHeight="1" x14ac:dyDescent="0.25">
      <c r="B66">
        <v>1880</v>
      </c>
      <c r="C66">
        <v>255</v>
      </c>
      <c r="D66">
        <v>3.74</v>
      </c>
      <c r="E66" s="5" cm="1">
        <f t="array" ref="E66" xml:space="preserve"> ((Tabela14[R1 '[ohm']]*Tabela14[Vcc])/test__1513[[#This Row],[Input '[V']]])-Tabela14[R1 '[ohm']]</f>
        <v>3368.9839572192504</v>
      </c>
      <c r="F66" s="5" cm="1">
        <f t="array" ref="F66">POWER(10, (LOG10(test__1513[[#This Row],[R2]])-Tabela8[b])/Tabela8[m] )</f>
        <v>68.676321289324619</v>
      </c>
      <c r="G66" s="7">
        <f>test__1513[[#This Row],[LUX]]/test__1513[[#This Row],[PWM]]</f>
        <v>0.26931890701695926</v>
      </c>
      <c r="I66" s="7"/>
    </row>
    <row r="67" spans="2:9" ht="15" customHeight="1" x14ac:dyDescent="0.25">
      <c r="B67">
        <v>1889</v>
      </c>
      <c r="C67">
        <v>255</v>
      </c>
      <c r="D67">
        <v>3.74</v>
      </c>
      <c r="E67" s="5" cm="1">
        <f t="array" ref="E67" xml:space="preserve"> ((Tabela14[R1 '[ohm']]*Tabela14[Vcc])/test__1513[[#This Row],[Input '[V']]])-Tabela14[R1 '[ohm']]</f>
        <v>3368.9839572192504</v>
      </c>
      <c r="F67" s="5" cm="1">
        <f t="array" ref="F67">POWER(10, (LOG10(test__1513[[#This Row],[R2]])-Tabela8[b])/Tabela8[m] )</f>
        <v>68.676321289324619</v>
      </c>
      <c r="G67" s="7">
        <f>test__1513[[#This Row],[LUX]]/test__1513[[#This Row],[PWM]]</f>
        <v>0.26931890701695926</v>
      </c>
      <c r="I67" s="7"/>
    </row>
    <row r="68" spans="2:9" ht="15" customHeight="1" x14ac:dyDescent="0.25">
      <c r="B68">
        <v>1899</v>
      </c>
      <c r="C68">
        <v>255</v>
      </c>
      <c r="D68">
        <v>3.74</v>
      </c>
      <c r="E68" s="5" cm="1">
        <f t="array" ref="E68" xml:space="preserve"> ((Tabela14[R1 '[ohm']]*Tabela14[Vcc])/test__1513[[#This Row],[Input '[V']]])-Tabela14[R1 '[ohm']]</f>
        <v>3368.9839572192504</v>
      </c>
      <c r="F68" s="5" cm="1">
        <f t="array" ref="F68">POWER(10, (LOG10(test__1513[[#This Row],[R2]])-Tabela8[b])/Tabela8[m] )</f>
        <v>68.676321289324619</v>
      </c>
      <c r="G68" s="7">
        <f>test__1513[[#This Row],[LUX]]/test__1513[[#This Row],[PWM]]</f>
        <v>0.26931890701695926</v>
      </c>
      <c r="I68" s="7"/>
    </row>
    <row r="69" spans="2:9" ht="15" customHeight="1" x14ac:dyDescent="0.25">
      <c r="B69">
        <v>1909</v>
      </c>
      <c r="C69">
        <v>255</v>
      </c>
      <c r="D69">
        <v>3.75</v>
      </c>
      <c r="E69" s="5" cm="1">
        <f t="array" ref="E69" xml:space="preserve"> ((Tabela14[R1 '[ohm']]*Tabela14[Vcc])/test__1513[[#This Row],[Input '[V']]])-Tabela14[R1 '[ohm']]</f>
        <v>3333.3333333333339</v>
      </c>
      <c r="F69" s="5" cm="1">
        <f t="array" ref="F69">POWER(10, (LOG10(test__1513[[#This Row],[R2]])-Tabela8[b])/Tabela8[m] )</f>
        <v>69.698585580749466</v>
      </c>
      <c r="G69" s="7">
        <f>test__1513[[#This Row],[LUX]]/test__1513[[#This Row],[PWM]]</f>
        <v>0.27332778659117435</v>
      </c>
      <c r="I69" s="7"/>
    </row>
    <row r="70" spans="2:9" ht="15" customHeight="1" x14ac:dyDescent="0.25">
      <c r="B70">
        <v>1920</v>
      </c>
      <c r="C70">
        <v>255</v>
      </c>
      <c r="D70">
        <v>3.74</v>
      </c>
      <c r="E70" s="5" cm="1">
        <f t="array" ref="E70" xml:space="preserve"> ((Tabela14[R1 '[ohm']]*Tabela14[Vcc])/test__1513[[#This Row],[Input '[V']]])-Tabela14[R1 '[ohm']]</f>
        <v>3368.9839572192504</v>
      </c>
      <c r="F70" s="5" cm="1">
        <f t="array" ref="F70">POWER(10, (LOG10(test__1513[[#This Row],[R2]])-Tabela8[b])/Tabela8[m] )</f>
        <v>68.676321289324619</v>
      </c>
      <c r="G70" s="7">
        <f>test__1513[[#This Row],[LUX]]/test__1513[[#This Row],[PWM]]</f>
        <v>0.26931890701695926</v>
      </c>
      <c r="I70" s="7"/>
    </row>
    <row r="71" spans="2:9" ht="15" customHeight="1" x14ac:dyDescent="0.25">
      <c r="B71">
        <v>1929</v>
      </c>
      <c r="C71">
        <v>255</v>
      </c>
      <c r="D71">
        <v>3.74</v>
      </c>
      <c r="E71" s="5" cm="1">
        <f t="array" ref="E71" xml:space="preserve"> ((Tabela14[R1 '[ohm']]*Tabela14[Vcc])/test__1513[[#This Row],[Input '[V']]])-Tabela14[R1 '[ohm']]</f>
        <v>3368.9839572192504</v>
      </c>
      <c r="F71" s="5" cm="1">
        <f t="array" ref="F71">POWER(10, (LOG10(test__1513[[#This Row],[R2]])-Tabela8[b])/Tabela8[m] )</f>
        <v>68.676321289324619</v>
      </c>
      <c r="G71" s="7">
        <f>test__1513[[#This Row],[LUX]]/test__1513[[#This Row],[PWM]]</f>
        <v>0.26931890701695926</v>
      </c>
      <c r="I71" s="7"/>
    </row>
    <row r="72" spans="2:9" ht="15" customHeight="1" x14ac:dyDescent="0.25">
      <c r="B72">
        <v>1939</v>
      </c>
      <c r="C72">
        <v>255</v>
      </c>
      <c r="D72">
        <v>3.74</v>
      </c>
      <c r="E72" s="5" cm="1">
        <f t="array" ref="E72" xml:space="preserve"> ((Tabela14[R1 '[ohm']]*Tabela14[Vcc])/test__1513[[#This Row],[Input '[V']]])-Tabela14[R1 '[ohm']]</f>
        <v>3368.9839572192504</v>
      </c>
      <c r="F72" s="5" cm="1">
        <f t="array" ref="F72">POWER(10, (LOG10(test__1513[[#This Row],[R2]])-Tabela8[b])/Tabela8[m] )</f>
        <v>68.676321289324619</v>
      </c>
      <c r="G72" s="7">
        <f>test__1513[[#This Row],[LUX]]/test__1513[[#This Row],[PWM]]</f>
        <v>0.26931890701695926</v>
      </c>
      <c r="I72" s="7"/>
    </row>
    <row r="73" spans="2:9" ht="15" customHeight="1" x14ac:dyDescent="0.25">
      <c r="B73">
        <v>1949</v>
      </c>
      <c r="C73">
        <v>255</v>
      </c>
      <c r="D73">
        <v>3.74</v>
      </c>
      <c r="E73" s="5" cm="1">
        <f t="array" ref="E73" xml:space="preserve"> ((Tabela14[R1 '[ohm']]*Tabela14[Vcc])/test__1513[[#This Row],[Input '[V']]])-Tabela14[R1 '[ohm']]</f>
        <v>3368.9839572192504</v>
      </c>
      <c r="F73" s="5" cm="1">
        <f t="array" ref="F73">POWER(10, (LOG10(test__1513[[#This Row],[R2]])-Tabela8[b])/Tabela8[m] )</f>
        <v>68.676321289324619</v>
      </c>
      <c r="G73" s="7">
        <f>test__1513[[#This Row],[LUX]]/test__1513[[#This Row],[PWM]]</f>
        <v>0.26931890701695926</v>
      </c>
      <c r="I73" s="7"/>
    </row>
    <row r="74" spans="2:9" ht="15" customHeight="1" x14ac:dyDescent="0.25">
      <c r="B74">
        <v>1959</v>
      </c>
      <c r="C74">
        <v>255</v>
      </c>
      <c r="D74">
        <v>3.74</v>
      </c>
      <c r="E74" s="5" cm="1">
        <f t="array" ref="E74" xml:space="preserve"> ((Tabela14[R1 '[ohm']]*Tabela14[Vcc])/test__1513[[#This Row],[Input '[V']]])-Tabela14[R1 '[ohm']]</f>
        <v>3368.9839572192504</v>
      </c>
      <c r="F74" s="5" cm="1">
        <f t="array" ref="F74">POWER(10, (LOG10(test__1513[[#This Row],[R2]])-Tabela8[b])/Tabela8[m] )</f>
        <v>68.676321289324619</v>
      </c>
      <c r="G74" s="7">
        <f>test__1513[[#This Row],[LUX]]/test__1513[[#This Row],[PWM]]</f>
        <v>0.26931890701695926</v>
      </c>
      <c r="I74" s="7"/>
    </row>
    <row r="75" spans="2:9" ht="15" customHeight="1" x14ac:dyDescent="0.25">
      <c r="B75">
        <v>1970</v>
      </c>
      <c r="C75">
        <v>255</v>
      </c>
      <c r="D75">
        <v>3.74</v>
      </c>
      <c r="E75" s="5" cm="1">
        <f t="array" ref="E75" xml:space="preserve"> ((Tabela14[R1 '[ohm']]*Tabela14[Vcc])/test__1513[[#This Row],[Input '[V']]])-Tabela14[R1 '[ohm']]</f>
        <v>3368.9839572192504</v>
      </c>
      <c r="F75" s="5" cm="1">
        <f t="array" ref="F75">POWER(10, (LOG10(test__1513[[#This Row],[R2]])-Tabela8[b])/Tabela8[m] )</f>
        <v>68.676321289324619</v>
      </c>
      <c r="G75" s="7">
        <f>test__1513[[#This Row],[LUX]]/test__1513[[#This Row],[PWM]]</f>
        <v>0.26931890701695926</v>
      </c>
      <c r="I75" s="7"/>
    </row>
    <row r="76" spans="2:9" ht="15" customHeight="1" x14ac:dyDescent="0.25">
      <c r="B76">
        <v>1979</v>
      </c>
      <c r="C76">
        <v>255</v>
      </c>
      <c r="D76">
        <v>3.74</v>
      </c>
      <c r="E76" s="5" cm="1">
        <f t="array" ref="E76" xml:space="preserve"> ((Tabela14[R1 '[ohm']]*Tabela14[Vcc])/test__1513[[#This Row],[Input '[V']]])-Tabela14[R1 '[ohm']]</f>
        <v>3368.9839572192504</v>
      </c>
      <c r="F76" s="5" cm="1">
        <f t="array" ref="F76">POWER(10, (LOG10(test__1513[[#This Row],[R2]])-Tabela8[b])/Tabela8[m] )</f>
        <v>68.676321289324619</v>
      </c>
      <c r="G76" s="7">
        <f>test__1513[[#This Row],[LUX]]/test__1513[[#This Row],[PWM]]</f>
        <v>0.26931890701695926</v>
      </c>
      <c r="I76" s="7"/>
    </row>
    <row r="77" spans="2:9" ht="15" customHeight="1" x14ac:dyDescent="0.25">
      <c r="B77">
        <v>1989</v>
      </c>
      <c r="C77">
        <v>255</v>
      </c>
      <c r="D77">
        <v>3.74</v>
      </c>
      <c r="E77" s="5" cm="1">
        <f t="array" ref="E77" xml:space="preserve"> ((Tabela14[R1 '[ohm']]*Tabela14[Vcc])/test__1513[[#This Row],[Input '[V']]])-Tabela14[R1 '[ohm']]</f>
        <v>3368.9839572192504</v>
      </c>
      <c r="F77" s="5" cm="1">
        <f t="array" ref="F77">POWER(10, (LOG10(test__1513[[#This Row],[R2]])-Tabela8[b])/Tabela8[m] )</f>
        <v>68.676321289324619</v>
      </c>
      <c r="G77" s="7">
        <f>test__1513[[#This Row],[LUX]]/test__1513[[#This Row],[PWM]]</f>
        <v>0.26931890701695926</v>
      </c>
      <c r="I77" s="7"/>
    </row>
    <row r="78" spans="2:9" ht="15" customHeight="1" x14ac:dyDescent="0.25">
      <c r="B78">
        <v>1999</v>
      </c>
      <c r="C78">
        <v>255</v>
      </c>
      <c r="D78">
        <v>3.75</v>
      </c>
      <c r="E78" s="5" cm="1">
        <f t="array" ref="E78" xml:space="preserve"> ((Tabela14[R1 '[ohm']]*Tabela14[Vcc])/test__1513[[#This Row],[Input '[V']]])-Tabela14[R1 '[ohm']]</f>
        <v>3333.3333333333339</v>
      </c>
      <c r="F78" s="5" cm="1">
        <f t="array" ref="F78">POWER(10, (LOG10(test__1513[[#This Row],[R2]])-Tabela8[b])/Tabela8[m] )</f>
        <v>69.698585580749466</v>
      </c>
      <c r="G78" s="7">
        <f>test__1513[[#This Row],[LUX]]/test__1513[[#This Row],[PWM]]</f>
        <v>0.27332778659117435</v>
      </c>
      <c r="I78" s="7"/>
    </row>
    <row r="79" spans="2:9" ht="15" customHeight="1" x14ac:dyDescent="0.25">
      <c r="B79">
        <v>2010</v>
      </c>
      <c r="C79">
        <v>255</v>
      </c>
      <c r="D79">
        <v>3.74</v>
      </c>
      <c r="E79" s="5" cm="1">
        <f t="array" ref="E79" xml:space="preserve"> ((Tabela14[R1 '[ohm']]*Tabela14[Vcc])/test__1513[[#This Row],[Input '[V']]])-Tabela14[R1 '[ohm']]</f>
        <v>3368.9839572192504</v>
      </c>
      <c r="F79" s="5" cm="1">
        <f t="array" ref="F79">POWER(10, (LOG10(test__1513[[#This Row],[R2]])-Tabela8[b])/Tabela8[m] )</f>
        <v>68.676321289324619</v>
      </c>
      <c r="G79" s="7">
        <f>test__1513[[#This Row],[LUX]]/test__1513[[#This Row],[PWM]]</f>
        <v>0.26931890701695926</v>
      </c>
      <c r="I79" s="7"/>
    </row>
    <row r="80" spans="2:9" ht="15" customHeight="1" x14ac:dyDescent="0.25">
      <c r="B80">
        <v>2019</v>
      </c>
      <c r="C80">
        <v>255</v>
      </c>
      <c r="D80">
        <v>3.75</v>
      </c>
      <c r="E80" s="5" cm="1">
        <f t="array" ref="E80" xml:space="preserve"> ((Tabela14[R1 '[ohm']]*Tabela14[Vcc])/test__1513[[#This Row],[Input '[V']]])-Tabela14[R1 '[ohm']]</f>
        <v>3333.3333333333339</v>
      </c>
      <c r="F80" s="5" cm="1">
        <f t="array" ref="F80">POWER(10, (LOG10(test__1513[[#This Row],[R2]])-Tabela8[b])/Tabela8[m] )</f>
        <v>69.698585580749466</v>
      </c>
      <c r="G80" s="7">
        <f>test__1513[[#This Row],[LUX]]/test__1513[[#This Row],[PWM]]</f>
        <v>0.27332778659117435</v>
      </c>
      <c r="I80" s="7"/>
    </row>
    <row r="81" spans="2:9" ht="15" customHeight="1" x14ac:dyDescent="0.25">
      <c r="B81">
        <v>2029</v>
      </c>
      <c r="C81">
        <v>255</v>
      </c>
      <c r="D81">
        <v>3.74</v>
      </c>
      <c r="E81" s="5" cm="1">
        <f t="array" ref="E81" xml:space="preserve"> ((Tabela14[R1 '[ohm']]*Tabela14[Vcc])/test__1513[[#This Row],[Input '[V']]])-Tabela14[R1 '[ohm']]</f>
        <v>3368.9839572192504</v>
      </c>
      <c r="F81" s="5" cm="1">
        <f t="array" ref="F81">POWER(10, (LOG10(test__1513[[#This Row],[R2]])-Tabela8[b])/Tabela8[m] )</f>
        <v>68.676321289324619</v>
      </c>
      <c r="G81" s="7">
        <f>test__1513[[#This Row],[LUX]]/test__1513[[#This Row],[PWM]]</f>
        <v>0.26931890701695926</v>
      </c>
      <c r="I81" s="7"/>
    </row>
    <row r="82" spans="2:9" ht="15" customHeight="1" x14ac:dyDescent="0.25">
      <c r="B82">
        <v>2039</v>
      </c>
      <c r="C82">
        <v>255</v>
      </c>
      <c r="D82">
        <v>3.75</v>
      </c>
      <c r="E82" s="5" cm="1">
        <f t="array" ref="E82" xml:space="preserve"> ((Tabela14[R1 '[ohm']]*Tabela14[Vcc])/test__1513[[#This Row],[Input '[V']]])-Tabela14[R1 '[ohm']]</f>
        <v>3333.3333333333339</v>
      </c>
      <c r="F82" s="5" cm="1">
        <f t="array" ref="F82">POWER(10, (LOG10(test__1513[[#This Row],[R2]])-Tabela8[b])/Tabela8[m] )</f>
        <v>69.698585580749466</v>
      </c>
      <c r="G82" s="7">
        <f>test__1513[[#This Row],[LUX]]/test__1513[[#This Row],[PWM]]</f>
        <v>0.27332778659117435</v>
      </c>
      <c r="I82" s="7"/>
    </row>
    <row r="83" spans="2:9" ht="15" customHeight="1" x14ac:dyDescent="0.25">
      <c r="B83">
        <v>2050</v>
      </c>
      <c r="C83">
        <v>255</v>
      </c>
      <c r="D83">
        <v>3.74</v>
      </c>
      <c r="E83" s="5" cm="1">
        <f t="array" ref="E83" xml:space="preserve"> ((Tabela14[R1 '[ohm']]*Tabela14[Vcc])/test__1513[[#This Row],[Input '[V']]])-Tabela14[R1 '[ohm']]</f>
        <v>3368.9839572192504</v>
      </c>
      <c r="F83" s="5" cm="1">
        <f t="array" ref="F83">POWER(10, (LOG10(test__1513[[#This Row],[R2]])-Tabela8[b])/Tabela8[m] )</f>
        <v>68.676321289324619</v>
      </c>
      <c r="G83" s="7">
        <f>test__1513[[#This Row],[LUX]]/test__1513[[#This Row],[PWM]]</f>
        <v>0.26931890701695926</v>
      </c>
      <c r="I83" s="7"/>
    </row>
    <row r="84" spans="2:9" ht="15" customHeight="1" x14ac:dyDescent="0.25">
      <c r="B84">
        <v>2059</v>
      </c>
      <c r="C84">
        <v>255</v>
      </c>
      <c r="D84">
        <v>3.74</v>
      </c>
      <c r="E84" s="5" cm="1">
        <f t="array" ref="E84" xml:space="preserve"> ((Tabela14[R1 '[ohm']]*Tabela14[Vcc])/test__1513[[#This Row],[Input '[V']]])-Tabela14[R1 '[ohm']]</f>
        <v>3368.9839572192504</v>
      </c>
      <c r="F84" s="5" cm="1">
        <f t="array" ref="F84">POWER(10, (LOG10(test__1513[[#This Row],[R2]])-Tabela8[b])/Tabela8[m] )</f>
        <v>68.676321289324619</v>
      </c>
      <c r="G84" s="7">
        <f>test__1513[[#This Row],[LUX]]/test__1513[[#This Row],[PWM]]</f>
        <v>0.26931890701695926</v>
      </c>
      <c r="I84" s="7"/>
    </row>
    <row r="85" spans="2:9" ht="15" customHeight="1" x14ac:dyDescent="0.25">
      <c r="B85">
        <v>2069</v>
      </c>
      <c r="C85">
        <v>255</v>
      </c>
      <c r="D85">
        <v>3.74</v>
      </c>
      <c r="E85" s="5" cm="1">
        <f t="array" ref="E85" xml:space="preserve"> ((Tabela14[R1 '[ohm']]*Tabela14[Vcc])/test__1513[[#This Row],[Input '[V']]])-Tabela14[R1 '[ohm']]</f>
        <v>3368.9839572192504</v>
      </c>
      <c r="F85" s="5" cm="1">
        <f t="array" ref="F85">POWER(10, (LOG10(test__1513[[#This Row],[R2]])-Tabela8[b])/Tabela8[m] )</f>
        <v>68.676321289324619</v>
      </c>
      <c r="G85" s="7">
        <f>test__1513[[#This Row],[LUX]]/test__1513[[#This Row],[PWM]]</f>
        <v>0.26931890701695926</v>
      </c>
      <c r="I85" s="7"/>
    </row>
    <row r="86" spans="2:9" ht="15" customHeight="1" x14ac:dyDescent="0.25">
      <c r="B86">
        <v>2079</v>
      </c>
      <c r="C86">
        <v>255</v>
      </c>
      <c r="D86">
        <v>3.74</v>
      </c>
      <c r="E86" s="5" cm="1">
        <f t="array" ref="E86" xml:space="preserve"> ((Tabela14[R1 '[ohm']]*Tabela14[Vcc])/test__1513[[#This Row],[Input '[V']]])-Tabela14[R1 '[ohm']]</f>
        <v>3368.9839572192504</v>
      </c>
      <c r="F86" s="5" cm="1">
        <f t="array" ref="F86">POWER(10, (LOG10(test__1513[[#This Row],[R2]])-Tabela8[b])/Tabela8[m] )</f>
        <v>68.676321289324619</v>
      </c>
      <c r="G86" s="7">
        <f>test__1513[[#This Row],[LUX]]/test__1513[[#This Row],[PWM]]</f>
        <v>0.26931890701695926</v>
      </c>
      <c r="I86" s="7"/>
    </row>
    <row r="87" spans="2:9" ht="15" customHeight="1" x14ac:dyDescent="0.25">
      <c r="B87">
        <v>2089</v>
      </c>
      <c r="C87">
        <v>255</v>
      </c>
      <c r="D87">
        <v>3.74</v>
      </c>
      <c r="E87" s="5" cm="1">
        <f t="array" ref="E87" xml:space="preserve"> ((Tabela14[R1 '[ohm']]*Tabela14[Vcc])/test__1513[[#This Row],[Input '[V']]])-Tabela14[R1 '[ohm']]</f>
        <v>3368.9839572192504</v>
      </c>
      <c r="F87" s="5" cm="1">
        <f t="array" ref="F87">POWER(10, (LOG10(test__1513[[#This Row],[R2]])-Tabela8[b])/Tabela8[m] )</f>
        <v>68.676321289324619</v>
      </c>
      <c r="G87" s="7">
        <f>test__1513[[#This Row],[LUX]]/test__1513[[#This Row],[PWM]]</f>
        <v>0.26931890701695926</v>
      </c>
      <c r="I87" s="7"/>
    </row>
    <row r="88" spans="2:9" ht="15" customHeight="1" x14ac:dyDescent="0.25">
      <c r="B88">
        <v>2099</v>
      </c>
      <c r="C88">
        <v>255</v>
      </c>
      <c r="D88">
        <v>3.74</v>
      </c>
      <c r="E88" s="5" cm="1">
        <f t="array" ref="E88" xml:space="preserve"> ((Tabela14[R1 '[ohm']]*Tabela14[Vcc])/test__1513[[#This Row],[Input '[V']]])-Tabela14[R1 '[ohm']]</f>
        <v>3368.9839572192504</v>
      </c>
      <c r="F88" s="5" cm="1">
        <f t="array" ref="F88">POWER(10, (LOG10(test__1513[[#This Row],[R2]])-Tabela8[b])/Tabela8[m] )</f>
        <v>68.676321289324619</v>
      </c>
      <c r="G88" s="7">
        <f>test__1513[[#This Row],[LUX]]/test__1513[[#This Row],[PWM]]</f>
        <v>0.26931890701695926</v>
      </c>
      <c r="I88" s="7"/>
    </row>
    <row r="89" spans="2:9" ht="15" customHeight="1" x14ac:dyDescent="0.25">
      <c r="B89">
        <v>2109</v>
      </c>
      <c r="C89">
        <v>255</v>
      </c>
      <c r="D89">
        <v>3.74</v>
      </c>
      <c r="E89" s="5" cm="1">
        <f t="array" ref="E89" xml:space="preserve"> ((Tabela14[R1 '[ohm']]*Tabela14[Vcc])/test__1513[[#This Row],[Input '[V']]])-Tabela14[R1 '[ohm']]</f>
        <v>3368.9839572192504</v>
      </c>
      <c r="F89" s="5" cm="1">
        <f t="array" ref="F89">POWER(10, (LOG10(test__1513[[#This Row],[R2]])-Tabela8[b])/Tabela8[m] )</f>
        <v>68.676321289324619</v>
      </c>
      <c r="G89" s="7">
        <f>test__1513[[#This Row],[LUX]]/test__1513[[#This Row],[PWM]]</f>
        <v>0.26931890701695926</v>
      </c>
      <c r="I89" s="7"/>
    </row>
    <row r="90" spans="2:9" ht="15" customHeight="1" x14ac:dyDescent="0.25">
      <c r="B90">
        <v>2119</v>
      </c>
      <c r="C90">
        <v>255</v>
      </c>
      <c r="D90">
        <v>3.74</v>
      </c>
      <c r="E90" s="5" cm="1">
        <f t="array" ref="E90" xml:space="preserve"> ((Tabela14[R1 '[ohm']]*Tabela14[Vcc])/test__1513[[#This Row],[Input '[V']]])-Tabela14[R1 '[ohm']]</f>
        <v>3368.9839572192504</v>
      </c>
      <c r="F90" s="5" cm="1">
        <f t="array" ref="F90">POWER(10, (LOG10(test__1513[[#This Row],[R2]])-Tabela8[b])/Tabela8[m] )</f>
        <v>68.676321289324619</v>
      </c>
      <c r="G90" s="7">
        <f>test__1513[[#This Row],[LUX]]/test__1513[[#This Row],[PWM]]</f>
        <v>0.26931890701695926</v>
      </c>
      <c r="I90" s="7"/>
    </row>
    <row r="91" spans="2:9" ht="15" customHeight="1" x14ac:dyDescent="0.25">
      <c r="B91">
        <v>2129</v>
      </c>
      <c r="C91">
        <v>255</v>
      </c>
      <c r="D91">
        <v>3.74</v>
      </c>
      <c r="E91" s="5" cm="1">
        <f t="array" ref="E91" xml:space="preserve"> ((Tabela14[R1 '[ohm']]*Tabela14[Vcc])/test__1513[[#This Row],[Input '[V']]])-Tabela14[R1 '[ohm']]</f>
        <v>3368.9839572192504</v>
      </c>
      <c r="F91" s="5" cm="1">
        <f t="array" ref="F91">POWER(10, (LOG10(test__1513[[#This Row],[R2]])-Tabela8[b])/Tabela8[m] )</f>
        <v>68.676321289324619</v>
      </c>
      <c r="G91" s="7">
        <f>test__1513[[#This Row],[LUX]]/test__1513[[#This Row],[PWM]]</f>
        <v>0.26931890701695926</v>
      </c>
      <c r="I91" s="7"/>
    </row>
    <row r="92" spans="2:9" ht="15" hidden="1" customHeight="1" x14ac:dyDescent="0.25">
      <c r="B92">
        <v>2140</v>
      </c>
      <c r="C92">
        <v>10</v>
      </c>
      <c r="D92">
        <v>3.73</v>
      </c>
      <c r="E92" s="5" cm="1">
        <f t="array" ref="E92" xml:space="preserve"> ((Tabela14[R1 '[ohm']]*Tabela14[Vcc])/test__1513[[#This Row],[Input '[V']]])-Tabela14[R1 '[ohm']]</f>
        <v>3404.8257372654152</v>
      </c>
      <c r="F92" s="5" cm="1">
        <f t="array" ref="F92">POWER(10, (LOG10(test__1513[[#This Row],[R2]])-Tabela8[b])/Tabela8[m] )</f>
        <v>67.67429887840332</v>
      </c>
      <c r="G92" s="7">
        <f>test__1513[[#This Row],[LUX]]/test__1513[[#This Row],[PWM]]</f>
        <v>6.7674298878403318</v>
      </c>
      <c r="I92" s="7"/>
    </row>
    <row r="93" spans="2:9" ht="15" hidden="1" customHeight="1" x14ac:dyDescent="0.25">
      <c r="B93">
        <v>2149</v>
      </c>
      <c r="C93">
        <v>10</v>
      </c>
      <c r="D93">
        <v>3.01</v>
      </c>
      <c r="E93" s="5" cm="1">
        <f t="array" ref="E93" xml:space="preserve"> ((Tabela14[R1 '[ohm']]*Tabela14[Vcc])/test__1513[[#This Row],[Input '[V']]])-Tabela14[R1 '[ohm']]</f>
        <v>6611.2956810631258</v>
      </c>
      <c r="F93" s="5" cm="1">
        <f t="array" ref="F93">POWER(10, (LOG10(test__1513[[#This Row],[R2]])-Tabela8[b])/Tabela8[m] )</f>
        <v>26.92511250480516</v>
      </c>
      <c r="G93" s="7">
        <f>test__1513[[#This Row],[LUX]]/test__1513[[#This Row],[PWM]]</f>
        <v>2.692511250480516</v>
      </c>
      <c r="I93" s="7"/>
    </row>
    <row r="94" spans="2:9" ht="15" hidden="1" customHeight="1" x14ac:dyDescent="0.25">
      <c r="B94">
        <v>2159</v>
      </c>
      <c r="C94">
        <v>10</v>
      </c>
      <c r="D94">
        <v>2.39</v>
      </c>
      <c r="E94" s="5" cm="1">
        <f t="array" ref="E94" xml:space="preserve"> ((Tabela14[R1 '[ohm']]*Tabela14[Vcc])/test__1513[[#This Row],[Input '[V']]])-Tabela14[R1 '[ohm']]</f>
        <v>10920.502092050207</v>
      </c>
      <c r="F94" s="5" cm="1">
        <f t="array" ref="F94">POWER(10, (LOG10(test__1513[[#This Row],[R2]])-Tabela8[b])/Tabela8[m] )</f>
        <v>13.410371976253186</v>
      </c>
      <c r="G94" s="7">
        <f>test__1513[[#This Row],[LUX]]/test__1513[[#This Row],[PWM]]</f>
        <v>1.3410371976253186</v>
      </c>
      <c r="I94" s="7"/>
    </row>
    <row r="95" spans="2:9" ht="15" hidden="1" customHeight="1" x14ac:dyDescent="0.25">
      <c r="B95">
        <v>2169</v>
      </c>
      <c r="C95">
        <v>10</v>
      </c>
      <c r="D95">
        <v>1.98</v>
      </c>
      <c r="E95" s="5" cm="1">
        <f t="array" ref="E95" xml:space="preserve"> ((Tabela14[R1 '[ohm']]*Tabela14[Vcc])/test__1513[[#This Row],[Input '[V']]])-Tabela14[R1 '[ohm']]</f>
        <v>15252.525252525254</v>
      </c>
      <c r="F95" s="5" cm="1">
        <f t="array" ref="F95">POWER(10, (LOG10(test__1513[[#This Row],[R2]])-Tabela8[b])/Tabela8[m] )</f>
        <v>8.4316822632740394</v>
      </c>
      <c r="G95" s="7">
        <f>test__1513[[#This Row],[LUX]]/test__1513[[#This Row],[PWM]]</f>
        <v>0.84316822632740396</v>
      </c>
      <c r="I95" s="7"/>
    </row>
    <row r="96" spans="2:9" ht="15" hidden="1" customHeight="1" x14ac:dyDescent="0.25">
      <c r="B96">
        <v>2180</v>
      </c>
      <c r="C96">
        <v>10</v>
      </c>
      <c r="D96">
        <v>1.71</v>
      </c>
      <c r="E96" s="5" cm="1">
        <f t="array" ref="E96" xml:space="preserve"> ((Tabela14[R1 '[ohm']]*Tabela14[Vcc])/test__1513[[#This Row],[Input '[V']]])-Tabela14[R1 '[ohm']]</f>
        <v>19239.766081871345</v>
      </c>
      <c r="F96" s="5" cm="1">
        <f t="array" ref="F96">POWER(10, (LOG10(test__1513[[#This Row],[R2]])-Tabela8[b])/Tabela8[m] )</f>
        <v>6.1070802713486749</v>
      </c>
      <c r="G96" s="7">
        <f>test__1513[[#This Row],[LUX]]/test__1513[[#This Row],[PWM]]</f>
        <v>0.61070802713486749</v>
      </c>
      <c r="I96" s="7"/>
    </row>
    <row r="97" spans="2:9" ht="15" hidden="1" customHeight="1" x14ac:dyDescent="0.25">
      <c r="B97">
        <v>2189</v>
      </c>
      <c r="C97">
        <v>10</v>
      </c>
      <c r="D97">
        <v>1.53</v>
      </c>
      <c r="E97" s="5" cm="1">
        <f t="array" ref="E97" xml:space="preserve"> ((Tabela14[R1 '[ohm']]*Tabela14[Vcc])/test__1513[[#This Row],[Input '[V']]])-Tabela14[R1 '[ohm']]</f>
        <v>22679.738562091501</v>
      </c>
      <c r="F97" s="5" cm="1">
        <f t="array" ref="F97">POWER(10, (LOG10(test__1513[[#This Row],[R2]])-Tabela8[b])/Tabela8[m] )</f>
        <v>4.8597488740450148</v>
      </c>
      <c r="G97" s="7">
        <f>test__1513[[#This Row],[LUX]]/test__1513[[#This Row],[PWM]]</f>
        <v>0.48597488740450145</v>
      </c>
      <c r="I97" s="7"/>
    </row>
    <row r="98" spans="2:9" ht="15" hidden="1" customHeight="1" x14ac:dyDescent="0.25">
      <c r="B98">
        <v>2199</v>
      </c>
      <c r="C98">
        <v>10</v>
      </c>
      <c r="D98">
        <v>1.4</v>
      </c>
      <c r="E98" s="5" cm="1">
        <f t="array" ref="E98" xml:space="preserve"> ((Tabela14[R1 '[ohm']]*Tabela14[Vcc])/test__1513[[#This Row],[Input '[V']]])-Tabela14[R1 '[ohm']]</f>
        <v>25714.285714285717</v>
      </c>
      <c r="F98" s="5" cm="1">
        <f t="array" ref="F98">POWER(10, (LOG10(test__1513[[#This Row],[R2]])-Tabela8[b])/Tabela8[m] )</f>
        <v>4.0819605059621562</v>
      </c>
      <c r="G98" s="7">
        <f>test__1513[[#This Row],[LUX]]/test__1513[[#This Row],[PWM]]</f>
        <v>0.40819605059621561</v>
      </c>
      <c r="I98" s="7"/>
    </row>
    <row r="99" spans="2:9" ht="15" hidden="1" customHeight="1" x14ac:dyDescent="0.25">
      <c r="B99">
        <v>2209</v>
      </c>
      <c r="C99">
        <v>10</v>
      </c>
      <c r="D99">
        <v>1.32</v>
      </c>
      <c r="E99" s="5" cm="1">
        <f t="array" ref="E99" xml:space="preserve"> ((Tabela14[R1 '[ohm']]*Tabela14[Vcc])/test__1513[[#This Row],[Input '[V']]])-Tabela14[R1 '[ohm']]</f>
        <v>27878.78787878788</v>
      </c>
      <c r="F99" s="5" cm="1">
        <f t="array" ref="F99">POWER(10, (LOG10(test__1513[[#This Row],[R2]])-Tabela8[b])/Tabela8[m] )</f>
        <v>3.6485441066863116</v>
      </c>
      <c r="G99" s="7">
        <f>test__1513[[#This Row],[LUX]]/test__1513[[#This Row],[PWM]]</f>
        <v>0.36485441066863117</v>
      </c>
      <c r="I99" s="7"/>
    </row>
    <row r="100" spans="2:9" ht="15" hidden="1" customHeight="1" x14ac:dyDescent="0.25">
      <c r="B100">
        <v>2220</v>
      </c>
      <c r="C100">
        <v>10</v>
      </c>
      <c r="D100">
        <v>1.26</v>
      </c>
      <c r="E100" s="5" cm="1">
        <f t="array" ref="E100" xml:space="preserve"> ((Tabela14[R1 '[ohm']]*Tabela14[Vcc])/test__1513[[#This Row],[Input '[V']]])-Tabela14[R1 '[ohm']]</f>
        <v>29682.539682539682</v>
      </c>
      <c r="F100" s="5" cm="1">
        <f t="array" ref="F100">POWER(10, (LOG10(test__1513[[#This Row],[R2]])-Tabela8[b])/Tabela8[m] )</f>
        <v>3.344291210157829</v>
      </c>
      <c r="G100" s="7">
        <f>test__1513[[#This Row],[LUX]]/test__1513[[#This Row],[PWM]]</f>
        <v>0.33442912101578293</v>
      </c>
      <c r="I100" s="7"/>
    </row>
    <row r="101" spans="2:9" ht="15" hidden="1" customHeight="1" x14ac:dyDescent="0.25">
      <c r="B101">
        <v>2229</v>
      </c>
      <c r="C101">
        <v>10</v>
      </c>
      <c r="D101">
        <v>1.21</v>
      </c>
      <c r="E101" s="5" cm="1">
        <f t="array" ref="E101" xml:space="preserve"> ((Tabela14[R1 '[ohm']]*Tabela14[Vcc])/test__1513[[#This Row],[Input '[V']]])-Tabela14[R1 '[ohm']]</f>
        <v>31322.314049586777</v>
      </c>
      <c r="F101" s="5" cm="1">
        <f t="array" ref="F101">POWER(10, (LOG10(test__1513[[#This Row],[R2]])-Tabela8[b])/Tabela8[m] )</f>
        <v>3.1036280418946993</v>
      </c>
      <c r="G101" s="7">
        <f>test__1513[[#This Row],[LUX]]/test__1513[[#This Row],[PWM]]</f>
        <v>0.31036280418946993</v>
      </c>
      <c r="I101" s="7"/>
    </row>
    <row r="102" spans="2:9" x14ac:dyDescent="0.25">
      <c r="B102">
        <v>2239</v>
      </c>
      <c r="C102">
        <v>10</v>
      </c>
      <c r="D102">
        <v>1.18</v>
      </c>
      <c r="E102" s="5" cm="1">
        <f t="array" ref="E102" xml:space="preserve"> ((Tabela14[R1 '[ohm']]*Tabela14[Vcc])/test__1513[[#This Row],[Input '[V']]])-Tabela14[R1 '[ohm']]</f>
        <v>32372.881355932208</v>
      </c>
      <c r="F102" s="5" cm="1">
        <f t="array" ref="F102">POWER(10, (LOG10(test__1513[[#This Row],[R2]])-Tabela8[b])/Tabela8[m] )</f>
        <v>2.9646289104002861</v>
      </c>
      <c r="G102" s="7">
        <f>test__1513[[#This Row],[LUX]]/test__1513[[#This Row],[PWM]]</f>
        <v>0.2964628910400286</v>
      </c>
    </row>
    <row r="103" spans="2:9" x14ac:dyDescent="0.25">
      <c r="B103">
        <v>2249</v>
      </c>
      <c r="C103">
        <v>10</v>
      </c>
      <c r="D103">
        <v>1.1599999999999999</v>
      </c>
      <c r="E103" s="5" cm="1">
        <f t="array" ref="E103" xml:space="preserve"> ((Tabela14[R1 '[ohm']]*Tabela14[Vcc])/test__1513[[#This Row],[Input '[V']]])-Tabela14[R1 '[ohm']]</f>
        <v>33103.448275862072</v>
      </c>
      <c r="F103" s="5" cm="1">
        <f t="array" ref="F103">POWER(10, (LOG10(test__1513[[#This Row],[R2]])-Tabela8[b])/Tabela8[m] )</f>
        <v>2.8741497730346341</v>
      </c>
      <c r="G103" s="7">
        <f>test__1513[[#This Row],[LUX]]/test__1513[[#This Row],[PWM]]</f>
        <v>0.28741497730346344</v>
      </c>
    </row>
    <row r="104" spans="2:9" x14ac:dyDescent="0.25">
      <c r="B104">
        <v>2259</v>
      </c>
      <c r="C104">
        <v>10</v>
      </c>
      <c r="D104">
        <v>1.1299999999999999</v>
      </c>
      <c r="E104" s="5" cm="1">
        <f t="array" ref="E104" xml:space="preserve"> ((Tabela14[R1 '[ohm']]*Tabela14[Vcc])/test__1513[[#This Row],[Input '[V']]])-Tabela14[R1 '[ohm']]</f>
        <v>34247.787610619474</v>
      </c>
      <c r="F104" s="5" cm="1">
        <f t="array" ref="F104">POWER(10, (LOG10(test__1513[[#This Row],[R2]])-Tabela8[b])/Tabela8[m] )</f>
        <v>2.7416397412694429</v>
      </c>
      <c r="G104" s="7">
        <f>test__1513[[#This Row],[LUX]]/test__1513[[#This Row],[PWM]]</f>
        <v>0.27416397412694427</v>
      </c>
    </row>
    <row r="105" spans="2:9" x14ac:dyDescent="0.25">
      <c r="B105">
        <v>2269</v>
      </c>
      <c r="C105">
        <v>10</v>
      </c>
      <c r="D105">
        <v>1.1200000000000001</v>
      </c>
      <c r="E105" s="5" cm="1">
        <f t="array" ref="E105" xml:space="preserve"> ((Tabela14[R1 '[ohm']]*Tabela14[Vcc])/test__1513[[#This Row],[Input '[V']]])-Tabela14[R1 '[ohm']]</f>
        <v>34642.857142857138</v>
      </c>
      <c r="F105" s="5" cm="1">
        <f t="array" ref="F105">POWER(10, (LOG10(test__1513[[#This Row],[R2]])-Tabela8[b])/Tabela8[m] )</f>
        <v>2.6983114687687801</v>
      </c>
      <c r="G105" s="7">
        <f>test__1513[[#This Row],[LUX]]/test__1513[[#This Row],[PWM]]</f>
        <v>0.26983114687687804</v>
      </c>
    </row>
    <row r="106" spans="2:9" x14ac:dyDescent="0.25">
      <c r="B106">
        <v>2279</v>
      </c>
      <c r="C106">
        <v>10</v>
      </c>
      <c r="D106">
        <v>1.1100000000000001</v>
      </c>
      <c r="E106" s="5" cm="1">
        <f t="array" ref="E106" xml:space="preserve"> ((Tabela14[R1 '[ohm']]*Tabela14[Vcc])/test__1513[[#This Row],[Input '[V']]])-Tabela14[R1 '[ohm']]</f>
        <v>35045.045045045044</v>
      </c>
      <c r="F106" s="5" cm="1">
        <f t="array" ref="F106">POWER(10, (LOG10(test__1513[[#This Row],[R2]])-Tabela8[b])/Tabela8[m] )</f>
        <v>2.6553984102769141</v>
      </c>
      <c r="G106" s="7">
        <f>test__1513[[#This Row],[LUX]]/test__1513[[#This Row],[PWM]]</f>
        <v>0.2655398410276914</v>
      </c>
    </row>
    <row r="107" spans="2:9" x14ac:dyDescent="0.25">
      <c r="B107">
        <v>2289</v>
      </c>
      <c r="C107">
        <v>10</v>
      </c>
      <c r="D107">
        <v>1.0900000000000001</v>
      </c>
      <c r="E107" s="5" cm="1">
        <f t="array" ref="E107" xml:space="preserve"> ((Tabela14[R1 '[ohm']]*Tabela14[Vcc])/test__1513[[#This Row],[Input '[V']]])-Tabela14[R1 '[ohm']]</f>
        <v>35871.559633027522</v>
      </c>
      <c r="F107" s="5" cm="1">
        <f t="array" ref="F107">POWER(10, (LOG10(test__1513[[#This Row],[R2]])-Tabela8[b])/Tabela8[m] )</f>
        <v>2.5708046932779012</v>
      </c>
      <c r="G107" s="7">
        <f>test__1513[[#This Row],[LUX]]/test__1513[[#This Row],[PWM]]</f>
        <v>0.25708046932779011</v>
      </c>
    </row>
    <row r="108" spans="2:9" x14ac:dyDescent="0.25">
      <c r="B108">
        <v>2299</v>
      </c>
      <c r="C108">
        <v>10</v>
      </c>
      <c r="D108">
        <v>1.0900000000000001</v>
      </c>
      <c r="E108" s="5" cm="1">
        <f t="array" ref="E108" xml:space="preserve"> ((Tabela14[R1 '[ohm']]*Tabela14[Vcc])/test__1513[[#This Row],[Input '[V']]])-Tabela14[R1 '[ohm']]</f>
        <v>35871.559633027522</v>
      </c>
      <c r="F108" s="5" cm="1">
        <f t="array" ref="F108">POWER(10, (LOG10(test__1513[[#This Row],[R2]])-Tabela8[b])/Tabela8[m] )</f>
        <v>2.5708046932779012</v>
      </c>
      <c r="G108" s="7">
        <f>test__1513[[#This Row],[LUX]]/test__1513[[#This Row],[PWM]]</f>
        <v>0.25708046932779011</v>
      </c>
    </row>
    <row r="109" spans="2:9" x14ac:dyDescent="0.25">
      <c r="B109">
        <v>2310</v>
      </c>
      <c r="C109">
        <v>10</v>
      </c>
      <c r="D109">
        <v>1.08</v>
      </c>
      <c r="E109" s="5" cm="1">
        <f t="array" ref="E109" xml:space="preserve"> ((Tabela14[R1 '[ohm']]*Tabela14[Vcc])/test__1513[[#This Row],[Input '[V']]])-Tabela14[R1 '[ohm']]</f>
        <v>36296.296296296292</v>
      </c>
      <c r="F109" s="5" cm="1">
        <f t="array" ref="F109">POWER(10, (LOG10(test__1513[[#This Row],[R2]])-Tabela8[b])/Tabela8[m] )</f>
        <v>2.5291175297285355</v>
      </c>
      <c r="G109" s="7">
        <f>test__1513[[#This Row],[LUX]]/test__1513[[#This Row],[PWM]]</f>
        <v>0.25291175297285357</v>
      </c>
    </row>
    <row r="110" spans="2:9" x14ac:dyDescent="0.25">
      <c r="B110">
        <v>2319</v>
      </c>
      <c r="C110">
        <v>10</v>
      </c>
      <c r="D110">
        <v>1.08</v>
      </c>
      <c r="E110" s="5" cm="1">
        <f t="array" ref="E110" xml:space="preserve"> ((Tabela14[R1 '[ohm']]*Tabela14[Vcc])/test__1513[[#This Row],[Input '[V']]])-Tabela14[R1 '[ohm']]</f>
        <v>36296.296296296292</v>
      </c>
      <c r="F110" s="5" cm="1">
        <f t="array" ref="F110">POWER(10, (LOG10(test__1513[[#This Row],[R2]])-Tabela8[b])/Tabela8[m] )</f>
        <v>2.5291175297285355</v>
      </c>
      <c r="G110" s="7">
        <f>test__1513[[#This Row],[LUX]]/test__1513[[#This Row],[PWM]]</f>
        <v>0.25291175297285357</v>
      </c>
    </row>
    <row r="111" spans="2:9" x14ac:dyDescent="0.25">
      <c r="B111">
        <v>2329</v>
      </c>
      <c r="C111">
        <v>10</v>
      </c>
      <c r="D111">
        <v>1.07</v>
      </c>
      <c r="E111" s="5" cm="1">
        <f t="array" ref="E111" xml:space="preserve"> ((Tabela14[R1 '[ohm']]*Tabela14[Vcc])/test__1513[[#This Row],[Input '[V']]])-Tabela14[R1 '[ohm']]</f>
        <v>36728.971962616823</v>
      </c>
      <c r="F111" s="5" cm="1">
        <f t="array" ref="F111">POWER(10, (LOG10(test__1513[[#This Row],[R2]])-Tabela8[b])/Tabela8[m] )</f>
        <v>2.4878325691988565</v>
      </c>
      <c r="G111" s="7">
        <f>test__1513[[#This Row],[LUX]]/test__1513[[#This Row],[PWM]]</f>
        <v>0.24878325691988565</v>
      </c>
    </row>
    <row r="112" spans="2:9" x14ac:dyDescent="0.25">
      <c r="B112">
        <v>2339</v>
      </c>
      <c r="C112">
        <v>10</v>
      </c>
      <c r="D112">
        <v>1.07</v>
      </c>
      <c r="E112" s="5" cm="1">
        <f t="array" ref="E112" xml:space="preserve"> ((Tabela14[R1 '[ohm']]*Tabela14[Vcc])/test__1513[[#This Row],[Input '[V']]])-Tabela14[R1 '[ohm']]</f>
        <v>36728.971962616823</v>
      </c>
      <c r="F112" s="5" cm="1">
        <f t="array" ref="F112">POWER(10, (LOG10(test__1513[[#This Row],[R2]])-Tabela8[b])/Tabela8[m] )</f>
        <v>2.4878325691988565</v>
      </c>
      <c r="G112" s="7">
        <f>test__1513[[#This Row],[LUX]]/test__1513[[#This Row],[PWM]]</f>
        <v>0.24878325691988565</v>
      </c>
    </row>
    <row r="113" spans="2:9" x14ac:dyDescent="0.25">
      <c r="B113">
        <v>2350</v>
      </c>
      <c r="C113">
        <v>10</v>
      </c>
      <c r="D113">
        <v>1.06</v>
      </c>
      <c r="E113" s="5" cm="1">
        <f t="array" ref="E113" xml:space="preserve"> ((Tabela14[R1 '[ohm']]*Tabela14[Vcc])/test__1513[[#This Row],[Input '[V']]])-Tabela14[R1 '[ohm']]</f>
        <v>37169.811320754714</v>
      </c>
      <c r="F113" s="5" cm="1">
        <f t="array" ref="F113">POWER(10, (LOG10(test__1513[[#This Row],[R2]])-Tabela8[b])/Tabela8[m] )</f>
        <v>2.4469466731355194</v>
      </c>
      <c r="G113" s="7">
        <f>test__1513[[#This Row],[LUX]]/test__1513[[#This Row],[PWM]]</f>
        <v>0.24469466731355194</v>
      </c>
    </row>
    <row r="114" spans="2:9" x14ac:dyDescent="0.25">
      <c r="B114">
        <v>2359</v>
      </c>
      <c r="C114">
        <v>10</v>
      </c>
      <c r="D114">
        <v>1.06</v>
      </c>
      <c r="E114" s="5" cm="1">
        <f t="array" ref="E114" xml:space="preserve"> ((Tabela14[R1 '[ohm']]*Tabela14[Vcc])/test__1513[[#This Row],[Input '[V']]])-Tabela14[R1 '[ohm']]</f>
        <v>37169.811320754714</v>
      </c>
      <c r="F114" s="5" cm="1">
        <f t="array" ref="F114">POWER(10, (LOG10(test__1513[[#This Row],[R2]])-Tabela8[b])/Tabela8[m] )</f>
        <v>2.4469466731355194</v>
      </c>
      <c r="G114" s="7">
        <f>test__1513[[#This Row],[LUX]]/test__1513[[#This Row],[PWM]]</f>
        <v>0.24469466731355194</v>
      </c>
    </row>
    <row r="115" spans="2:9" x14ac:dyDescent="0.25">
      <c r="B115">
        <v>2369</v>
      </c>
      <c r="C115">
        <v>10</v>
      </c>
      <c r="D115">
        <v>1.05</v>
      </c>
      <c r="E115" s="5" cm="1">
        <f t="array" ref="E115" xml:space="preserve"> ((Tabela14[R1 '[ohm']]*Tabela14[Vcc])/test__1513[[#This Row],[Input '[V']]])-Tabela14[R1 '[ohm']]</f>
        <v>37619.047619047618</v>
      </c>
      <c r="F115" s="5" cm="1">
        <f t="array" ref="F115">POWER(10, (LOG10(test__1513[[#This Row],[R2]])-Tabela8[b])/Tabela8[m] )</f>
        <v>2.4064567478073542</v>
      </c>
      <c r="G115" s="7">
        <f>test__1513[[#This Row],[LUX]]/test__1513[[#This Row],[PWM]]</f>
        <v>0.24064567478073542</v>
      </c>
    </row>
    <row r="116" spans="2:9" x14ac:dyDescent="0.25">
      <c r="B116">
        <v>2379</v>
      </c>
      <c r="C116">
        <v>10</v>
      </c>
      <c r="D116">
        <v>1.05</v>
      </c>
      <c r="E116" s="5" cm="1">
        <f t="array" ref="E116" xml:space="preserve"> ((Tabela14[R1 '[ohm']]*Tabela14[Vcc])/test__1513[[#This Row],[Input '[V']]])-Tabela14[R1 '[ohm']]</f>
        <v>37619.047619047618</v>
      </c>
      <c r="F116" s="5" cm="1">
        <f t="array" ref="F116">POWER(10, (LOG10(test__1513[[#This Row],[R2]])-Tabela8[b])/Tabela8[m] )</f>
        <v>2.4064567478073542</v>
      </c>
      <c r="G116" s="7">
        <f>test__1513[[#This Row],[LUX]]/test__1513[[#This Row],[PWM]]</f>
        <v>0.24064567478073542</v>
      </c>
    </row>
    <row r="117" spans="2:9" x14ac:dyDescent="0.25">
      <c r="B117">
        <v>2390</v>
      </c>
      <c r="C117">
        <v>10</v>
      </c>
      <c r="D117">
        <v>1.04</v>
      </c>
      <c r="E117" s="5" cm="1">
        <f t="array" ref="E117" xml:space="preserve"> ((Tabela14[R1 '[ohm']]*Tabela14[Vcc])/test__1513[[#This Row],[Input '[V']]])-Tabela14[R1 '[ohm']]</f>
        <v>38076.923076923078</v>
      </c>
      <c r="F117" s="5" cm="1">
        <f t="array" ref="F117">POWER(10, (LOG10(test__1513[[#This Row],[R2]])-Tabela8[b])/Tabela8[m] )</f>
        <v>2.3663597439024087</v>
      </c>
      <c r="G117" s="7">
        <f>test__1513[[#This Row],[LUX]]/test__1513[[#This Row],[PWM]]</f>
        <v>0.23663597439024087</v>
      </c>
    </row>
    <row r="118" spans="2:9" x14ac:dyDescent="0.25">
      <c r="B118">
        <v>2399</v>
      </c>
      <c r="C118">
        <v>10</v>
      </c>
      <c r="D118">
        <v>1.05</v>
      </c>
      <c r="E118" s="5" cm="1">
        <f t="array" ref="E118" xml:space="preserve"> ((Tabela14[R1 '[ohm']]*Tabela14[Vcc])/test__1513[[#This Row],[Input '[V']]])-Tabela14[R1 '[ohm']]</f>
        <v>37619.047619047618</v>
      </c>
      <c r="F118" s="5" cm="1">
        <f t="array" ref="F118">POWER(10, (LOG10(test__1513[[#This Row],[R2]])-Tabela8[b])/Tabela8[m] )</f>
        <v>2.4064567478073542</v>
      </c>
      <c r="G118" s="7">
        <f>test__1513[[#This Row],[LUX]]/test__1513[[#This Row],[PWM]]</f>
        <v>0.24064567478073542</v>
      </c>
    </row>
    <row r="119" spans="2:9" x14ac:dyDescent="0.25">
      <c r="B119">
        <v>2409</v>
      </c>
      <c r="C119">
        <v>10</v>
      </c>
      <c r="D119">
        <v>1.05</v>
      </c>
      <c r="E119" s="5" cm="1">
        <f t="array" ref="E119" xml:space="preserve"> ((Tabela14[R1 '[ohm']]*Tabela14[Vcc])/test__1513[[#This Row],[Input '[V']]])-Tabela14[R1 '[ohm']]</f>
        <v>37619.047619047618</v>
      </c>
      <c r="F119" s="5" cm="1">
        <f t="array" ref="F119">POWER(10, (LOG10(test__1513[[#This Row],[R2]])-Tabela8[b])/Tabela8[m] )</f>
        <v>2.4064567478073542</v>
      </c>
      <c r="G119" s="7">
        <f>test__1513[[#This Row],[LUX]]/test__1513[[#This Row],[PWM]]</f>
        <v>0.24064567478073542</v>
      </c>
    </row>
    <row r="120" spans="2:9" x14ac:dyDescent="0.25">
      <c r="B120">
        <v>2419</v>
      </c>
      <c r="C120">
        <v>10</v>
      </c>
      <c r="D120">
        <v>1.04</v>
      </c>
      <c r="E120" s="5" cm="1">
        <f t="array" ref="E120" xml:space="preserve"> ((Tabela14[R1 '[ohm']]*Tabela14[Vcc])/test__1513[[#This Row],[Input '[V']]])-Tabela14[R1 '[ohm']]</f>
        <v>38076.923076923078</v>
      </c>
      <c r="F120" s="5" cm="1">
        <f t="array" ref="F120">POWER(10, (LOG10(test__1513[[#This Row],[R2]])-Tabela8[b])/Tabela8[m] )</f>
        <v>2.3663597439024087</v>
      </c>
      <c r="G120" s="7">
        <f>test__1513[[#This Row],[LUX]]/test__1513[[#This Row],[PWM]]</f>
        <v>0.23663597439024087</v>
      </c>
    </row>
    <row r="121" spans="2:9" x14ac:dyDescent="0.25">
      <c r="B121">
        <v>2429</v>
      </c>
      <c r="C121">
        <v>10</v>
      </c>
      <c r="D121">
        <v>1.04</v>
      </c>
      <c r="E121" s="5" cm="1">
        <f t="array" ref="E121" xml:space="preserve"> ((Tabela14[R1 '[ohm']]*Tabela14[Vcc])/test__1513[[#This Row],[Input '[V']]])-Tabela14[R1 '[ohm']]</f>
        <v>38076.923076923078</v>
      </c>
      <c r="F121" s="5" cm="1">
        <f t="array" ref="F121">POWER(10, (LOG10(test__1513[[#This Row],[R2]])-Tabela8[b])/Tabela8[m] )</f>
        <v>2.3663597439024087</v>
      </c>
      <c r="G121" s="7">
        <f>test__1513[[#This Row],[LUX]]/test__1513[[#This Row],[PWM]]</f>
        <v>0.23663597439024087</v>
      </c>
    </row>
    <row r="122" spans="2:9" x14ac:dyDescent="0.25">
      <c r="B122">
        <v>2439</v>
      </c>
      <c r="C122">
        <v>10</v>
      </c>
      <c r="D122">
        <v>1.04</v>
      </c>
      <c r="E122" s="5" cm="1">
        <f t="array" ref="E122" xml:space="preserve"> ((Tabela14[R1 '[ohm']]*Tabela14[Vcc])/test__1513[[#This Row],[Input '[V']]])-Tabela14[R1 '[ohm']]</f>
        <v>38076.923076923078</v>
      </c>
      <c r="F122" s="5" cm="1">
        <f t="array" ref="F122">POWER(10, (LOG10(test__1513[[#This Row],[R2]])-Tabela8[b])/Tabela8[m] )</f>
        <v>2.3663597439024087</v>
      </c>
      <c r="G122" s="7">
        <f>test__1513[[#This Row],[LUX]]/test__1513[[#This Row],[PWM]]</f>
        <v>0.23663597439024087</v>
      </c>
    </row>
    <row r="123" spans="2:9" x14ac:dyDescent="0.25">
      <c r="B123">
        <v>2449</v>
      </c>
      <c r="C123">
        <v>10</v>
      </c>
      <c r="D123">
        <v>1.03</v>
      </c>
      <c r="E123" s="5" cm="1">
        <f t="array" ref="E123" xml:space="preserve"> ((Tabela14[R1 '[ohm']]*Tabela14[Vcc])/test__1513[[#This Row],[Input '[V']]])-Tabela14[R1 '[ohm']]</f>
        <v>38543.689320388345</v>
      </c>
      <c r="F123" s="5" cm="1">
        <f t="array" ref="F123">POWER(10, (LOG10(test__1513[[#This Row],[R2]])-Tabela8[b])/Tabela8[m] )</f>
        <v>2.3266526561392009</v>
      </c>
      <c r="G123" s="7">
        <f>test__1513[[#This Row],[LUX]]/test__1513[[#This Row],[PWM]]</f>
        <v>0.23266526561392009</v>
      </c>
    </row>
    <row r="124" spans="2:9" x14ac:dyDescent="0.25">
      <c r="B124">
        <v>2459</v>
      </c>
      <c r="C124">
        <v>10</v>
      </c>
      <c r="D124">
        <v>1.03</v>
      </c>
      <c r="E124" s="5" cm="1">
        <f t="array" ref="E124" xml:space="preserve"> ((Tabela14[R1 '[ohm']]*Tabela14[Vcc])/test__1513[[#This Row],[Input '[V']]])-Tabela14[R1 '[ohm']]</f>
        <v>38543.689320388345</v>
      </c>
      <c r="F124" s="5" cm="1">
        <f t="array" ref="F124">POWER(10, (LOG10(test__1513[[#This Row],[R2]])-Tabela8[b])/Tabela8[m] )</f>
        <v>2.3266526561392009</v>
      </c>
      <c r="G124" s="7">
        <f>test__1513[[#This Row],[LUX]]/test__1513[[#This Row],[PWM]]</f>
        <v>0.23266526561392009</v>
      </c>
    </row>
    <row r="125" spans="2:9" x14ac:dyDescent="0.25">
      <c r="B125">
        <v>2469</v>
      </c>
      <c r="C125">
        <v>10</v>
      </c>
      <c r="D125">
        <v>1.03</v>
      </c>
      <c r="E125" s="5" cm="1">
        <f t="array" ref="E125" xml:space="preserve"> ((Tabela14[R1 '[ohm']]*Tabela14[Vcc])/test__1513[[#This Row],[Input '[V']]])-Tabela14[R1 '[ohm']]</f>
        <v>38543.689320388345</v>
      </c>
      <c r="F125" s="5" cm="1">
        <f t="array" ref="F125">POWER(10, (LOG10(test__1513[[#This Row],[R2]])-Tabela8[b])/Tabela8[m] )</f>
        <v>2.3266526561392009</v>
      </c>
      <c r="G125" s="7">
        <f>test__1513[[#This Row],[LUX]]/test__1513[[#This Row],[PWM]]</f>
        <v>0.23266526561392009</v>
      </c>
    </row>
    <row r="126" spans="2:9" x14ac:dyDescent="0.25">
      <c r="B126">
        <v>2480</v>
      </c>
      <c r="C126">
        <v>10</v>
      </c>
      <c r="D126">
        <v>1.03</v>
      </c>
      <c r="E126" s="5" cm="1">
        <f t="array" ref="E126" xml:space="preserve"> ((Tabela14[R1 '[ohm']]*Tabela14[Vcc])/test__1513[[#This Row],[Input '[V']]])-Tabela14[R1 '[ohm']]</f>
        <v>38543.689320388345</v>
      </c>
      <c r="F126" s="5" cm="1">
        <f t="array" ref="F126">POWER(10, (LOG10(test__1513[[#This Row],[R2]])-Tabela8[b])/Tabela8[m] )</f>
        <v>2.3266526561392009</v>
      </c>
      <c r="G126" s="7">
        <f>test__1513[[#This Row],[LUX]]/test__1513[[#This Row],[PWM]]</f>
        <v>0.23266526561392009</v>
      </c>
    </row>
    <row r="127" spans="2:9" x14ac:dyDescent="0.25">
      <c r="B127">
        <v>2489</v>
      </c>
      <c r="C127">
        <v>10</v>
      </c>
      <c r="D127">
        <v>1.03</v>
      </c>
      <c r="E127" s="5" cm="1">
        <f t="array" ref="E127" xml:space="preserve"> ((Tabela14[R1 '[ohm']]*Tabela14[Vcc])/test__1513[[#This Row],[Input '[V']]])-Tabela14[R1 '[ohm']]</f>
        <v>38543.689320388345</v>
      </c>
      <c r="F127" s="5" cm="1">
        <f t="array" ref="F127">POWER(10, (LOG10(test__1513[[#This Row],[R2]])-Tabela8[b])/Tabela8[m] )</f>
        <v>2.3266526561392009</v>
      </c>
      <c r="G127" s="7">
        <f>test__1513[[#This Row],[LUX]]/test__1513[[#This Row],[PWM]]</f>
        <v>0.23266526561392009</v>
      </c>
      <c r="I127" s="7"/>
    </row>
    <row r="128" spans="2:9" x14ac:dyDescent="0.25">
      <c r="B128">
        <v>2499</v>
      </c>
      <c r="C128">
        <v>10</v>
      </c>
      <c r="D128">
        <v>1.02</v>
      </c>
      <c r="E128" s="5" cm="1">
        <f t="array" ref="E128" xml:space="preserve"> ((Tabela14[R1 '[ohm']]*Tabela14[Vcc])/test__1513[[#This Row],[Input '[V']]])-Tabela14[R1 '[ohm']]</f>
        <v>39019.607843137252</v>
      </c>
      <c r="F128" s="5" cm="1">
        <f t="array" ref="F128">POWER(10, (LOG10(test__1513[[#This Row],[R2]])-Tabela8[b])/Tabela8[m] )</f>
        <v>2.2873325228922146</v>
      </c>
      <c r="G128" s="7">
        <f>test__1513[[#This Row],[LUX]]/test__1513[[#This Row],[PWM]]</f>
        <v>0.22873325228922145</v>
      </c>
      <c r="I128" s="7"/>
    </row>
    <row r="129" spans="2:9" x14ac:dyDescent="0.25">
      <c r="B129">
        <v>2509</v>
      </c>
      <c r="C129">
        <v>10</v>
      </c>
      <c r="D129">
        <v>1.03</v>
      </c>
      <c r="E129" s="5" cm="1">
        <f t="array" ref="E129" xml:space="preserve"> ((Tabela14[R1 '[ohm']]*Tabela14[Vcc])/test__1513[[#This Row],[Input '[V']]])-Tabela14[R1 '[ohm']]</f>
        <v>38543.689320388345</v>
      </c>
      <c r="F129" s="5" cm="1">
        <f t="array" ref="F129">POWER(10, (LOG10(test__1513[[#This Row],[R2]])-Tabela8[b])/Tabela8[m] )</f>
        <v>2.3266526561392009</v>
      </c>
      <c r="G129" s="7">
        <f>test__1513[[#This Row],[LUX]]/test__1513[[#This Row],[PWM]]</f>
        <v>0.23266526561392009</v>
      </c>
      <c r="I129" s="7"/>
    </row>
    <row r="130" spans="2:9" x14ac:dyDescent="0.25">
      <c r="B130">
        <v>2520</v>
      </c>
      <c r="C130">
        <v>10</v>
      </c>
      <c r="D130">
        <v>1.02</v>
      </c>
      <c r="E130" s="5" cm="1">
        <f t="array" ref="E130" xml:space="preserve"> ((Tabela14[R1 '[ohm']]*Tabela14[Vcc])/test__1513[[#This Row],[Input '[V']]])-Tabela14[R1 '[ohm']]</f>
        <v>39019.607843137252</v>
      </c>
      <c r="F130" s="5" cm="1">
        <f t="array" ref="F130">POWER(10, (LOG10(test__1513[[#This Row],[R2]])-Tabela8[b])/Tabela8[m] )</f>
        <v>2.2873325228922146</v>
      </c>
      <c r="G130" s="7">
        <f>test__1513[[#This Row],[LUX]]/test__1513[[#This Row],[PWM]]</f>
        <v>0.22873325228922145</v>
      </c>
      <c r="I130" s="7"/>
    </row>
    <row r="131" spans="2:9" x14ac:dyDescent="0.25">
      <c r="B131">
        <v>2529</v>
      </c>
      <c r="C131">
        <v>10</v>
      </c>
      <c r="D131">
        <v>1.02</v>
      </c>
      <c r="E131" s="5" cm="1">
        <f t="array" ref="E131" xml:space="preserve"> ((Tabela14[R1 '[ohm']]*Tabela14[Vcc])/test__1513[[#This Row],[Input '[V']]])-Tabela14[R1 '[ohm']]</f>
        <v>39019.607843137252</v>
      </c>
      <c r="F131" s="5" cm="1">
        <f t="array" ref="F131">POWER(10, (LOG10(test__1513[[#This Row],[R2]])-Tabela8[b])/Tabela8[m] )</f>
        <v>2.2873325228922146</v>
      </c>
      <c r="G131" s="7">
        <f>test__1513[[#This Row],[LUX]]/test__1513[[#This Row],[PWM]]</f>
        <v>0.22873325228922145</v>
      </c>
      <c r="I131" s="7"/>
    </row>
    <row r="132" spans="2:9" x14ac:dyDescent="0.25">
      <c r="B132">
        <v>2539</v>
      </c>
      <c r="C132">
        <v>10</v>
      </c>
      <c r="D132">
        <v>1.02</v>
      </c>
      <c r="E132" s="5" cm="1">
        <f t="array" ref="E132" xml:space="preserve"> ((Tabela14[R1 '[ohm']]*Tabela14[Vcc])/test__1513[[#This Row],[Input '[V']]])-Tabela14[R1 '[ohm']]</f>
        <v>39019.607843137252</v>
      </c>
      <c r="F132" s="5" cm="1">
        <f t="array" ref="F132">POWER(10, (LOG10(test__1513[[#This Row],[R2]])-Tabela8[b])/Tabela8[m] )</f>
        <v>2.2873325228922146</v>
      </c>
      <c r="G132" s="7">
        <f>test__1513[[#This Row],[LUX]]/test__1513[[#This Row],[PWM]]</f>
        <v>0.22873325228922145</v>
      </c>
      <c r="I132" s="7"/>
    </row>
    <row r="133" spans="2:9" x14ac:dyDescent="0.25">
      <c r="B133">
        <v>2549</v>
      </c>
      <c r="C133">
        <v>10</v>
      </c>
      <c r="D133">
        <v>1.02</v>
      </c>
      <c r="E133" s="5" cm="1">
        <f t="array" ref="E133" xml:space="preserve"> ((Tabela14[R1 '[ohm']]*Tabela14[Vcc])/test__1513[[#This Row],[Input '[V']]])-Tabela14[R1 '[ohm']]</f>
        <v>39019.607843137252</v>
      </c>
      <c r="F133" s="5" cm="1">
        <f t="array" ref="F133">POWER(10, (LOG10(test__1513[[#This Row],[R2]])-Tabela8[b])/Tabela8[m] )</f>
        <v>2.2873325228922146</v>
      </c>
      <c r="G133" s="7">
        <f>test__1513[[#This Row],[LUX]]/test__1513[[#This Row],[PWM]]</f>
        <v>0.22873325228922145</v>
      </c>
      <c r="I133" s="7"/>
    </row>
    <row r="134" spans="2:9" x14ac:dyDescent="0.25">
      <c r="B134">
        <v>2560</v>
      </c>
      <c r="C134">
        <v>10</v>
      </c>
      <c r="D134">
        <v>1.02</v>
      </c>
      <c r="E134" s="5" cm="1">
        <f t="array" ref="E134" xml:space="preserve"> ((Tabela14[R1 '[ohm']]*Tabela14[Vcc])/test__1513[[#This Row],[Input '[V']]])-Tabela14[R1 '[ohm']]</f>
        <v>39019.607843137252</v>
      </c>
      <c r="F134" s="5" cm="1">
        <f t="array" ref="F134">POWER(10, (LOG10(test__1513[[#This Row],[R2]])-Tabela8[b])/Tabela8[m] )</f>
        <v>2.2873325228922146</v>
      </c>
      <c r="G134" s="7">
        <f>test__1513[[#This Row],[LUX]]/test__1513[[#This Row],[PWM]]</f>
        <v>0.22873325228922145</v>
      </c>
      <c r="I134" s="7"/>
    </row>
    <row r="135" spans="2:9" x14ac:dyDescent="0.25">
      <c r="B135">
        <v>2569</v>
      </c>
      <c r="C135">
        <v>10</v>
      </c>
      <c r="D135">
        <v>1.02</v>
      </c>
      <c r="E135" s="5" cm="1">
        <f t="array" ref="E135" xml:space="preserve"> ((Tabela14[R1 '[ohm']]*Tabela14[Vcc])/test__1513[[#This Row],[Input '[V']]])-Tabela14[R1 '[ohm']]</f>
        <v>39019.607843137252</v>
      </c>
      <c r="F135" s="5" cm="1">
        <f t="array" ref="F135">POWER(10, (LOG10(test__1513[[#This Row],[R2]])-Tabela8[b])/Tabela8[m] )</f>
        <v>2.2873325228922146</v>
      </c>
      <c r="G135" s="7">
        <f>test__1513[[#This Row],[LUX]]/test__1513[[#This Row],[PWM]]</f>
        <v>0.22873325228922145</v>
      </c>
      <c r="I135" s="7"/>
    </row>
    <row r="136" spans="2:9" x14ac:dyDescent="0.25">
      <c r="B136">
        <v>2579</v>
      </c>
      <c r="C136">
        <v>10</v>
      </c>
      <c r="D136">
        <v>1.02</v>
      </c>
      <c r="E136" s="5" cm="1">
        <f t="array" ref="E136" xml:space="preserve"> ((Tabela14[R1 '[ohm']]*Tabela14[Vcc])/test__1513[[#This Row],[Input '[V']]])-Tabela14[R1 '[ohm']]</f>
        <v>39019.607843137252</v>
      </c>
      <c r="F136" s="5" cm="1">
        <f t="array" ref="F136">POWER(10, (LOG10(test__1513[[#This Row],[R2]])-Tabela8[b])/Tabela8[m] )</f>
        <v>2.2873325228922146</v>
      </c>
      <c r="G136" s="7">
        <f>test__1513[[#This Row],[LUX]]/test__1513[[#This Row],[PWM]]</f>
        <v>0.22873325228922145</v>
      </c>
      <c r="I136" s="7"/>
    </row>
    <row r="137" spans="2:9" x14ac:dyDescent="0.25">
      <c r="B137">
        <v>2589</v>
      </c>
      <c r="C137">
        <v>10</v>
      </c>
      <c r="D137">
        <v>1.03</v>
      </c>
      <c r="E137" s="5" cm="1">
        <f t="array" ref="E137" xml:space="preserve"> ((Tabela14[R1 '[ohm']]*Tabela14[Vcc])/test__1513[[#This Row],[Input '[V']]])-Tabela14[R1 '[ohm']]</f>
        <v>38543.689320388345</v>
      </c>
      <c r="F137" s="5" cm="1">
        <f t="array" ref="F137">POWER(10, (LOG10(test__1513[[#This Row],[R2]])-Tabela8[b])/Tabela8[m] )</f>
        <v>2.3266526561392009</v>
      </c>
      <c r="G137" s="7">
        <f>test__1513[[#This Row],[LUX]]/test__1513[[#This Row],[PWM]]</f>
        <v>0.23266526561392009</v>
      </c>
      <c r="I137" s="7"/>
    </row>
    <row r="138" spans="2:9" x14ac:dyDescent="0.25">
      <c r="B138">
        <v>2599</v>
      </c>
      <c r="C138">
        <v>10</v>
      </c>
      <c r="D138">
        <v>1.02</v>
      </c>
      <c r="E138" s="5" cm="1">
        <f t="array" ref="E138" xml:space="preserve"> ((Tabela14[R1 '[ohm']]*Tabela14[Vcc])/test__1513[[#This Row],[Input '[V']]])-Tabela14[R1 '[ohm']]</f>
        <v>39019.607843137252</v>
      </c>
      <c r="F138" s="5" cm="1">
        <f t="array" ref="F138">POWER(10, (LOG10(test__1513[[#This Row],[R2]])-Tabela8[b])/Tabela8[m] )</f>
        <v>2.2873325228922146</v>
      </c>
      <c r="G138" s="7">
        <f>test__1513[[#This Row],[LUX]]/test__1513[[#This Row],[PWM]]</f>
        <v>0.22873325228922145</v>
      </c>
      <c r="I138" s="7"/>
    </row>
    <row r="139" spans="2:9" x14ac:dyDescent="0.25">
      <c r="B139">
        <v>2610</v>
      </c>
      <c r="C139">
        <v>10</v>
      </c>
      <c r="D139">
        <v>1.02</v>
      </c>
      <c r="E139" s="5" cm="1">
        <f t="array" ref="E139" xml:space="preserve"> ((Tabela14[R1 '[ohm']]*Tabela14[Vcc])/test__1513[[#This Row],[Input '[V']]])-Tabela14[R1 '[ohm']]</f>
        <v>39019.607843137252</v>
      </c>
      <c r="F139" s="5" cm="1">
        <f t="array" ref="F139">POWER(10, (LOG10(test__1513[[#This Row],[R2]])-Tabela8[b])/Tabela8[m] )</f>
        <v>2.2873325228922146</v>
      </c>
      <c r="G139" s="7">
        <f>test__1513[[#This Row],[LUX]]/test__1513[[#This Row],[PWM]]</f>
        <v>0.22873325228922145</v>
      </c>
      <c r="I139" s="7"/>
    </row>
    <row r="140" spans="2:9" x14ac:dyDescent="0.25">
      <c r="B140">
        <v>2619</v>
      </c>
      <c r="C140">
        <v>10</v>
      </c>
      <c r="D140">
        <v>1.02</v>
      </c>
      <c r="E140" s="5" cm="1">
        <f t="array" ref="E140" xml:space="preserve"> ((Tabela14[R1 '[ohm']]*Tabela14[Vcc])/test__1513[[#This Row],[Input '[V']]])-Tabela14[R1 '[ohm']]</f>
        <v>39019.607843137252</v>
      </c>
      <c r="F140" s="5" cm="1">
        <f t="array" ref="F140">POWER(10, (LOG10(test__1513[[#This Row],[R2]])-Tabela8[b])/Tabela8[m] )</f>
        <v>2.2873325228922146</v>
      </c>
      <c r="G140" s="7">
        <f>test__1513[[#This Row],[LUX]]/test__1513[[#This Row],[PWM]]</f>
        <v>0.22873325228922145</v>
      </c>
      <c r="I140" s="7"/>
    </row>
    <row r="141" spans="2:9" x14ac:dyDescent="0.25">
      <c r="B141">
        <v>2629</v>
      </c>
      <c r="C141">
        <v>10</v>
      </c>
      <c r="D141">
        <v>1.01</v>
      </c>
      <c r="E141" s="5" cm="1">
        <f t="array" ref="E141" xml:space="preserve"> ((Tabela14[R1 '[ohm']]*Tabela14[Vcc])/test__1513[[#This Row],[Input '[V']]])-Tabela14[R1 '[ohm']]</f>
        <v>39504.950495049503</v>
      </c>
      <c r="F141" s="5" cm="1">
        <f t="array" ref="F141">POWER(10, (LOG10(test__1513[[#This Row],[R2]])-Tabela8[b])/Tabela8[m] )</f>
        <v>2.2483964258318174</v>
      </c>
      <c r="G141" s="7">
        <f>test__1513[[#This Row],[LUX]]/test__1513[[#This Row],[PWM]]</f>
        <v>0.22483964258318173</v>
      </c>
      <c r="I141" s="7"/>
    </row>
    <row r="142" spans="2:9" x14ac:dyDescent="0.25">
      <c r="B142">
        <v>2639</v>
      </c>
      <c r="C142">
        <v>10</v>
      </c>
      <c r="D142">
        <v>1.01</v>
      </c>
      <c r="E142" s="5" cm="1">
        <f t="array" ref="E142" xml:space="preserve"> ((Tabela14[R1 '[ohm']]*Tabela14[Vcc])/test__1513[[#This Row],[Input '[V']]])-Tabela14[R1 '[ohm']]</f>
        <v>39504.950495049503</v>
      </c>
      <c r="F142" s="5" cm="1">
        <f t="array" ref="F142">POWER(10, (LOG10(test__1513[[#This Row],[R2]])-Tabela8[b])/Tabela8[m] )</f>
        <v>2.2483964258318174</v>
      </c>
      <c r="G142" s="7">
        <f>test__1513[[#This Row],[LUX]]/test__1513[[#This Row],[PWM]]</f>
        <v>0.22483964258318173</v>
      </c>
      <c r="I142" s="7"/>
    </row>
    <row r="143" spans="2:9" x14ac:dyDescent="0.25">
      <c r="B143">
        <v>2650</v>
      </c>
      <c r="C143">
        <v>10</v>
      </c>
      <c r="D143">
        <v>1.02</v>
      </c>
      <c r="E143" s="5" cm="1">
        <f t="array" ref="E143" xml:space="preserve"> ((Tabela14[R1 '[ohm']]*Tabela14[Vcc])/test__1513[[#This Row],[Input '[V']]])-Tabela14[R1 '[ohm']]</f>
        <v>39019.607843137252</v>
      </c>
      <c r="F143" s="5" cm="1">
        <f t="array" ref="F143">POWER(10, (LOG10(test__1513[[#This Row],[R2]])-Tabela8[b])/Tabela8[m] )</f>
        <v>2.2873325228922146</v>
      </c>
      <c r="G143" s="7">
        <f>test__1513[[#This Row],[LUX]]/test__1513[[#This Row],[PWM]]</f>
        <v>0.22873325228922145</v>
      </c>
      <c r="I143" s="7"/>
    </row>
    <row r="144" spans="2:9" x14ac:dyDescent="0.25">
      <c r="B144">
        <v>2659</v>
      </c>
      <c r="C144">
        <v>10</v>
      </c>
      <c r="D144">
        <v>1.01</v>
      </c>
      <c r="E144" s="5" cm="1">
        <f t="array" ref="E144" xml:space="preserve"> ((Tabela14[R1 '[ohm']]*Tabela14[Vcc])/test__1513[[#This Row],[Input '[V']]])-Tabela14[R1 '[ohm']]</f>
        <v>39504.950495049503</v>
      </c>
      <c r="F144" s="5" cm="1">
        <f t="array" ref="F144">POWER(10, (LOG10(test__1513[[#This Row],[R2]])-Tabela8[b])/Tabela8[m] )</f>
        <v>2.2483964258318174</v>
      </c>
      <c r="G144" s="7">
        <f>test__1513[[#This Row],[LUX]]/test__1513[[#This Row],[PWM]]</f>
        <v>0.22483964258318173</v>
      </c>
      <c r="I144" s="7"/>
    </row>
    <row r="145" spans="2:9" x14ac:dyDescent="0.25">
      <c r="B145">
        <v>2669</v>
      </c>
      <c r="C145">
        <v>10</v>
      </c>
      <c r="D145">
        <v>1.01</v>
      </c>
      <c r="E145" s="5" cm="1">
        <f t="array" ref="E145" xml:space="preserve"> ((Tabela14[R1 '[ohm']]*Tabela14[Vcc])/test__1513[[#This Row],[Input '[V']]])-Tabela14[R1 '[ohm']]</f>
        <v>39504.950495049503</v>
      </c>
      <c r="F145" s="5" cm="1">
        <f t="array" ref="F145">POWER(10, (LOG10(test__1513[[#This Row],[R2]])-Tabela8[b])/Tabela8[m] )</f>
        <v>2.2483964258318174</v>
      </c>
      <c r="G145" s="7">
        <f>test__1513[[#This Row],[LUX]]/test__1513[[#This Row],[PWM]]</f>
        <v>0.22483964258318173</v>
      </c>
      <c r="I145" s="7"/>
    </row>
    <row r="146" spans="2:9" x14ac:dyDescent="0.25">
      <c r="B146">
        <v>2679</v>
      </c>
      <c r="C146">
        <v>10</v>
      </c>
      <c r="D146">
        <v>1.01</v>
      </c>
      <c r="E146" s="5" cm="1">
        <f t="array" ref="E146" xml:space="preserve"> ((Tabela14[R1 '[ohm']]*Tabela14[Vcc])/test__1513[[#This Row],[Input '[V']]])-Tabela14[R1 '[ohm']]</f>
        <v>39504.950495049503</v>
      </c>
      <c r="F146" s="5" cm="1">
        <f t="array" ref="F146">POWER(10, (LOG10(test__1513[[#This Row],[R2]])-Tabela8[b])/Tabela8[m] )</f>
        <v>2.2483964258318174</v>
      </c>
      <c r="G146" s="7">
        <f>test__1513[[#This Row],[LUX]]/test__1513[[#This Row],[PWM]]</f>
        <v>0.22483964258318173</v>
      </c>
      <c r="I146" s="7"/>
    </row>
    <row r="147" spans="2:9" x14ac:dyDescent="0.25">
      <c r="B147">
        <v>2690</v>
      </c>
      <c r="C147">
        <v>10</v>
      </c>
      <c r="D147">
        <v>1.01</v>
      </c>
      <c r="E147" s="5" cm="1">
        <f t="array" ref="E147" xml:space="preserve"> ((Tabela14[R1 '[ohm']]*Tabela14[Vcc])/test__1513[[#This Row],[Input '[V']]])-Tabela14[R1 '[ohm']]</f>
        <v>39504.950495049503</v>
      </c>
      <c r="F147" s="5" cm="1">
        <f t="array" ref="F147">POWER(10, (LOG10(test__1513[[#This Row],[R2]])-Tabela8[b])/Tabela8[m] )</f>
        <v>2.2483964258318174</v>
      </c>
      <c r="G147" s="7">
        <f>test__1513[[#This Row],[LUX]]/test__1513[[#This Row],[PWM]]</f>
        <v>0.22483964258318173</v>
      </c>
      <c r="I147" s="7"/>
    </row>
    <row r="148" spans="2:9" x14ac:dyDescent="0.25">
      <c r="B148">
        <v>2699</v>
      </c>
      <c r="C148">
        <v>10</v>
      </c>
      <c r="D148">
        <v>1.02</v>
      </c>
      <c r="E148" s="5" cm="1">
        <f t="array" ref="E148" xml:space="preserve"> ((Tabela14[R1 '[ohm']]*Tabela14[Vcc])/test__1513[[#This Row],[Input '[V']]])-Tabela14[R1 '[ohm']]</f>
        <v>39019.607843137252</v>
      </c>
      <c r="F148" s="5" cm="1">
        <f t="array" ref="F148">POWER(10, (LOG10(test__1513[[#This Row],[R2]])-Tabela8[b])/Tabela8[m] )</f>
        <v>2.2873325228922146</v>
      </c>
      <c r="G148" s="7">
        <f>test__1513[[#This Row],[LUX]]/test__1513[[#This Row],[PWM]]</f>
        <v>0.22873325228922145</v>
      </c>
      <c r="I148" s="7"/>
    </row>
    <row r="149" spans="2:9" x14ac:dyDescent="0.25">
      <c r="B149">
        <v>2709</v>
      </c>
      <c r="C149">
        <v>10</v>
      </c>
      <c r="D149">
        <v>1.01</v>
      </c>
      <c r="E149" s="5" cm="1">
        <f t="array" ref="E149" xml:space="preserve"> ((Tabela14[R1 '[ohm']]*Tabela14[Vcc])/test__1513[[#This Row],[Input '[V']]])-Tabela14[R1 '[ohm']]</f>
        <v>39504.950495049503</v>
      </c>
      <c r="F149" s="5" cm="1">
        <f t="array" ref="F149">POWER(10, (LOG10(test__1513[[#This Row],[R2]])-Tabela8[b])/Tabela8[m] )</f>
        <v>2.2483964258318174</v>
      </c>
      <c r="G149" s="7">
        <f>test__1513[[#This Row],[LUX]]/test__1513[[#This Row],[PWM]]</f>
        <v>0.22483964258318173</v>
      </c>
      <c r="I149" s="7"/>
    </row>
    <row r="150" spans="2:9" x14ac:dyDescent="0.25">
      <c r="B150">
        <v>2719</v>
      </c>
      <c r="C150">
        <v>10</v>
      </c>
      <c r="D150">
        <v>1.01</v>
      </c>
      <c r="E150" s="5" cm="1">
        <f t="array" ref="E150" xml:space="preserve"> ((Tabela14[R1 '[ohm']]*Tabela14[Vcc])/test__1513[[#This Row],[Input '[V']]])-Tabela14[R1 '[ohm']]</f>
        <v>39504.950495049503</v>
      </c>
      <c r="F150" s="5" cm="1">
        <f t="array" ref="F150">POWER(10, (LOG10(test__1513[[#This Row],[R2]])-Tabela8[b])/Tabela8[m] )</f>
        <v>2.2483964258318174</v>
      </c>
      <c r="G150" s="7">
        <f>test__1513[[#This Row],[LUX]]/test__1513[[#This Row],[PWM]]</f>
        <v>0.22483964258318173</v>
      </c>
      <c r="I150" s="7"/>
    </row>
    <row r="151" spans="2:9" x14ac:dyDescent="0.25">
      <c r="B151">
        <v>2729</v>
      </c>
      <c r="C151">
        <v>10</v>
      </c>
      <c r="D151">
        <v>1.01</v>
      </c>
      <c r="E151" s="5" cm="1">
        <f t="array" ref="E151" xml:space="preserve"> ((Tabela14[R1 '[ohm']]*Tabela14[Vcc])/test__1513[[#This Row],[Input '[V']]])-Tabela14[R1 '[ohm']]</f>
        <v>39504.950495049503</v>
      </c>
      <c r="F151" s="5" cm="1">
        <f t="array" ref="F151">POWER(10, (LOG10(test__1513[[#This Row],[R2]])-Tabela8[b])/Tabela8[m] )</f>
        <v>2.2483964258318174</v>
      </c>
      <c r="G151" s="7">
        <f>test__1513[[#This Row],[LUX]]/test__1513[[#This Row],[PWM]]</f>
        <v>0.22483964258318173</v>
      </c>
      <c r="I151" s="7"/>
    </row>
    <row r="152" spans="2:9" x14ac:dyDescent="0.25">
      <c r="B152">
        <v>2739</v>
      </c>
      <c r="C152">
        <v>10</v>
      </c>
      <c r="D152">
        <v>1.01</v>
      </c>
      <c r="E152" s="5" cm="1">
        <f t="array" ref="E152" xml:space="preserve"> ((Tabela14[R1 '[ohm']]*Tabela14[Vcc])/test__1513[[#This Row],[Input '[V']]])-Tabela14[R1 '[ohm']]</f>
        <v>39504.950495049503</v>
      </c>
      <c r="F152" s="5" cm="1">
        <f t="array" ref="F152">POWER(10, (LOG10(test__1513[[#This Row],[R2]])-Tabela8[b])/Tabela8[m] )</f>
        <v>2.2483964258318174</v>
      </c>
      <c r="G152" s="7">
        <f>test__1513[[#This Row],[LUX]]/test__1513[[#This Row],[PWM]]</f>
        <v>0.22483964258318173</v>
      </c>
      <c r="I152" s="7"/>
    </row>
    <row r="153" spans="2:9" x14ac:dyDescent="0.25">
      <c r="B153">
        <v>2749</v>
      </c>
      <c r="C153">
        <v>10</v>
      </c>
      <c r="D153">
        <v>1.01</v>
      </c>
      <c r="E153" s="5" cm="1">
        <f t="array" ref="E153" xml:space="preserve"> ((Tabela14[R1 '[ohm']]*Tabela14[Vcc])/test__1513[[#This Row],[Input '[V']]])-Tabela14[R1 '[ohm']]</f>
        <v>39504.950495049503</v>
      </c>
      <c r="F153" s="5" cm="1">
        <f t="array" ref="F153">POWER(10, (LOG10(test__1513[[#This Row],[R2]])-Tabela8[b])/Tabela8[m] )</f>
        <v>2.2483964258318174</v>
      </c>
      <c r="G153" s="7">
        <f>test__1513[[#This Row],[LUX]]/test__1513[[#This Row],[PWM]]</f>
        <v>0.22483964258318173</v>
      </c>
      <c r="I153" s="7"/>
    </row>
    <row r="154" spans="2:9" x14ac:dyDescent="0.25">
      <c r="B154">
        <v>2759</v>
      </c>
      <c r="C154">
        <v>10</v>
      </c>
      <c r="D154">
        <v>1.01</v>
      </c>
      <c r="E154" s="5" cm="1">
        <f t="array" ref="E154" xml:space="preserve"> ((Tabela14[R1 '[ohm']]*Tabela14[Vcc])/test__1513[[#This Row],[Input '[V']]])-Tabela14[R1 '[ohm']]</f>
        <v>39504.950495049503</v>
      </c>
      <c r="F154" s="5" cm="1">
        <f t="array" ref="F154">POWER(10, (LOG10(test__1513[[#This Row],[R2]])-Tabela8[b])/Tabela8[m] )</f>
        <v>2.2483964258318174</v>
      </c>
      <c r="G154" s="7">
        <f>test__1513[[#This Row],[LUX]]/test__1513[[#This Row],[PWM]]</f>
        <v>0.22483964258318173</v>
      </c>
      <c r="I154" s="7"/>
    </row>
    <row r="155" spans="2:9" x14ac:dyDescent="0.25">
      <c r="B155">
        <v>2769</v>
      </c>
      <c r="C155">
        <v>10</v>
      </c>
      <c r="D155">
        <v>1.01</v>
      </c>
      <c r="E155" s="5" cm="1">
        <f t="array" ref="E155" xml:space="preserve"> ((Tabela14[R1 '[ohm']]*Tabela14[Vcc])/test__1513[[#This Row],[Input '[V']]])-Tabela14[R1 '[ohm']]</f>
        <v>39504.950495049503</v>
      </c>
      <c r="F155" s="5" cm="1">
        <f t="array" ref="F155">POWER(10, (LOG10(test__1513[[#This Row],[R2]])-Tabela8[b])/Tabela8[m] )</f>
        <v>2.2483964258318174</v>
      </c>
      <c r="G155" s="7">
        <f>test__1513[[#This Row],[LUX]]/test__1513[[#This Row],[PWM]]</f>
        <v>0.22483964258318173</v>
      </c>
      <c r="I155" s="7"/>
    </row>
    <row r="156" spans="2:9" x14ac:dyDescent="0.25">
      <c r="B156">
        <v>2780</v>
      </c>
      <c r="C156">
        <v>10</v>
      </c>
      <c r="D156">
        <v>1.01</v>
      </c>
      <c r="E156" s="5" cm="1">
        <f t="array" ref="E156" xml:space="preserve"> ((Tabela14[R1 '[ohm']]*Tabela14[Vcc])/test__1513[[#This Row],[Input '[V']]])-Tabela14[R1 '[ohm']]</f>
        <v>39504.950495049503</v>
      </c>
      <c r="F156" s="5" cm="1">
        <f t="array" ref="F156">POWER(10, (LOG10(test__1513[[#This Row],[R2]])-Tabela8[b])/Tabela8[m] )</f>
        <v>2.2483964258318174</v>
      </c>
      <c r="G156" s="7">
        <f>test__1513[[#This Row],[LUX]]/test__1513[[#This Row],[PWM]]</f>
        <v>0.22483964258318173</v>
      </c>
      <c r="I156" s="7"/>
    </row>
    <row r="157" spans="2:9" x14ac:dyDescent="0.25">
      <c r="B157">
        <v>2789</v>
      </c>
      <c r="C157">
        <v>10</v>
      </c>
      <c r="D157">
        <v>1.01</v>
      </c>
      <c r="E157" s="5" cm="1">
        <f t="array" ref="E157" xml:space="preserve"> ((Tabela14[R1 '[ohm']]*Tabela14[Vcc])/test__1513[[#This Row],[Input '[V']]])-Tabela14[R1 '[ohm']]</f>
        <v>39504.950495049503</v>
      </c>
      <c r="F157" s="5" cm="1">
        <f t="array" ref="F157">POWER(10, (LOG10(test__1513[[#This Row],[R2]])-Tabela8[b])/Tabela8[m] )</f>
        <v>2.2483964258318174</v>
      </c>
      <c r="G157" s="7">
        <f>test__1513[[#This Row],[LUX]]/test__1513[[#This Row],[PWM]]</f>
        <v>0.22483964258318173</v>
      </c>
      <c r="I157" s="7"/>
    </row>
    <row r="158" spans="2:9" x14ac:dyDescent="0.25">
      <c r="B158">
        <v>2799</v>
      </c>
      <c r="C158">
        <v>10</v>
      </c>
      <c r="D158">
        <v>1.01</v>
      </c>
      <c r="E158" s="5" cm="1">
        <f t="array" ref="E158" xml:space="preserve"> ((Tabela14[R1 '[ohm']]*Tabela14[Vcc])/test__1513[[#This Row],[Input '[V']]])-Tabela14[R1 '[ohm']]</f>
        <v>39504.950495049503</v>
      </c>
      <c r="F158" s="5" cm="1">
        <f t="array" ref="F158">POWER(10, (LOG10(test__1513[[#This Row],[R2]])-Tabela8[b])/Tabela8[m] )</f>
        <v>2.2483964258318174</v>
      </c>
      <c r="G158" s="7">
        <f>test__1513[[#This Row],[LUX]]/test__1513[[#This Row],[PWM]]</f>
        <v>0.22483964258318173</v>
      </c>
      <c r="I158" s="7"/>
    </row>
    <row r="159" spans="2:9" hidden="1" x14ac:dyDescent="0.25">
      <c r="B159">
        <v>2809</v>
      </c>
      <c r="C159">
        <v>10</v>
      </c>
      <c r="D159">
        <v>1</v>
      </c>
      <c r="E159" s="5" cm="1">
        <f t="array" ref="E159" xml:space="preserve"> ((Tabela14[R1 '[ohm']]*Tabela14[Vcc])/test__1513[[#This Row],[Input '[V']]])-Tabela14[R1 '[ohm']]</f>
        <v>40000</v>
      </c>
      <c r="F159" s="5" cm="1">
        <f t="array" ref="F159">POWER(10, (LOG10(test__1513[[#This Row],[R2]])-Tabela8[b])/Tabela8[m] )</f>
        <v>2.2098414895786154</v>
      </c>
      <c r="G159" s="7">
        <f>test__1513[[#This Row],[LUX]]/test__1513[[#This Row],[PWM]]</f>
        <v>0.22098414895786153</v>
      </c>
      <c r="I159" s="7"/>
    </row>
    <row r="160" spans="2:9" x14ac:dyDescent="0.25">
      <c r="B160">
        <v>2820</v>
      </c>
      <c r="C160">
        <v>10</v>
      </c>
      <c r="D160">
        <v>1.01</v>
      </c>
      <c r="E160" s="5" cm="1">
        <f t="array" ref="E160" xml:space="preserve"> ((Tabela14[R1 '[ohm']]*Tabela14[Vcc])/test__1513[[#This Row],[Input '[V']]])-Tabela14[R1 '[ohm']]</f>
        <v>39504.950495049503</v>
      </c>
      <c r="F160" s="5" cm="1">
        <f t="array" ref="F160">POWER(10, (LOG10(test__1513[[#This Row],[R2]])-Tabela8[b])/Tabela8[m] )</f>
        <v>2.2483964258318174</v>
      </c>
      <c r="G160" s="7">
        <f>test__1513[[#This Row],[LUX]]/test__1513[[#This Row],[PWM]]</f>
        <v>0.22483964258318173</v>
      </c>
      <c r="I160" s="7"/>
    </row>
    <row r="161" spans="2:9" x14ac:dyDescent="0.25">
      <c r="B161">
        <v>2829</v>
      </c>
      <c r="C161">
        <v>10</v>
      </c>
      <c r="D161">
        <v>1.01</v>
      </c>
      <c r="E161" s="5" cm="1">
        <f t="array" ref="E161" xml:space="preserve"> ((Tabela14[R1 '[ohm']]*Tabela14[Vcc])/test__1513[[#This Row],[Input '[V']]])-Tabela14[R1 '[ohm']]</f>
        <v>39504.950495049503</v>
      </c>
      <c r="F161" s="5" cm="1">
        <f t="array" ref="F161">POWER(10, (LOG10(test__1513[[#This Row],[R2]])-Tabela8[b])/Tabela8[m] )</f>
        <v>2.2483964258318174</v>
      </c>
      <c r="G161" s="7">
        <f>test__1513[[#This Row],[LUX]]/test__1513[[#This Row],[PWM]]</f>
        <v>0.22483964258318173</v>
      </c>
      <c r="I161" s="7"/>
    </row>
    <row r="162" spans="2:9" x14ac:dyDescent="0.25">
      <c r="B162">
        <v>2839</v>
      </c>
      <c r="C162">
        <v>10</v>
      </c>
      <c r="D162">
        <v>1.01</v>
      </c>
      <c r="E162" s="5" cm="1">
        <f t="array" ref="E162" xml:space="preserve"> ((Tabela14[R1 '[ohm']]*Tabela14[Vcc])/test__1513[[#This Row],[Input '[V']]])-Tabela14[R1 '[ohm']]</f>
        <v>39504.950495049503</v>
      </c>
      <c r="F162" s="5" cm="1">
        <f t="array" ref="F162">POWER(10, (LOG10(test__1513[[#This Row],[R2]])-Tabela8[b])/Tabela8[m] )</f>
        <v>2.2483964258318174</v>
      </c>
      <c r="G162" s="7">
        <f>test__1513[[#This Row],[LUX]]/test__1513[[#This Row],[PWM]]</f>
        <v>0.22483964258318173</v>
      </c>
      <c r="I162" s="7"/>
    </row>
    <row r="163" spans="2:9" hidden="1" x14ac:dyDescent="0.25">
      <c r="B163">
        <v>2849</v>
      </c>
      <c r="C163">
        <v>255</v>
      </c>
      <c r="D163">
        <v>1.01</v>
      </c>
      <c r="E163" s="5" cm="1">
        <f t="array" ref="E163" xml:space="preserve"> ((Tabela14[R1 '[ohm']]*Tabela14[Vcc])/test__1513[[#This Row],[Input '[V']]])-Tabela14[R1 '[ohm']]</f>
        <v>39504.950495049503</v>
      </c>
      <c r="F163" s="5" cm="1">
        <f t="array" ref="F163">POWER(10, (LOG10(test__1513[[#This Row],[R2]])-Tabela8[b])/Tabela8[m] )</f>
        <v>2.2483964258318174</v>
      </c>
      <c r="G163" s="7">
        <f>test__1513[[#This Row],[LUX]]/test__1513[[#This Row],[PWM]]</f>
        <v>8.8172408856149707E-3</v>
      </c>
      <c r="I163" s="7"/>
    </row>
    <row r="164" spans="2:9" hidden="1" x14ac:dyDescent="0.25">
      <c r="B164">
        <v>2860</v>
      </c>
      <c r="C164">
        <v>255</v>
      </c>
      <c r="D164">
        <v>2.93</v>
      </c>
      <c r="E164" s="5" cm="1">
        <f t="array" ref="E164" xml:space="preserve"> ((Tabela14[R1 '[ohm']]*Tabela14[Vcc])/test__1513[[#This Row],[Input '[V']]])-Tabela14[R1 '[ohm']]</f>
        <v>7064.84641638225</v>
      </c>
      <c r="F164" s="5" cm="1">
        <f t="array" ref="F164">POWER(10, (LOG10(test__1513[[#This Row],[R2]])-Tabela8[b])/Tabela8[m] )</f>
        <v>24.554726662183384</v>
      </c>
      <c r="G164" s="7">
        <f>test__1513[[#This Row],[LUX]]/test__1513[[#This Row],[PWM]]</f>
        <v>9.6293045734052493E-2</v>
      </c>
      <c r="I164" s="7"/>
    </row>
    <row r="165" spans="2:9" hidden="1" x14ac:dyDescent="0.25">
      <c r="B165">
        <v>2869</v>
      </c>
      <c r="C165">
        <v>255</v>
      </c>
      <c r="D165">
        <v>3.53</v>
      </c>
      <c r="E165" s="5" cm="1">
        <f t="array" ref="E165" xml:space="preserve"> ((Tabela14[R1 '[ohm']]*Tabela14[Vcc])/test__1513[[#This Row],[Input '[V']]])-Tabela14[R1 '[ohm']]</f>
        <v>4164.3059490084997</v>
      </c>
      <c r="F165" s="5" cm="1">
        <f t="array" ref="F165">POWER(10, (LOG10(test__1513[[#This Row],[R2]])-Tabela8[b])/Tabela8[m] )</f>
        <v>51.164480673026432</v>
      </c>
      <c r="G165" s="7">
        <f>test__1513[[#This Row],[LUX]]/test__1513[[#This Row],[PWM]]</f>
        <v>0.20064502224716249</v>
      </c>
      <c r="I165" s="7"/>
    </row>
    <row r="166" spans="2:9" x14ac:dyDescent="0.25">
      <c r="B166">
        <v>2879</v>
      </c>
      <c r="C166">
        <v>255</v>
      </c>
      <c r="D166">
        <v>3.66</v>
      </c>
      <c r="E166" s="5" cm="1">
        <f t="array" ref="E166" xml:space="preserve"> ((Tabela14[R1 '[ohm']]*Tabela14[Vcc])/test__1513[[#This Row],[Input '[V']]])-Tabela14[R1 '[ohm']]</f>
        <v>3661.2021857923501</v>
      </c>
      <c r="F166" s="5" cm="1">
        <f t="array" ref="F166">POWER(10, (LOG10(test__1513[[#This Row],[R2]])-Tabela8[b])/Tabela8[m] )</f>
        <v>61.18341756054209</v>
      </c>
      <c r="G166" s="7">
        <f>test__1513[[#This Row],[LUX]]/test__1513[[#This Row],[PWM]]</f>
        <v>0.23993497082565526</v>
      </c>
      <c r="I166" s="7"/>
    </row>
    <row r="167" spans="2:9" x14ac:dyDescent="0.25">
      <c r="B167">
        <v>2889</v>
      </c>
      <c r="C167">
        <v>255</v>
      </c>
      <c r="D167">
        <v>3.69</v>
      </c>
      <c r="E167" s="5" cm="1">
        <f t="array" ref="E167" xml:space="preserve"> ((Tabela14[R1 '[ohm']]*Tabela14[Vcc])/test__1513[[#This Row],[Input '[V']]])-Tabela14[R1 '[ohm']]</f>
        <v>3550.1355013550146</v>
      </c>
      <c r="F167" s="5" cm="1">
        <f t="array" ref="F167">POWER(10, (LOG10(test__1513[[#This Row],[R2]])-Tabela8[b])/Tabela8[m] )</f>
        <v>63.858009287588075</v>
      </c>
      <c r="G167" s="7">
        <f>test__1513[[#This Row],[LUX]]/test__1513[[#This Row],[PWM]]</f>
        <v>0.25042356583367875</v>
      </c>
      <c r="I167" s="7"/>
    </row>
    <row r="168" spans="2:9" x14ac:dyDescent="0.25">
      <c r="B168">
        <v>2899</v>
      </c>
      <c r="C168">
        <v>255</v>
      </c>
      <c r="D168">
        <v>3.7</v>
      </c>
      <c r="E168" s="5" cm="1">
        <f t="array" ref="E168" xml:space="preserve"> ((Tabela14[R1 '[ohm']]*Tabela14[Vcc])/test__1513[[#This Row],[Input '[V']]])-Tabela14[R1 '[ohm']]</f>
        <v>3513.5135135135133</v>
      </c>
      <c r="F168" s="5" cm="1">
        <f t="array" ref="F168">POWER(10, (LOG10(test__1513[[#This Row],[R2]])-Tabela8[b])/Tabela8[m] )</f>
        <v>64.784328378238328</v>
      </c>
      <c r="G168" s="7">
        <f>test__1513[[#This Row],[LUX]]/test__1513[[#This Row],[PWM]]</f>
        <v>0.25405618971858168</v>
      </c>
      <c r="I168" s="7"/>
    </row>
    <row r="169" spans="2:9" x14ac:dyDescent="0.25">
      <c r="B169">
        <v>2909</v>
      </c>
      <c r="C169">
        <v>255</v>
      </c>
      <c r="D169">
        <v>3.71</v>
      </c>
      <c r="E169" s="5" cm="1">
        <f t="array" ref="E169" xml:space="preserve"> ((Tabela14[R1 '[ohm']]*Tabela14[Vcc])/test__1513[[#This Row],[Input '[V']]])-Tabela14[R1 '[ohm']]</f>
        <v>3477.0889487870627</v>
      </c>
      <c r="F169" s="5" cm="1">
        <f t="array" ref="F169">POWER(10, (LOG10(test__1513[[#This Row],[R2]])-Tabela8[b])/Tabela8[m] )</f>
        <v>65.728819504580144</v>
      </c>
      <c r="G169" s="7">
        <f>test__1513[[#This Row],[LUX]]/test__1513[[#This Row],[PWM]]</f>
        <v>0.25776007648854959</v>
      </c>
      <c r="I169" s="7"/>
    </row>
    <row r="170" spans="2:9" x14ac:dyDescent="0.25">
      <c r="B170">
        <v>2919</v>
      </c>
      <c r="C170">
        <v>255</v>
      </c>
      <c r="D170">
        <v>3.72</v>
      </c>
      <c r="E170" s="5" cm="1">
        <f t="array" ref="E170" xml:space="preserve"> ((Tabela14[R1 '[ohm']]*Tabela14[Vcc])/test__1513[[#This Row],[Input '[V']]])-Tabela14[R1 '[ohm']]</f>
        <v>3440.8602150537627</v>
      </c>
      <c r="F170" s="5" cm="1">
        <f t="array" ref="F170">POWER(10, (LOG10(test__1513[[#This Row],[R2]])-Tabela8[b])/Tabela8[m] )</f>
        <v>66.691973628483737</v>
      </c>
      <c r="G170" s="7">
        <f>test__1513[[#This Row],[LUX]]/test__1513[[#This Row],[PWM]]</f>
        <v>0.26153715148424994</v>
      </c>
      <c r="I170" s="7"/>
    </row>
    <row r="171" spans="2:9" x14ac:dyDescent="0.25">
      <c r="B171">
        <v>2929</v>
      </c>
      <c r="C171">
        <v>255</v>
      </c>
      <c r="D171">
        <v>3.72</v>
      </c>
      <c r="E171" s="5" cm="1">
        <f t="array" ref="E171" xml:space="preserve"> ((Tabela14[R1 '[ohm']]*Tabela14[Vcc])/test__1513[[#This Row],[Input '[V']]])-Tabela14[R1 '[ohm']]</f>
        <v>3440.8602150537627</v>
      </c>
      <c r="F171" s="5" cm="1">
        <f t="array" ref="F171">POWER(10, (LOG10(test__1513[[#This Row],[R2]])-Tabela8[b])/Tabela8[m] )</f>
        <v>66.691973628483737</v>
      </c>
      <c r="G171" s="7">
        <f>test__1513[[#This Row],[LUX]]/test__1513[[#This Row],[PWM]]</f>
        <v>0.26153715148424994</v>
      </c>
      <c r="I171" s="7"/>
    </row>
    <row r="172" spans="2:9" x14ac:dyDescent="0.25">
      <c r="B172">
        <v>2939</v>
      </c>
      <c r="C172">
        <v>255</v>
      </c>
      <c r="D172">
        <v>3.73</v>
      </c>
      <c r="E172" s="5" cm="1">
        <f t="array" ref="E172" xml:space="preserve"> ((Tabela14[R1 '[ohm']]*Tabela14[Vcc])/test__1513[[#This Row],[Input '[V']]])-Tabela14[R1 '[ohm']]</f>
        <v>3404.8257372654152</v>
      </c>
      <c r="F172" s="5" cm="1">
        <f t="array" ref="F172">POWER(10, (LOG10(test__1513[[#This Row],[R2]])-Tabela8[b])/Tabela8[m] )</f>
        <v>67.67429887840332</v>
      </c>
      <c r="G172" s="7">
        <f>test__1513[[#This Row],[LUX]]/test__1513[[#This Row],[PWM]]</f>
        <v>0.26538940736628752</v>
      </c>
      <c r="I172" s="7"/>
    </row>
    <row r="173" spans="2:9" x14ac:dyDescent="0.25">
      <c r="B173">
        <v>2950</v>
      </c>
      <c r="C173">
        <v>255</v>
      </c>
      <c r="D173">
        <v>3.73</v>
      </c>
      <c r="E173" s="5" cm="1">
        <f t="array" ref="E173" xml:space="preserve"> ((Tabela14[R1 '[ohm']]*Tabela14[Vcc])/test__1513[[#This Row],[Input '[V']]])-Tabela14[R1 '[ohm']]</f>
        <v>3404.8257372654152</v>
      </c>
      <c r="F173" s="5" cm="1">
        <f t="array" ref="F173">POWER(10, (LOG10(test__1513[[#This Row],[R2]])-Tabela8[b])/Tabela8[m] )</f>
        <v>67.67429887840332</v>
      </c>
      <c r="G173" s="7">
        <f>test__1513[[#This Row],[LUX]]/test__1513[[#This Row],[PWM]]</f>
        <v>0.26538940736628752</v>
      </c>
      <c r="I173" s="7"/>
    </row>
    <row r="174" spans="2:9" x14ac:dyDescent="0.25">
      <c r="B174">
        <v>2959</v>
      </c>
      <c r="C174">
        <v>255</v>
      </c>
      <c r="D174">
        <v>3.73</v>
      </c>
      <c r="E174" s="5" cm="1">
        <f t="array" ref="E174" xml:space="preserve"> ((Tabela14[R1 '[ohm']]*Tabela14[Vcc])/test__1513[[#This Row],[Input '[V']]])-Tabela14[R1 '[ohm']]</f>
        <v>3404.8257372654152</v>
      </c>
      <c r="F174" s="5" cm="1">
        <f t="array" ref="F174">POWER(10, (LOG10(test__1513[[#This Row],[R2]])-Tabela8[b])/Tabela8[m] )</f>
        <v>67.67429887840332</v>
      </c>
      <c r="G174" s="7">
        <f>test__1513[[#This Row],[LUX]]/test__1513[[#This Row],[PWM]]</f>
        <v>0.26538940736628752</v>
      </c>
      <c r="I174" s="7"/>
    </row>
    <row r="175" spans="2:9" x14ac:dyDescent="0.25">
      <c r="B175">
        <v>2969</v>
      </c>
      <c r="C175">
        <v>255</v>
      </c>
      <c r="D175">
        <v>3.74</v>
      </c>
      <c r="E175" s="5" cm="1">
        <f t="array" ref="E175" xml:space="preserve"> ((Tabela14[R1 '[ohm']]*Tabela14[Vcc])/test__1513[[#This Row],[Input '[V']]])-Tabela14[R1 '[ohm']]</f>
        <v>3368.9839572192504</v>
      </c>
      <c r="F175" s="5" cm="1">
        <f t="array" ref="F175">POWER(10, (LOG10(test__1513[[#This Row],[R2]])-Tabela8[b])/Tabela8[m] )</f>
        <v>68.676321289324619</v>
      </c>
      <c r="G175" s="7">
        <f>test__1513[[#This Row],[LUX]]/test__1513[[#This Row],[PWM]]</f>
        <v>0.26931890701695926</v>
      </c>
      <c r="I175" s="7"/>
    </row>
    <row r="176" spans="2:9" x14ac:dyDescent="0.25">
      <c r="B176">
        <v>2979</v>
      </c>
      <c r="C176">
        <v>255</v>
      </c>
      <c r="D176">
        <v>3.73</v>
      </c>
      <c r="E176" s="5" cm="1">
        <f t="array" ref="E176" xml:space="preserve"> ((Tabela14[R1 '[ohm']]*Tabela14[Vcc])/test__1513[[#This Row],[Input '[V']]])-Tabela14[R1 '[ohm']]</f>
        <v>3404.8257372654152</v>
      </c>
      <c r="F176" s="5" cm="1">
        <f t="array" ref="F176">POWER(10, (LOG10(test__1513[[#This Row],[R2]])-Tabela8[b])/Tabela8[m] )</f>
        <v>67.67429887840332</v>
      </c>
      <c r="G176" s="7">
        <f>test__1513[[#This Row],[LUX]]/test__1513[[#This Row],[PWM]]</f>
        <v>0.26538940736628752</v>
      </c>
      <c r="I176" s="7"/>
    </row>
    <row r="177" spans="2:9" x14ac:dyDescent="0.25">
      <c r="B177">
        <v>2990</v>
      </c>
      <c r="C177">
        <v>255</v>
      </c>
      <c r="D177">
        <v>3.73</v>
      </c>
      <c r="E177" s="5" cm="1">
        <f t="array" ref="E177" xml:space="preserve"> ((Tabela14[R1 '[ohm']]*Tabela14[Vcc])/test__1513[[#This Row],[Input '[V']]])-Tabela14[R1 '[ohm']]</f>
        <v>3404.8257372654152</v>
      </c>
      <c r="F177" s="5" cm="1">
        <f t="array" ref="F177">POWER(10, (LOG10(test__1513[[#This Row],[R2]])-Tabela8[b])/Tabela8[m] )</f>
        <v>67.67429887840332</v>
      </c>
      <c r="G177" s="7">
        <f>test__1513[[#This Row],[LUX]]/test__1513[[#This Row],[PWM]]</f>
        <v>0.26538940736628752</v>
      </c>
      <c r="I177" s="7"/>
    </row>
    <row r="178" spans="2:9" x14ac:dyDescent="0.25">
      <c r="B178">
        <v>2999</v>
      </c>
      <c r="C178">
        <v>255</v>
      </c>
      <c r="D178">
        <v>3.74</v>
      </c>
      <c r="E178" s="5" cm="1">
        <f t="array" ref="E178" xml:space="preserve"> ((Tabela14[R1 '[ohm']]*Tabela14[Vcc])/test__1513[[#This Row],[Input '[V']]])-Tabela14[R1 '[ohm']]</f>
        <v>3368.9839572192504</v>
      </c>
      <c r="F178" s="5" cm="1">
        <f t="array" ref="F178">POWER(10, (LOG10(test__1513[[#This Row],[R2]])-Tabela8[b])/Tabela8[m] )</f>
        <v>68.676321289324619</v>
      </c>
      <c r="G178" s="7">
        <f>test__1513[[#This Row],[LUX]]/test__1513[[#This Row],[PWM]]</f>
        <v>0.26931890701695926</v>
      </c>
      <c r="I178" s="7"/>
    </row>
    <row r="179" spans="2:9" x14ac:dyDescent="0.25">
      <c r="B179">
        <v>3009</v>
      </c>
      <c r="C179">
        <v>255</v>
      </c>
      <c r="D179">
        <v>3.74</v>
      </c>
      <c r="E179" s="5" cm="1">
        <f t="array" ref="E179" xml:space="preserve"> ((Tabela14[R1 '[ohm']]*Tabela14[Vcc])/test__1513[[#This Row],[Input '[V']]])-Tabela14[R1 '[ohm']]</f>
        <v>3368.9839572192504</v>
      </c>
      <c r="F179" s="5" cm="1">
        <f t="array" ref="F179">POWER(10, (LOG10(test__1513[[#This Row],[R2]])-Tabela8[b])/Tabela8[m] )</f>
        <v>68.676321289324619</v>
      </c>
      <c r="G179" s="7">
        <f>test__1513[[#This Row],[LUX]]/test__1513[[#This Row],[PWM]]</f>
        <v>0.26931890701695926</v>
      </c>
      <c r="I179" s="7"/>
    </row>
    <row r="180" spans="2:9" x14ac:dyDescent="0.25">
      <c r="B180">
        <v>3019</v>
      </c>
      <c r="C180">
        <v>255</v>
      </c>
      <c r="D180">
        <v>3.74</v>
      </c>
      <c r="E180" s="5" cm="1">
        <f t="array" ref="E180" xml:space="preserve"> ((Tabela14[R1 '[ohm']]*Tabela14[Vcc])/test__1513[[#This Row],[Input '[V']]])-Tabela14[R1 '[ohm']]</f>
        <v>3368.9839572192504</v>
      </c>
      <c r="F180" s="5" cm="1">
        <f t="array" ref="F180">POWER(10, (LOG10(test__1513[[#This Row],[R2]])-Tabela8[b])/Tabela8[m] )</f>
        <v>68.676321289324619</v>
      </c>
      <c r="G180" s="7">
        <f>test__1513[[#This Row],[LUX]]/test__1513[[#This Row],[PWM]]</f>
        <v>0.26931890701695926</v>
      </c>
      <c r="I180" s="7"/>
    </row>
    <row r="181" spans="2:9" x14ac:dyDescent="0.25">
      <c r="B181">
        <v>3030</v>
      </c>
      <c r="C181">
        <v>255</v>
      </c>
      <c r="D181">
        <v>3.74</v>
      </c>
      <c r="E181" s="5" cm="1">
        <f t="array" ref="E181" xml:space="preserve"> ((Tabela14[R1 '[ohm']]*Tabela14[Vcc])/test__1513[[#This Row],[Input '[V']]])-Tabela14[R1 '[ohm']]</f>
        <v>3368.9839572192504</v>
      </c>
      <c r="F181" s="5" cm="1">
        <f t="array" ref="F181">POWER(10, (LOG10(test__1513[[#This Row],[R2]])-Tabela8[b])/Tabela8[m] )</f>
        <v>68.676321289324619</v>
      </c>
      <c r="G181" s="7">
        <f>test__1513[[#This Row],[LUX]]/test__1513[[#This Row],[PWM]]</f>
        <v>0.26931890701695926</v>
      </c>
      <c r="I181" s="7"/>
    </row>
    <row r="182" spans="2:9" x14ac:dyDescent="0.25">
      <c r="B182">
        <v>3039</v>
      </c>
      <c r="C182">
        <v>255</v>
      </c>
      <c r="D182">
        <v>3.74</v>
      </c>
      <c r="E182" s="5" cm="1">
        <f t="array" ref="E182" xml:space="preserve"> ((Tabela14[R1 '[ohm']]*Tabela14[Vcc])/test__1513[[#This Row],[Input '[V']]])-Tabela14[R1 '[ohm']]</f>
        <v>3368.9839572192504</v>
      </c>
      <c r="F182" s="5" cm="1">
        <f t="array" ref="F182">POWER(10, (LOG10(test__1513[[#This Row],[R2]])-Tabela8[b])/Tabela8[m] )</f>
        <v>68.676321289324619</v>
      </c>
      <c r="G182" s="7">
        <f>test__1513[[#This Row],[LUX]]/test__1513[[#This Row],[PWM]]</f>
        <v>0.26931890701695926</v>
      </c>
      <c r="I182" s="7"/>
    </row>
    <row r="183" spans="2:9" x14ac:dyDescent="0.25">
      <c r="B183">
        <v>3049</v>
      </c>
      <c r="C183">
        <v>255</v>
      </c>
      <c r="D183">
        <v>3.74</v>
      </c>
      <c r="E183" s="5" cm="1">
        <f t="array" ref="E183" xml:space="preserve"> ((Tabela14[R1 '[ohm']]*Tabela14[Vcc])/test__1513[[#This Row],[Input '[V']]])-Tabela14[R1 '[ohm']]</f>
        <v>3368.9839572192504</v>
      </c>
      <c r="F183" s="5" cm="1">
        <f t="array" ref="F183">POWER(10, (LOG10(test__1513[[#This Row],[R2]])-Tabela8[b])/Tabela8[m] )</f>
        <v>68.676321289324619</v>
      </c>
      <c r="G183" s="7">
        <f>test__1513[[#This Row],[LUX]]/test__1513[[#This Row],[PWM]]</f>
        <v>0.26931890701695926</v>
      </c>
      <c r="I183" s="7"/>
    </row>
    <row r="184" spans="2:9" x14ac:dyDescent="0.25">
      <c r="B184">
        <v>3059</v>
      </c>
      <c r="C184">
        <v>255</v>
      </c>
      <c r="D184">
        <v>3.74</v>
      </c>
      <c r="E184" s="5" cm="1">
        <f t="array" ref="E184" xml:space="preserve"> ((Tabela14[R1 '[ohm']]*Tabela14[Vcc])/test__1513[[#This Row],[Input '[V']]])-Tabela14[R1 '[ohm']]</f>
        <v>3368.9839572192504</v>
      </c>
      <c r="F184" s="5" cm="1">
        <f t="array" ref="F184">POWER(10, (LOG10(test__1513[[#This Row],[R2]])-Tabela8[b])/Tabela8[m] )</f>
        <v>68.676321289324619</v>
      </c>
      <c r="G184" s="7">
        <f>test__1513[[#This Row],[LUX]]/test__1513[[#This Row],[PWM]]</f>
        <v>0.26931890701695926</v>
      </c>
      <c r="I184" s="7"/>
    </row>
    <row r="185" spans="2:9" x14ac:dyDescent="0.25">
      <c r="B185">
        <v>3069</v>
      </c>
      <c r="C185">
        <v>255</v>
      </c>
      <c r="D185">
        <v>3.74</v>
      </c>
      <c r="E185" s="5" cm="1">
        <f t="array" ref="E185" xml:space="preserve"> ((Tabela14[R1 '[ohm']]*Tabela14[Vcc])/test__1513[[#This Row],[Input '[V']]])-Tabela14[R1 '[ohm']]</f>
        <v>3368.9839572192504</v>
      </c>
      <c r="F185" s="5" cm="1">
        <f t="array" ref="F185">POWER(10, (LOG10(test__1513[[#This Row],[R2]])-Tabela8[b])/Tabela8[m] )</f>
        <v>68.676321289324619</v>
      </c>
      <c r="G185" s="7">
        <f>test__1513[[#This Row],[LUX]]/test__1513[[#This Row],[PWM]]</f>
        <v>0.26931890701695926</v>
      </c>
      <c r="I185" s="7"/>
    </row>
    <row r="186" spans="2:9" x14ac:dyDescent="0.25">
      <c r="B186">
        <v>3080</v>
      </c>
      <c r="C186">
        <v>255</v>
      </c>
      <c r="D186">
        <v>3.74</v>
      </c>
      <c r="E186" s="5" cm="1">
        <f t="array" ref="E186" xml:space="preserve"> ((Tabela14[R1 '[ohm']]*Tabela14[Vcc])/test__1513[[#This Row],[Input '[V']]])-Tabela14[R1 '[ohm']]</f>
        <v>3368.9839572192504</v>
      </c>
      <c r="F186" s="5" cm="1">
        <f t="array" ref="F186">POWER(10, (LOG10(test__1513[[#This Row],[R2]])-Tabela8[b])/Tabela8[m] )</f>
        <v>68.676321289324619</v>
      </c>
      <c r="G186" s="7">
        <f>test__1513[[#This Row],[LUX]]/test__1513[[#This Row],[PWM]]</f>
        <v>0.26931890701695926</v>
      </c>
      <c r="I186" s="7"/>
    </row>
    <row r="187" spans="2:9" x14ac:dyDescent="0.25">
      <c r="B187">
        <v>3089</v>
      </c>
      <c r="C187">
        <v>255</v>
      </c>
      <c r="D187">
        <v>3.74</v>
      </c>
      <c r="E187" s="5" cm="1">
        <f t="array" ref="E187" xml:space="preserve"> ((Tabela14[R1 '[ohm']]*Tabela14[Vcc])/test__1513[[#This Row],[Input '[V']]])-Tabela14[R1 '[ohm']]</f>
        <v>3368.9839572192504</v>
      </c>
      <c r="F187" s="5" cm="1">
        <f t="array" ref="F187">POWER(10, (LOG10(test__1513[[#This Row],[R2]])-Tabela8[b])/Tabela8[m] )</f>
        <v>68.676321289324619</v>
      </c>
      <c r="G187" s="7">
        <f>test__1513[[#This Row],[LUX]]/test__1513[[#This Row],[PWM]]</f>
        <v>0.26931890701695926</v>
      </c>
      <c r="I187" s="7"/>
    </row>
    <row r="188" spans="2:9" x14ac:dyDescent="0.25">
      <c r="B188">
        <v>3099</v>
      </c>
      <c r="C188">
        <v>255</v>
      </c>
      <c r="D188">
        <v>3.74</v>
      </c>
      <c r="E188" s="5" cm="1">
        <f t="array" ref="E188" xml:space="preserve"> ((Tabela14[R1 '[ohm']]*Tabela14[Vcc])/test__1513[[#This Row],[Input '[V']]])-Tabela14[R1 '[ohm']]</f>
        <v>3368.9839572192504</v>
      </c>
      <c r="F188" s="5" cm="1">
        <f t="array" ref="F188">POWER(10, (LOG10(test__1513[[#This Row],[R2]])-Tabela8[b])/Tabela8[m] )</f>
        <v>68.676321289324619</v>
      </c>
      <c r="G188" s="7">
        <f>test__1513[[#This Row],[LUX]]/test__1513[[#This Row],[PWM]]</f>
        <v>0.26931890701695926</v>
      </c>
      <c r="I188" s="7"/>
    </row>
    <row r="189" spans="2:9" x14ac:dyDescent="0.25">
      <c r="B189">
        <v>3109</v>
      </c>
      <c r="C189">
        <v>255</v>
      </c>
      <c r="D189">
        <v>3.74</v>
      </c>
      <c r="E189" s="5" cm="1">
        <f t="array" ref="E189" xml:space="preserve"> ((Tabela14[R1 '[ohm']]*Tabela14[Vcc])/test__1513[[#This Row],[Input '[V']]])-Tabela14[R1 '[ohm']]</f>
        <v>3368.9839572192504</v>
      </c>
      <c r="F189" s="5" cm="1">
        <f t="array" ref="F189">POWER(10, (LOG10(test__1513[[#This Row],[R2]])-Tabela8[b])/Tabela8[m] )</f>
        <v>68.676321289324619</v>
      </c>
      <c r="G189" s="7">
        <f>test__1513[[#This Row],[LUX]]/test__1513[[#This Row],[PWM]]</f>
        <v>0.26931890701695926</v>
      </c>
      <c r="I189" s="7"/>
    </row>
    <row r="190" spans="2:9" x14ac:dyDescent="0.25">
      <c r="B190">
        <v>3120</v>
      </c>
      <c r="C190">
        <v>255</v>
      </c>
      <c r="D190">
        <v>3.74</v>
      </c>
      <c r="E190" s="5" cm="1">
        <f t="array" ref="E190" xml:space="preserve"> ((Tabela14[R1 '[ohm']]*Tabela14[Vcc])/test__1513[[#This Row],[Input '[V']]])-Tabela14[R1 '[ohm']]</f>
        <v>3368.9839572192504</v>
      </c>
      <c r="F190" s="5" cm="1">
        <f t="array" ref="F190">POWER(10, (LOG10(test__1513[[#This Row],[R2]])-Tabela8[b])/Tabela8[m] )</f>
        <v>68.676321289324619</v>
      </c>
      <c r="G190" s="7">
        <f>test__1513[[#This Row],[LUX]]/test__1513[[#This Row],[PWM]]</f>
        <v>0.26931890701695926</v>
      </c>
      <c r="I190" s="7"/>
    </row>
    <row r="191" spans="2:9" x14ac:dyDescent="0.25">
      <c r="B191">
        <v>3129</v>
      </c>
      <c r="C191">
        <v>255</v>
      </c>
      <c r="D191">
        <v>3.74</v>
      </c>
      <c r="E191" s="5" cm="1">
        <f t="array" ref="E191" xml:space="preserve"> ((Tabela14[R1 '[ohm']]*Tabela14[Vcc])/test__1513[[#This Row],[Input '[V']]])-Tabela14[R1 '[ohm']]</f>
        <v>3368.9839572192504</v>
      </c>
      <c r="F191" s="5" cm="1">
        <f t="array" ref="F191">POWER(10, (LOG10(test__1513[[#This Row],[R2]])-Tabela8[b])/Tabela8[m] )</f>
        <v>68.676321289324619</v>
      </c>
      <c r="G191" s="7">
        <f>test__1513[[#This Row],[LUX]]/test__1513[[#This Row],[PWM]]</f>
        <v>0.26931890701695926</v>
      </c>
      <c r="I191" s="7"/>
    </row>
    <row r="192" spans="2:9" x14ac:dyDescent="0.25">
      <c r="B192">
        <v>3139</v>
      </c>
      <c r="C192">
        <v>255</v>
      </c>
      <c r="D192">
        <v>3.75</v>
      </c>
      <c r="E192" s="5" cm="1">
        <f t="array" ref="E192" xml:space="preserve"> ((Tabela14[R1 '[ohm']]*Tabela14[Vcc])/test__1513[[#This Row],[Input '[V']]])-Tabela14[R1 '[ohm']]</f>
        <v>3333.3333333333339</v>
      </c>
      <c r="F192" s="5" cm="1">
        <f t="array" ref="F192">POWER(10, (LOG10(test__1513[[#This Row],[R2]])-Tabela8[b])/Tabela8[m] )</f>
        <v>69.698585580749466</v>
      </c>
      <c r="G192" s="7">
        <f>test__1513[[#This Row],[LUX]]/test__1513[[#This Row],[PWM]]</f>
        <v>0.27332778659117435</v>
      </c>
      <c r="I192" s="7"/>
    </row>
    <row r="193" spans="2:9" x14ac:dyDescent="0.25">
      <c r="B193">
        <v>3149</v>
      </c>
      <c r="C193">
        <v>255</v>
      </c>
      <c r="D193">
        <v>3.74</v>
      </c>
      <c r="E193" s="5" cm="1">
        <f t="array" ref="E193" xml:space="preserve"> ((Tabela14[R1 '[ohm']]*Tabela14[Vcc])/test__1513[[#This Row],[Input '[V']]])-Tabela14[R1 '[ohm']]</f>
        <v>3368.9839572192504</v>
      </c>
      <c r="F193" s="5" cm="1">
        <f t="array" ref="F193">POWER(10, (LOG10(test__1513[[#This Row],[R2]])-Tabela8[b])/Tabela8[m] )</f>
        <v>68.676321289324619</v>
      </c>
      <c r="G193" s="7">
        <f>test__1513[[#This Row],[LUX]]/test__1513[[#This Row],[PWM]]</f>
        <v>0.26931890701695926</v>
      </c>
      <c r="I193" s="7"/>
    </row>
    <row r="194" spans="2:9" x14ac:dyDescent="0.25">
      <c r="B194">
        <v>3160</v>
      </c>
      <c r="C194">
        <v>255</v>
      </c>
      <c r="D194">
        <v>3.74</v>
      </c>
      <c r="E194" s="5" cm="1">
        <f t="array" ref="E194" xml:space="preserve"> ((Tabela14[R1 '[ohm']]*Tabela14[Vcc])/test__1513[[#This Row],[Input '[V']]])-Tabela14[R1 '[ohm']]</f>
        <v>3368.9839572192504</v>
      </c>
      <c r="F194" s="5" cm="1">
        <f t="array" ref="F194">POWER(10, (LOG10(test__1513[[#This Row],[R2]])-Tabela8[b])/Tabela8[m] )</f>
        <v>68.676321289324619</v>
      </c>
      <c r="G194" s="7">
        <f>test__1513[[#This Row],[LUX]]/test__1513[[#This Row],[PWM]]</f>
        <v>0.26931890701695926</v>
      </c>
      <c r="I194" s="7"/>
    </row>
    <row r="195" spans="2:9" x14ac:dyDescent="0.25">
      <c r="B195">
        <v>3169</v>
      </c>
      <c r="C195">
        <v>255</v>
      </c>
      <c r="D195">
        <v>3.74</v>
      </c>
      <c r="E195" s="5" cm="1">
        <f t="array" ref="E195" xml:space="preserve"> ((Tabela14[R1 '[ohm']]*Tabela14[Vcc])/test__1513[[#This Row],[Input '[V']]])-Tabela14[R1 '[ohm']]</f>
        <v>3368.9839572192504</v>
      </c>
      <c r="F195" s="5" cm="1">
        <f t="array" ref="F195">POWER(10, (LOG10(test__1513[[#This Row],[R2]])-Tabela8[b])/Tabela8[m] )</f>
        <v>68.676321289324619</v>
      </c>
      <c r="G195" s="7">
        <f>test__1513[[#This Row],[LUX]]/test__1513[[#This Row],[PWM]]</f>
        <v>0.26931890701695926</v>
      </c>
      <c r="I195" s="7"/>
    </row>
    <row r="196" spans="2:9" x14ac:dyDescent="0.25">
      <c r="B196">
        <v>3179</v>
      </c>
      <c r="C196">
        <v>255</v>
      </c>
      <c r="D196">
        <v>3.74</v>
      </c>
      <c r="E196" s="5" cm="1">
        <f t="array" ref="E196" xml:space="preserve"> ((Tabela14[R1 '[ohm']]*Tabela14[Vcc])/test__1513[[#This Row],[Input '[V']]])-Tabela14[R1 '[ohm']]</f>
        <v>3368.9839572192504</v>
      </c>
      <c r="F196" s="5" cm="1">
        <f t="array" ref="F196">POWER(10, (LOG10(test__1513[[#This Row],[R2]])-Tabela8[b])/Tabela8[m] )</f>
        <v>68.676321289324619</v>
      </c>
      <c r="G196" s="7">
        <f>test__1513[[#This Row],[LUX]]/test__1513[[#This Row],[PWM]]</f>
        <v>0.26931890701695926</v>
      </c>
      <c r="I196" s="7"/>
    </row>
    <row r="197" spans="2:9" x14ac:dyDescent="0.25">
      <c r="B197">
        <v>3189</v>
      </c>
      <c r="C197">
        <v>255</v>
      </c>
      <c r="D197">
        <v>3.74</v>
      </c>
      <c r="E197" s="5" cm="1">
        <f t="array" ref="E197" xml:space="preserve"> ((Tabela14[R1 '[ohm']]*Tabela14[Vcc])/test__1513[[#This Row],[Input '[V']]])-Tabela14[R1 '[ohm']]</f>
        <v>3368.9839572192504</v>
      </c>
      <c r="F197" s="5" cm="1">
        <f t="array" ref="F197">POWER(10, (LOG10(test__1513[[#This Row],[R2]])-Tabela8[b])/Tabela8[m] )</f>
        <v>68.676321289324619</v>
      </c>
      <c r="G197" s="7">
        <f>test__1513[[#This Row],[LUX]]/test__1513[[#This Row],[PWM]]</f>
        <v>0.26931890701695926</v>
      </c>
      <c r="I197" s="7"/>
    </row>
    <row r="198" spans="2:9" x14ac:dyDescent="0.25">
      <c r="B198">
        <v>3200</v>
      </c>
      <c r="C198">
        <v>255</v>
      </c>
      <c r="D198">
        <v>3.74</v>
      </c>
      <c r="E198" s="5" cm="1">
        <f t="array" ref="E198" xml:space="preserve"> ((Tabela14[R1 '[ohm']]*Tabela14[Vcc])/test__1513[[#This Row],[Input '[V']]])-Tabela14[R1 '[ohm']]</f>
        <v>3368.9839572192504</v>
      </c>
      <c r="F198" s="5" cm="1">
        <f t="array" ref="F198">POWER(10, (LOG10(test__1513[[#This Row],[R2]])-Tabela8[b])/Tabela8[m] )</f>
        <v>68.676321289324619</v>
      </c>
      <c r="G198" s="7">
        <f>test__1513[[#This Row],[LUX]]/test__1513[[#This Row],[PWM]]</f>
        <v>0.26931890701695926</v>
      </c>
      <c r="I198" s="7"/>
    </row>
    <row r="199" spans="2:9" x14ac:dyDescent="0.25">
      <c r="B199">
        <v>3209</v>
      </c>
      <c r="C199">
        <v>255</v>
      </c>
      <c r="D199">
        <v>3.74</v>
      </c>
      <c r="E199" s="5" cm="1">
        <f t="array" ref="E199" xml:space="preserve"> ((Tabela14[R1 '[ohm']]*Tabela14[Vcc])/test__1513[[#This Row],[Input '[V']]])-Tabela14[R1 '[ohm']]</f>
        <v>3368.9839572192504</v>
      </c>
      <c r="F199" s="5" cm="1">
        <f t="array" ref="F199">POWER(10, (LOG10(test__1513[[#This Row],[R2]])-Tabela8[b])/Tabela8[m] )</f>
        <v>68.676321289324619</v>
      </c>
      <c r="G199" s="7">
        <f>test__1513[[#This Row],[LUX]]/test__1513[[#This Row],[PWM]]</f>
        <v>0.26931890701695926</v>
      </c>
      <c r="I199" s="7"/>
    </row>
    <row r="200" spans="2:9" x14ac:dyDescent="0.25">
      <c r="B200">
        <v>3219</v>
      </c>
      <c r="C200">
        <v>255</v>
      </c>
      <c r="D200">
        <v>3.74</v>
      </c>
      <c r="E200" s="5" cm="1">
        <f t="array" ref="E200" xml:space="preserve"> ((Tabela14[R1 '[ohm']]*Tabela14[Vcc])/test__1513[[#This Row],[Input '[V']]])-Tabela14[R1 '[ohm']]</f>
        <v>3368.9839572192504</v>
      </c>
      <c r="F200" s="5" cm="1">
        <f t="array" ref="F200">POWER(10, (LOG10(test__1513[[#This Row],[R2]])-Tabela8[b])/Tabela8[m] )</f>
        <v>68.676321289324619</v>
      </c>
      <c r="G200" s="7">
        <f>test__1513[[#This Row],[LUX]]/test__1513[[#This Row],[PWM]]</f>
        <v>0.26931890701695926</v>
      </c>
      <c r="I200" s="7"/>
    </row>
    <row r="201" spans="2:9" x14ac:dyDescent="0.25">
      <c r="B201">
        <v>3229</v>
      </c>
      <c r="C201">
        <v>255</v>
      </c>
      <c r="D201">
        <v>3.74</v>
      </c>
      <c r="E201" s="5" cm="1">
        <f t="array" ref="E201" xml:space="preserve"> ((Tabela14[R1 '[ohm']]*Tabela14[Vcc])/test__1513[[#This Row],[Input '[V']]])-Tabela14[R1 '[ohm']]</f>
        <v>3368.9839572192504</v>
      </c>
      <c r="F201" s="5" cm="1">
        <f t="array" ref="F201">POWER(10, (LOG10(test__1513[[#This Row],[R2]])-Tabela8[b])/Tabela8[m] )</f>
        <v>68.676321289324619</v>
      </c>
      <c r="G201" s="7">
        <f>test__1513[[#This Row],[LUX]]/test__1513[[#This Row],[PWM]]</f>
        <v>0.26931890701695926</v>
      </c>
      <c r="I201" s="7"/>
    </row>
    <row r="202" spans="2:9" x14ac:dyDescent="0.25">
      <c r="B202">
        <v>3239</v>
      </c>
      <c r="C202">
        <v>255</v>
      </c>
      <c r="D202">
        <v>3.74</v>
      </c>
      <c r="E202" s="5" cm="1">
        <f t="array" ref="E202" xml:space="preserve"> ((Tabela14[R1 '[ohm']]*Tabela14[Vcc])/test__1513[[#This Row],[Input '[V']]])-Tabela14[R1 '[ohm']]</f>
        <v>3368.9839572192504</v>
      </c>
      <c r="F202" s="5" cm="1">
        <f t="array" ref="F202">POWER(10, (LOG10(test__1513[[#This Row],[R2]])-Tabela8[b])/Tabela8[m] )</f>
        <v>68.676321289324619</v>
      </c>
      <c r="G202" s="7">
        <f>test__1513[[#This Row],[LUX]]/test__1513[[#This Row],[PWM]]</f>
        <v>0.26931890701695926</v>
      </c>
      <c r="I202" s="7"/>
    </row>
    <row r="203" spans="2:9" x14ac:dyDescent="0.25">
      <c r="B203">
        <v>3250</v>
      </c>
      <c r="C203">
        <v>255</v>
      </c>
      <c r="D203">
        <v>3.74</v>
      </c>
      <c r="E203" s="5" cm="1">
        <f t="array" ref="E203" xml:space="preserve"> ((Tabela14[R1 '[ohm']]*Tabela14[Vcc])/test__1513[[#This Row],[Input '[V']]])-Tabela14[R1 '[ohm']]</f>
        <v>3368.9839572192504</v>
      </c>
      <c r="F203" s="5" cm="1">
        <f t="array" ref="F203">POWER(10, (LOG10(test__1513[[#This Row],[R2]])-Tabela8[b])/Tabela8[m] )</f>
        <v>68.676321289324619</v>
      </c>
      <c r="G203" s="7">
        <f>test__1513[[#This Row],[LUX]]/test__1513[[#This Row],[PWM]]</f>
        <v>0.26931890701695926</v>
      </c>
      <c r="I203" s="7"/>
    </row>
    <row r="204" spans="2:9" x14ac:dyDescent="0.25">
      <c r="B204">
        <v>3259</v>
      </c>
      <c r="C204">
        <v>255</v>
      </c>
      <c r="D204">
        <v>3.74</v>
      </c>
      <c r="E204" s="5" cm="1">
        <f t="array" ref="E204" xml:space="preserve"> ((Tabela14[R1 '[ohm']]*Tabela14[Vcc])/test__1513[[#This Row],[Input '[V']]])-Tabela14[R1 '[ohm']]</f>
        <v>3368.9839572192504</v>
      </c>
      <c r="F204" s="5" cm="1">
        <f t="array" ref="F204">POWER(10, (LOG10(test__1513[[#This Row],[R2]])-Tabela8[b])/Tabela8[m] )</f>
        <v>68.676321289324619</v>
      </c>
      <c r="G204" s="7">
        <f>test__1513[[#This Row],[LUX]]/test__1513[[#This Row],[PWM]]</f>
        <v>0.26931890701695926</v>
      </c>
      <c r="I204" s="7"/>
    </row>
    <row r="205" spans="2:9" x14ac:dyDescent="0.25">
      <c r="B205">
        <v>3269</v>
      </c>
      <c r="C205">
        <v>255</v>
      </c>
      <c r="D205">
        <v>3.74</v>
      </c>
      <c r="E205" s="5" cm="1">
        <f t="array" ref="E205" xml:space="preserve"> ((Tabela14[R1 '[ohm']]*Tabela14[Vcc])/test__1513[[#This Row],[Input '[V']]])-Tabela14[R1 '[ohm']]</f>
        <v>3368.9839572192504</v>
      </c>
      <c r="F205" s="5" cm="1">
        <f t="array" ref="F205">POWER(10, (LOG10(test__1513[[#This Row],[R2]])-Tabela8[b])/Tabela8[m] )</f>
        <v>68.676321289324619</v>
      </c>
      <c r="G205" s="7">
        <f>test__1513[[#This Row],[LUX]]/test__1513[[#This Row],[PWM]]</f>
        <v>0.26931890701695926</v>
      </c>
      <c r="I205" s="7"/>
    </row>
    <row r="206" spans="2:9" x14ac:dyDescent="0.25">
      <c r="B206">
        <v>3279</v>
      </c>
      <c r="C206">
        <v>255</v>
      </c>
      <c r="D206">
        <v>3.74</v>
      </c>
      <c r="E206" s="5" cm="1">
        <f t="array" ref="E206" xml:space="preserve"> ((Tabela14[R1 '[ohm']]*Tabela14[Vcc])/test__1513[[#This Row],[Input '[V']]])-Tabela14[R1 '[ohm']]</f>
        <v>3368.9839572192504</v>
      </c>
      <c r="F206" s="5" cm="1">
        <f t="array" ref="F206">POWER(10, (LOG10(test__1513[[#This Row],[R2]])-Tabela8[b])/Tabela8[m] )</f>
        <v>68.676321289324619</v>
      </c>
      <c r="G206" s="7">
        <f>test__1513[[#This Row],[LUX]]/test__1513[[#This Row],[PWM]]</f>
        <v>0.26931890701695926</v>
      </c>
      <c r="I206" s="7"/>
    </row>
    <row r="207" spans="2:9" x14ac:dyDescent="0.25">
      <c r="B207">
        <v>3290</v>
      </c>
      <c r="C207">
        <v>255</v>
      </c>
      <c r="D207">
        <v>3.74</v>
      </c>
      <c r="E207" s="5" cm="1">
        <f t="array" ref="E207" xml:space="preserve"> ((Tabela14[R1 '[ohm']]*Tabela14[Vcc])/test__1513[[#This Row],[Input '[V']]])-Tabela14[R1 '[ohm']]</f>
        <v>3368.9839572192504</v>
      </c>
      <c r="F207" s="5" cm="1">
        <f t="array" ref="F207">POWER(10, (LOG10(test__1513[[#This Row],[R2]])-Tabela8[b])/Tabela8[m] )</f>
        <v>68.676321289324619</v>
      </c>
      <c r="G207" s="7">
        <f>test__1513[[#This Row],[LUX]]/test__1513[[#This Row],[PWM]]</f>
        <v>0.26931890701695926</v>
      </c>
      <c r="I207" s="7"/>
    </row>
    <row r="208" spans="2:9" x14ac:dyDescent="0.25">
      <c r="B208">
        <v>3299</v>
      </c>
      <c r="C208">
        <v>255</v>
      </c>
      <c r="D208">
        <v>3.74</v>
      </c>
      <c r="E208" s="5" cm="1">
        <f t="array" ref="E208" xml:space="preserve"> ((Tabela14[R1 '[ohm']]*Tabela14[Vcc])/test__1513[[#This Row],[Input '[V']]])-Tabela14[R1 '[ohm']]</f>
        <v>3368.9839572192504</v>
      </c>
      <c r="F208" s="5" cm="1">
        <f t="array" ref="F208">POWER(10, (LOG10(test__1513[[#This Row],[R2]])-Tabela8[b])/Tabela8[m] )</f>
        <v>68.676321289324619</v>
      </c>
      <c r="G208" s="7">
        <f>test__1513[[#This Row],[LUX]]/test__1513[[#This Row],[PWM]]</f>
        <v>0.26931890701695926</v>
      </c>
      <c r="I208" s="7"/>
    </row>
    <row r="209" spans="2:9" x14ac:dyDescent="0.25">
      <c r="B209">
        <v>3309</v>
      </c>
      <c r="C209">
        <v>255</v>
      </c>
      <c r="D209">
        <v>3.74</v>
      </c>
      <c r="E209" s="5" cm="1">
        <f t="array" ref="E209" xml:space="preserve"> ((Tabela14[R1 '[ohm']]*Tabela14[Vcc])/test__1513[[#This Row],[Input '[V']]])-Tabela14[R1 '[ohm']]</f>
        <v>3368.9839572192504</v>
      </c>
      <c r="F209" s="5" cm="1">
        <f t="array" ref="F209">POWER(10, (LOG10(test__1513[[#This Row],[R2]])-Tabela8[b])/Tabela8[m] )</f>
        <v>68.676321289324619</v>
      </c>
      <c r="G209" s="7">
        <f>test__1513[[#This Row],[LUX]]/test__1513[[#This Row],[PWM]]</f>
        <v>0.26931890701695926</v>
      </c>
      <c r="I209" s="7"/>
    </row>
    <row r="210" spans="2:9" x14ac:dyDescent="0.25">
      <c r="B210">
        <v>3319</v>
      </c>
      <c r="C210">
        <v>255</v>
      </c>
      <c r="D210">
        <v>3.74</v>
      </c>
      <c r="E210" s="5" cm="1">
        <f t="array" ref="E210" xml:space="preserve"> ((Tabela14[R1 '[ohm']]*Tabela14[Vcc])/test__1513[[#This Row],[Input '[V']]])-Tabela14[R1 '[ohm']]</f>
        <v>3368.9839572192504</v>
      </c>
      <c r="F210" s="5" cm="1">
        <f t="array" ref="F210">POWER(10, (LOG10(test__1513[[#This Row],[R2]])-Tabela8[b])/Tabela8[m] )</f>
        <v>68.676321289324619</v>
      </c>
      <c r="G210" s="7">
        <f>test__1513[[#This Row],[LUX]]/test__1513[[#This Row],[PWM]]</f>
        <v>0.26931890701695926</v>
      </c>
      <c r="I210" s="7"/>
    </row>
    <row r="211" spans="2:9" x14ac:dyDescent="0.25">
      <c r="B211">
        <v>3330</v>
      </c>
      <c r="C211">
        <v>255</v>
      </c>
      <c r="D211">
        <v>3.74</v>
      </c>
      <c r="E211" s="5" cm="1">
        <f t="array" ref="E211" xml:space="preserve"> ((Tabela14[R1 '[ohm']]*Tabela14[Vcc])/test__1513[[#This Row],[Input '[V']]])-Tabela14[R1 '[ohm']]</f>
        <v>3368.9839572192504</v>
      </c>
      <c r="F211" s="5" cm="1">
        <f t="array" ref="F211">POWER(10, (LOG10(test__1513[[#This Row],[R2]])-Tabela8[b])/Tabela8[m] )</f>
        <v>68.676321289324619</v>
      </c>
      <c r="G211" s="7">
        <f>test__1513[[#This Row],[LUX]]/test__1513[[#This Row],[PWM]]</f>
        <v>0.26931890701695926</v>
      </c>
      <c r="I211" s="7"/>
    </row>
    <row r="212" spans="2:9" x14ac:dyDescent="0.25">
      <c r="B212">
        <v>3339</v>
      </c>
      <c r="C212">
        <v>255</v>
      </c>
      <c r="D212">
        <v>3.74</v>
      </c>
      <c r="E212" s="5" cm="1">
        <f t="array" ref="E212" xml:space="preserve"> ((Tabela14[R1 '[ohm']]*Tabela14[Vcc])/test__1513[[#This Row],[Input '[V']]])-Tabela14[R1 '[ohm']]</f>
        <v>3368.9839572192504</v>
      </c>
      <c r="F212" s="5" cm="1">
        <f t="array" ref="F212">POWER(10, (LOG10(test__1513[[#This Row],[R2]])-Tabela8[b])/Tabela8[m] )</f>
        <v>68.676321289324619</v>
      </c>
      <c r="G212" s="7">
        <f>test__1513[[#This Row],[LUX]]/test__1513[[#This Row],[PWM]]</f>
        <v>0.26931890701695926</v>
      </c>
      <c r="I212" s="7"/>
    </row>
    <row r="213" spans="2:9" x14ac:dyDescent="0.25">
      <c r="B213">
        <v>3349</v>
      </c>
      <c r="C213">
        <v>255</v>
      </c>
      <c r="D213">
        <v>3.75</v>
      </c>
      <c r="E213" s="5" cm="1">
        <f t="array" ref="E213" xml:space="preserve"> ((Tabela14[R1 '[ohm']]*Tabela14[Vcc])/test__1513[[#This Row],[Input '[V']]])-Tabela14[R1 '[ohm']]</f>
        <v>3333.3333333333339</v>
      </c>
      <c r="F213" s="5" cm="1">
        <f t="array" ref="F213">POWER(10, (LOG10(test__1513[[#This Row],[R2]])-Tabela8[b])/Tabela8[m] )</f>
        <v>69.698585580749466</v>
      </c>
      <c r="G213" s="7">
        <f>test__1513[[#This Row],[LUX]]/test__1513[[#This Row],[PWM]]</f>
        <v>0.27332778659117435</v>
      </c>
      <c r="I213" s="7"/>
    </row>
    <row r="214" spans="2:9" x14ac:dyDescent="0.25">
      <c r="B214">
        <v>3359</v>
      </c>
      <c r="C214">
        <v>255</v>
      </c>
      <c r="D214">
        <v>3.74</v>
      </c>
      <c r="E214" s="5" cm="1">
        <f t="array" ref="E214" xml:space="preserve"> ((Tabela14[R1 '[ohm']]*Tabela14[Vcc])/test__1513[[#This Row],[Input '[V']]])-Tabela14[R1 '[ohm']]</f>
        <v>3368.9839572192504</v>
      </c>
      <c r="F214" s="5" cm="1">
        <f t="array" ref="F214">POWER(10, (LOG10(test__1513[[#This Row],[R2]])-Tabela8[b])/Tabela8[m] )</f>
        <v>68.676321289324619</v>
      </c>
      <c r="G214" s="7">
        <f>test__1513[[#This Row],[LUX]]/test__1513[[#This Row],[PWM]]</f>
        <v>0.26931890701695926</v>
      </c>
      <c r="I214" s="7"/>
    </row>
    <row r="215" spans="2:9" x14ac:dyDescent="0.25">
      <c r="B215">
        <v>3369</v>
      </c>
      <c r="C215">
        <v>255</v>
      </c>
      <c r="D215">
        <v>3.74</v>
      </c>
      <c r="E215" s="5" cm="1">
        <f t="array" ref="E215" xml:space="preserve"> ((Tabela14[R1 '[ohm']]*Tabela14[Vcc])/test__1513[[#This Row],[Input '[V']]])-Tabela14[R1 '[ohm']]</f>
        <v>3368.9839572192504</v>
      </c>
      <c r="F215" s="5" cm="1">
        <f t="array" ref="F215">POWER(10, (LOG10(test__1513[[#This Row],[R2]])-Tabela8[b])/Tabela8[m] )</f>
        <v>68.676321289324619</v>
      </c>
      <c r="G215" s="7">
        <f>test__1513[[#This Row],[LUX]]/test__1513[[#This Row],[PWM]]</f>
        <v>0.26931890701695926</v>
      </c>
      <c r="I215" s="7"/>
    </row>
    <row r="216" spans="2:9" x14ac:dyDescent="0.25">
      <c r="B216">
        <v>3379</v>
      </c>
      <c r="C216">
        <v>255</v>
      </c>
      <c r="D216">
        <v>3.74</v>
      </c>
      <c r="E216" s="5" cm="1">
        <f t="array" ref="E216" xml:space="preserve"> ((Tabela14[R1 '[ohm']]*Tabela14[Vcc])/test__1513[[#This Row],[Input '[V']]])-Tabela14[R1 '[ohm']]</f>
        <v>3368.9839572192504</v>
      </c>
      <c r="F216" s="5" cm="1">
        <f t="array" ref="F216">POWER(10, (LOG10(test__1513[[#This Row],[R2]])-Tabela8[b])/Tabela8[m] )</f>
        <v>68.676321289324619</v>
      </c>
      <c r="G216" s="7">
        <f>test__1513[[#This Row],[LUX]]/test__1513[[#This Row],[PWM]]</f>
        <v>0.26931890701695926</v>
      </c>
      <c r="I216" s="7"/>
    </row>
    <row r="217" spans="2:9" x14ac:dyDescent="0.25">
      <c r="B217">
        <v>3389</v>
      </c>
      <c r="C217">
        <v>255</v>
      </c>
      <c r="D217">
        <v>3.75</v>
      </c>
      <c r="E217" s="5" cm="1">
        <f t="array" ref="E217" xml:space="preserve"> ((Tabela14[R1 '[ohm']]*Tabela14[Vcc])/test__1513[[#This Row],[Input '[V']]])-Tabela14[R1 '[ohm']]</f>
        <v>3333.3333333333339</v>
      </c>
      <c r="F217" s="5" cm="1">
        <f t="array" ref="F217">POWER(10, (LOG10(test__1513[[#This Row],[R2]])-Tabela8[b])/Tabela8[m] )</f>
        <v>69.698585580749466</v>
      </c>
      <c r="G217" s="7">
        <f>test__1513[[#This Row],[LUX]]/test__1513[[#This Row],[PWM]]</f>
        <v>0.27332778659117435</v>
      </c>
      <c r="I217" s="7"/>
    </row>
    <row r="218" spans="2:9" x14ac:dyDescent="0.25">
      <c r="B218">
        <v>3399</v>
      </c>
      <c r="C218">
        <v>255</v>
      </c>
      <c r="D218">
        <v>3.74</v>
      </c>
      <c r="E218" s="5" cm="1">
        <f t="array" ref="E218" xml:space="preserve"> ((Tabela14[R1 '[ohm']]*Tabela14[Vcc])/test__1513[[#This Row],[Input '[V']]])-Tabela14[R1 '[ohm']]</f>
        <v>3368.9839572192504</v>
      </c>
      <c r="F218" s="5" cm="1">
        <f t="array" ref="F218">POWER(10, (LOG10(test__1513[[#This Row],[R2]])-Tabela8[b])/Tabela8[m] )</f>
        <v>68.676321289324619</v>
      </c>
      <c r="G218" s="7">
        <f>test__1513[[#This Row],[LUX]]/test__1513[[#This Row],[PWM]]</f>
        <v>0.26931890701695926</v>
      </c>
      <c r="I218" s="7"/>
    </row>
    <row r="219" spans="2:9" x14ac:dyDescent="0.25">
      <c r="B219">
        <v>3409</v>
      </c>
      <c r="C219">
        <v>255</v>
      </c>
      <c r="D219">
        <v>3.74</v>
      </c>
      <c r="E219" s="5" cm="1">
        <f t="array" ref="E219" xml:space="preserve"> ((Tabela14[R1 '[ohm']]*Tabela14[Vcc])/test__1513[[#This Row],[Input '[V']]])-Tabela14[R1 '[ohm']]</f>
        <v>3368.9839572192504</v>
      </c>
      <c r="F219" s="5" cm="1">
        <f t="array" ref="F219">POWER(10, (LOG10(test__1513[[#This Row],[R2]])-Tabela8[b])/Tabela8[m] )</f>
        <v>68.676321289324619</v>
      </c>
      <c r="G219" s="7">
        <f>test__1513[[#This Row],[LUX]]/test__1513[[#This Row],[PWM]]</f>
        <v>0.26931890701695926</v>
      </c>
      <c r="I219" s="7"/>
    </row>
    <row r="220" spans="2:9" x14ac:dyDescent="0.25">
      <c r="B220">
        <v>3420</v>
      </c>
      <c r="C220">
        <v>255</v>
      </c>
      <c r="D220">
        <v>3.74</v>
      </c>
      <c r="E220" s="5" cm="1">
        <f t="array" ref="E220" xml:space="preserve"> ((Tabela14[R1 '[ohm']]*Tabela14[Vcc])/test__1513[[#This Row],[Input '[V']]])-Tabela14[R1 '[ohm']]</f>
        <v>3368.9839572192504</v>
      </c>
      <c r="F220" s="5" cm="1">
        <f t="array" ref="F220">POWER(10, (LOG10(test__1513[[#This Row],[R2]])-Tabela8[b])/Tabela8[m] )</f>
        <v>68.676321289324619</v>
      </c>
      <c r="G220" s="7">
        <f>test__1513[[#This Row],[LUX]]/test__1513[[#This Row],[PWM]]</f>
        <v>0.26931890701695926</v>
      </c>
      <c r="I220" s="7"/>
    </row>
    <row r="221" spans="2:9" x14ac:dyDescent="0.25">
      <c r="B221">
        <v>3429</v>
      </c>
      <c r="C221">
        <v>255</v>
      </c>
      <c r="D221">
        <v>3.74</v>
      </c>
      <c r="E221" s="5" cm="1">
        <f t="array" ref="E221" xml:space="preserve"> ((Tabela14[R1 '[ohm']]*Tabela14[Vcc])/test__1513[[#This Row],[Input '[V']]])-Tabela14[R1 '[ohm']]</f>
        <v>3368.9839572192504</v>
      </c>
      <c r="F221" s="5" cm="1">
        <f t="array" ref="F221">POWER(10, (LOG10(test__1513[[#This Row],[R2]])-Tabela8[b])/Tabela8[m] )</f>
        <v>68.676321289324619</v>
      </c>
      <c r="G221" s="7">
        <f>test__1513[[#This Row],[LUX]]/test__1513[[#This Row],[PWM]]</f>
        <v>0.26931890701695926</v>
      </c>
      <c r="I221" s="7"/>
    </row>
    <row r="222" spans="2:9" x14ac:dyDescent="0.25">
      <c r="B222">
        <v>3439</v>
      </c>
      <c r="C222">
        <v>255</v>
      </c>
      <c r="D222">
        <v>3.75</v>
      </c>
      <c r="E222" s="5" cm="1">
        <f t="array" ref="E222" xml:space="preserve"> ((Tabela14[R1 '[ohm']]*Tabela14[Vcc])/test__1513[[#This Row],[Input '[V']]])-Tabela14[R1 '[ohm']]</f>
        <v>3333.3333333333339</v>
      </c>
      <c r="F222" s="5" cm="1">
        <f t="array" ref="F222">POWER(10, (LOG10(test__1513[[#This Row],[R2]])-Tabela8[b])/Tabela8[m] )</f>
        <v>69.698585580749466</v>
      </c>
      <c r="G222" s="7">
        <f>test__1513[[#This Row],[LUX]]/test__1513[[#This Row],[PWM]]</f>
        <v>0.27332778659117435</v>
      </c>
      <c r="I222" s="7"/>
    </row>
    <row r="223" spans="2:9" x14ac:dyDescent="0.25">
      <c r="B223">
        <v>3449</v>
      </c>
      <c r="C223">
        <v>255</v>
      </c>
      <c r="D223">
        <v>3.74</v>
      </c>
      <c r="E223" s="5" cm="1">
        <f t="array" ref="E223" xml:space="preserve"> ((Tabela14[R1 '[ohm']]*Tabela14[Vcc])/test__1513[[#This Row],[Input '[V']]])-Tabela14[R1 '[ohm']]</f>
        <v>3368.9839572192504</v>
      </c>
      <c r="F223" s="5" cm="1">
        <f t="array" ref="F223">POWER(10, (LOG10(test__1513[[#This Row],[R2]])-Tabela8[b])/Tabela8[m] )</f>
        <v>68.676321289324619</v>
      </c>
      <c r="G223" s="7">
        <f>test__1513[[#This Row],[LUX]]/test__1513[[#This Row],[PWM]]</f>
        <v>0.26931890701695926</v>
      </c>
      <c r="I223" s="7"/>
    </row>
    <row r="224" spans="2:9" x14ac:dyDescent="0.25">
      <c r="B224">
        <v>3460</v>
      </c>
      <c r="C224">
        <v>255</v>
      </c>
      <c r="D224">
        <v>3.74</v>
      </c>
      <c r="E224" s="5" cm="1">
        <f t="array" ref="E224" xml:space="preserve"> ((Tabela14[R1 '[ohm']]*Tabela14[Vcc])/test__1513[[#This Row],[Input '[V']]])-Tabela14[R1 '[ohm']]</f>
        <v>3368.9839572192504</v>
      </c>
      <c r="F224" s="5" cm="1">
        <f t="array" ref="F224">POWER(10, (LOG10(test__1513[[#This Row],[R2]])-Tabela8[b])/Tabela8[m] )</f>
        <v>68.676321289324619</v>
      </c>
      <c r="G224" s="7">
        <f>test__1513[[#This Row],[LUX]]/test__1513[[#This Row],[PWM]]</f>
        <v>0.26931890701695926</v>
      </c>
      <c r="I224" s="7"/>
    </row>
    <row r="225" spans="2:9" x14ac:dyDescent="0.25">
      <c r="B225">
        <v>3469</v>
      </c>
      <c r="C225">
        <v>255</v>
      </c>
      <c r="D225">
        <v>3.74</v>
      </c>
      <c r="E225" s="5" cm="1">
        <f t="array" ref="E225" xml:space="preserve"> ((Tabela14[R1 '[ohm']]*Tabela14[Vcc])/test__1513[[#This Row],[Input '[V']]])-Tabela14[R1 '[ohm']]</f>
        <v>3368.9839572192504</v>
      </c>
      <c r="F225" s="5" cm="1">
        <f t="array" ref="F225">POWER(10, (LOG10(test__1513[[#This Row],[R2]])-Tabela8[b])/Tabela8[m] )</f>
        <v>68.676321289324619</v>
      </c>
      <c r="G225" s="7">
        <f>test__1513[[#This Row],[LUX]]/test__1513[[#This Row],[PWM]]</f>
        <v>0.26931890701695926</v>
      </c>
      <c r="I225" s="7"/>
    </row>
    <row r="226" spans="2:9" x14ac:dyDescent="0.25">
      <c r="B226">
        <v>3479</v>
      </c>
      <c r="C226">
        <v>255</v>
      </c>
      <c r="D226">
        <v>3.74</v>
      </c>
      <c r="E226" s="5" cm="1">
        <f t="array" ref="E226" xml:space="preserve"> ((Tabela14[R1 '[ohm']]*Tabela14[Vcc])/test__1513[[#This Row],[Input '[V']]])-Tabela14[R1 '[ohm']]</f>
        <v>3368.9839572192504</v>
      </c>
      <c r="F226" s="5" cm="1">
        <f t="array" ref="F226">POWER(10, (LOG10(test__1513[[#This Row],[R2]])-Tabela8[b])/Tabela8[m] )</f>
        <v>68.676321289324619</v>
      </c>
      <c r="G226" s="7">
        <f>test__1513[[#This Row],[LUX]]/test__1513[[#This Row],[PWM]]</f>
        <v>0.26931890701695926</v>
      </c>
      <c r="I226" s="7"/>
    </row>
    <row r="227" spans="2:9" x14ac:dyDescent="0.25">
      <c r="B227">
        <v>3489</v>
      </c>
      <c r="C227">
        <v>255</v>
      </c>
      <c r="D227">
        <v>3.74</v>
      </c>
      <c r="E227" s="5" cm="1">
        <f t="array" ref="E227" xml:space="preserve"> ((Tabela14[R1 '[ohm']]*Tabela14[Vcc])/test__1513[[#This Row],[Input '[V']]])-Tabela14[R1 '[ohm']]</f>
        <v>3368.9839572192504</v>
      </c>
      <c r="F227" s="5" cm="1">
        <f t="array" ref="F227">POWER(10, (LOG10(test__1513[[#This Row],[R2]])-Tabela8[b])/Tabela8[m] )</f>
        <v>68.676321289324619</v>
      </c>
      <c r="G227" s="7">
        <f>test__1513[[#This Row],[LUX]]/test__1513[[#This Row],[PWM]]</f>
        <v>0.26931890701695926</v>
      </c>
      <c r="I227" s="7"/>
    </row>
    <row r="228" spans="2:9" x14ac:dyDescent="0.25">
      <c r="B228">
        <v>3500</v>
      </c>
      <c r="C228">
        <v>255</v>
      </c>
      <c r="D228">
        <v>3.74</v>
      </c>
      <c r="E228" s="5" cm="1">
        <f t="array" ref="E228" xml:space="preserve"> ((Tabela14[R1 '[ohm']]*Tabela14[Vcc])/test__1513[[#This Row],[Input '[V']]])-Tabela14[R1 '[ohm']]</f>
        <v>3368.9839572192504</v>
      </c>
      <c r="F228" s="5" cm="1">
        <f t="array" ref="F228">POWER(10, (LOG10(test__1513[[#This Row],[R2]])-Tabela8[b])/Tabela8[m] )</f>
        <v>68.676321289324619</v>
      </c>
      <c r="G228" s="7">
        <f>test__1513[[#This Row],[LUX]]/test__1513[[#This Row],[PWM]]</f>
        <v>0.26931890701695926</v>
      </c>
      <c r="I228" s="7"/>
    </row>
    <row r="229" spans="2:9" x14ac:dyDescent="0.25">
      <c r="B229">
        <v>3509</v>
      </c>
      <c r="C229">
        <v>255</v>
      </c>
      <c r="D229">
        <v>3.75</v>
      </c>
      <c r="E229" s="5" cm="1">
        <f t="array" ref="E229" xml:space="preserve"> ((Tabela14[R1 '[ohm']]*Tabela14[Vcc])/test__1513[[#This Row],[Input '[V']]])-Tabela14[R1 '[ohm']]</f>
        <v>3333.3333333333339</v>
      </c>
      <c r="F229" s="5" cm="1">
        <f t="array" ref="F229">POWER(10, (LOG10(test__1513[[#This Row],[R2]])-Tabela8[b])/Tabela8[m] )</f>
        <v>69.698585580749466</v>
      </c>
      <c r="G229" s="7">
        <f>test__1513[[#This Row],[LUX]]/test__1513[[#This Row],[PWM]]</f>
        <v>0.27332778659117435</v>
      </c>
      <c r="I229" s="7"/>
    </row>
    <row r="230" spans="2:9" x14ac:dyDescent="0.25">
      <c r="B230">
        <v>3519</v>
      </c>
      <c r="C230">
        <v>255</v>
      </c>
      <c r="D230">
        <v>3.74</v>
      </c>
      <c r="E230" s="5" cm="1">
        <f t="array" ref="E230" xml:space="preserve"> ((Tabela14[R1 '[ohm']]*Tabela14[Vcc])/test__1513[[#This Row],[Input '[V']]])-Tabela14[R1 '[ohm']]</f>
        <v>3368.9839572192504</v>
      </c>
      <c r="F230" s="5" cm="1">
        <f t="array" ref="F230">POWER(10, (LOG10(test__1513[[#This Row],[R2]])-Tabela8[b])/Tabela8[m] )</f>
        <v>68.676321289324619</v>
      </c>
      <c r="G230" s="7">
        <f>test__1513[[#This Row],[LUX]]/test__1513[[#This Row],[PWM]]</f>
        <v>0.26931890701695926</v>
      </c>
      <c r="I230" s="7"/>
    </row>
    <row r="231" spans="2:9" x14ac:dyDescent="0.25">
      <c r="B231">
        <v>3529</v>
      </c>
      <c r="C231">
        <v>255</v>
      </c>
      <c r="D231">
        <v>3.74</v>
      </c>
      <c r="E231" s="5" cm="1">
        <f t="array" ref="E231" xml:space="preserve"> ((Tabela14[R1 '[ohm']]*Tabela14[Vcc])/test__1513[[#This Row],[Input '[V']]])-Tabela14[R1 '[ohm']]</f>
        <v>3368.9839572192504</v>
      </c>
      <c r="F231" s="5" cm="1">
        <f t="array" ref="F231">POWER(10, (LOG10(test__1513[[#This Row],[R2]])-Tabela8[b])/Tabela8[m] )</f>
        <v>68.676321289324619</v>
      </c>
      <c r="G231" s="7">
        <f>test__1513[[#This Row],[LUX]]/test__1513[[#This Row],[PWM]]</f>
        <v>0.26931890701695926</v>
      </c>
      <c r="I231" s="7"/>
    </row>
    <row r="232" spans="2:9" x14ac:dyDescent="0.25">
      <c r="B232">
        <v>3539</v>
      </c>
      <c r="C232">
        <v>255</v>
      </c>
      <c r="D232">
        <v>3.74</v>
      </c>
      <c r="E232" s="5" cm="1">
        <f t="array" ref="E232" xml:space="preserve"> ((Tabela14[R1 '[ohm']]*Tabela14[Vcc])/test__1513[[#This Row],[Input '[V']]])-Tabela14[R1 '[ohm']]</f>
        <v>3368.9839572192504</v>
      </c>
      <c r="F232" s="5" cm="1">
        <f t="array" ref="F232">POWER(10, (LOG10(test__1513[[#This Row],[R2]])-Tabela8[b])/Tabela8[m] )</f>
        <v>68.676321289324619</v>
      </c>
      <c r="G232" s="7">
        <f>test__1513[[#This Row],[LUX]]/test__1513[[#This Row],[PWM]]</f>
        <v>0.26931890701695926</v>
      </c>
      <c r="I232" s="7"/>
    </row>
    <row r="233" spans="2:9" x14ac:dyDescent="0.25">
      <c r="B233">
        <v>3549</v>
      </c>
      <c r="C233">
        <v>255</v>
      </c>
      <c r="D233">
        <v>3.74</v>
      </c>
      <c r="E233" s="5" cm="1">
        <f t="array" ref="E233" xml:space="preserve"> ((Tabela14[R1 '[ohm']]*Tabela14[Vcc])/test__1513[[#This Row],[Input '[V']]])-Tabela14[R1 '[ohm']]</f>
        <v>3368.9839572192504</v>
      </c>
      <c r="F233" s="5" cm="1">
        <f t="array" ref="F233">POWER(10, (LOG10(test__1513[[#This Row],[R2]])-Tabela8[b])/Tabela8[m] )</f>
        <v>68.676321289324619</v>
      </c>
      <c r="G233" s="7">
        <f>test__1513[[#This Row],[LUX]]/test__1513[[#This Row],[PWM]]</f>
        <v>0.26931890701695926</v>
      </c>
      <c r="I233" s="7"/>
    </row>
    <row r="234" spans="2:9" hidden="1" x14ac:dyDescent="0.25">
      <c r="B234">
        <v>3559</v>
      </c>
      <c r="C234">
        <v>20</v>
      </c>
      <c r="D234">
        <v>3.72</v>
      </c>
      <c r="E234" s="5" cm="1">
        <f t="array" ref="E234" xml:space="preserve"> ((Tabela14[R1 '[ohm']]*Tabela14[Vcc])/test__1513[[#This Row],[Input '[V']]])-Tabela14[R1 '[ohm']]</f>
        <v>3440.8602150537627</v>
      </c>
      <c r="F234" s="5" cm="1">
        <f t="array" ref="F234">POWER(10, (LOG10(test__1513[[#This Row],[R2]])-Tabela8[b])/Tabela8[m] )</f>
        <v>66.691973628483737</v>
      </c>
      <c r="G234" s="7">
        <f>test__1513[[#This Row],[LUX]]/test__1513[[#This Row],[PWM]]</f>
        <v>3.334598681424187</v>
      </c>
      <c r="I234" s="7"/>
    </row>
    <row r="235" spans="2:9" hidden="1" x14ac:dyDescent="0.25">
      <c r="B235">
        <v>3569</v>
      </c>
      <c r="C235">
        <v>20</v>
      </c>
      <c r="D235">
        <v>3.06</v>
      </c>
      <c r="E235" s="5" cm="1">
        <f t="array" ref="E235" xml:space="preserve"> ((Tabela14[R1 '[ohm']]*Tabela14[Vcc])/test__1513[[#This Row],[Input '[V']]])-Tabela14[R1 '[ohm']]</f>
        <v>6339.8692810457505</v>
      </c>
      <c r="F235" s="5" cm="1">
        <f t="array" ref="F235">POWER(10, (LOG10(test__1513[[#This Row],[R2]])-Tabela8[b])/Tabela8[m] )</f>
        <v>28.539346412108934</v>
      </c>
      <c r="G235" s="7">
        <f>test__1513[[#This Row],[LUX]]/test__1513[[#This Row],[PWM]]</f>
        <v>1.4269673206054467</v>
      </c>
      <c r="I235" s="7"/>
    </row>
    <row r="236" spans="2:9" hidden="1" x14ac:dyDescent="0.25">
      <c r="B236">
        <v>3579</v>
      </c>
      <c r="C236">
        <v>20</v>
      </c>
      <c r="D236">
        <v>2.54</v>
      </c>
      <c r="E236" s="5" cm="1">
        <f t="array" ref="E236" xml:space="preserve"> ((Tabela14[R1 '[ohm']]*Tabela14[Vcc])/test__1513[[#This Row],[Input '[V']]])-Tabela14[R1 '[ohm']]</f>
        <v>9685.039370078739</v>
      </c>
      <c r="F236" s="5" cm="1">
        <f t="array" ref="F236">POWER(10, (LOG10(test__1513[[#This Row],[R2]])-Tabela8[b])/Tabela8[m] )</f>
        <v>15.843793736760057</v>
      </c>
      <c r="G236" s="7">
        <f>test__1513[[#This Row],[LUX]]/test__1513[[#This Row],[PWM]]</f>
        <v>0.79218968683800284</v>
      </c>
      <c r="I236" s="7"/>
    </row>
    <row r="237" spans="2:9" hidden="1" x14ac:dyDescent="0.25">
      <c r="B237">
        <v>3590</v>
      </c>
      <c r="C237">
        <v>20</v>
      </c>
      <c r="D237">
        <v>2.21</v>
      </c>
      <c r="E237" s="5" cm="1">
        <f t="array" ref="E237" xml:space="preserve"> ((Tabela14[R1 '[ohm']]*Tabela14[Vcc])/test__1513[[#This Row],[Input '[V']]])-Tabela14[R1 '[ohm']]</f>
        <v>12624.434389140271</v>
      </c>
      <c r="F237" s="5" cm="1">
        <f t="array" ref="F237">POWER(10, (LOG10(test__1513[[#This Row],[R2]])-Tabela8[b])/Tabela8[m] )</f>
        <v>10.964363649386092</v>
      </c>
      <c r="G237" s="7">
        <f>test__1513[[#This Row],[LUX]]/test__1513[[#This Row],[PWM]]</f>
        <v>0.54821818246930465</v>
      </c>
      <c r="I237" s="7"/>
    </row>
    <row r="238" spans="2:9" hidden="1" x14ac:dyDescent="0.25">
      <c r="B238">
        <v>3599</v>
      </c>
      <c r="C238">
        <v>20</v>
      </c>
      <c r="D238">
        <v>2.0099999999999998</v>
      </c>
      <c r="E238" s="5" cm="1">
        <f t="array" ref="E238" xml:space="preserve"> ((Tabela14[R1 '[ohm']]*Tabela14[Vcc])/test__1513[[#This Row],[Input '[V']]])-Tabela14[R1 '[ohm']]</f>
        <v>14875.621890547267</v>
      </c>
      <c r="F238" s="5" cm="1">
        <f t="array" ref="F238">POWER(10, (LOG10(test__1513[[#This Row],[R2]])-Tabela8[b])/Tabela8[m] )</f>
        <v>8.7298496200156279</v>
      </c>
      <c r="G238" s="7">
        <f>test__1513[[#This Row],[LUX]]/test__1513[[#This Row],[PWM]]</f>
        <v>0.43649248100078142</v>
      </c>
      <c r="I238" s="7"/>
    </row>
    <row r="239" spans="2:9" hidden="1" x14ac:dyDescent="0.25">
      <c r="B239">
        <v>3609</v>
      </c>
      <c r="C239">
        <v>20</v>
      </c>
      <c r="D239">
        <v>1.89</v>
      </c>
      <c r="E239" s="5" cm="1">
        <f t="array" ref="E239" xml:space="preserve"> ((Tabela14[R1 '[ohm']]*Tabela14[Vcc])/test__1513[[#This Row],[Input '[V']]])-Tabela14[R1 '[ohm']]</f>
        <v>16455.026455026455</v>
      </c>
      <c r="F239" s="5" cm="1">
        <f t="array" ref="F239">POWER(10, (LOG10(test__1513[[#This Row],[R2]])-Tabela8[b])/Tabela8[m] )</f>
        <v>7.5882364376797424</v>
      </c>
      <c r="G239" s="7">
        <f>test__1513[[#This Row],[LUX]]/test__1513[[#This Row],[PWM]]</f>
        <v>0.37941182188398714</v>
      </c>
      <c r="I239" s="7"/>
    </row>
    <row r="240" spans="2:9" hidden="1" x14ac:dyDescent="0.25">
      <c r="B240">
        <v>3619</v>
      </c>
      <c r="C240">
        <v>20</v>
      </c>
      <c r="D240">
        <v>1.8</v>
      </c>
      <c r="E240" s="5" cm="1">
        <f t="array" ref="E240" xml:space="preserve"> ((Tabela14[R1 '[ohm']]*Tabela14[Vcc])/test__1513[[#This Row],[Input '[V']]])-Tabela14[R1 '[ohm']]</f>
        <v>17777.777777777777</v>
      </c>
      <c r="F240" s="5" cm="1">
        <f t="array" ref="F240">POWER(10, (LOG10(test__1513[[#This Row],[R2]])-Tabela8[b])/Tabela8[m] )</f>
        <v>6.8155908220712718</v>
      </c>
      <c r="G240" s="7">
        <f>test__1513[[#This Row],[LUX]]/test__1513[[#This Row],[PWM]]</f>
        <v>0.34077954110356357</v>
      </c>
      <c r="I240" s="7"/>
    </row>
    <row r="241" spans="2:9" hidden="1" x14ac:dyDescent="0.25">
      <c r="B241">
        <v>3630</v>
      </c>
      <c r="C241">
        <v>20</v>
      </c>
      <c r="D241">
        <v>1.75</v>
      </c>
      <c r="E241" s="5" cm="1">
        <f t="array" ref="E241" xml:space="preserve"> ((Tabela14[R1 '[ohm']]*Tabela14[Vcc])/test__1513[[#This Row],[Input '[V']]])-Tabela14[R1 '[ohm']]</f>
        <v>18571.428571428572</v>
      </c>
      <c r="F241" s="5" cm="1">
        <f t="array" ref="F241">POWER(10, (LOG10(test__1513[[#This Row],[R2]])-Tabela8[b])/Tabela8[m] )</f>
        <v>6.4144479954493194</v>
      </c>
      <c r="G241" s="7">
        <f>test__1513[[#This Row],[LUX]]/test__1513[[#This Row],[PWM]]</f>
        <v>0.32072239977246597</v>
      </c>
      <c r="I241" s="7"/>
    </row>
    <row r="242" spans="2:9" hidden="1" x14ac:dyDescent="0.25">
      <c r="B242">
        <v>3639</v>
      </c>
      <c r="C242">
        <v>20</v>
      </c>
      <c r="D242">
        <v>1.72</v>
      </c>
      <c r="E242" s="5" cm="1">
        <f t="array" ref="E242" xml:space="preserve"> ((Tabela14[R1 '[ohm']]*Tabela14[Vcc])/test__1513[[#This Row],[Input '[V']]])-Tabela14[R1 '[ohm']]</f>
        <v>19069.767441860466</v>
      </c>
      <c r="F242" s="5" cm="1">
        <f t="array" ref="F242">POWER(10, (LOG10(test__1513[[#This Row],[R2]])-Tabela8[b])/Tabela8[m] )</f>
        <v>6.182824922754798</v>
      </c>
      <c r="G242" s="7">
        <f>test__1513[[#This Row],[LUX]]/test__1513[[#This Row],[PWM]]</f>
        <v>0.30914124613773991</v>
      </c>
      <c r="I242" s="7"/>
    </row>
    <row r="243" spans="2:9" x14ac:dyDescent="0.25">
      <c r="B243">
        <v>3649</v>
      </c>
      <c r="C243">
        <v>20</v>
      </c>
      <c r="D243">
        <v>1.68</v>
      </c>
      <c r="E243" s="5" cm="1">
        <f t="array" ref="E243" xml:space="preserve"> ((Tabela14[R1 '[ohm']]*Tabela14[Vcc])/test__1513[[#This Row],[Input '[V']]])-Tabela14[R1 '[ohm']]</f>
        <v>19761.904761904763</v>
      </c>
      <c r="F243" s="5" cm="1">
        <f t="array" ref="F243">POWER(10, (LOG10(test__1513[[#This Row],[R2]])-Tabela8[b])/Tabela8[m] )</f>
        <v>5.8841294621687181</v>
      </c>
      <c r="G243" s="7">
        <f>test__1513[[#This Row],[LUX]]/test__1513[[#This Row],[PWM]]</f>
        <v>0.2942064731084359</v>
      </c>
      <c r="I243" s="7"/>
    </row>
    <row r="244" spans="2:9" x14ac:dyDescent="0.25">
      <c r="B244">
        <v>3659</v>
      </c>
      <c r="C244">
        <v>20</v>
      </c>
      <c r="D244">
        <v>1.67</v>
      </c>
      <c r="E244" s="5" cm="1">
        <f t="array" ref="E244" xml:space="preserve"> ((Tabela14[R1 '[ohm']]*Tabela14[Vcc])/test__1513[[#This Row],[Input '[V']]])-Tabela14[R1 '[ohm']]</f>
        <v>19940.119760479043</v>
      </c>
      <c r="F244" s="5" cm="1">
        <f t="array" ref="F244">POWER(10, (LOG10(test__1513[[#This Row],[R2]])-Tabela8[b])/Tabela8[m] )</f>
        <v>5.8112157119903305</v>
      </c>
      <c r="G244" s="7">
        <f>test__1513[[#This Row],[LUX]]/test__1513[[#This Row],[PWM]]</f>
        <v>0.29056078559951654</v>
      </c>
      <c r="I244" s="7"/>
    </row>
    <row r="245" spans="2:9" x14ac:dyDescent="0.25">
      <c r="B245">
        <v>3670</v>
      </c>
      <c r="C245">
        <v>20</v>
      </c>
      <c r="D245">
        <v>1.65</v>
      </c>
      <c r="E245" s="5" cm="1">
        <f t="array" ref="E245" xml:space="preserve"> ((Tabela14[R1 '[ohm']]*Tabela14[Vcc])/test__1513[[#This Row],[Input '[V']]])-Tabela14[R1 '[ohm']]</f>
        <v>20303.030303030304</v>
      </c>
      <c r="F245" s="5" cm="1">
        <f t="array" ref="F245">POWER(10, (LOG10(test__1513[[#This Row],[R2]])-Tabela8[b])/Tabela8[m] )</f>
        <v>5.6674499111143595</v>
      </c>
      <c r="G245" s="7">
        <f>test__1513[[#This Row],[LUX]]/test__1513[[#This Row],[PWM]]</f>
        <v>0.28337249555571797</v>
      </c>
      <c r="I245" s="7"/>
    </row>
    <row r="246" spans="2:9" x14ac:dyDescent="0.25">
      <c r="B246">
        <v>3679</v>
      </c>
      <c r="C246">
        <v>20</v>
      </c>
      <c r="D246">
        <v>1.64</v>
      </c>
      <c r="E246" s="5" cm="1">
        <f t="array" ref="E246" xml:space="preserve"> ((Tabela14[R1 '[ohm']]*Tabela14[Vcc])/test__1513[[#This Row],[Input '[V']]])-Tabela14[R1 '[ohm']]</f>
        <v>20487.804878048781</v>
      </c>
      <c r="F246" s="5" cm="1">
        <f t="array" ref="F246">POWER(10, (LOG10(test__1513[[#This Row],[R2]])-Tabela8[b])/Tabela8[m] )</f>
        <v>5.5965838487588275</v>
      </c>
      <c r="G246" s="7">
        <f>test__1513[[#This Row],[LUX]]/test__1513[[#This Row],[PWM]]</f>
        <v>0.27982919243794135</v>
      </c>
      <c r="I246" s="7"/>
    </row>
    <row r="247" spans="2:9" x14ac:dyDescent="0.25">
      <c r="B247">
        <v>3689</v>
      </c>
      <c r="C247">
        <v>20</v>
      </c>
      <c r="D247">
        <v>1.63</v>
      </c>
      <c r="E247" s="5" cm="1">
        <f t="array" ref="E247" xml:space="preserve"> ((Tabela14[R1 '[ohm']]*Tabela14[Vcc])/test__1513[[#This Row],[Input '[V']]])-Tabela14[R1 '[ohm']]</f>
        <v>20674.846625766873</v>
      </c>
      <c r="F247" s="5" cm="1">
        <f t="array" ref="F247">POWER(10, (LOG10(test__1513[[#This Row],[R2]])-Tabela8[b])/Tabela8[m] )</f>
        <v>5.526386499027276</v>
      </c>
      <c r="G247" s="7">
        <f>test__1513[[#This Row],[LUX]]/test__1513[[#This Row],[PWM]]</f>
        <v>0.2763193249513638</v>
      </c>
      <c r="I247" s="7"/>
    </row>
    <row r="248" spans="2:9" x14ac:dyDescent="0.25">
      <c r="B248">
        <v>3699</v>
      </c>
      <c r="C248">
        <v>20</v>
      </c>
      <c r="D248">
        <v>1.62</v>
      </c>
      <c r="E248" s="5" cm="1">
        <f t="array" ref="E248" xml:space="preserve"> ((Tabela14[R1 '[ohm']]*Tabela14[Vcc])/test__1513[[#This Row],[Input '[V']]])-Tabela14[R1 '[ohm']]</f>
        <v>20864.197530864196</v>
      </c>
      <c r="F248" s="5" cm="1">
        <f t="array" ref="F248">POWER(10, (LOG10(test__1513[[#This Row],[R2]])-Tabela8[b])/Tabela8[m] )</f>
        <v>5.4568510963220014</v>
      </c>
      <c r="G248" s="7">
        <f>test__1513[[#This Row],[LUX]]/test__1513[[#This Row],[PWM]]</f>
        <v>0.27284255481610009</v>
      </c>
      <c r="I248" s="7"/>
    </row>
    <row r="249" spans="2:9" x14ac:dyDescent="0.25">
      <c r="B249">
        <v>3709</v>
      </c>
      <c r="C249">
        <v>20</v>
      </c>
      <c r="D249">
        <v>1.61</v>
      </c>
      <c r="E249" s="5" cm="1">
        <f t="array" ref="E249" xml:space="preserve"> ((Tabela14[R1 '[ohm']]*Tabela14[Vcc])/test__1513[[#This Row],[Input '[V']]])-Tabela14[R1 '[ohm']]</f>
        <v>21055.900621118009</v>
      </c>
      <c r="F249" s="5" cm="1">
        <f t="array" ref="F249">POWER(10, (LOG10(test__1513[[#This Row],[R2]])-Tabela8[b])/Tabela8[m] )</f>
        <v>5.3879709684439367</v>
      </c>
      <c r="G249" s="7">
        <f>test__1513[[#This Row],[LUX]]/test__1513[[#This Row],[PWM]]</f>
        <v>0.26939854842219685</v>
      </c>
      <c r="I249" s="7"/>
    </row>
    <row r="250" spans="2:9" x14ac:dyDescent="0.25">
      <c r="B250">
        <v>3719</v>
      </c>
      <c r="C250">
        <v>20</v>
      </c>
      <c r="D250">
        <v>1.62</v>
      </c>
      <c r="E250" s="5" cm="1">
        <f t="array" ref="E250" xml:space="preserve"> ((Tabela14[R1 '[ohm']]*Tabela14[Vcc])/test__1513[[#This Row],[Input '[V']]])-Tabela14[R1 '[ohm']]</f>
        <v>20864.197530864196</v>
      </c>
      <c r="F250" s="5" cm="1">
        <f t="array" ref="F250">POWER(10, (LOG10(test__1513[[#This Row],[R2]])-Tabela8[b])/Tabela8[m] )</f>
        <v>5.4568510963220014</v>
      </c>
      <c r="G250" s="7">
        <f>test__1513[[#This Row],[LUX]]/test__1513[[#This Row],[PWM]]</f>
        <v>0.27284255481610009</v>
      </c>
      <c r="I250" s="7"/>
    </row>
    <row r="251" spans="2:9" x14ac:dyDescent="0.25">
      <c r="B251">
        <v>3729</v>
      </c>
      <c r="C251">
        <v>20</v>
      </c>
      <c r="D251">
        <v>1.6</v>
      </c>
      <c r="E251" s="5" cm="1">
        <f t="array" ref="E251" xml:space="preserve"> ((Tabela14[R1 '[ohm']]*Tabela14[Vcc])/test__1513[[#This Row],[Input '[V']]])-Tabela14[R1 '[ohm']]</f>
        <v>21250</v>
      </c>
      <c r="F251" s="5" cm="1">
        <f t="array" ref="F251">POWER(10, (LOG10(test__1513[[#This Row],[R2]])-Tabela8[b])/Tabela8[m] )</f>
        <v>5.3197395351419967</v>
      </c>
      <c r="G251" s="7">
        <f>test__1513[[#This Row],[LUX]]/test__1513[[#This Row],[PWM]]</f>
        <v>0.26598697675709981</v>
      </c>
      <c r="I251" s="7"/>
    </row>
    <row r="252" spans="2:9" x14ac:dyDescent="0.25">
      <c r="B252">
        <v>3739</v>
      </c>
      <c r="C252">
        <v>20</v>
      </c>
      <c r="D252">
        <v>1.6</v>
      </c>
      <c r="E252" s="5" cm="1">
        <f t="array" ref="E252" xml:space="preserve"> ((Tabela14[R1 '[ohm']]*Tabela14[Vcc])/test__1513[[#This Row],[Input '[V']]])-Tabela14[R1 '[ohm']]</f>
        <v>21250</v>
      </c>
      <c r="F252" s="5" cm="1">
        <f t="array" ref="F252">POWER(10, (LOG10(test__1513[[#This Row],[R2]])-Tabela8[b])/Tabela8[m] )</f>
        <v>5.3197395351419967</v>
      </c>
      <c r="G252" s="7">
        <f>test__1513[[#This Row],[LUX]]/test__1513[[#This Row],[PWM]]</f>
        <v>0.26598697675709981</v>
      </c>
      <c r="I252" s="7"/>
    </row>
    <row r="253" spans="2:9" x14ac:dyDescent="0.25">
      <c r="B253">
        <v>3749</v>
      </c>
      <c r="C253">
        <v>20</v>
      </c>
      <c r="D253">
        <v>1.6</v>
      </c>
      <c r="E253" s="5" cm="1">
        <f t="array" ref="E253" xml:space="preserve"> ((Tabela14[R1 '[ohm']]*Tabela14[Vcc])/test__1513[[#This Row],[Input '[V']]])-Tabela14[R1 '[ohm']]</f>
        <v>21250</v>
      </c>
      <c r="F253" s="5" cm="1">
        <f t="array" ref="F253">POWER(10, (LOG10(test__1513[[#This Row],[R2]])-Tabela8[b])/Tabela8[m] )</f>
        <v>5.3197395351419967</v>
      </c>
      <c r="G253" s="7">
        <f>test__1513[[#This Row],[LUX]]/test__1513[[#This Row],[PWM]]</f>
        <v>0.26598697675709981</v>
      </c>
      <c r="I253" s="7"/>
    </row>
    <row r="254" spans="2:9" x14ac:dyDescent="0.25">
      <c r="B254">
        <v>3760</v>
      </c>
      <c r="C254">
        <v>20</v>
      </c>
      <c r="D254">
        <v>1.59</v>
      </c>
      <c r="E254" s="5" cm="1">
        <f t="array" ref="E254" xml:space="preserve"> ((Tabela14[R1 '[ohm']]*Tabela14[Vcc])/test__1513[[#This Row],[Input '[V']]])-Tabela14[R1 '[ohm']]</f>
        <v>21446.540880503144</v>
      </c>
      <c r="F254" s="5" cm="1">
        <f t="array" ref="F254">POWER(10, (LOG10(test__1513[[#This Row],[R2]])-Tabela8[b])/Tabela8[m] )</f>
        <v>5.2521503066911777</v>
      </c>
      <c r="G254" s="7">
        <f>test__1513[[#This Row],[LUX]]/test__1513[[#This Row],[PWM]]</f>
        <v>0.26260751533455889</v>
      </c>
      <c r="I254" s="7"/>
    </row>
    <row r="255" spans="2:9" x14ac:dyDescent="0.25">
      <c r="B255">
        <v>3769</v>
      </c>
      <c r="C255">
        <v>20</v>
      </c>
      <c r="D255">
        <v>1.59</v>
      </c>
      <c r="E255" s="5" cm="1">
        <f t="array" ref="E255" xml:space="preserve"> ((Tabela14[R1 '[ohm']]*Tabela14[Vcc])/test__1513[[#This Row],[Input '[V']]])-Tabela14[R1 '[ohm']]</f>
        <v>21446.540880503144</v>
      </c>
      <c r="F255" s="5" cm="1">
        <f t="array" ref="F255">POWER(10, (LOG10(test__1513[[#This Row],[R2]])-Tabela8[b])/Tabela8[m] )</f>
        <v>5.2521503066911777</v>
      </c>
      <c r="G255" s="7">
        <f>test__1513[[#This Row],[LUX]]/test__1513[[#This Row],[PWM]]</f>
        <v>0.26260751533455889</v>
      </c>
      <c r="I255" s="7"/>
    </row>
    <row r="256" spans="2:9" x14ac:dyDescent="0.25">
      <c r="B256">
        <v>3779</v>
      </c>
      <c r="C256">
        <v>20</v>
      </c>
      <c r="D256">
        <v>1.59</v>
      </c>
      <c r="E256" s="5" cm="1">
        <f t="array" ref="E256" xml:space="preserve"> ((Tabela14[R1 '[ohm']]*Tabela14[Vcc])/test__1513[[#This Row],[Input '[V']]])-Tabela14[R1 '[ohm']]</f>
        <v>21446.540880503144</v>
      </c>
      <c r="F256" s="5" cm="1">
        <f t="array" ref="F256">POWER(10, (LOG10(test__1513[[#This Row],[R2]])-Tabela8[b])/Tabela8[m] )</f>
        <v>5.2521503066911777</v>
      </c>
      <c r="G256" s="7">
        <f>test__1513[[#This Row],[LUX]]/test__1513[[#This Row],[PWM]]</f>
        <v>0.26260751533455889</v>
      </c>
      <c r="I256" s="7"/>
    </row>
    <row r="257" spans="2:9" x14ac:dyDescent="0.25">
      <c r="B257">
        <v>3789</v>
      </c>
      <c r="C257">
        <v>20</v>
      </c>
      <c r="D257">
        <v>1.58</v>
      </c>
      <c r="E257" s="5" cm="1">
        <f t="array" ref="E257" xml:space="preserve"> ((Tabela14[R1 '[ohm']]*Tabela14[Vcc])/test__1513[[#This Row],[Input '[V']]])-Tabela14[R1 '[ohm']]</f>
        <v>21645.569620253162</v>
      </c>
      <c r="F257" s="5" cm="1">
        <f t="array" ref="F257">POWER(10, (LOG10(test__1513[[#This Row],[R2]])-Tabela8[b])/Tabela8[m] )</f>
        <v>5.1851968824988175</v>
      </c>
      <c r="G257" s="7">
        <f>test__1513[[#This Row],[LUX]]/test__1513[[#This Row],[PWM]]</f>
        <v>0.25925984412494085</v>
      </c>
      <c r="I257" s="7"/>
    </row>
    <row r="258" spans="2:9" x14ac:dyDescent="0.25">
      <c r="B258">
        <v>3800</v>
      </c>
      <c r="C258">
        <v>20</v>
      </c>
      <c r="D258">
        <v>1.58</v>
      </c>
      <c r="E258" s="5" cm="1">
        <f t="array" ref="E258" xml:space="preserve"> ((Tabela14[R1 '[ohm']]*Tabela14[Vcc])/test__1513[[#This Row],[Input '[V']]])-Tabela14[R1 '[ohm']]</f>
        <v>21645.569620253162</v>
      </c>
      <c r="F258" s="5" cm="1">
        <f t="array" ref="F258">POWER(10, (LOG10(test__1513[[#This Row],[R2]])-Tabela8[b])/Tabela8[m] )</f>
        <v>5.1851968824988175</v>
      </c>
      <c r="G258" s="7">
        <f>test__1513[[#This Row],[LUX]]/test__1513[[#This Row],[PWM]]</f>
        <v>0.25925984412494085</v>
      </c>
      <c r="I258" s="7"/>
    </row>
    <row r="259" spans="2:9" x14ac:dyDescent="0.25">
      <c r="B259">
        <v>3809</v>
      </c>
      <c r="C259">
        <v>20</v>
      </c>
      <c r="D259">
        <v>1.58</v>
      </c>
      <c r="E259" s="5" cm="1">
        <f t="array" ref="E259" xml:space="preserve"> ((Tabela14[R1 '[ohm']]*Tabela14[Vcc])/test__1513[[#This Row],[Input '[V']]])-Tabela14[R1 '[ohm']]</f>
        <v>21645.569620253162</v>
      </c>
      <c r="F259" s="5" cm="1">
        <f t="array" ref="F259">POWER(10, (LOG10(test__1513[[#This Row],[R2]])-Tabela8[b])/Tabela8[m] )</f>
        <v>5.1851968824988175</v>
      </c>
      <c r="G259" s="7">
        <f>test__1513[[#This Row],[LUX]]/test__1513[[#This Row],[PWM]]</f>
        <v>0.25925984412494085</v>
      </c>
      <c r="I259" s="7"/>
    </row>
    <row r="260" spans="2:9" x14ac:dyDescent="0.25">
      <c r="B260">
        <v>3819</v>
      </c>
      <c r="C260">
        <v>20</v>
      </c>
      <c r="D260">
        <v>1.58</v>
      </c>
      <c r="E260" s="5" cm="1">
        <f t="array" ref="E260" xml:space="preserve"> ((Tabela14[R1 '[ohm']]*Tabela14[Vcc])/test__1513[[#This Row],[Input '[V']]])-Tabela14[R1 '[ohm']]</f>
        <v>21645.569620253162</v>
      </c>
      <c r="F260" s="5" cm="1">
        <f t="array" ref="F260">POWER(10, (LOG10(test__1513[[#This Row],[R2]])-Tabela8[b])/Tabela8[m] )</f>
        <v>5.1851968824988175</v>
      </c>
      <c r="G260" s="7">
        <f>test__1513[[#This Row],[LUX]]/test__1513[[#This Row],[PWM]]</f>
        <v>0.25925984412494085</v>
      </c>
      <c r="I260" s="7"/>
    </row>
    <row r="261" spans="2:9" x14ac:dyDescent="0.25">
      <c r="B261">
        <v>3829</v>
      </c>
      <c r="C261">
        <v>20</v>
      </c>
      <c r="D261">
        <v>1.58</v>
      </c>
      <c r="E261" s="5" cm="1">
        <f t="array" ref="E261" xml:space="preserve"> ((Tabela14[R1 '[ohm']]*Tabela14[Vcc])/test__1513[[#This Row],[Input '[V']]])-Tabela14[R1 '[ohm']]</f>
        <v>21645.569620253162</v>
      </c>
      <c r="F261" s="5" cm="1">
        <f t="array" ref="F261">POWER(10, (LOG10(test__1513[[#This Row],[R2]])-Tabela8[b])/Tabela8[m] )</f>
        <v>5.1851968824988175</v>
      </c>
      <c r="G261" s="7">
        <f>test__1513[[#This Row],[LUX]]/test__1513[[#This Row],[PWM]]</f>
        <v>0.25925984412494085</v>
      </c>
      <c r="I261" s="7"/>
    </row>
    <row r="262" spans="2:9" x14ac:dyDescent="0.25">
      <c r="B262">
        <v>3840</v>
      </c>
      <c r="C262">
        <v>20</v>
      </c>
      <c r="D262">
        <v>1.57</v>
      </c>
      <c r="E262" s="5" cm="1">
        <f t="array" ref="E262" xml:space="preserve"> ((Tabela14[R1 '[ohm']]*Tabela14[Vcc])/test__1513[[#This Row],[Input '[V']]])-Tabela14[R1 '[ohm']]</f>
        <v>21847.133757961783</v>
      </c>
      <c r="F262" s="5" cm="1">
        <f t="array" ref="F262">POWER(10, (LOG10(test__1513[[#This Row],[R2]])-Tabela8[b])/Tabela8[m] )</f>
        <v>5.1188729497384537</v>
      </c>
      <c r="G262" s="7">
        <f>test__1513[[#This Row],[LUX]]/test__1513[[#This Row],[PWM]]</f>
        <v>0.25594364748692267</v>
      </c>
      <c r="I262" s="7"/>
    </row>
    <row r="263" spans="2:9" x14ac:dyDescent="0.25">
      <c r="B263">
        <v>3849</v>
      </c>
      <c r="C263">
        <v>20</v>
      </c>
      <c r="D263">
        <v>1.57</v>
      </c>
      <c r="E263" s="5" cm="1">
        <f t="array" ref="E263" xml:space="preserve"> ((Tabela14[R1 '[ohm']]*Tabela14[Vcc])/test__1513[[#This Row],[Input '[V']]])-Tabela14[R1 '[ohm']]</f>
        <v>21847.133757961783</v>
      </c>
      <c r="F263" s="5" cm="1">
        <f t="array" ref="F263">POWER(10, (LOG10(test__1513[[#This Row],[R2]])-Tabela8[b])/Tabela8[m] )</f>
        <v>5.1188729497384537</v>
      </c>
      <c r="G263" s="7">
        <f>test__1513[[#This Row],[LUX]]/test__1513[[#This Row],[PWM]]</f>
        <v>0.25594364748692267</v>
      </c>
      <c r="I263" s="7"/>
    </row>
    <row r="264" spans="2:9" x14ac:dyDescent="0.25">
      <c r="B264">
        <v>3859</v>
      </c>
      <c r="C264">
        <v>20</v>
      </c>
      <c r="D264">
        <v>1.57</v>
      </c>
      <c r="E264" s="5" cm="1">
        <f t="array" ref="E264" xml:space="preserve"> ((Tabela14[R1 '[ohm']]*Tabela14[Vcc])/test__1513[[#This Row],[Input '[V']]])-Tabela14[R1 '[ohm']]</f>
        <v>21847.133757961783</v>
      </c>
      <c r="F264" s="5" cm="1">
        <f t="array" ref="F264">POWER(10, (LOG10(test__1513[[#This Row],[R2]])-Tabela8[b])/Tabela8[m] )</f>
        <v>5.1188729497384537</v>
      </c>
      <c r="G264" s="7">
        <f>test__1513[[#This Row],[LUX]]/test__1513[[#This Row],[PWM]]</f>
        <v>0.25594364748692267</v>
      </c>
      <c r="I264" s="7"/>
    </row>
    <row r="265" spans="2:9" x14ac:dyDescent="0.25">
      <c r="B265">
        <v>3869</v>
      </c>
      <c r="C265">
        <v>20</v>
      </c>
      <c r="D265">
        <v>1.57</v>
      </c>
      <c r="E265" s="5" cm="1">
        <f t="array" ref="E265" xml:space="preserve"> ((Tabela14[R1 '[ohm']]*Tabela14[Vcc])/test__1513[[#This Row],[Input '[V']]])-Tabela14[R1 '[ohm']]</f>
        <v>21847.133757961783</v>
      </c>
      <c r="F265" s="5" cm="1">
        <f t="array" ref="F265">POWER(10, (LOG10(test__1513[[#This Row],[R2]])-Tabela8[b])/Tabela8[m] )</f>
        <v>5.1188729497384537</v>
      </c>
      <c r="G265" s="7">
        <f>test__1513[[#This Row],[LUX]]/test__1513[[#This Row],[PWM]]</f>
        <v>0.25594364748692267</v>
      </c>
      <c r="I265" s="7"/>
    </row>
    <row r="266" spans="2:9" x14ac:dyDescent="0.25">
      <c r="B266">
        <v>3879</v>
      </c>
      <c r="C266">
        <v>20</v>
      </c>
      <c r="D266">
        <v>1.57</v>
      </c>
      <c r="E266" s="5" cm="1">
        <f t="array" ref="E266" xml:space="preserve"> ((Tabela14[R1 '[ohm']]*Tabela14[Vcc])/test__1513[[#This Row],[Input '[V']]])-Tabela14[R1 '[ohm']]</f>
        <v>21847.133757961783</v>
      </c>
      <c r="F266" s="5" cm="1">
        <f t="array" ref="F266">POWER(10, (LOG10(test__1513[[#This Row],[R2]])-Tabela8[b])/Tabela8[m] )</f>
        <v>5.1188729497384537</v>
      </c>
      <c r="G266" s="7">
        <f>test__1513[[#This Row],[LUX]]/test__1513[[#This Row],[PWM]]</f>
        <v>0.25594364748692267</v>
      </c>
      <c r="I266" s="7"/>
    </row>
    <row r="267" spans="2:9" x14ac:dyDescent="0.25">
      <c r="B267">
        <v>3890</v>
      </c>
      <c r="C267">
        <v>20</v>
      </c>
      <c r="D267">
        <v>1.57</v>
      </c>
      <c r="E267" s="5" cm="1">
        <f t="array" ref="E267" xml:space="preserve"> ((Tabela14[R1 '[ohm']]*Tabela14[Vcc])/test__1513[[#This Row],[Input '[V']]])-Tabela14[R1 '[ohm']]</f>
        <v>21847.133757961783</v>
      </c>
      <c r="F267" s="5" cm="1">
        <f t="array" ref="F267">POWER(10, (LOG10(test__1513[[#This Row],[R2]])-Tabela8[b])/Tabela8[m] )</f>
        <v>5.1188729497384537</v>
      </c>
      <c r="G267" s="7">
        <f>test__1513[[#This Row],[LUX]]/test__1513[[#This Row],[PWM]]</f>
        <v>0.25594364748692267</v>
      </c>
      <c r="I267" s="7"/>
    </row>
    <row r="268" spans="2:9" x14ac:dyDescent="0.25">
      <c r="B268">
        <v>3899</v>
      </c>
      <c r="C268">
        <v>20</v>
      </c>
      <c r="D268">
        <v>1.57</v>
      </c>
      <c r="E268" s="5" cm="1">
        <f t="array" ref="E268" xml:space="preserve"> ((Tabela14[R1 '[ohm']]*Tabela14[Vcc])/test__1513[[#This Row],[Input '[V']]])-Tabela14[R1 '[ohm']]</f>
        <v>21847.133757961783</v>
      </c>
      <c r="F268" s="5" cm="1">
        <f t="array" ref="F268">POWER(10, (LOG10(test__1513[[#This Row],[R2]])-Tabela8[b])/Tabela8[m] )</f>
        <v>5.1188729497384537</v>
      </c>
      <c r="G268" s="7">
        <f>test__1513[[#This Row],[LUX]]/test__1513[[#This Row],[PWM]]</f>
        <v>0.25594364748692267</v>
      </c>
      <c r="I268" s="7"/>
    </row>
    <row r="269" spans="2:9" x14ac:dyDescent="0.25">
      <c r="B269">
        <v>3909</v>
      </c>
      <c r="C269">
        <v>20</v>
      </c>
      <c r="D269">
        <v>1.56</v>
      </c>
      <c r="E269" s="5" cm="1">
        <f t="array" ref="E269" xml:space="preserve"> ((Tabela14[R1 '[ohm']]*Tabela14[Vcc])/test__1513[[#This Row],[Input '[V']]])-Tabela14[R1 '[ohm']]</f>
        <v>22051.282051282051</v>
      </c>
      <c r="F269" s="5" cm="1">
        <f t="array" ref="F269">POWER(10, (LOG10(test__1513[[#This Row],[R2]])-Tabela8[b])/Tabela8[m] )</f>
        <v>5.0531722820105767</v>
      </c>
      <c r="G269" s="7">
        <f>test__1513[[#This Row],[LUX]]/test__1513[[#This Row],[PWM]]</f>
        <v>0.25265861410052881</v>
      </c>
      <c r="I269" s="7"/>
    </row>
    <row r="270" spans="2:9" x14ac:dyDescent="0.25">
      <c r="B270">
        <v>3919</v>
      </c>
      <c r="C270">
        <v>20</v>
      </c>
      <c r="D270">
        <v>1.56</v>
      </c>
      <c r="E270" s="5" cm="1">
        <f t="array" ref="E270" xml:space="preserve"> ((Tabela14[R1 '[ohm']]*Tabela14[Vcc])/test__1513[[#This Row],[Input '[V']]])-Tabela14[R1 '[ohm']]</f>
        <v>22051.282051282051</v>
      </c>
      <c r="F270" s="5" cm="1">
        <f t="array" ref="F270">POWER(10, (LOG10(test__1513[[#This Row],[R2]])-Tabela8[b])/Tabela8[m] )</f>
        <v>5.0531722820105767</v>
      </c>
      <c r="G270" s="7">
        <f>test__1513[[#This Row],[LUX]]/test__1513[[#This Row],[PWM]]</f>
        <v>0.25265861410052881</v>
      </c>
      <c r="I270" s="7"/>
    </row>
    <row r="271" spans="2:9" x14ac:dyDescent="0.25">
      <c r="B271">
        <v>3930</v>
      </c>
      <c r="C271">
        <v>20</v>
      </c>
      <c r="D271">
        <v>1.56</v>
      </c>
      <c r="E271" s="5" cm="1">
        <f t="array" ref="E271" xml:space="preserve"> ((Tabela14[R1 '[ohm']]*Tabela14[Vcc])/test__1513[[#This Row],[Input '[V']]])-Tabela14[R1 '[ohm']]</f>
        <v>22051.282051282051</v>
      </c>
      <c r="F271" s="5" cm="1">
        <f t="array" ref="F271">POWER(10, (LOG10(test__1513[[#This Row],[R2]])-Tabela8[b])/Tabela8[m] )</f>
        <v>5.0531722820105767</v>
      </c>
      <c r="G271" s="7">
        <f>test__1513[[#This Row],[LUX]]/test__1513[[#This Row],[PWM]]</f>
        <v>0.25265861410052881</v>
      </c>
      <c r="I271" s="7"/>
    </row>
    <row r="272" spans="2:9" x14ac:dyDescent="0.25">
      <c r="B272">
        <v>3939</v>
      </c>
      <c r="C272">
        <v>20</v>
      </c>
      <c r="D272">
        <v>1.56</v>
      </c>
      <c r="E272" s="5" cm="1">
        <f t="array" ref="E272" xml:space="preserve"> ((Tabela14[R1 '[ohm']]*Tabela14[Vcc])/test__1513[[#This Row],[Input '[V']]])-Tabela14[R1 '[ohm']]</f>
        <v>22051.282051282051</v>
      </c>
      <c r="F272" s="5" cm="1">
        <f t="array" ref="F272">POWER(10, (LOG10(test__1513[[#This Row],[R2]])-Tabela8[b])/Tabela8[m] )</f>
        <v>5.0531722820105767</v>
      </c>
      <c r="G272" s="7">
        <f>test__1513[[#This Row],[LUX]]/test__1513[[#This Row],[PWM]]</f>
        <v>0.25265861410052881</v>
      </c>
      <c r="I272" s="7"/>
    </row>
    <row r="273" spans="2:9" x14ac:dyDescent="0.25">
      <c r="B273">
        <v>3949</v>
      </c>
      <c r="C273">
        <v>20</v>
      </c>
      <c r="D273">
        <v>1.56</v>
      </c>
      <c r="E273" s="5" cm="1">
        <f t="array" ref="E273" xml:space="preserve"> ((Tabela14[R1 '[ohm']]*Tabela14[Vcc])/test__1513[[#This Row],[Input '[V']]])-Tabela14[R1 '[ohm']]</f>
        <v>22051.282051282051</v>
      </c>
      <c r="F273" s="5" cm="1">
        <f t="array" ref="F273">POWER(10, (LOG10(test__1513[[#This Row],[R2]])-Tabela8[b])/Tabela8[m] )</f>
        <v>5.0531722820105767</v>
      </c>
      <c r="G273" s="7">
        <f>test__1513[[#This Row],[LUX]]/test__1513[[#This Row],[PWM]]</f>
        <v>0.25265861410052881</v>
      </c>
      <c r="I273" s="7"/>
    </row>
    <row r="274" spans="2:9" x14ac:dyDescent="0.25">
      <c r="B274">
        <v>3959</v>
      </c>
      <c r="C274">
        <v>20</v>
      </c>
      <c r="D274">
        <v>1.56</v>
      </c>
      <c r="E274" s="5" cm="1">
        <f t="array" ref="E274" xml:space="preserve"> ((Tabela14[R1 '[ohm']]*Tabela14[Vcc])/test__1513[[#This Row],[Input '[V']]])-Tabela14[R1 '[ohm']]</f>
        <v>22051.282051282051</v>
      </c>
      <c r="F274" s="5" cm="1">
        <f t="array" ref="F274">POWER(10, (LOG10(test__1513[[#This Row],[R2]])-Tabela8[b])/Tabela8[m] )</f>
        <v>5.0531722820105767</v>
      </c>
      <c r="G274" s="7">
        <f>test__1513[[#This Row],[LUX]]/test__1513[[#This Row],[PWM]]</f>
        <v>0.25265861410052881</v>
      </c>
      <c r="I274" s="7"/>
    </row>
    <row r="275" spans="2:9" x14ac:dyDescent="0.25">
      <c r="B275">
        <v>3970</v>
      </c>
      <c r="C275">
        <v>20</v>
      </c>
      <c r="D275">
        <v>1.56</v>
      </c>
      <c r="E275" s="5" cm="1">
        <f t="array" ref="E275" xml:space="preserve"> ((Tabela14[R1 '[ohm']]*Tabela14[Vcc])/test__1513[[#This Row],[Input '[V']]])-Tabela14[R1 '[ohm']]</f>
        <v>22051.282051282051</v>
      </c>
      <c r="F275" s="5" cm="1">
        <f t="array" ref="F275">POWER(10, (LOG10(test__1513[[#This Row],[R2]])-Tabela8[b])/Tabela8[m] )</f>
        <v>5.0531722820105767</v>
      </c>
      <c r="G275" s="7">
        <f>test__1513[[#This Row],[LUX]]/test__1513[[#This Row],[PWM]]</f>
        <v>0.25265861410052881</v>
      </c>
      <c r="I275" s="7"/>
    </row>
    <row r="276" spans="2:9" x14ac:dyDescent="0.25">
      <c r="B276">
        <v>3979</v>
      </c>
      <c r="C276">
        <v>20</v>
      </c>
      <c r="D276">
        <v>1.56</v>
      </c>
      <c r="E276" s="5" cm="1">
        <f t="array" ref="E276" xml:space="preserve"> ((Tabela14[R1 '[ohm']]*Tabela14[Vcc])/test__1513[[#This Row],[Input '[V']]])-Tabela14[R1 '[ohm']]</f>
        <v>22051.282051282051</v>
      </c>
      <c r="F276" s="5" cm="1">
        <f t="array" ref="F276">POWER(10, (LOG10(test__1513[[#This Row],[R2]])-Tabela8[b])/Tabela8[m] )</f>
        <v>5.0531722820105767</v>
      </c>
      <c r="G276" s="7">
        <f>test__1513[[#This Row],[LUX]]/test__1513[[#This Row],[PWM]]</f>
        <v>0.25265861410052881</v>
      </c>
      <c r="I276" s="7"/>
    </row>
    <row r="277" spans="2:9" x14ac:dyDescent="0.25">
      <c r="B277">
        <v>3989</v>
      </c>
      <c r="C277">
        <v>20</v>
      </c>
      <c r="D277">
        <v>1.56</v>
      </c>
      <c r="E277" s="5" cm="1">
        <f t="array" ref="E277" xml:space="preserve"> ((Tabela14[R1 '[ohm']]*Tabela14[Vcc])/test__1513[[#This Row],[Input '[V']]])-Tabela14[R1 '[ohm']]</f>
        <v>22051.282051282051</v>
      </c>
      <c r="F277" s="5" cm="1">
        <f t="array" ref="F277">POWER(10, (LOG10(test__1513[[#This Row],[R2]])-Tabela8[b])/Tabela8[m] )</f>
        <v>5.0531722820105767</v>
      </c>
      <c r="G277" s="7">
        <f>test__1513[[#This Row],[LUX]]/test__1513[[#This Row],[PWM]]</f>
        <v>0.25265861410052881</v>
      </c>
      <c r="I277" s="7"/>
    </row>
    <row r="278" spans="2:9" x14ac:dyDescent="0.25">
      <c r="B278">
        <v>3999</v>
      </c>
      <c r="C278">
        <v>20</v>
      </c>
      <c r="D278">
        <v>1.56</v>
      </c>
      <c r="E278" s="5" cm="1">
        <f t="array" ref="E278" xml:space="preserve"> ((Tabela14[R1 '[ohm']]*Tabela14[Vcc])/test__1513[[#This Row],[Input '[V']]])-Tabela14[R1 '[ohm']]</f>
        <v>22051.282051282051</v>
      </c>
      <c r="F278" s="5" cm="1">
        <f t="array" ref="F278">POWER(10, (LOG10(test__1513[[#This Row],[R2]])-Tabela8[b])/Tabela8[m] )</f>
        <v>5.0531722820105767</v>
      </c>
      <c r="G278" s="7">
        <f>test__1513[[#This Row],[LUX]]/test__1513[[#This Row],[PWM]]</f>
        <v>0.25265861410052881</v>
      </c>
      <c r="I278" s="7"/>
    </row>
    <row r="279" spans="2:9" x14ac:dyDescent="0.25">
      <c r="B279">
        <v>4009</v>
      </c>
      <c r="C279">
        <v>20</v>
      </c>
      <c r="D279">
        <v>1.57</v>
      </c>
      <c r="E279" s="5" cm="1">
        <f t="array" ref="E279" xml:space="preserve"> ((Tabela14[R1 '[ohm']]*Tabela14[Vcc])/test__1513[[#This Row],[Input '[V']]])-Tabela14[R1 '[ohm']]</f>
        <v>21847.133757961783</v>
      </c>
      <c r="F279" s="5" cm="1">
        <f t="array" ref="F279">POWER(10, (LOG10(test__1513[[#This Row],[R2]])-Tabela8[b])/Tabela8[m] )</f>
        <v>5.1188729497384537</v>
      </c>
      <c r="G279" s="7">
        <f>test__1513[[#This Row],[LUX]]/test__1513[[#This Row],[PWM]]</f>
        <v>0.25594364748692267</v>
      </c>
      <c r="I279" s="7"/>
    </row>
    <row r="280" spans="2:9" x14ac:dyDescent="0.25">
      <c r="B280">
        <v>4019</v>
      </c>
      <c r="C280">
        <v>20</v>
      </c>
      <c r="D280">
        <v>1.56</v>
      </c>
      <c r="E280" s="5" cm="1">
        <f t="array" ref="E280" xml:space="preserve"> ((Tabela14[R1 '[ohm']]*Tabela14[Vcc])/test__1513[[#This Row],[Input '[V']]])-Tabela14[R1 '[ohm']]</f>
        <v>22051.282051282051</v>
      </c>
      <c r="F280" s="5" cm="1">
        <f t="array" ref="F280">POWER(10, (LOG10(test__1513[[#This Row],[R2]])-Tabela8[b])/Tabela8[m] )</f>
        <v>5.0531722820105767</v>
      </c>
      <c r="G280" s="7">
        <f>test__1513[[#This Row],[LUX]]/test__1513[[#This Row],[PWM]]</f>
        <v>0.25265861410052881</v>
      </c>
      <c r="I280" s="7"/>
    </row>
    <row r="281" spans="2:9" x14ac:dyDescent="0.25">
      <c r="B281">
        <v>4029</v>
      </c>
      <c r="C281">
        <v>20</v>
      </c>
      <c r="D281">
        <v>1.56</v>
      </c>
      <c r="E281" s="5" cm="1">
        <f t="array" ref="E281" xml:space="preserve"> ((Tabela14[R1 '[ohm']]*Tabela14[Vcc])/test__1513[[#This Row],[Input '[V']]])-Tabela14[R1 '[ohm']]</f>
        <v>22051.282051282051</v>
      </c>
      <c r="F281" s="5" cm="1">
        <f t="array" ref="F281">POWER(10, (LOG10(test__1513[[#This Row],[R2]])-Tabela8[b])/Tabela8[m] )</f>
        <v>5.0531722820105767</v>
      </c>
      <c r="G281" s="7">
        <f>test__1513[[#This Row],[LUX]]/test__1513[[#This Row],[PWM]]</f>
        <v>0.25265861410052881</v>
      </c>
      <c r="I281" s="7"/>
    </row>
    <row r="282" spans="2:9" x14ac:dyDescent="0.25">
      <c r="B282">
        <v>4039</v>
      </c>
      <c r="C282">
        <v>20</v>
      </c>
      <c r="D282">
        <v>1.56</v>
      </c>
      <c r="E282" s="5" cm="1">
        <f t="array" ref="E282" xml:space="preserve"> ((Tabela14[R1 '[ohm']]*Tabela14[Vcc])/test__1513[[#This Row],[Input '[V']]])-Tabela14[R1 '[ohm']]</f>
        <v>22051.282051282051</v>
      </c>
      <c r="F282" s="5" cm="1">
        <f t="array" ref="F282">POWER(10, (LOG10(test__1513[[#This Row],[R2]])-Tabela8[b])/Tabela8[m] )</f>
        <v>5.0531722820105767</v>
      </c>
      <c r="G282" s="7">
        <f>test__1513[[#This Row],[LUX]]/test__1513[[#This Row],[PWM]]</f>
        <v>0.25265861410052881</v>
      </c>
      <c r="I282" s="7"/>
    </row>
    <row r="283" spans="2:9" x14ac:dyDescent="0.25">
      <c r="B283">
        <v>4049</v>
      </c>
      <c r="C283">
        <v>20</v>
      </c>
      <c r="D283">
        <v>1.56</v>
      </c>
      <c r="E283" s="5" cm="1">
        <f t="array" ref="E283" xml:space="preserve"> ((Tabela14[R1 '[ohm']]*Tabela14[Vcc])/test__1513[[#This Row],[Input '[V']]])-Tabela14[R1 '[ohm']]</f>
        <v>22051.282051282051</v>
      </c>
      <c r="F283" s="5" cm="1">
        <f t="array" ref="F283">POWER(10, (LOG10(test__1513[[#This Row],[R2]])-Tabela8[b])/Tabela8[m] )</f>
        <v>5.0531722820105767</v>
      </c>
      <c r="G283" s="7">
        <f>test__1513[[#This Row],[LUX]]/test__1513[[#This Row],[PWM]]</f>
        <v>0.25265861410052881</v>
      </c>
      <c r="I283" s="7"/>
    </row>
    <row r="284" spans="2:9" x14ac:dyDescent="0.25">
      <c r="B284">
        <v>4060</v>
      </c>
      <c r="C284">
        <v>20</v>
      </c>
      <c r="D284">
        <v>1.56</v>
      </c>
      <c r="E284" s="5" cm="1">
        <f t="array" ref="E284" xml:space="preserve"> ((Tabela14[R1 '[ohm']]*Tabela14[Vcc])/test__1513[[#This Row],[Input '[V']]])-Tabela14[R1 '[ohm']]</f>
        <v>22051.282051282051</v>
      </c>
      <c r="F284" s="5" cm="1">
        <f t="array" ref="F284">POWER(10, (LOG10(test__1513[[#This Row],[R2]])-Tabela8[b])/Tabela8[m] )</f>
        <v>5.0531722820105767</v>
      </c>
      <c r="G284" s="7">
        <f>test__1513[[#This Row],[LUX]]/test__1513[[#This Row],[PWM]]</f>
        <v>0.25265861410052881</v>
      </c>
      <c r="I284" s="7"/>
    </row>
    <row r="285" spans="2:9" x14ac:dyDescent="0.25">
      <c r="B285">
        <v>4069</v>
      </c>
      <c r="C285">
        <v>20</v>
      </c>
      <c r="D285">
        <v>1.56</v>
      </c>
      <c r="E285" s="5" cm="1">
        <f t="array" ref="E285" xml:space="preserve"> ((Tabela14[R1 '[ohm']]*Tabela14[Vcc])/test__1513[[#This Row],[Input '[V']]])-Tabela14[R1 '[ohm']]</f>
        <v>22051.282051282051</v>
      </c>
      <c r="F285" s="5" cm="1">
        <f t="array" ref="F285">POWER(10, (LOG10(test__1513[[#This Row],[R2]])-Tabela8[b])/Tabela8[m] )</f>
        <v>5.0531722820105767</v>
      </c>
      <c r="G285" s="7">
        <f>test__1513[[#This Row],[LUX]]/test__1513[[#This Row],[PWM]]</f>
        <v>0.25265861410052881</v>
      </c>
      <c r="I285" s="7"/>
    </row>
    <row r="286" spans="2:9" x14ac:dyDescent="0.25">
      <c r="B286">
        <v>4079</v>
      </c>
      <c r="C286">
        <v>20</v>
      </c>
      <c r="D286">
        <v>1.55</v>
      </c>
      <c r="E286" s="5" cm="1">
        <f t="array" ref="E286" xml:space="preserve"> ((Tabela14[R1 '[ohm']]*Tabela14[Vcc])/test__1513[[#This Row],[Input '[V']]])-Tabela14[R1 '[ohm']]</f>
        <v>22258.06451612903</v>
      </c>
      <c r="F286" s="5" cm="1">
        <f t="array" ref="F286">POWER(10, (LOG10(test__1513[[#This Row],[R2]])-Tabela8[b])/Tabela8[m] )</f>
        <v>4.9880887380299308</v>
      </c>
      <c r="G286" s="7">
        <f>test__1513[[#This Row],[LUX]]/test__1513[[#This Row],[PWM]]</f>
        <v>0.24940443690149655</v>
      </c>
      <c r="I286" s="7"/>
    </row>
    <row r="287" spans="2:9" x14ac:dyDescent="0.25">
      <c r="B287">
        <v>4089</v>
      </c>
      <c r="C287">
        <v>20</v>
      </c>
      <c r="D287">
        <v>1.55</v>
      </c>
      <c r="E287" s="5" cm="1">
        <f t="array" ref="E287" xml:space="preserve"> ((Tabela14[R1 '[ohm']]*Tabela14[Vcc])/test__1513[[#This Row],[Input '[V']]])-Tabela14[R1 '[ohm']]</f>
        <v>22258.06451612903</v>
      </c>
      <c r="F287" s="5" cm="1">
        <f t="array" ref="F287">POWER(10, (LOG10(test__1513[[#This Row],[R2]])-Tabela8[b])/Tabela8[m] )</f>
        <v>4.9880887380299308</v>
      </c>
      <c r="G287" s="7">
        <f>test__1513[[#This Row],[LUX]]/test__1513[[#This Row],[PWM]]</f>
        <v>0.24940443690149655</v>
      </c>
      <c r="I287" s="7"/>
    </row>
    <row r="288" spans="2:9" x14ac:dyDescent="0.25">
      <c r="B288">
        <v>4100</v>
      </c>
      <c r="C288">
        <v>20</v>
      </c>
      <c r="D288">
        <v>1.55</v>
      </c>
      <c r="E288" s="5" cm="1">
        <f t="array" ref="E288" xml:space="preserve"> ((Tabela14[R1 '[ohm']]*Tabela14[Vcc])/test__1513[[#This Row],[Input '[V']]])-Tabela14[R1 '[ohm']]</f>
        <v>22258.06451612903</v>
      </c>
      <c r="F288" s="5" cm="1">
        <f t="array" ref="F288">POWER(10, (LOG10(test__1513[[#This Row],[R2]])-Tabela8[b])/Tabela8[m] )</f>
        <v>4.9880887380299308</v>
      </c>
      <c r="G288" s="7">
        <f>test__1513[[#This Row],[LUX]]/test__1513[[#This Row],[PWM]]</f>
        <v>0.24940443690149655</v>
      </c>
      <c r="I288" s="7"/>
    </row>
    <row r="289" spans="2:9" x14ac:dyDescent="0.25">
      <c r="B289">
        <v>4109</v>
      </c>
      <c r="C289">
        <v>20</v>
      </c>
      <c r="D289">
        <v>1.56</v>
      </c>
      <c r="E289" s="5" cm="1">
        <f t="array" ref="E289" xml:space="preserve"> ((Tabela14[R1 '[ohm']]*Tabela14[Vcc])/test__1513[[#This Row],[Input '[V']]])-Tabela14[R1 '[ohm']]</f>
        <v>22051.282051282051</v>
      </c>
      <c r="F289" s="5" cm="1">
        <f t="array" ref="F289">POWER(10, (LOG10(test__1513[[#This Row],[R2]])-Tabela8[b])/Tabela8[m] )</f>
        <v>5.0531722820105767</v>
      </c>
      <c r="G289" s="7">
        <f>test__1513[[#This Row],[LUX]]/test__1513[[#This Row],[PWM]]</f>
        <v>0.25265861410052881</v>
      </c>
      <c r="I289" s="7"/>
    </row>
    <row r="290" spans="2:9" x14ac:dyDescent="0.25">
      <c r="B290">
        <v>4119</v>
      </c>
      <c r="C290">
        <v>20</v>
      </c>
      <c r="D290">
        <v>1.56</v>
      </c>
      <c r="E290" s="5" cm="1">
        <f t="array" ref="E290" xml:space="preserve"> ((Tabela14[R1 '[ohm']]*Tabela14[Vcc])/test__1513[[#This Row],[Input '[V']]])-Tabela14[R1 '[ohm']]</f>
        <v>22051.282051282051</v>
      </c>
      <c r="F290" s="5" cm="1">
        <f t="array" ref="F290">POWER(10, (LOG10(test__1513[[#This Row],[R2]])-Tabela8[b])/Tabela8[m] )</f>
        <v>5.0531722820105767</v>
      </c>
      <c r="G290" s="7">
        <f>test__1513[[#This Row],[LUX]]/test__1513[[#This Row],[PWM]]</f>
        <v>0.25265861410052881</v>
      </c>
      <c r="I290" s="7"/>
    </row>
    <row r="291" spans="2:9" x14ac:dyDescent="0.25">
      <c r="B291">
        <v>4129</v>
      </c>
      <c r="C291">
        <v>20</v>
      </c>
      <c r="D291">
        <v>1.55</v>
      </c>
      <c r="E291" s="5" cm="1">
        <f t="array" ref="E291" xml:space="preserve"> ((Tabela14[R1 '[ohm']]*Tabela14[Vcc])/test__1513[[#This Row],[Input '[V']]])-Tabela14[R1 '[ohm']]</f>
        <v>22258.06451612903</v>
      </c>
      <c r="F291" s="5" cm="1">
        <f t="array" ref="F291">POWER(10, (LOG10(test__1513[[#This Row],[R2]])-Tabela8[b])/Tabela8[m] )</f>
        <v>4.9880887380299308</v>
      </c>
      <c r="G291" s="7">
        <f>test__1513[[#This Row],[LUX]]/test__1513[[#This Row],[PWM]]</f>
        <v>0.24940443690149655</v>
      </c>
      <c r="I291" s="7"/>
    </row>
    <row r="292" spans="2:9" x14ac:dyDescent="0.25">
      <c r="B292">
        <v>4140</v>
      </c>
      <c r="C292">
        <v>20</v>
      </c>
      <c r="D292">
        <v>1.55</v>
      </c>
      <c r="E292" s="5" cm="1">
        <f t="array" ref="E292" xml:space="preserve"> ((Tabela14[R1 '[ohm']]*Tabela14[Vcc])/test__1513[[#This Row],[Input '[V']]])-Tabela14[R1 '[ohm']]</f>
        <v>22258.06451612903</v>
      </c>
      <c r="F292" s="5" cm="1">
        <f t="array" ref="F292">POWER(10, (LOG10(test__1513[[#This Row],[R2]])-Tabela8[b])/Tabela8[m] )</f>
        <v>4.9880887380299308</v>
      </c>
      <c r="G292" s="7">
        <f>test__1513[[#This Row],[LUX]]/test__1513[[#This Row],[PWM]]</f>
        <v>0.24940443690149655</v>
      </c>
      <c r="I292" s="7"/>
    </row>
    <row r="293" spans="2:9" x14ac:dyDescent="0.25">
      <c r="B293">
        <v>4149</v>
      </c>
      <c r="C293">
        <v>20</v>
      </c>
      <c r="D293">
        <v>1.55</v>
      </c>
      <c r="E293" s="5" cm="1">
        <f t="array" ref="E293" xml:space="preserve"> ((Tabela14[R1 '[ohm']]*Tabela14[Vcc])/test__1513[[#This Row],[Input '[V']]])-Tabela14[R1 '[ohm']]</f>
        <v>22258.06451612903</v>
      </c>
      <c r="F293" s="5" cm="1">
        <f t="array" ref="F293">POWER(10, (LOG10(test__1513[[#This Row],[R2]])-Tabela8[b])/Tabela8[m] )</f>
        <v>4.9880887380299308</v>
      </c>
      <c r="G293" s="7">
        <f>test__1513[[#This Row],[LUX]]/test__1513[[#This Row],[PWM]]</f>
        <v>0.24940443690149655</v>
      </c>
      <c r="I293" s="7"/>
    </row>
    <row r="294" spans="2:9" x14ac:dyDescent="0.25">
      <c r="B294">
        <v>4159</v>
      </c>
      <c r="C294">
        <v>20</v>
      </c>
      <c r="D294">
        <v>1.55</v>
      </c>
      <c r="E294" s="5" cm="1">
        <f t="array" ref="E294" xml:space="preserve"> ((Tabela14[R1 '[ohm']]*Tabela14[Vcc])/test__1513[[#This Row],[Input '[V']]])-Tabela14[R1 '[ohm']]</f>
        <v>22258.06451612903</v>
      </c>
      <c r="F294" s="5" cm="1">
        <f t="array" ref="F294">POWER(10, (LOG10(test__1513[[#This Row],[R2]])-Tabela8[b])/Tabela8[m] )</f>
        <v>4.9880887380299308</v>
      </c>
      <c r="G294" s="7">
        <f>test__1513[[#This Row],[LUX]]/test__1513[[#This Row],[PWM]]</f>
        <v>0.24940443690149655</v>
      </c>
      <c r="I294" s="7"/>
    </row>
    <row r="295" spans="2:9" x14ac:dyDescent="0.25">
      <c r="B295">
        <v>4169</v>
      </c>
      <c r="C295">
        <v>20</v>
      </c>
      <c r="D295">
        <v>1.55</v>
      </c>
      <c r="E295" s="5" cm="1">
        <f t="array" ref="E295" xml:space="preserve"> ((Tabela14[R1 '[ohm']]*Tabela14[Vcc])/test__1513[[#This Row],[Input '[V']]])-Tabela14[R1 '[ohm']]</f>
        <v>22258.06451612903</v>
      </c>
      <c r="F295" s="5" cm="1">
        <f t="array" ref="F295">POWER(10, (LOG10(test__1513[[#This Row],[R2]])-Tabela8[b])/Tabela8[m] )</f>
        <v>4.9880887380299308</v>
      </c>
      <c r="G295" s="7">
        <f>test__1513[[#This Row],[LUX]]/test__1513[[#This Row],[PWM]]</f>
        <v>0.24940443690149655</v>
      </c>
      <c r="I295" s="7"/>
    </row>
    <row r="296" spans="2:9" x14ac:dyDescent="0.25">
      <c r="B296">
        <v>4179</v>
      </c>
      <c r="C296">
        <v>20</v>
      </c>
      <c r="D296">
        <v>1.55</v>
      </c>
      <c r="E296" s="5" cm="1">
        <f t="array" ref="E296" xml:space="preserve"> ((Tabela14[R1 '[ohm']]*Tabela14[Vcc])/test__1513[[#This Row],[Input '[V']]])-Tabela14[R1 '[ohm']]</f>
        <v>22258.06451612903</v>
      </c>
      <c r="F296" s="5" cm="1">
        <f t="array" ref="F296">POWER(10, (LOG10(test__1513[[#This Row],[R2]])-Tabela8[b])/Tabela8[m] )</f>
        <v>4.9880887380299308</v>
      </c>
      <c r="G296" s="7">
        <f>test__1513[[#This Row],[LUX]]/test__1513[[#This Row],[PWM]]</f>
        <v>0.24940443690149655</v>
      </c>
      <c r="I296" s="7"/>
    </row>
    <row r="297" spans="2:9" x14ac:dyDescent="0.25">
      <c r="B297">
        <v>4189</v>
      </c>
      <c r="C297">
        <v>20</v>
      </c>
      <c r="D297">
        <v>1.56</v>
      </c>
      <c r="E297" s="5" cm="1">
        <f t="array" ref="E297" xml:space="preserve"> ((Tabela14[R1 '[ohm']]*Tabela14[Vcc])/test__1513[[#This Row],[Input '[V']]])-Tabela14[R1 '[ohm']]</f>
        <v>22051.282051282051</v>
      </c>
      <c r="F297" s="5" cm="1">
        <f t="array" ref="F297">POWER(10, (LOG10(test__1513[[#This Row],[R2]])-Tabela8[b])/Tabela8[m] )</f>
        <v>5.0531722820105767</v>
      </c>
      <c r="G297" s="7">
        <f>test__1513[[#This Row],[LUX]]/test__1513[[#This Row],[PWM]]</f>
        <v>0.25265861410052881</v>
      </c>
      <c r="I297" s="7"/>
    </row>
    <row r="298" spans="2:9" x14ac:dyDescent="0.25">
      <c r="B298">
        <v>4199</v>
      </c>
      <c r="C298">
        <v>20</v>
      </c>
      <c r="D298">
        <v>1.55</v>
      </c>
      <c r="E298" s="5" cm="1">
        <f t="array" ref="E298" xml:space="preserve"> ((Tabela14[R1 '[ohm']]*Tabela14[Vcc])/test__1513[[#This Row],[Input '[V']]])-Tabela14[R1 '[ohm']]</f>
        <v>22258.06451612903</v>
      </c>
      <c r="F298" s="5" cm="1">
        <f t="array" ref="F298">POWER(10, (LOG10(test__1513[[#This Row],[R2]])-Tabela8[b])/Tabela8[m] )</f>
        <v>4.9880887380299308</v>
      </c>
      <c r="G298" s="7">
        <f>test__1513[[#This Row],[LUX]]/test__1513[[#This Row],[PWM]]</f>
        <v>0.24940443690149655</v>
      </c>
      <c r="I298" s="7"/>
    </row>
    <row r="299" spans="2:9" x14ac:dyDescent="0.25">
      <c r="B299">
        <v>4209</v>
      </c>
      <c r="C299">
        <v>20</v>
      </c>
      <c r="D299">
        <v>1.55</v>
      </c>
      <c r="E299" s="5" cm="1">
        <f t="array" ref="E299" xml:space="preserve"> ((Tabela14[R1 '[ohm']]*Tabela14[Vcc])/test__1513[[#This Row],[Input '[V']]])-Tabela14[R1 '[ohm']]</f>
        <v>22258.06451612903</v>
      </c>
      <c r="F299" s="5" cm="1">
        <f t="array" ref="F299">POWER(10, (LOG10(test__1513[[#This Row],[R2]])-Tabela8[b])/Tabela8[m] )</f>
        <v>4.9880887380299308</v>
      </c>
      <c r="G299" s="7">
        <f>test__1513[[#This Row],[LUX]]/test__1513[[#This Row],[PWM]]</f>
        <v>0.24940443690149655</v>
      </c>
      <c r="I299" s="7"/>
    </row>
    <row r="300" spans="2:9" x14ac:dyDescent="0.25">
      <c r="B300">
        <v>4219</v>
      </c>
      <c r="C300">
        <v>20</v>
      </c>
      <c r="D300">
        <v>1.55</v>
      </c>
      <c r="E300" s="5" cm="1">
        <f t="array" ref="E300" xml:space="preserve"> ((Tabela14[R1 '[ohm']]*Tabela14[Vcc])/test__1513[[#This Row],[Input '[V']]])-Tabela14[R1 '[ohm']]</f>
        <v>22258.06451612903</v>
      </c>
      <c r="F300" s="5" cm="1">
        <f t="array" ref="F300">POWER(10, (LOG10(test__1513[[#This Row],[R2]])-Tabela8[b])/Tabela8[m] )</f>
        <v>4.9880887380299308</v>
      </c>
      <c r="G300" s="7">
        <f>test__1513[[#This Row],[LUX]]/test__1513[[#This Row],[PWM]]</f>
        <v>0.24940443690149655</v>
      </c>
      <c r="I300" s="7"/>
    </row>
    <row r="301" spans="2:9" x14ac:dyDescent="0.25">
      <c r="B301">
        <v>4230</v>
      </c>
      <c r="C301">
        <v>20</v>
      </c>
      <c r="D301">
        <v>1.56</v>
      </c>
      <c r="E301" s="5" cm="1">
        <f t="array" ref="E301" xml:space="preserve"> ((Tabela14[R1 '[ohm']]*Tabela14[Vcc])/test__1513[[#This Row],[Input '[V']]])-Tabela14[R1 '[ohm']]</f>
        <v>22051.282051282051</v>
      </c>
      <c r="F301" s="5" cm="1">
        <f t="array" ref="F301">POWER(10, (LOG10(test__1513[[#This Row],[R2]])-Tabela8[b])/Tabela8[m] )</f>
        <v>5.0531722820105767</v>
      </c>
      <c r="G301" s="7">
        <f>test__1513[[#This Row],[LUX]]/test__1513[[#This Row],[PWM]]</f>
        <v>0.25265861410052881</v>
      </c>
      <c r="I301" s="7"/>
    </row>
    <row r="302" spans="2:9" x14ac:dyDescent="0.25">
      <c r="B302">
        <v>4239</v>
      </c>
      <c r="C302">
        <v>20</v>
      </c>
      <c r="D302">
        <v>1.55</v>
      </c>
      <c r="E302" s="5" cm="1">
        <f t="array" ref="E302" xml:space="preserve"> ((Tabela14[R1 '[ohm']]*Tabela14[Vcc])/test__1513[[#This Row],[Input '[V']]])-Tabela14[R1 '[ohm']]</f>
        <v>22258.06451612903</v>
      </c>
      <c r="F302" s="5" cm="1">
        <f t="array" ref="F302">POWER(10, (LOG10(test__1513[[#This Row],[R2]])-Tabela8[b])/Tabela8[m] )</f>
        <v>4.9880887380299308</v>
      </c>
      <c r="G302" s="7">
        <f>test__1513[[#This Row],[LUX]]/test__1513[[#This Row],[PWM]]</f>
        <v>0.24940443690149655</v>
      </c>
      <c r="I302" s="7"/>
    </row>
    <row r="303" spans="2:9" x14ac:dyDescent="0.25">
      <c r="B303">
        <v>4249</v>
      </c>
      <c r="C303">
        <v>20</v>
      </c>
      <c r="D303">
        <v>1.55</v>
      </c>
      <c r="E303" s="5" cm="1">
        <f t="array" ref="E303" xml:space="preserve"> ((Tabela14[R1 '[ohm']]*Tabela14[Vcc])/test__1513[[#This Row],[Input '[V']]])-Tabela14[R1 '[ohm']]</f>
        <v>22258.06451612903</v>
      </c>
      <c r="F303" s="5" cm="1">
        <f t="array" ref="F303">POWER(10, (LOG10(test__1513[[#This Row],[R2]])-Tabela8[b])/Tabela8[m] )</f>
        <v>4.9880887380299308</v>
      </c>
      <c r="G303" s="7">
        <f>test__1513[[#This Row],[LUX]]/test__1513[[#This Row],[PWM]]</f>
        <v>0.24940443690149655</v>
      </c>
      <c r="I303" s="7"/>
    </row>
    <row r="304" spans="2:9" x14ac:dyDescent="0.25">
      <c r="B304">
        <v>4259</v>
      </c>
      <c r="C304">
        <v>20</v>
      </c>
      <c r="D304">
        <v>1.55</v>
      </c>
      <c r="E304" s="5" cm="1">
        <f t="array" ref="E304" xml:space="preserve"> ((Tabela14[R1 '[ohm']]*Tabela14[Vcc])/test__1513[[#This Row],[Input '[V']]])-Tabela14[R1 '[ohm']]</f>
        <v>22258.06451612903</v>
      </c>
      <c r="F304" s="5" cm="1">
        <f t="array" ref="F304">POWER(10, (LOG10(test__1513[[#This Row],[R2]])-Tabela8[b])/Tabela8[m] )</f>
        <v>4.9880887380299308</v>
      </c>
      <c r="G304" s="7">
        <f>test__1513[[#This Row],[LUX]]/test__1513[[#This Row],[PWM]]</f>
        <v>0.24940443690149655</v>
      </c>
      <c r="I304" s="7"/>
    </row>
    <row r="305" spans="2:9" hidden="1" x14ac:dyDescent="0.25">
      <c r="B305">
        <v>4270</v>
      </c>
      <c r="C305">
        <v>255</v>
      </c>
      <c r="D305">
        <v>1.56</v>
      </c>
      <c r="E305" s="5" cm="1">
        <f t="array" ref="E305" xml:space="preserve"> ((Tabela14[R1 '[ohm']]*Tabela14[Vcc])/test__1513[[#This Row],[Input '[V']]])-Tabela14[R1 '[ohm']]</f>
        <v>22051.282051282051</v>
      </c>
      <c r="F305" s="5" cm="1">
        <f t="array" ref="F305">POWER(10, (LOG10(test__1513[[#This Row],[R2]])-Tabela8[b])/Tabela8[m] )</f>
        <v>5.0531722820105767</v>
      </c>
      <c r="G305" s="7">
        <f>test__1513[[#This Row],[LUX]]/test__1513[[#This Row],[PWM]]</f>
        <v>1.9816361890237555E-2</v>
      </c>
      <c r="I305" s="7"/>
    </row>
    <row r="306" spans="2:9" hidden="1" x14ac:dyDescent="0.25">
      <c r="B306">
        <v>4279</v>
      </c>
      <c r="C306">
        <v>255</v>
      </c>
      <c r="D306">
        <v>3.11</v>
      </c>
      <c r="E306" s="5" cm="1">
        <f t="array" ref="E306" xml:space="preserve"> ((Tabela14[R1 '[ohm']]*Tabela14[Vcc])/test__1513[[#This Row],[Input '[V']]])-Tabela14[R1 '[ohm']]</f>
        <v>6077.1704180064316</v>
      </c>
      <c r="F306" s="5" cm="1">
        <f t="array" ref="F306">POWER(10, (LOG10(test__1513[[#This Row],[R2]])-Tabela8[b])/Tabela8[m] )</f>
        <v>30.267061328427793</v>
      </c>
      <c r="G306" s="7">
        <f>test__1513[[#This Row],[LUX]]/test__1513[[#This Row],[PWM]]</f>
        <v>0.11869435815069723</v>
      </c>
      <c r="I306" s="7"/>
    </row>
    <row r="307" spans="2:9" x14ac:dyDescent="0.25">
      <c r="B307">
        <v>4289</v>
      </c>
      <c r="C307">
        <v>255</v>
      </c>
      <c r="D307">
        <v>3.57</v>
      </c>
      <c r="E307" s="5" cm="1">
        <f t="array" ref="E307" xml:space="preserve"> ((Tabela14[R1 '[ohm']]*Tabela14[Vcc])/test__1513[[#This Row],[Input '[V']]])-Tabela14[R1 '[ohm']]</f>
        <v>4005.6022408963599</v>
      </c>
      <c r="F307" s="5" cm="1">
        <f t="array" ref="F307">POWER(10, (LOG10(test__1513[[#This Row],[R2]])-Tabela8[b])/Tabela8[m] )</f>
        <v>54.001497548644338</v>
      </c>
      <c r="G307" s="7">
        <f>test__1513[[#This Row],[LUX]]/test__1513[[#This Row],[PWM]]</f>
        <v>0.21177057862213466</v>
      </c>
      <c r="I307" s="7"/>
    </row>
    <row r="308" spans="2:9" x14ac:dyDescent="0.25">
      <c r="B308">
        <v>4299</v>
      </c>
      <c r="C308">
        <v>255</v>
      </c>
      <c r="D308">
        <v>3.67</v>
      </c>
      <c r="E308" s="5" cm="1">
        <f t="array" ref="E308" xml:space="preserve"> ((Tabela14[R1 '[ohm']]*Tabela14[Vcc])/test__1513[[#This Row],[Input '[V']]])-Tabela14[R1 '[ohm']]</f>
        <v>3623.9782016348781</v>
      </c>
      <c r="F308" s="5" cm="1">
        <f t="array" ref="F308">POWER(10, (LOG10(test__1513[[#This Row],[R2]])-Tabela8[b])/Tabela8[m] )</f>
        <v>62.058005008483754</v>
      </c>
      <c r="G308" s="7">
        <f>test__1513[[#This Row],[LUX]]/test__1513[[#This Row],[PWM]]</f>
        <v>0.24336472552346569</v>
      </c>
      <c r="I308" s="7"/>
    </row>
    <row r="309" spans="2:9" x14ac:dyDescent="0.25">
      <c r="B309">
        <v>4310</v>
      </c>
      <c r="C309">
        <v>255</v>
      </c>
      <c r="D309">
        <v>3.7</v>
      </c>
      <c r="E309" s="5" cm="1">
        <f t="array" ref="E309" xml:space="preserve"> ((Tabela14[R1 '[ohm']]*Tabela14[Vcc])/test__1513[[#This Row],[Input '[V']]])-Tabela14[R1 '[ohm']]</f>
        <v>3513.5135135135133</v>
      </c>
      <c r="F309" s="5" cm="1">
        <f t="array" ref="F309">POWER(10, (LOG10(test__1513[[#This Row],[R2]])-Tabela8[b])/Tabela8[m] )</f>
        <v>64.784328378238328</v>
      </c>
      <c r="G309" s="7">
        <f>test__1513[[#This Row],[LUX]]/test__1513[[#This Row],[PWM]]</f>
        <v>0.25405618971858168</v>
      </c>
      <c r="I309" s="7"/>
    </row>
    <row r="310" spans="2:9" x14ac:dyDescent="0.25">
      <c r="B310">
        <v>4319</v>
      </c>
      <c r="C310">
        <v>255</v>
      </c>
      <c r="D310">
        <v>3.71</v>
      </c>
      <c r="E310" s="5" cm="1">
        <f t="array" ref="E310" xml:space="preserve"> ((Tabela14[R1 '[ohm']]*Tabela14[Vcc])/test__1513[[#This Row],[Input '[V']]])-Tabela14[R1 '[ohm']]</f>
        <v>3477.0889487870627</v>
      </c>
      <c r="F310" s="5" cm="1">
        <f t="array" ref="F310">POWER(10, (LOG10(test__1513[[#This Row],[R2]])-Tabela8[b])/Tabela8[m] )</f>
        <v>65.728819504580144</v>
      </c>
      <c r="G310" s="7">
        <f>test__1513[[#This Row],[LUX]]/test__1513[[#This Row],[PWM]]</f>
        <v>0.25776007648854959</v>
      </c>
      <c r="I310" s="7"/>
    </row>
    <row r="311" spans="2:9" x14ac:dyDescent="0.25">
      <c r="B311">
        <v>4329</v>
      </c>
      <c r="C311">
        <v>255</v>
      </c>
      <c r="D311">
        <v>3.71</v>
      </c>
      <c r="E311" s="5" cm="1">
        <f t="array" ref="E311" xml:space="preserve"> ((Tabela14[R1 '[ohm']]*Tabela14[Vcc])/test__1513[[#This Row],[Input '[V']]])-Tabela14[R1 '[ohm']]</f>
        <v>3477.0889487870627</v>
      </c>
      <c r="F311" s="5" cm="1">
        <f t="array" ref="F311">POWER(10, (LOG10(test__1513[[#This Row],[R2]])-Tabela8[b])/Tabela8[m] )</f>
        <v>65.728819504580144</v>
      </c>
      <c r="G311" s="7">
        <f>test__1513[[#This Row],[LUX]]/test__1513[[#This Row],[PWM]]</f>
        <v>0.25776007648854959</v>
      </c>
      <c r="I311" s="7"/>
    </row>
    <row r="312" spans="2:9" x14ac:dyDescent="0.25">
      <c r="B312">
        <v>4339</v>
      </c>
      <c r="C312">
        <v>255</v>
      </c>
      <c r="D312">
        <v>3.72</v>
      </c>
      <c r="E312" s="5" cm="1">
        <f t="array" ref="E312" xml:space="preserve"> ((Tabela14[R1 '[ohm']]*Tabela14[Vcc])/test__1513[[#This Row],[Input '[V']]])-Tabela14[R1 '[ohm']]</f>
        <v>3440.8602150537627</v>
      </c>
      <c r="F312" s="5" cm="1">
        <f t="array" ref="F312">POWER(10, (LOG10(test__1513[[#This Row],[R2]])-Tabela8[b])/Tabela8[m] )</f>
        <v>66.691973628483737</v>
      </c>
      <c r="G312" s="7">
        <f>test__1513[[#This Row],[LUX]]/test__1513[[#This Row],[PWM]]</f>
        <v>0.26153715148424994</v>
      </c>
      <c r="I312" s="7"/>
    </row>
    <row r="313" spans="2:9" x14ac:dyDescent="0.25">
      <c r="B313">
        <v>4349</v>
      </c>
      <c r="C313">
        <v>255</v>
      </c>
      <c r="D313">
        <v>3.73</v>
      </c>
      <c r="E313" s="5" cm="1">
        <f t="array" ref="E313" xml:space="preserve"> ((Tabela14[R1 '[ohm']]*Tabela14[Vcc])/test__1513[[#This Row],[Input '[V']]])-Tabela14[R1 '[ohm']]</f>
        <v>3404.8257372654152</v>
      </c>
      <c r="F313" s="5" cm="1">
        <f t="array" ref="F313">POWER(10, (LOG10(test__1513[[#This Row],[R2]])-Tabela8[b])/Tabela8[m] )</f>
        <v>67.67429887840332</v>
      </c>
      <c r="G313" s="7">
        <f>test__1513[[#This Row],[LUX]]/test__1513[[#This Row],[PWM]]</f>
        <v>0.26538940736628752</v>
      </c>
      <c r="I313" s="7"/>
    </row>
    <row r="314" spans="2:9" x14ac:dyDescent="0.25">
      <c r="B314">
        <v>4360</v>
      </c>
      <c r="C314">
        <v>255</v>
      </c>
      <c r="D314">
        <v>3.73</v>
      </c>
      <c r="E314" s="5" cm="1">
        <f t="array" ref="E314" xml:space="preserve"> ((Tabela14[R1 '[ohm']]*Tabela14[Vcc])/test__1513[[#This Row],[Input '[V']]])-Tabela14[R1 '[ohm']]</f>
        <v>3404.8257372654152</v>
      </c>
      <c r="F314" s="5" cm="1">
        <f t="array" ref="F314">POWER(10, (LOG10(test__1513[[#This Row],[R2]])-Tabela8[b])/Tabela8[m] )</f>
        <v>67.67429887840332</v>
      </c>
      <c r="G314" s="7">
        <f>test__1513[[#This Row],[LUX]]/test__1513[[#This Row],[PWM]]</f>
        <v>0.26538940736628752</v>
      </c>
      <c r="I314" s="7"/>
    </row>
    <row r="315" spans="2:9" x14ac:dyDescent="0.25">
      <c r="B315">
        <v>4369</v>
      </c>
      <c r="C315">
        <v>255</v>
      </c>
      <c r="D315">
        <v>3.73</v>
      </c>
      <c r="E315" s="5" cm="1">
        <f t="array" ref="E315" xml:space="preserve"> ((Tabela14[R1 '[ohm']]*Tabela14[Vcc])/test__1513[[#This Row],[Input '[V']]])-Tabela14[R1 '[ohm']]</f>
        <v>3404.8257372654152</v>
      </c>
      <c r="F315" s="5" cm="1">
        <f t="array" ref="F315">POWER(10, (LOG10(test__1513[[#This Row],[R2]])-Tabela8[b])/Tabela8[m] )</f>
        <v>67.67429887840332</v>
      </c>
      <c r="G315" s="7">
        <f>test__1513[[#This Row],[LUX]]/test__1513[[#This Row],[PWM]]</f>
        <v>0.26538940736628752</v>
      </c>
      <c r="I315" s="7"/>
    </row>
    <row r="316" spans="2:9" x14ac:dyDescent="0.25">
      <c r="B316">
        <v>4379</v>
      </c>
      <c r="C316">
        <v>255</v>
      </c>
      <c r="D316">
        <v>3.74</v>
      </c>
      <c r="E316" s="5" cm="1">
        <f t="array" ref="E316" xml:space="preserve"> ((Tabela14[R1 '[ohm']]*Tabela14[Vcc])/test__1513[[#This Row],[Input '[V']]])-Tabela14[R1 '[ohm']]</f>
        <v>3368.9839572192504</v>
      </c>
      <c r="F316" s="5" cm="1">
        <f t="array" ref="F316">POWER(10, (LOG10(test__1513[[#This Row],[R2]])-Tabela8[b])/Tabela8[m] )</f>
        <v>68.676321289324619</v>
      </c>
      <c r="G316" s="7">
        <f>test__1513[[#This Row],[LUX]]/test__1513[[#This Row],[PWM]]</f>
        <v>0.26931890701695926</v>
      </c>
      <c r="I316" s="7"/>
    </row>
    <row r="317" spans="2:9" x14ac:dyDescent="0.25">
      <c r="B317">
        <v>4389</v>
      </c>
      <c r="C317">
        <v>255</v>
      </c>
      <c r="D317">
        <v>3.73</v>
      </c>
      <c r="E317" s="5" cm="1">
        <f t="array" ref="E317" xml:space="preserve"> ((Tabela14[R1 '[ohm']]*Tabela14[Vcc])/test__1513[[#This Row],[Input '[V']]])-Tabela14[R1 '[ohm']]</f>
        <v>3404.8257372654152</v>
      </c>
      <c r="F317" s="5" cm="1">
        <f t="array" ref="F317">POWER(10, (LOG10(test__1513[[#This Row],[R2]])-Tabela8[b])/Tabela8[m] )</f>
        <v>67.67429887840332</v>
      </c>
      <c r="G317" s="7">
        <f>test__1513[[#This Row],[LUX]]/test__1513[[#This Row],[PWM]]</f>
        <v>0.26538940736628752</v>
      </c>
      <c r="I317" s="7"/>
    </row>
    <row r="318" spans="2:9" x14ac:dyDescent="0.25">
      <c r="B318">
        <v>4400</v>
      </c>
      <c r="C318">
        <v>255</v>
      </c>
      <c r="D318">
        <v>3.73</v>
      </c>
      <c r="E318" s="5" cm="1">
        <f t="array" ref="E318" xml:space="preserve"> ((Tabela14[R1 '[ohm']]*Tabela14[Vcc])/test__1513[[#This Row],[Input '[V']]])-Tabela14[R1 '[ohm']]</f>
        <v>3404.8257372654152</v>
      </c>
      <c r="F318" s="5" cm="1">
        <f t="array" ref="F318">POWER(10, (LOG10(test__1513[[#This Row],[R2]])-Tabela8[b])/Tabela8[m] )</f>
        <v>67.67429887840332</v>
      </c>
      <c r="G318" s="7">
        <f>test__1513[[#This Row],[LUX]]/test__1513[[#This Row],[PWM]]</f>
        <v>0.26538940736628752</v>
      </c>
      <c r="I318" s="7"/>
    </row>
    <row r="319" spans="2:9" x14ac:dyDescent="0.25">
      <c r="B319">
        <v>4409</v>
      </c>
      <c r="C319">
        <v>255</v>
      </c>
      <c r="D319">
        <v>3.74</v>
      </c>
      <c r="E319" s="5" cm="1">
        <f t="array" ref="E319" xml:space="preserve"> ((Tabela14[R1 '[ohm']]*Tabela14[Vcc])/test__1513[[#This Row],[Input '[V']]])-Tabela14[R1 '[ohm']]</f>
        <v>3368.9839572192504</v>
      </c>
      <c r="F319" s="5" cm="1">
        <f t="array" ref="F319">POWER(10, (LOG10(test__1513[[#This Row],[R2]])-Tabela8[b])/Tabela8[m] )</f>
        <v>68.676321289324619</v>
      </c>
      <c r="G319" s="7">
        <f>test__1513[[#This Row],[LUX]]/test__1513[[#This Row],[PWM]]</f>
        <v>0.26931890701695926</v>
      </c>
      <c r="I319" s="7"/>
    </row>
    <row r="320" spans="2:9" x14ac:dyDescent="0.25">
      <c r="B320">
        <v>4419</v>
      </c>
      <c r="C320">
        <v>255</v>
      </c>
      <c r="D320">
        <v>3.74</v>
      </c>
      <c r="E320" s="5" cm="1">
        <f t="array" ref="E320" xml:space="preserve"> ((Tabela14[R1 '[ohm']]*Tabela14[Vcc])/test__1513[[#This Row],[Input '[V']]])-Tabela14[R1 '[ohm']]</f>
        <v>3368.9839572192504</v>
      </c>
      <c r="F320" s="5" cm="1">
        <f t="array" ref="F320">POWER(10, (LOG10(test__1513[[#This Row],[R2]])-Tabela8[b])/Tabela8[m] )</f>
        <v>68.676321289324619</v>
      </c>
      <c r="G320" s="7">
        <f>test__1513[[#This Row],[LUX]]/test__1513[[#This Row],[PWM]]</f>
        <v>0.26931890701695926</v>
      </c>
      <c r="I320" s="7"/>
    </row>
    <row r="321" spans="2:9" x14ac:dyDescent="0.25">
      <c r="B321">
        <v>4429</v>
      </c>
      <c r="C321">
        <v>255</v>
      </c>
      <c r="D321">
        <v>3.74</v>
      </c>
      <c r="E321" s="5" cm="1">
        <f t="array" ref="E321" xml:space="preserve"> ((Tabela14[R1 '[ohm']]*Tabela14[Vcc])/test__1513[[#This Row],[Input '[V']]])-Tabela14[R1 '[ohm']]</f>
        <v>3368.9839572192504</v>
      </c>
      <c r="F321" s="5" cm="1">
        <f t="array" ref="F321">POWER(10, (LOG10(test__1513[[#This Row],[R2]])-Tabela8[b])/Tabela8[m] )</f>
        <v>68.676321289324619</v>
      </c>
      <c r="G321" s="7">
        <f>test__1513[[#This Row],[LUX]]/test__1513[[#This Row],[PWM]]</f>
        <v>0.26931890701695926</v>
      </c>
      <c r="I321" s="7"/>
    </row>
    <row r="322" spans="2:9" x14ac:dyDescent="0.25">
      <c r="B322">
        <v>4440</v>
      </c>
      <c r="C322">
        <v>255</v>
      </c>
      <c r="D322">
        <v>3.74</v>
      </c>
      <c r="E322" s="5" cm="1">
        <f t="array" ref="E322" xml:space="preserve"> ((Tabela14[R1 '[ohm']]*Tabela14[Vcc])/test__1513[[#This Row],[Input '[V']]])-Tabela14[R1 '[ohm']]</f>
        <v>3368.9839572192504</v>
      </c>
      <c r="F322" s="5" cm="1">
        <f t="array" ref="F322">POWER(10, (LOG10(test__1513[[#This Row],[R2]])-Tabela8[b])/Tabela8[m] )</f>
        <v>68.676321289324619</v>
      </c>
      <c r="G322" s="7">
        <f>test__1513[[#This Row],[LUX]]/test__1513[[#This Row],[PWM]]</f>
        <v>0.26931890701695926</v>
      </c>
      <c r="I322" s="7"/>
    </row>
    <row r="323" spans="2:9" x14ac:dyDescent="0.25">
      <c r="B323">
        <v>4449</v>
      </c>
      <c r="C323">
        <v>255</v>
      </c>
      <c r="D323">
        <v>3.74</v>
      </c>
      <c r="E323" s="5" cm="1">
        <f t="array" ref="E323" xml:space="preserve"> ((Tabela14[R1 '[ohm']]*Tabela14[Vcc])/test__1513[[#This Row],[Input '[V']]])-Tabela14[R1 '[ohm']]</f>
        <v>3368.9839572192504</v>
      </c>
      <c r="F323" s="5" cm="1">
        <f t="array" ref="F323">POWER(10, (LOG10(test__1513[[#This Row],[R2]])-Tabela8[b])/Tabela8[m] )</f>
        <v>68.676321289324619</v>
      </c>
      <c r="G323" s="7">
        <f>test__1513[[#This Row],[LUX]]/test__1513[[#This Row],[PWM]]</f>
        <v>0.26931890701695926</v>
      </c>
      <c r="I323" s="7"/>
    </row>
    <row r="324" spans="2:9" x14ac:dyDescent="0.25">
      <c r="B324">
        <v>4459</v>
      </c>
      <c r="C324">
        <v>255</v>
      </c>
      <c r="D324">
        <v>3.74</v>
      </c>
      <c r="E324" s="5" cm="1">
        <f t="array" ref="E324" xml:space="preserve"> ((Tabela14[R1 '[ohm']]*Tabela14[Vcc])/test__1513[[#This Row],[Input '[V']]])-Tabela14[R1 '[ohm']]</f>
        <v>3368.9839572192504</v>
      </c>
      <c r="F324" s="5" cm="1">
        <f t="array" ref="F324">POWER(10, (LOG10(test__1513[[#This Row],[R2]])-Tabela8[b])/Tabela8[m] )</f>
        <v>68.676321289324619</v>
      </c>
      <c r="G324" s="7">
        <f>test__1513[[#This Row],[LUX]]/test__1513[[#This Row],[PWM]]</f>
        <v>0.26931890701695926</v>
      </c>
      <c r="I324" s="7"/>
    </row>
    <row r="325" spans="2:9" x14ac:dyDescent="0.25">
      <c r="B325">
        <v>4469</v>
      </c>
      <c r="C325">
        <v>255</v>
      </c>
      <c r="D325">
        <v>3.74</v>
      </c>
      <c r="E325" s="5" cm="1">
        <f t="array" ref="E325" xml:space="preserve"> ((Tabela14[R1 '[ohm']]*Tabela14[Vcc])/test__1513[[#This Row],[Input '[V']]])-Tabela14[R1 '[ohm']]</f>
        <v>3368.9839572192504</v>
      </c>
      <c r="F325" s="5" cm="1">
        <f t="array" ref="F325">POWER(10, (LOG10(test__1513[[#This Row],[R2]])-Tabela8[b])/Tabela8[m] )</f>
        <v>68.676321289324619</v>
      </c>
      <c r="G325" s="7">
        <f>test__1513[[#This Row],[LUX]]/test__1513[[#This Row],[PWM]]</f>
        <v>0.26931890701695926</v>
      </c>
      <c r="I325" s="7"/>
    </row>
    <row r="326" spans="2:9" x14ac:dyDescent="0.25">
      <c r="B326">
        <v>4480</v>
      </c>
      <c r="C326">
        <v>255</v>
      </c>
      <c r="D326">
        <v>3.74</v>
      </c>
      <c r="E326" s="5" cm="1">
        <f t="array" ref="E326" xml:space="preserve"> ((Tabela14[R1 '[ohm']]*Tabela14[Vcc])/test__1513[[#This Row],[Input '[V']]])-Tabela14[R1 '[ohm']]</f>
        <v>3368.9839572192504</v>
      </c>
      <c r="F326" s="5" cm="1">
        <f t="array" ref="F326">POWER(10, (LOG10(test__1513[[#This Row],[R2]])-Tabela8[b])/Tabela8[m] )</f>
        <v>68.676321289324619</v>
      </c>
      <c r="G326" s="7">
        <f>test__1513[[#This Row],[LUX]]/test__1513[[#This Row],[PWM]]</f>
        <v>0.26931890701695926</v>
      </c>
      <c r="I326" s="7"/>
    </row>
    <row r="327" spans="2:9" x14ac:dyDescent="0.25">
      <c r="B327">
        <v>4489</v>
      </c>
      <c r="C327">
        <v>255</v>
      </c>
      <c r="D327">
        <v>3.74</v>
      </c>
      <c r="E327" s="5" cm="1">
        <f t="array" ref="E327" xml:space="preserve"> ((Tabela14[R1 '[ohm']]*Tabela14[Vcc])/test__1513[[#This Row],[Input '[V']]])-Tabela14[R1 '[ohm']]</f>
        <v>3368.9839572192504</v>
      </c>
      <c r="F327" s="5" cm="1">
        <f t="array" ref="F327">POWER(10, (LOG10(test__1513[[#This Row],[R2]])-Tabela8[b])/Tabela8[m] )</f>
        <v>68.676321289324619</v>
      </c>
      <c r="G327" s="7">
        <f>test__1513[[#This Row],[LUX]]/test__1513[[#This Row],[PWM]]</f>
        <v>0.26931890701695926</v>
      </c>
      <c r="I327" s="7"/>
    </row>
    <row r="328" spans="2:9" x14ac:dyDescent="0.25">
      <c r="B328">
        <v>4499</v>
      </c>
      <c r="C328">
        <v>255</v>
      </c>
      <c r="D328">
        <v>3.74</v>
      </c>
      <c r="E328" s="5" cm="1">
        <f t="array" ref="E328" xml:space="preserve"> ((Tabela14[R1 '[ohm']]*Tabela14[Vcc])/test__1513[[#This Row],[Input '[V']]])-Tabela14[R1 '[ohm']]</f>
        <v>3368.9839572192504</v>
      </c>
      <c r="F328" s="5" cm="1">
        <f t="array" ref="F328">POWER(10, (LOG10(test__1513[[#This Row],[R2]])-Tabela8[b])/Tabela8[m] )</f>
        <v>68.676321289324619</v>
      </c>
      <c r="G328" s="7">
        <f>test__1513[[#This Row],[LUX]]/test__1513[[#This Row],[PWM]]</f>
        <v>0.26931890701695926</v>
      </c>
      <c r="I328" s="7"/>
    </row>
    <row r="329" spans="2:9" x14ac:dyDescent="0.25">
      <c r="B329">
        <v>4509</v>
      </c>
      <c r="C329">
        <v>255</v>
      </c>
      <c r="D329">
        <v>3.74</v>
      </c>
      <c r="E329" s="5" cm="1">
        <f t="array" ref="E329" xml:space="preserve"> ((Tabela14[R1 '[ohm']]*Tabela14[Vcc])/test__1513[[#This Row],[Input '[V']]])-Tabela14[R1 '[ohm']]</f>
        <v>3368.9839572192504</v>
      </c>
      <c r="F329" s="5" cm="1">
        <f t="array" ref="F329">POWER(10, (LOG10(test__1513[[#This Row],[R2]])-Tabela8[b])/Tabela8[m] )</f>
        <v>68.676321289324619</v>
      </c>
      <c r="G329" s="7">
        <f>test__1513[[#This Row],[LUX]]/test__1513[[#This Row],[PWM]]</f>
        <v>0.26931890701695926</v>
      </c>
      <c r="I329" s="7"/>
    </row>
    <row r="330" spans="2:9" x14ac:dyDescent="0.25">
      <c r="B330">
        <v>4519</v>
      </c>
      <c r="C330">
        <v>255</v>
      </c>
      <c r="D330">
        <v>3.74</v>
      </c>
      <c r="E330" s="5" cm="1">
        <f t="array" ref="E330" xml:space="preserve"> ((Tabela14[R1 '[ohm']]*Tabela14[Vcc])/test__1513[[#This Row],[Input '[V']]])-Tabela14[R1 '[ohm']]</f>
        <v>3368.9839572192504</v>
      </c>
      <c r="F330" s="5" cm="1">
        <f t="array" ref="F330">POWER(10, (LOG10(test__1513[[#This Row],[R2]])-Tabela8[b])/Tabela8[m] )</f>
        <v>68.676321289324619</v>
      </c>
      <c r="G330" s="7">
        <f>test__1513[[#This Row],[LUX]]/test__1513[[#This Row],[PWM]]</f>
        <v>0.26931890701695926</v>
      </c>
      <c r="I330" s="7"/>
    </row>
    <row r="331" spans="2:9" x14ac:dyDescent="0.25">
      <c r="B331">
        <v>4530</v>
      </c>
      <c r="C331">
        <v>255</v>
      </c>
      <c r="D331">
        <v>3.74</v>
      </c>
      <c r="E331" s="5" cm="1">
        <f t="array" ref="E331" xml:space="preserve"> ((Tabela14[R1 '[ohm']]*Tabela14[Vcc])/test__1513[[#This Row],[Input '[V']]])-Tabela14[R1 '[ohm']]</f>
        <v>3368.9839572192504</v>
      </c>
      <c r="F331" s="5" cm="1">
        <f t="array" ref="F331">POWER(10, (LOG10(test__1513[[#This Row],[R2]])-Tabela8[b])/Tabela8[m] )</f>
        <v>68.676321289324619</v>
      </c>
      <c r="G331" s="7">
        <f>test__1513[[#This Row],[LUX]]/test__1513[[#This Row],[PWM]]</f>
        <v>0.26931890701695926</v>
      </c>
      <c r="I331" s="7"/>
    </row>
    <row r="332" spans="2:9" x14ac:dyDescent="0.25">
      <c r="B332">
        <v>4539</v>
      </c>
      <c r="C332">
        <v>255</v>
      </c>
      <c r="D332">
        <v>3.74</v>
      </c>
      <c r="E332" s="5" cm="1">
        <f t="array" ref="E332" xml:space="preserve"> ((Tabela14[R1 '[ohm']]*Tabela14[Vcc])/test__1513[[#This Row],[Input '[V']]])-Tabela14[R1 '[ohm']]</f>
        <v>3368.9839572192504</v>
      </c>
      <c r="F332" s="5" cm="1">
        <f t="array" ref="F332">POWER(10, (LOG10(test__1513[[#This Row],[R2]])-Tabela8[b])/Tabela8[m] )</f>
        <v>68.676321289324619</v>
      </c>
      <c r="G332" s="7">
        <f>test__1513[[#This Row],[LUX]]/test__1513[[#This Row],[PWM]]</f>
        <v>0.26931890701695926</v>
      </c>
      <c r="I332" s="7"/>
    </row>
    <row r="333" spans="2:9" x14ac:dyDescent="0.25">
      <c r="B333">
        <v>4549</v>
      </c>
      <c r="C333">
        <v>255</v>
      </c>
      <c r="D333">
        <v>3.74</v>
      </c>
      <c r="E333" s="5" cm="1">
        <f t="array" ref="E333" xml:space="preserve"> ((Tabela14[R1 '[ohm']]*Tabela14[Vcc])/test__1513[[#This Row],[Input '[V']]])-Tabela14[R1 '[ohm']]</f>
        <v>3368.9839572192504</v>
      </c>
      <c r="F333" s="5" cm="1">
        <f t="array" ref="F333">POWER(10, (LOG10(test__1513[[#This Row],[R2]])-Tabela8[b])/Tabela8[m] )</f>
        <v>68.676321289324619</v>
      </c>
      <c r="G333" s="7">
        <f>test__1513[[#This Row],[LUX]]/test__1513[[#This Row],[PWM]]</f>
        <v>0.26931890701695926</v>
      </c>
      <c r="I333" s="7"/>
    </row>
    <row r="334" spans="2:9" x14ac:dyDescent="0.25">
      <c r="B334">
        <v>4559</v>
      </c>
      <c r="C334">
        <v>255</v>
      </c>
      <c r="D334">
        <v>3.74</v>
      </c>
      <c r="E334" s="5" cm="1">
        <f t="array" ref="E334" xml:space="preserve"> ((Tabela14[R1 '[ohm']]*Tabela14[Vcc])/test__1513[[#This Row],[Input '[V']]])-Tabela14[R1 '[ohm']]</f>
        <v>3368.9839572192504</v>
      </c>
      <c r="F334" s="5" cm="1">
        <f t="array" ref="F334">POWER(10, (LOG10(test__1513[[#This Row],[R2]])-Tabela8[b])/Tabela8[m] )</f>
        <v>68.676321289324619</v>
      </c>
      <c r="G334" s="7">
        <f>test__1513[[#This Row],[LUX]]/test__1513[[#This Row],[PWM]]</f>
        <v>0.26931890701695926</v>
      </c>
      <c r="I334" s="7"/>
    </row>
    <row r="335" spans="2:9" x14ac:dyDescent="0.25">
      <c r="B335">
        <v>4570</v>
      </c>
      <c r="C335">
        <v>255</v>
      </c>
      <c r="D335">
        <v>3.74</v>
      </c>
      <c r="E335" s="5" cm="1">
        <f t="array" ref="E335" xml:space="preserve"> ((Tabela14[R1 '[ohm']]*Tabela14[Vcc])/test__1513[[#This Row],[Input '[V']]])-Tabela14[R1 '[ohm']]</f>
        <v>3368.9839572192504</v>
      </c>
      <c r="F335" s="5" cm="1">
        <f t="array" ref="F335">POWER(10, (LOG10(test__1513[[#This Row],[R2]])-Tabela8[b])/Tabela8[m] )</f>
        <v>68.676321289324619</v>
      </c>
      <c r="G335" s="7">
        <f>test__1513[[#This Row],[LUX]]/test__1513[[#This Row],[PWM]]</f>
        <v>0.26931890701695926</v>
      </c>
      <c r="I335" s="7"/>
    </row>
    <row r="336" spans="2:9" x14ac:dyDescent="0.25">
      <c r="B336">
        <v>4579</v>
      </c>
      <c r="C336">
        <v>255</v>
      </c>
      <c r="D336">
        <v>3.74</v>
      </c>
      <c r="E336" s="5" cm="1">
        <f t="array" ref="E336" xml:space="preserve"> ((Tabela14[R1 '[ohm']]*Tabela14[Vcc])/test__1513[[#This Row],[Input '[V']]])-Tabela14[R1 '[ohm']]</f>
        <v>3368.9839572192504</v>
      </c>
      <c r="F336" s="5" cm="1">
        <f t="array" ref="F336">POWER(10, (LOG10(test__1513[[#This Row],[R2]])-Tabela8[b])/Tabela8[m] )</f>
        <v>68.676321289324619</v>
      </c>
      <c r="G336" s="7">
        <f>test__1513[[#This Row],[LUX]]/test__1513[[#This Row],[PWM]]</f>
        <v>0.26931890701695926</v>
      </c>
      <c r="I336" s="7"/>
    </row>
    <row r="337" spans="2:9" x14ac:dyDescent="0.25">
      <c r="B337">
        <v>4589</v>
      </c>
      <c r="C337">
        <v>255</v>
      </c>
      <c r="D337">
        <v>3.74</v>
      </c>
      <c r="E337" s="5" cm="1">
        <f t="array" ref="E337" xml:space="preserve"> ((Tabela14[R1 '[ohm']]*Tabela14[Vcc])/test__1513[[#This Row],[Input '[V']]])-Tabela14[R1 '[ohm']]</f>
        <v>3368.9839572192504</v>
      </c>
      <c r="F337" s="5" cm="1">
        <f t="array" ref="F337">POWER(10, (LOG10(test__1513[[#This Row],[R2]])-Tabela8[b])/Tabela8[m] )</f>
        <v>68.676321289324619</v>
      </c>
      <c r="G337" s="7">
        <f>test__1513[[#This Row],[LUX]]/test__1513[[#This Row],[PWM]]</f>
        <v>0.26931890701695926</v>
      </c>
      <c r="I337" s="7"/>
    </row>
    <row r="338" spans="2:9" x14ac:dyDescent="0.25">
      <c r="B338">
        <v>4599</v>
      </c>
      <c r="C338">
        <v>255</v>
      </c>
      <c r="D338">
        <v>3.74</v>
      </c>
      <c r="E338" s="5" cm="1">
        <f t="array" ref="E338" xml:space="preserve"> ((Tabela14[R1 '[ohm']]*Tabela14[Vcc])/test__1513[[#This Row],[Input '[V']]])-Tabela14[R1 '[ohm']]</f>
        <v>3368.9839572192504</v>
      </c>
      <c r="F338" s="5" cm="1">
        <f t="array" ref="F338">POWER(10, (LOG10(test__1513[[#This Row],[R2]])-Tabela8[b])/Tabela8[m] )</f>
        <v>68.676321289324619</v>
      </c>
      <c r="G338" s="7">
        <f>test__1513[[#This Row],[LUX]]/test__1513[[#This Row],[PWM]]</f>
        <v>0.26931890701695926</v>
      </c>
      <c r="I338" s="7"/>
    </row>
    <row r="339" spans="2:9" x14ac:dyDescent="0.25">
      <c r="B339">
        <v>4610</v>
      </c>
      <c r="C339">
        <v>255</v>
      </c>
      <c r="D339">
        <v>3.74</v>
      </c>
      <c r="E339" s="5" cm="1">
        <f t="array" ref="E339" xml:space="preserve"> ((Tabela14[R1 '[ohm']]*Tabela14[Vcc])/test__1513[[#This Row],[Input '[V']]])-Tabela14[R1 '[ohm']]</f>
        <v>3368.9839572192504</v>
      </c>
      <c r="F339" s="5" cm="1">
        <f t="array" ref="F339">POWER(10, (LOG10(test__1513[[#This Row],[R2]])-Tabela8[b])/Tabela8[m] )</f>
        <v>68.676321289324619</v>
      </c>
      <c r="G339" s="7">
        <f>test__1513[[#This Row],[LUX]]/test__1513[[#This Row],[PWM]]</f>
        <v>0.26931890701695926</v>
      </c>
      <c r="I339" s="7"/>
    </row>
    <row r="340" spans="2:9" x14ac:dyDescent="0.25">
      <c r="B340">
        <v>4619</v>
      </c>
      <c r="C340">
        <v>255</v>
      </c>
      <c r="D340">
        <v>3.74</v>
      </c>
      <c r="E340" s="5" cm="1">
        <f t="array" ref="E340" xml:space="preserve"> ((Tabela14[R1 '[ohm']]*Tabela14[Vcc])/test__1513[[#This Row],[Input '[V']]])-Tabela14[R1 '[ohm']]</f>
        <v>3368.9839572192504</v>
      </c>
      <c r="F340" s="5" cm="1">
        <f t="array" ref="F340">POWER(10, (LOG10(test__1513[[#This Row],[R2]])-Tabela8[b])/Tabela8[m] )</f>
        <v>68.676321289324619</v>
      </c>
      <c r="G340" s="7">
        <f>test__1513[[#This Row],[LUX]]/test__1513[[#This Row],[PWM]]</f>
        <v>0.26931890701695926</v>
      </c>
      <c r="I340" s="7"/>
    </row>
    <row r="341" spans="2:9" x14ac:dyDescent="0.25">
      <c r="B341">
        <v>4629</v>
      </c>
      <c r="C341">
        <v>255</v>
      </c>
      <c r="D341">
        <v>3.74</v>
      </c>
      <c r="E341" s="5" cm="1">
        <f t="array" ref="E341" xml:space="preserve"> ((Tabela14[R1 '[ohm']]*Tabela14[Vcc])/test__1513[[#This Row],[Input '[V']]])-Tabela14[R1 '[ohm']]</f>
        <v>3368.9839572192504</v>
      </c>
      <c r="F341" s="5" cm="1">
        <f t="array" ref="F341">POWER(10, (LOG10(test__1513[[#This Row],[R2]])-Tabela8[b])/Tabela8[m] )</f>
        <v>68.676321289324619</v>
      </c>
      <c r="G341" s="7">
        <f>test__1513[[#This Row],[LUX]]/test__1513[[#This Row],[PWM]]</f>
        <v>0.26931890701695926</v>
      </c>
      <c r="I341" s="7"/>
    </row>
    <row r="342" spans="2:9" x14ac:dyDescent="0.25">
      <c r="B342">
        <v>4639</v>
      </c>
      <c r="C342">
        <v>255</v>
      </c>
      <c r="D342">
        <v>3.74</v>
      </c>
      <c r="E342" s="5" cm="1">
        <f t="array" ref="E342" xml:space="preserve"> ((Tabela14[R1 '[ohm']]*Tabela14[Vcc])/test__1513[[#This Row],[Input '[V']]])-Tabela14[R1 '[ohm']]</f>
        <v>3368.9839572192504</v>
      </c>
      <c r="F342" s="5" cm="1">
        <f t="array" ref="F342">POWER(10, (LOG10(test__1513[[#This Row],[R2]])-Tabela8[b])/Tabela8[m] )</f>
        <v>68.676321289324619</v>
      </c>
      <c r="G342" s="7">
        <f>test__1513[[#This Row],[LUX]]/test__1513[[#This Row],[PWM]]</f>
        <v>0.26931890701695926</v>
      </c>
      <c r="I342" s="7"/>
    </row>
    <row r="343" spans="2:9" x14ac:dyDescent="0.25">
      <c r="B343">
        <v>4649</v>
      </c>
      <c r="C343">
        <v>255</v>
      </c>
      <c r="D343">
        <v>3.74</v>
      </c>
      <c r="E343" s="5" cm="1">
        <f t="array" ref="E343" xml:space="preserve"> ((Tabela14[R1 '[ohm']]*Tabela14[Vcc])/test__1513[[#This Row],[Input '[V']]])-Tabela14[R1 '[ohm']]</f>
        <v>3368.9839572192504</v>
      </c>
      <c r="F343" s="5" cm="1">
        <f t="array" ref="F343">POWER(10, (LOG10(test__1513[[#This Row],[R2]])-Tabela8[b])/Tabela8[m] )</f>
        <v>68.676321289324619</v>
      </c>
      <c r="G343" s="7">
        <f>test__1513[[#This Row],[LUX]]/test__1513[[#This Row],[PWM]]</f>
        <v>0.26931890701695926</v>
      </c>
      <c r="I343" s="7"/>
    </row>
    <row r="344" spans="2:9" x14ac:dyDescent="0.25">
      <c r="B344">
        <v>4659</v>
      </c>
      <c r="C344">
        <v>255</v>
      </c>
      <c r="D344">
        <v>3.74</v>
      </c>
      <c r="E344" s="5" cm="1">
        <f t="array" ref="E344" xml:space="preserve"> ((Tabela14[R1 '[ohm']]*Tabela14[Vcc])/test__1513[[#This Row],[Input '[V']]])-Tabela14[R1 '[ohm']]</f>
        <v>3368.9839572192504</v>
      </c>
      <c r="F344" s="5" cm="1">
        <f t="array" ref="F344">POWER(10, (LOG10(test__1513[[#This Row],[R2]])-Tabela8[b])/Tabela8[m] )</f>
        <v>68.676321289324619</v>
      </c>
      <c r="G344" s="7">
        <f>test__1513[[#This Row],[LUX]]/test__1513[[#This Row],[PWM]]</f>
        <v>0.26931890701695926</v>
      </c>
      <c r="I344" s="7"/>
    </row>
    <row r="345" spans="2:9" x14ac:dyDescent="0.25">
      <c r="B345">
        <v>4669</v>
      </c>
      <c r="C345">
        <v>255</v>
      </c>
      <c r="D345">
        <v>3.74</v>
      </c>
      <c r="E345" s="5" cm="1">
        <f t="array" ref="E345" xml:space="preserve"> ((Tabela14[R1 '[ohm']]*Tabela14[Vcc])/test__1513[[#This Row],[Input '[V']]])-Tabela14[R1 '[ohm']]</f>
        <v>3368.9839572192504</v>
      </c>
      <c r="F345" s="5" cm="1">
        <f t="array" ref="F345">POWER(10, (LOG10(test__1513[[#This Row],[R2]])-Tabela8[b])/Tabela8[m] )</f>
        <v>68.676321289324619</v>
      </c>
      <c r="G345" s="7">
        <f>test__1513[[#This Row],[LUX]]/test__1513[[#This Row],[PWM]]</f>
        <v>0.26931890701695926</v>
      </c>
      <c r="I345" s="7"/>
    </row>
    <row r="346" spans="2:9" x14ac:dyDescent="0.25">
      <c r="B346">
        <v>4679</v>
      </c>
      <c r="C346">
        <v>255</v>
      </c>
      <c r="D346">
        <v>3.74</v>
      </c>
      <c r="E346" s="5" cm="1">
        <f t="array" ref="E346" xml:space="preserve"> ((Tabela14[R1 '[ohm']]*Tabela14[Vcc])/test__1513[[#This Row],[Input '[V']]])-Tabela14[R1 '[ohm']]</f>
        <v>3368.9839572192504</v>
      </c>
      <c r="F346" s="5" cm="1">
        <f t="array" ref="F346">POWER(10, (LOG10(test__1513[[#This Row],[R2]])-Tabela8[b])/Tabela8[m] )</f>
        <v>68.676321289324619</v>
      </c>
      <c r="G346" s="7">
        <f>test__1513[[#This Row],[LUX]]/test__1513[[#This Row],[PWM]]</f>
        <v>0.26931890701695926</v>
      </c>
      <c r="I346" s="7"/>
    </row>
    <row r="347" spans="2:9" x14ac:dyDescent="0.25">
      <c r="B347">
        <v>4689</v>
      </c>
      <c r="C347">
        <v>255</v>
      </c>
      <c r="D347">
        <v>3.74</v>
      </c>
      <c r="E347" s="5" cm="1">
        <f t="array" ref="E347" xml:space="preserve"> ((Tabela14[R1 '[ohm']]*Tabela14[Vcc])/test__1513[[#This Row],[Input '[V']]])-Tabela14[R1 '[ohm']]</f>
        <v>3368.9839572192504</v>
      </c>
      <c r="F347" s="5" cm="1">
        <f t="array" ref="F347">POWER(10, (LOG10(test__1513[[#This Row],[R2]])-Tabela8[b])/Tabela8[m] )</f>
        <v>68.676321289324619</v>
      </c>
      <c r="G347" s="7">
        <f>test__1513[[#This Row],[LUX]]/test__1513[[#This Row],[PWM]]</f>
        <v>0.26931890701695926</v>
      </c>
      <c r="I347" s="7"/>
    </row>
    <row r="348" spans="2:9" x14ac:dyDescent="0.25">
      <c r="B348">
        <v>4700</v>
      </c>
      <c r="C348">
        <v>255</v>
      </c>
      <c r="D348">
        <v>3.74</v>
      </c>
      <c r="E348" s="5" cm="1">
        <f t="array" ref="E348" xml:space="preserve"> ((Tabela14[R1 '[ohm']]*Tabela14[Vcc])/test__1513[[#This Row],[Input '[V']]])-Tabela14[R1 '[ohm']]</f>
        <v>3368.9839572192504</v>
      </c>
      <c r="F348" s="5" cm="1">
        <f t="array" ref="F348">POWER(10, (LOG10(test__1513[[#This Row],[R2]])-Tabela8[b])/Tabela8[m] )</f>
        <v>68.676321289324619</v>
      </c>
      <c r="G348" s="7">
        <f>test__1513[[#This Row],[LUX]]/test__1513[[#This Row],[PWM]]</f>
        <v>0.26931890701695926</v>
      </c>
      <c r="I348" s="7"/>
    </row>
    <row r="349" spans="2:9" x14ac:dyDescent="0.25">
      <c r="B349">
        <v>4709</v>
      </c>
      <c r="C349">
        <v>255</v>
      </c>
      <c r="D349">
        <v>3.74</v>
      </c>
      <c r="E349" s="5" cm="1">
        <f t="array" ref="E349" xml:space="preserve"> ((Tabela14[R1 '[ohm']]*Tabela14[Vcc])/test__1513[[#This Row],[Input '[V']]])-Tabela14[R1 '[ohm']]</f>
        <v>3368.9839572192504</v>
      </c>
      <c r="F349" s="5" cm="1">
        <f t="array" ref="F349">POWER(10, (LOG10(test__1513[[#This Row],[R2]])-Tabela8[b])/Tabela8[m] )</f>
        <v>68.676321289324619</v>
      </c>
      <c r="G349" s="7">
        <f>test__1513[[#This Row],[LUX]]/test__1513[[#This Row],[PWM]]</f>
        <v>0.26931890701695926</v>
      </c>
      <c r="I349" s="7"/>
    </row>
    <row r="350" spans="2:9" x14ac:dyDescent="0.25">
      <c r="B350">
        <v>4719</v>
      </c>
      <c r="C350">
        <v>255</v>
      </c>
      <c r="D350">
        <v>3.75</v>
      </c>
      <c r="E350" s="5" cm="1">
        <f t="array" ref="E350" xml:space="preserve"> ((Tabela14[R1 '[ohm']]*Tabela14[Vcc])/test__1513[[#This Row],[Input '[V']]])-Tabela14[R1 '[ohm']]</f>
        <v>3333.3333333333339</v>
      </c>
      <c r="F350" s="5" cm="1">
        <f t="array" ref="F350">POWER(10, (LOG10(test__1513[[#This Row],[R2]])-Tabela8[b])/Tabela8[m] )</f>
        <v>69.698585580749466</v>
      </c>
      <c r="G350" s="7">
        <f>test__1513[[#This Row],[LUX]]/test__1513[[#This Row],[PWM]]</f>
        <v>0.27332778659117435</v>
      </c>
      <c r="I350" s="7"/>
    </row>
    <row r="351" spans="2:9" x14ac:dyDescent="0.25">
      <c r="B351">
        <v>4729</v>
      </c>
      <c r="C351">
        <v>255</v>
      </c>
      <c r="D351">
        <v>3.74</v>
      </c>
      <c r="E351" s="5" cm="1">
        <f t="array" ref="E351" xml:space="preserve"> ((Tabela14[R1 '[ohm']]*Tabela14[Vcc])/test__1513[[#This Row],[Input '[V']]])-Tabela14[R1 '[ohm']]</f>
        <v>3368.9839572192504</v>
      </c>
      <c r="F351" s="5" cm="1">
        <f t="array" ref="F351">POWER(10, (LOG10(test__1513[[#This Row],[R2]])-Tabela8[b])/Tabela8[m] )</f>
        <v>68.676321289324619</v>
      </c>
      <c r="G351" s="7">
        <f>test__1513[[#This Row],[LUX]]/test__1513[[#This Row],[PWM]]</f>
        <v>0.26931890701695926</v>
      </c>
      <c r="I351" s="7"/>
    </row>
    <row r="352" spans="2:9" x14ac:dyDescent="0.25">
      <c r="B352">
        <v>4740</v>
      </c>
      <c r="C352">
        <v>255</v>
      </c>
      <c r="D352">
        <v>3.74</v>
      </c>
      <c r="E352" s="5" cm="1">
        <f t="array" ref="E352" xml:space="preserve"> ((Tabela14[R1 '[ohm']]*Tabela14[Vcc])/test__1513[[#This Row],[Input '[V']]])-Tabela14[R1 '[ohm']]</f>
        <v>3368.9839572192504</v>
      </c>
      <c r="F352" s="5" cm="1">
        <f t="array" ref="F352">POWER(10, (LOG10(test__1513[[#This Row],[R2]])-Tabela8[b])/Tabela8[m] )</f>
        <v>68.676321289324619</v>
      </c>
      <c r="G352" s="7">
        <f>test__1513[[#This Row],[LUX]]/test__1513[[#This Row],[PWM]]</f>
        <v>0.26931890701695926</v>
      </c>
      <c r="I352" s="7"/>
    </row>
    <row r="353" spans="2:9" x14ac:dyDescent="0.25">
      <c r="B353">
        <v>4749</v>
      </c>
      <c r="C353">
        <v>255</v>
      </c>
      <c r="D353">
        <v>3.74</v>
      </c>
      <c r="E353" s="5" cm="1">
        <f t="array" ref="E353" xml:space="preserve"> ((Tabela14[R1 '[ohm']]*Tabela14[Vcc])/test__1513[[#This Row],[Input '[V']]])-Tabela14[R1 '[ohm']]</f>
        <v>3368.9839572192504</v>
      </c>
      <c r="F353" s="5" cm="1">
        <f t="array" ref="F353">POWER(10, (LOG10(test__1513[[#This Row],[R2]])-Tabela8[b])/Tabela8[m] )</f>
        <v>68.676321289324619</v>
      </c>
      <c r="G353" s="7">
        <f>test__1513[[#This Row],[LUX]]/test__1513[[#This Row],[PWM]]</f>
        <v>0.26931890701695926</v>
      </c>
      <c r="I353" s="7"/>
    </row>
    <row r="354" spans="2:9" x14ac:dyDescent="0.25">
      <c r="B354">
        <v>4759</v>
      </c>
      <c r="C354">
        <v>255</v>
      </c>
      <c r="D354">
        <v>3.74</v>
      </c>
      <c r="E354" s="5" cm="1">
        <f t="array" ref="E354" xml:space="preserve"> ((Tabela14[R1 '[ohm']]*Tabela14[Vcc])/test__1513[[#This Row],[Input '[V']]])-Tabela14[R1 '[ohm']]</f>
        <v>3368.9839572192504</v>
      </c>
      <c r="F354" s="5" cm="1">
        <f t="array" ref="F354">POWER(10, (LOG10(test__1513[[#This Row],[R2]])-Tabela8[b])/Tabela8[m] )</f>
        <v>68.676321289324619</v>
      </c>
      <c r="G354" s="7">
        <f>test__1513[[#This Row],[LUX]]/test__1513[[#This Row],[PWM]]</f>
        <v>0.26931890701695926</v>
      </c>
      <c r="I354" s="7"/>
    </row>
    <row r="355" spans="2:9" x14ac:dyDescent="0.25">
      <c r="B355">
        <v>4769</v>
      </c>
      <c r="C355">
        <v>255</v>
      </c>
      <c r="D355">
        <v>3.74</v>
      </c>
      <c r="E355" s="5" cm="1">
        <f t="array" ref="E355" xml:space="preserve"> ((Tabela14[R1 '[ohm']]*Tabela14[Vcc])/test__1513[[#This Row],[Input '[V']]])-Tabela14[R1 '[ohm']]</f>
        <v>3368.9839572192504</v>
      </c>
      <c r="F355" s="5" cm="1">
        <f t="array" ref="F355">POWER(10, (LOG10(test__1513[[#This Row],[R2]])-Tabela8[b])/Tabela8[m] )</f>
        <v>68.676321289324619</v>
      </c>
      <c r="G355" s="7">
        <f>test__1513[[#This Row],[LUX]]/test__1513[[#This Row],[PWM]]</f>
        <v>0.26931890701695926</v>
      </c>
      <c r="I355" s="7"/>
    </row>
    <row r="356" spans="2:9" x14ac:dyDescent="0.25">
      <c r="B356">
        <v>4780</v>
      </c>
      <c r="C356">
        <v>255</v>
      </c>
      <c r="D356">
        <v>3.74</v>
      </c>
      <c r="E356" s="5" cm="1">
        <f t="array" ref="E356" xml:space="preserve"> ((Tabela14[R1 '[ohm']]*Tabela14[Vcc])/test__1513[[#This Row],[Input '[V']]])-Tabela14[R1 '[ohm']]</f>
        <v>3368.9839572192504</v>
      </c>
      <c r="F356" s="5" cm="1">
        <f t="array" ref="F356">POWER(10, (LOG10(test__1513[[#This Row],[R2]])-Tabela8[b])/Tabela8[m] )</f>
        <v>68.676321289324619</v>
      </c>
      <c r="G356" s="7">
        <f>test__1513[[#This Row],[LUX]]/test__1513[[#This Row],[PWM]]</f>
        <v>0.26931890701695926</v>
      </c>
      <c r="I356" s="7"/>
    </row>
    <row r="357" spans="2:9" x14ac:dyDescent="0.25">
      <c r="B357">
        <v>4789</v>
      </c>
      <c r="C357">
        <v>255</v>
      </c>
      <c r="D357">
        <v>3.74</v>
      </c>
      <c r="E357" s="5" cm="1">
        <f t="array" ref="E357" xml:space="preserve"> ((Tabela14[R1 '[ohm']]*Tabela14[Vcc])/test__1513[[#This Row],[Input '[V']]])-Tabela14[R1 '[ohm']]</f>
        <v>3368.9839572192504</v>
      </c>
      <c r="F357" s="5" cm="1">
        <f t="array" ref="F357">POWER(10, (LOG10(test__1513[[#This Row],[R2]])-Tabela8[b])/Tabela8[m] )</f>
        <v>68.676321289324619</v>
      </c>
      <c r="G357" s="7">
        <f>test__1513[[#This Row],[LUX]]/test__1513[[#This Row],[PWM]]</f>
        <v>0.26931890701695926</v>
      </c>
      <c r="I357" s="7"/>
    </row>
    <row r="358" spans="2:9" x14ac:dyDescent="0.25">
      <c r="B358">
        <v>4799</v>
      </c>
      <c r="C358">
        <v>255</v>
      </c>
      <c r="D358">
        <v>3.74</v>
      </c>
      <c r="E358" s="5" cm="1">
        <f t="array" ref="E358" xml:space="preserve"> ((Tabela14[R1 '[ohm']]*Tabela14[Vcc])/test__1513[[#This Row],[Input '[V']]])-Tabela14[R1 '[ohm']]</f>
        <v>3368.9839572192504</v>
      </c>
      <c r="F358" s="5" cm="1">
        <f t="array" ref="F358">POWER(10, (LOG10(test__1513[[#This Row],[R2]])-Tabela8[b])/Tabela8[m] )</f>
        <v>68.676321289324619</v>
      </c>
      <c r="G358" s="7">
        <f>test__1513[[#This Row],[LUX]]/test__1513[[#This Row],[PWM]]</f>
        <v>0.26931890701695926</v>
      </c>
      <c r="I358" s="7"/>
    </row>
    <row r="359" spans="2:9" x14ac:dyDescent="0.25">
      <c r="B359">
        <v>4809</v>
      </c>
      <c r="C359">
        <v>255</v>
      </c>
      <c r="D359">
        <v>3.74</v>
      </c>
      <c r="E359" s="5" cm="1">
        <f t="array" ref="E359" xml:space="preserve"> ((Tabela14[R1 '[ohm']]*Tabela14[Vcc])/test__1513[[#This Row],[Input '[V']]])-Tabela14[R1 '[ohm']]</f>
        <v>3368.9839572192504</v>
      </c>
      <c r="F359" s="5" cm="1">
        <f t="array" ref="F359">POWER(10, (LOG10(test__1513[[#This Row],[R2]])-Tabela8[b])/Tabela8[m] )</f>
        <v>68.676321289324619</v>
      </c>
      <c r="G359" s="7">
        <f>test__1513[[#This Row],[LUX]]/test__1513[[#This Row],[PWM]]</f>
        <v>0.26931890701695926</v>
      </c>
      <c r="I359" s="7"/>
    </row>
    <row r="360" spans="2:9" x14ac:dyDescent="0.25">
      <c r="B360">
        <v>4819</v>
      </c>
      <c r="C360">
        <v>255</v>
      </c>
      <c r="D360">
        <v>3.74</v>
      </c>
      <c r="E360" s="5" cm="1">
        <f t="array" ref="E360" xml:space="preserve"> ((Tabela14[R1 '[ohm']]*Tabela14[Vcc])/test__1513[[#This Row],[Input '[V']]])-Tabela14[R1 '[ohm']]</f>
        <v>3368.9839572192504</v>
      </c>
      <c r="F360" s="5" cm="1">
        <f t="array" ref="F360">POWER(10, (LOG10(test__1513[[#This Row],[R2]])-Tabela8[b])/Tabela8[m] )</f>
        <v>68.676321289324619</v>
      </c>
      <c r="G360" s="7">
        <f>test__1513[[#This Row],[LUX]]/test__1513[[#This Row],[PWM]]</f>
        <v>0.26931890701695926</v>
      </c>
      <c r="I360" s="7"/>
    </row>
    <row r="361" spans="2:9" x14ac:dyDescent="0.25">
      <c r="B361">
        <v>4829</v>
      </c>
      <c r="C361">
        <v>255</v>
      </c>
      <c r="D361">
        <v>3.74</v>
      </c>
      <c r="E361" s="5" cm="1">
        <f t="array" ref="E361" xml:space="preserve"> ((Tabela14[R1 '[ohm']]*Tabela14[Vcc])/test__1513[[#This Row],[Input '[V']]])-Tabela14[R1 '[ohm']]</f>
        <v>3368.9839572192504</v>
      </c>
      <c r="F361" s="5" cm="1">
        <f t="array" ref="F361">POWER(10, (LOG10(test__1513[[#This Row],[R2]])-Tabela8[b])/Tabela8[m] )</f>
        <v>68.676321289324619</v>
      </c>
      <c r="G361" s="7">
        <f>test__1513[[#This Row],[LUX]]/test__1513[[#This Row],[PWM]]</f>
        <v>0.26931890701695926</v>
      </c>
      <c r="I361" s="7"/>
    </row>
    <row r="362" spans="2:9" x14ac:dyDescent="0.25">
      <c r="B362">
        <v>4839</v>
      </c>
      <c r="C362">
        <v>255</v>
      </c>
      <c r="D362">
        <v>3.74</v>
      </c>
      <c r="E362" s="5" cm="1">
        <f t="array" ref="E362" xml:space="preserve"> ((Tabela14[R1 '[ohm']]*Tabela14[Vcc])/test__1513[[#This Row],[Input '[V']]])-Tabela14[R1 '[ohm']]</f>
        <v>3368.9839572192504</v>
      </c>
      <c r="F362" s="5" cm="1">
        <f t="array" ref="F362">POWER(10, (LOG10(test__1513[[#This Row],[R2]])-Tabela8[b])/Tabela8[m] )</f>
        <v>68.676321289324619</v>
      </c>
      <c r="G362" s="7">
        <f>test__1513[[#This Row],[LUX]]/test__1513[[#This Row],[PWM]]</f>
        <v>0.26931890701695926</v>
      </c>
      <c r="I362" s="7"/>
    </row>
    <row r="363" spans="2:9" x14ac:dyDescent="0.25">
      <c r="B363">
        <v>4849</v>
      </c>
      <c r="C363">
        <v>255</v>
      </c>
      <c r="D363">
        <v>3.74</v>
      </c>
      <c r="E363" s="5" cm="1">
        <f t="array" ref="E363" xml:space="preserve"> ((Tabela14[R1 '[ohm']]*Tabela14[Vcc])/test__1513[[#This Row],[Input '[V']]])-Tabela14[R1 '[ohm']]</f>
        <v>3368.9839572192504</v>
      </c>
      <c r="F363" s="5" cm="1">
        <f t="array" ref="F363">POWER(10, (LOG10(test__1513[[#This Row],[R2]])-Tabela8[b])/Tabela8[m] )</f>
        <v>68.676321289324619</v>
      </c>
      <c r="G363" s="7">
        <f>test__1513[[#This Row],[LUX]]/test__1513[[#This Row],[PWM]]</f>
        <v>0.26931890701695926</v>
      </c>
      <c r="I363" s="7"/>
    </row>
    <row r="364" spans="2:9" x14ac:dyDescent="0.25">
      <c r="B364">
        <v>4859</v>
      </c>
      <c r="C364">
        <v>255</v>
      </c>
      <c r="D364">
        <v>3.74</v>
      </c>
      <c r="E364" s="5" cm="1">
        <f t="array" ref="E364" xml:space="preserve"> ((Tabela14[R1 '[ohm']]*Tabela14[Vcc])/test__1513[[#This Row],[Input '[V']]])-Tabela14[R1 '[ohm']]</f>
        <v>3368.9839572192504</v>
      </c>
      <c r="F364" s="5" cm="1">
        <f t="array" ref="F364">POWER(10, (LOG10(test__1513[[#This Row],[R2]])-Tabela8[b])/Tabela8[m] )</f>
        <v>68.676321289324619</v>
      </c>
      <c r="G364" s="7">
        <f>test__1513[[#This Row],[LUX]]/test__1513[[#This Row],[PWM]]</f>
        <v>0.26931890701695926</v>
      </c>
      <c r="I364" s="7"/>
    </row>
    <row r="365" spans="2:9" x14ac:dyDescent="0.25">
      <c r="B365">
        <v>4870</v>
      </c>
      <c r="C365">
        <v>255</v>
      </c>
      <c r="D365">
        <v>3.74</v>
      </c>
      <c r="E365" s="5" cm="1">
        <f t="array" ref="E365" xml:space="preserve"> ((Tabela14[R1 '[ohm']]*Tabela14[Vcc])/test__1513[[#This Row],[Input '[V']]])-Tabela14[R1 '[ohm']]</f>
        <v>3368.9839572192504</v>
      </c>
      <c r="F365" s="5" cm="1">
        <f t="array" ref="F365">POWER(10, (LOG10(test__1513[[#This Row],[R2]])-Tabela8[b])/Tabela8[m] )</f>
        <v>68.676321289324619</v>
      </c>
      <c r="G365" s="7">
        <f>test__1513[[#This Row],[LUX]]/test__1513[[#This Row],[PWM]]</f>
        <v>0.26931890701695926</v>
      </c>
      <c r="I365" s="7"/>
    </row>
    <row r="366" spans="2:9" x14ac:dyDescent="0.25">
      <c r="B366">
        <v>4879</v>
      </c>
      <c r="C366">
        <v>255</v>
      </c>
      <c r="D366">
        <v>3.74</v>
      </c>
      <c r="E366" s="5" cm="1">
        <f t="array" ref="E366" xml:space="preserve"> ((Tabela14[R1 '[ohm']]*Tabela14[Vcc])/test__1513[[#This Row],[Input '[V']]])-Tabela14[R1 '[ohm']]</f>
        <v>3368.9839572192504</v>
      </c>
      <c r="F366" s="5" cm="1">
        <f t="array" ref="F366">POWER(10, (LOG10(test__1513[[#This Row],[R2]])-Tabela8[b])/Tabela8[m] )</f>
        <v>68.676321289324619</v>
      </c>
      <c r="G366" s="7">
        <f>test__1513[[#This Row],[LUX]]/test__1513[[#This Row],[PWM]]</f>
        <v>0.26931890701695926</v>
      </c>
      <c r="I366" s="7"/>
    </row>
    <row r="367" spans="2:9" x14ac:dyDescent="0.25">
      <c r="B367">
        <v>4889</v>
      </c>
      <c r="C367">
        <v>255</v>
      </c>
      <c r="D367">
        <v>3.74</v>
      </c>
      <c r="E367" s="5" cm="1">
        <f t="array" ref="E367" xml:space="preserve"> ((Tabela14[R1 '[ohm']]*Tabela14[Vcc])/test__1513[[#This Row],[Input '[V']]])-Tabela14[R1 '[ohm']]</f>
        <v>3368.9839572192504</v>
      </c>
      <c r="F367" s="5" cm="1">
        <f t="array" ref="F367">POWER(10, (LOG10(test__1513[[#This Row],[R2]])-Tabela8[b])/Tabela8[m] )</f>
        <v>68.676321289324619</v>
      </c>
      <c r="G367" s="7">
        <f>test__1513[[#This Row],[LUX]]/test__1513[[#This Row],[PWM]]</f>
        <v>0.26931890701695926</v>
      </c>
      <c r="I367" s="7"/>
    </row>
    <row r="368" spans="2:9" x14ac:dyDescent="0.25">
      <c r="B368">
        <v>4899</v>
      </c>
      <c r="C368">
        <v>255</v>
      </c>
      <c r="D368">
        <v>3.74</v>
      </c>
      <c r="E368" s="5" cm="1">
        <f t="array" ref="E368" xml:space="preserve"> ((Tabela14[R1 '[ohm']]*Tabela14[Vcc])/test__1513[[#This Row],[Input '[V']]])-Tabela14[R1 '[ohm']]</f>
        <v>3368.9839572192504</v>
      </c>
      <c r="F368" s="5" cm="1">
        <f t="array" ref="F368">POWER(10, (LOG10(test__1513[[#This Row],[R2]])-Tabela8[b])/Tabela8[m] )</f>
        <v>68.676321289324619</v>
      </c>
      <c r="G368" s="7">
        <f>test__1513[[#This Row],[LUX]]/test__1513[[#This Row],[PWM]]</f>
        <v>0.26931890701695926</v>
      </c>
      <c r="I368" s="7"/>
    </row>
    <row r="369" spans="2:9" x14ac:dyDescent="0.25">
      <c r="B369">
        <v>4910</v>
      </c>
      <c r="C369">
        <v>255</v>
      </c>
      <c r="D369">
        <v>3.74</v>
      </c>
      <c r="E369" s="5" cm="1">
        <f t="array" ref="E369" xml:space="preserve"> ((Tabela14[R1 '[ohm']]*Tabela14[Vcc])/test__1513[[#This Row],[Input '[V']]])-Tabela14[R1 '[ohm']]</f>
        <v>3368.9839572192504</v>
      </c>
      <c r="F369" s="5" cm="1">
        <f t="array" ref="F369">POWER(10, (LOG10(test__1513[[#This Row],[R2]])-Tabela8[b])/Tabela8[m] )</f>
        <v>68.676321289324619</v>
      </c>
      <c r="G369" s="7">
        <f>test__1513[[#This Row],[LUX]]/test__1513[[#This Row],[PWM]]</f>
        <v>0.26931890701695926</v>
      </c>
      <c r="I369" s="7"/>
    </row>
    <row r="370" spans="2:9" x14ac:dyDescent="0.25">
      <c r="B370">
        <v>4919</v>
      </c>
      <c r="C370">
        <v>255</v>
      </c>
      <c r="D370">
        <v>3.75</v>
      </c>
      <c r="E370" s="5" cm="1">
        <f t="array" ref="E370" xml:space="preserve"> ((Tabela14[R1 '[ohm']]*Tabela14[Vcc])/test__1513[[#This Row],[Input '[V']]])-Tabela14[R1 '[ohm']]</f>
        <v>3333.3333333333339</v>
      </c>
      <c r="F370" s="5" cm="1">
        <f t="array" ref="F370">POWER(10, (LOG10(test__1513[[#This Row],[R2]])-Tabela8[b])/Tabela8[m] )</f>
        <v>69.698585580749466</v>
      </c>
      <c r="G370" s="7">
        <f>test__1513[[#This Row],[LUX]]/test__1513[[#This Row],[PWM]]</f>
        <v>0.27332778659117435</v>
      </c>
      <c r="I370" s="7"/>
    </row>
    <row r="371" spans="2:9" x14ac:dyDescent="0.25">
      <c r="B371">
        <v>4929</v>
      </c>
      <c r="C371">
        <v>255</v>
      </c>
      <c r="D371">
        <v>3.75</v>
      </c>
      <c r="E371" s="5" cm="1">
        <f t="array" ref="E371" xml:space="preserve"> ((Tabela14[R1 '[ohm']]*Tabela14[Vcc])/test__1513[[#This Row],[Input '[V']]])-Tabela14[R1 '[ohm']]</f>
        <v>3333.3333333333339</v>
      </c>
      <c r="F371" s="5" cm="1">
        <f t="array" ref="F371">POWER(10, (LOG10(test__1513[[#This Row],[R2]])-Tabela8[b])/Tabela8[m] )</f>
        <v>69.698585580749466</v>
      </c>
      <c r="G371" s="7">
        <f>test__1513[[#This Row],[LUX]]/test__1513[[#This Row],[PWM]]</f>
        <v>0.27332778659117435</v>
      </c>
      <c r="I371" s="7"/>
    </row>
    <row r="372" spans="2:9" x14ac:dyDescent="0.25">
      <c r="B372">
        <v>4939</v>
      </c>
      <c r="C372">
        <v>255</v>
      </c>
      <c r="D372">
        <v>3.74</v>
      </c>
      <c r="E372" s="5" cm="1">
        <f t="array" ref="E372" xml:space="preserve"> ((Tabela14[R1 '[ohm']]*Tabela14[Vcc])/test__1513[[#This Row],[Input '[V']]])-Tabela14[R1 '[ohm']]</f>
        <v>3368.9839572192504</v>
      </c>
      <c r="F372" s="5" cm="1">
        <f t="array" ref="F372">POWER(10, (LOG10(test__1513[[#This Row],[R2]])-Tabela8[b])/Tabela8[m] )</f>
        <v>68.676321289324619</v>
      </c>
      <c r="G372" s="7">
        <f>test__1513[[#This Row],[LUX]]/test__1513[[#This Row],[PWM]]</f>
        <v>0.26931890701695926</v>
      </c>
      <c r="I372" s="7"/>
    </row>
    <row r="373" spans="2:9" x14ac:dyDescent="0.25">
      <c r="B373">
        <v>4950</v>
      </c>
      <c r="C373">
        <v>255</v>
      </c>
      <c r="D373">
        <v>3.74</v>
      </c>
      <c r="E373" s="5" cm="1">
        <f t="array" ref="E373" xml:space="preserve"> ((Tabela14[R1 '[ohm']]*Tabela14[Vcc])/test__1513[[#This Row],[Input '[V']]])-Tabela14[R1 '[ohm']]</f>
        <v>3368.9839572192504</v>
      </c>
      <c r="F373" s="5" cm="1">
        <f t="array" ref="F373">POWER(10, (LOG10(test__1513[[#This Row],[R2]])-Tabela8[b])/Tabela8[m] )</f>
        <v>68.676321289324619</v>
      </c>
      <c r="G373" s="7">
        <f>test__1513[[#This Row],[LUX]]/test__1513[[#This Row],[PWM]]</f>
        <v>0.26931890701695926</v>
      </c>
      <c r="I373" s="7"/>
    </row>
    <row r="374" spans="2:9" x14ac:dyDescent="0.25">
      <c r="B374">
        <v>4959</v>
      </c>
      <c r="C374">
        <v>255</v>
      </c>
      <c r="D374">
        <v>3.74</v>
      </c>
      <c r="E374" s="5" cm="1">
        <f t="array" ref="E374" xml:space="preserve"> ((Tabela14[R1 '[ohm']]*Tabela14[Vcc])/test__1513[[#This Row],[Input '[V']]])-Tabela14[R1 '[ohm']]</f>
        <v>3368.9839572192504</v>
      </c>
      <c r="F374" s="5" cm="1">
        <f t="array" ref="F374">POWER(10, (LOG10(test__1513[[#This Row],[R2]])-Tabela8[b])/Tabela8[m] )</f>
        <v>68.676321289324619</v>
      </c>
      <c r="G374" s="7">
        <f>test__1513[[#This Row],[LUX]]/test__1513[[#This Row],[PWM]]</f>
        <v>0.26931890701695926</v>
      </c>
      <c r="I374" s="7"/>
    </row>
    <row r="375" spans="2:9" x14ac:dyDescent="0.25">
      <c r="B375">
        <v>4969</v>
      </c>
      <c r="C375">
        <v>255</v>
      </c>
      <c r="D375">
        <v>3.74</v>
      </c>
      <c r="E375" s="5" cm="1">
        <f t="array" ref="E375" xml:space="preserve"> ((Tabela14[R1 '[ohm']]*Tabela14[Vcc])/test__1513[[#This Row],[Input '[V']]])-Tabela14[R1 '[ohm']]</f>
        <v>3368.9839572192504</v>
      </c>
      <c r="F375" s="5" cm="1">
        <f t="array" ref="F375">POWER(10, (LOG10(test__1513[[#This Row],[R2]])-Tabela8[b])/Tabela8[m] )</f>
        <v>68.676321289324619</v>
      </c>
      <c r="G375" s="7">
        <f>test__1513[[#This Row],[LUX]]/test__1513[[#This Row],[PWM]]</f>
        <v>0.26931890701695926</v>
      </c>
      <c r="I375" s="7"/>
    </row>
    <row r="376" spans="2:9" hidden="1" x14ac:dyDescent="0.25">
      <c r="B376">
        <v>4979</v>
      </c>
      <c r="C376">
        <v>30</v>
      </c>
      <c r="D376">
        <v>3.72</v>
      </c>
      <c r="E376" s="5" cm="1">
        <f t="array" ref="E376" xml:space="preserve"> ((Tabela14[R1 '[ohm']]*Tabela14[Vcc])/test__1513[[#This Row],[Input '[V']]])-Tabela14[R1 '[ohm']]</f>
        <v>3440.8602150537627</v>
      </c>
      <c r="F376" s="5" cm="1">
        <f t="array" ref="F376">POWER(10, (LOG10(test__1513[[#This Row],[R2]])-Tabela8[b])/Tabela8[m] )</f>
        <v>66.691973628483737</v>
      </c>
      <c r="G376" s="7">
        <f>test__1513[[#This Row],[LUX]]/test__1513[[#This Row],[PWM]]</f>
        <v>2.2230657876161244</v>
      </c>
      <c r="I376" s="7"/>
    </row>
    <row r="377" spans="2:9" hidden="1" x14ac:dyDescent="0.25">
      <c r="B377">
        <v>4989</v>
      </c>
      <c r="C377">
        <v>30</v>
      </c>
      <c r="D377">
        <v>3.12</v>
      </c>
      <c r="E377" s="5" cm="1">
        <f t="array" ref="E377" xml:space="preserve"> ((Tabela14[R1 '[ohm']]*Tabela14[Vcc])/test__1513[[#This Row],[Input '[V']]])-Tabela14[R1 '[ohm']]</f>
        <v>6025.6410256410254</v>
      </c>
      <c r="F377" s="5" cm="1">
        <f t="array" ref="F377">POWER(10, (LOG10(test__1513[[#This Row],[R2]])-Tabela8[b])/Tabela8[m] )</f>
        <v>30.627150309555063</v>
      </c>
      <c r="G377" s="7">
        <f>test__1513[[#This Row],[LUX]]/test__1513[[#This Row],[PWM]]</f>
        <v>1.020905010318502</v>
      </c>
      <c r="I377" s="7"/>
    </row>
    <row r="378" spans="2:9" hidden="1" x14ac:dyDescent="0.25">
      <c r="B378">
        <v>4999</v>
      </c>
      <c r="C378">
        <v>30</v>
      </c>
      <c r="D378">
        <v>2.66</v>
      </c>
      <c r="E378" s="5" cm="1">
        <f t="array" ref="E378" xml:space="preserve"> ((Tabela14[R1 '[ohm']]*Tabela14[Vcc])/test__1513[[#This Row],[Input '[V']]])-Tabela14[R1 '[ohm']]</f>
        <v>8796.9924812030076</v>
      </c>
      <c r="F378" s="5" cm="1">
        <f t="array" ref="F378">POWER(10, (LOG10(test__1513[[#This Row],[R2]])-Tabela8[b])/Tabela8[m] )</f>
        <v>18.10794379426018</v>
      </c>
      <c r="G378" s="7">
        <f>test__1513[[#This Row],[LUX]]/test__1513[[#This Row],[PWM]]</f>
        <v>0.60359812647533928</v>
      </c>
      <c r="I378" s="7"/>
    </row>
    <row r="379" spans="2:9" hidden="1" x14ac:dyDescent="0.25">
      <c r="B379">
        <v>5009</v>
      </c>
      <c r="C379">
        <v>30</v>
      </c>
      <c r="D379">
        <v>2.39</v>
      </c>
      <c r="E379" s="5" cm="1">
        <f t="array" ref="E379" xml:space="preserve"> ((Tabela14[R1 '[ohm']]*Tabela14[Vcc])/test__1513[[#This Row],[Input '[V']]])-Tabela14[R1 '[ohm']]</f>
        <v>10920.502092050207</v>
      </c>
      <c r="F379" s="5" cm="1">
        <f t="array" ref="F379">POWER(10, (LOG10(test__1513[[#This Row],[R2]])-Tabela8[b])/Tabela8[m] )</f>
        <v>13.410371976253186</v>
      </c>
      <c r="G379" s="7">
        <f>test__1513[[#This Row],[LUX]]/test__1513[[#This Row],[PWM]]</f>
        <v>0.44701239920843955</v>
      </c>
      <c r="I379" s="7"/>
    </row>
    <row r="380" spans="2:9" hidden="1" x14ac:dyDescent="0.25">
      <c r="B380">
        <v>5019</v>
      </c>
      <c r="C380">
        <v>30</v>
      </c>
      <c r="D380">
        <v>2.25</v>
      </c>
      <c r="E380" s="5" cm="1">
        <f t="array" ref="E380" xml:space="preserve"> ((Tabela14[R1 '[ohm']]*Tabela14[Vcc])/test__1513[[#This Row],[Input '[V']]])-Tabela14[R1 '[ohm']]</f>
        <v>12222.222222222223</v>
      </c>
      <c r="F380" s="5" cm="1">
        <f t="array" ref="F380">POWER(10, (LOG10(test__1513[[#This Row],[R2]])-Tabela8[b])/Tabela8[m] )</f>
        <v>11.468685536237727</v>
      </c>
      <c r="G380" s="7">
        <f>test__1513[[#This Row],[LUX]]/test__1513[[#This Row],[PWM]]</f>
        <v>0.38228951787459092</v>
      </c>
      <c r="I380" s="7"/>
    </row>
    <row r="381" spans="2:9" hidden="1" x14ac:dyDescent="0.25">
      <c r="B381">
        <v>5029</v>
      </c>
      <c r="C381">
        <v>30</v>
      </c>
      <c r="D381">
        <v>2.16</v>
      </c>
      <c r="E381" s="5" cm="1">
        <f t="array" ref="E381" xml:space="preserve"> ((Tabela14[R1 '[ohm']]*Tabela14[Vcc])/test__1513[[#This Row],[Input '[V']]])-Tabela14[R1 '[ohm']]</f>
        <v>13148.148148148146</v>
      </c>
      <c r="F381" s="5" cm="1">
        <f t="array" ref="F381">POWER(10, (LOG10(test__1513[[#This Row],[R2]])-Tabela8[b])/Tabela8[m] )</f>
        <v>10.362531142751298</v>
      </c>
      <c r="G381" s="7">
        <f>test__1513[[#This Row],[LUX]]/test__1513[[#This Row],[PWM]]</f>
        <v>0.34541770475837658</v>
      </c>
      <c r="I381" s="7"/>
    </row>
    <row r="382" spans="2:9" hidden="1" x14ac:dyDescent="0.25">
      <c r="B382">
        <v>5040</v>
      </c>
      <c r="C382">
        <v>30</v>
      </c>
      <c r="D382">
        <v>2.09</v>
      </c>
      <c r="E382" s="5" cm="1">
        <f t="array" ref="E382" xml:space="preserve"> ((Tabela14[R1 '[ohm']]*Tabela14[Vcc])/test__1513[[#This Row],[Input '[V']]])-Tabela14[R1 '[ohm']]</f>
        <v>13923.444976076556</v>
      </c>
      <c r="F382" s="5" cm="1">
        <f t="array" ref="F382">POWER(10, (LOG10(test__1513[[#This Row],[R2]])-Tabela8[b])/Tabela8[m] )</f>
        <v>9.5698990623337323</v>
      </c>
      <c r="G382" s="7">
        <f>test__1513[[#This Row],[LUX]]/test__1513[[#This Row],[PWM]]</f>
        <v>0.31899663541112439</v>
      </c>
      <c r="I382" s="7"/>
    </row>
    <row r="383" spans="2:9" hidden="1" x14ac:dyDescent="0.25">
      <c r="B383">
        <v>5049</v>
      </c>
      <c r="C383">
        <v>30</v>
      </c>
      <c r="D383">
        <v>2.0499999999999998</v>
      </c>
      <c r="E383" s="5" cm="1">
        <f t="array" ref="E383" xml:space="preserve"> ((Tabela14[R1 '[ohm']]*Tabela14[Vcc])/test__1513[[#This Row],[Input '[V']]])-Tabela14[R1 '[ohm']]</f>
        <v>14390.243902439026</v>
      </c>
      <c r="F383" s="5" cm="1">
        <f t="array" ref="F383">POWER(10, (LOG10(test__1513[[#This Row],[R2]])-Tabela8[b])/Tabela8[m] )</f>
        <v>9.1414786962326957</v>
      </c>
      <c r="G383" s="7">
        <f>test__1513[[#This Row],[LUX]]/test__1513[[#This Row],[PWM]]</f>
        <v>0.30471595654108985</v>
      </c>
      <c r="I383" s="7"/>
    </row>
    <row r="384" spans="2:9" x14ac:dyDescent="0.25">
      <c r="B384">
        <v>5059</v>
      </c>
      <c r="C384">
        <v>30</v>
      </c>
      <c r="D384">
        <v>2.0299999999999998</v>
      </c>
      <c r="E384" s="5" cm="1">
        <f t="array" ref="E384" xml:space="preserve"> ((Tabela14[R1 '[ohm']]*Tabela14[Vcc])/test__1513[[#This Row],[Input '[V']]])-Tabela14[R1 '[ohm']]</f>
        <v>14630.541871921185</v>
      </c>
      <c r="F384" s="5" cm="1">
        <f t="array" ref="F384">POWER(10, (LOG10(test__1513[[#This Row],[R2]])-Tabela8[b])/Tabela8[m] )</f>
        <v>8.9336144661954631</v>
      </c>
      <c r="G384" s="7">
        <f>test__1513[[#This Row],[LUX]]/test__1513[[#This Row],[PWM]]</f>
        <v>0.29778714887318208</v>
      </c>
      <c r="I384" s="7"/>
    </row>
    <row r="385" spans="2:9" x14ac:dyDescent="0.25">
      <c r="B385">
        <v>5069</v>
      </c>
      <c r="C385">
        <v>30</v>
      </c>
      <c r="D385">
        <v>2.0099999999999998</v>
      </c>
      <c r="E385" s="5" cm="1">
        <f t="array" ref="E385" xml:space="preserve"> ((Tabela14[R1 '[ohm']]*Tabela14[Vcc])/test__1513[[#This Row],[Input '[V']]])-Tabela14[R1 '[ohm']]</f>
        <v>14875.621890547267</v>
      </c>
      <c r="F385" s="5" cm="1">
        <f t="array" ref="F385">POWER(10, (LOG10(test__1513[[#This Row],[R2]])-Tabela8[b])/Tabela8[m] )</f>
        <v>8.7298496200156279</v>
      </c>
      <c r="G385" s="7">
        <f>test__1513[[#This Row],[LUX]]/test__1513[[#This Row],[PWM]]</f>
        <v>0.29099498733385426</v>
      </c>
      <c r="I385" s="7"/>
    </row>
    <row r="386" spans="2:9" x14ac:dyDescent="0.25">
      <c r="B386">
        <v>5080</v>
      </c>
      <c r="C386">
        <v>30</v>
      </c>
      <c r="D386">
        <v>2</v>
      </c>
      <c r="E386" s="5" cm="1">
        <f t="array" ref="E386" xml:space="preserve"> ((Tabela14[R1 '[ohm']]*Tabela14[Vcc])/test__1513[[#This Row],[Input '[V']]])-Tabela14[R1 '[ohm']]</f>
        <v>15000</v>
      </c>
      <c r="F386" s="5" cm="1">
        <f t="array" ref="F386">POWER(10, (LOG10(test__1513[[#This Row],[R2]])-Tabela8[b])/Tabela8[m] )</f>
        <v>8.6294747518513812</v>
      </c>
      <c r="G386" s="7">
        <f>test__1513[[#This Row],[LUX]]/test__1513[[#This Row],[PWM]]</f>
        <v>0.28764915839504607</v>
      </c>
      <c r="I386" s="7"/>
    </row>
    <row r="387" spans="2:9" x14ac:dyDescent="0.25">
      <c r="B387">
        <v>5089</v>
      </c>
      <c r="C387">
        <v>30</v>
      </c>
      <c r="D387">
        <v>1.99</v>
      </c>
      <c r="E387" s="5" cm="1">
        <f t="array" ref="E387" xml:space="preserve"> ((Tabela14[R1 '[ohm']]*Tabela14[Vcc])/test__1513[[#This Row],[Input '[V']]])-Tabela14[R1 '[ohm']]</f>
        <v>15125.628140703517</v>
      </c>
      <c r="F387" s="5" cm="1">
        <f t="array" ref="F387">POWER(10, (LOG10(test__1513[[#This Row],[R2]])-Tabela8[b])/Tabela8[m] )</f>
        <v>8.5300894320450631</v>
      </c>
      <c r="G387" s="7">
        <f>test__1513[[#This Row],[LUX]]/test__1513[[#This Row],[PWM]]</f>
        <v>0.28433631440150209</v>
      </c>
      <c r="I387" s="7"/>
    </row>
    <row r="388" spans="2:9" x14ac:dyDescent="0.25">
      <c r="B388">
        <v>5099</v>
      </c>
      <c r="C388">
        <v>30</v>
      </c>
      <c r="D388">
        <v>1.98</v>
      </c>
      <c r="E388" s="5" cm="1">
        <f t="array" ref="E388" xml:space="preserve"> ((Tabela14[R1 '[ohm']]*Tabela14[Vcc])/test__1513[[#This Row],[Input '[V']]])-Tabela14[R1 '[ohm']]</f>
        <v>15252.525252525254</v>
      </c>
      <c r="F388" s="5" cm="1">
        <f t="array" ref="F388">POWER(10, (LOG10(test__1513[[#This Row],[R2]])-Tabela8[b])/Tabela8[m] )</f>
        <v>8.4316822632740394</v>
      </c>
      <c r="G388" s="7">
        <f>test__1513[[#This Row],[LUX]]/test__1513[[#This Row],[PWM]]</f>
        <v>0.28105607544246797</v>
      </c>
      <c r="I388" s="7"/>
    </row>
    <row r="389" spans="2:9" x14ac:dyDescent="0.25">
      <c r="B389">
        <v>5109</v>
      </c>
      <c r="C389">
        <v>30</v>
      </c>
      <c r="D389">
        <v>1.97</v>
      </c>
      <c r="E389" s="5" cm="1">
        <f t="array" ref="E389" xml:space="preserve"> ((Tabela14[R1 '[ohm']]*Tabela14[Vcc])/test__1513[[#This Row],[Input '[V']]])-Tabela14[R1 '[ohm']]</f>
        <v>15380.710659898479</v>
      </c>
      <c r="F389" s="5" cm="1">
        <f t="array" ref="F389">POWER(10, (LOG10(test__1513[[#This Row],[R2]])-Tabela8[b])/Tabela8[m] )</f>
        <v>8.3342420195563012</v>
      </c>
      <c r="G389" s="7">
        <f>test__1513[[#This Row],[LUX]]/test__1513[[#This Row],[PWM]]</f>
        <v>0.27780806731854335</v>
      </c>
      <c r="I389" s="7"/>
    </row>
    <row r="390" spans="2:9" x14ac:dyDescent="0.25">
      <c r="B390">
        <v>5120</v>
      </c>
      <c r="C390">
        <v>30</v>
      </c>
      <c r="D390">
        <v>1.97</v>
      </c>
      <c r="E390" s="5" cm="1">
        <f t="array" ref="E390" xml:space="preserve"> ((Tabela14[R1 '[ohm']]*Tabela14[Vcc])/test__1513[[#This Row],[Input '[V']]])-Tabela14[R1 '[ohm']]</f>
        <v>15380.710659898479</v>
      </c>
      <c r="F390" s="5" cm="1">
        <f t="array" ref="F390">POWER(10, (LOG10(test__1513[[#This Row],[R2]])-Tabela8[b])/Tabela8[m] )</f>
        <v>8.3342420195563012</v>
      </c>
      <c r="G390" s="7">
        <f>test__1513[[#This Row],[LUX]]/test__1513[[#This Row],[PWM]]</f>
        <v>0.27780806731854335</v>
      </c>
      <c r="I390" s="7"/>
    </row>
    <row r="391" spans="2:9" x14ac:dyDescent="0.25">
      <c r="B391">
        <v>5129</v>
      </c>
      <c r="C391">
        <v>30</v>
      </c>
      <c r="D391">
        <v>1.96</v>
      </c>
      <c r="E391" s="5" cm="1">
        <f t="array" ref="E391" xml:space="preserve"> ((Tabela14[R1 '[ohm']]*Tabela14[Vcc])/test__1513[[#This Row],[Input '[V']]])-Tabela14[R1 '[ohm']]</f>
        <v>15510.204081632655</v>
      </c>
      <c r="F391" s="5" cm="1">
        <f t="array" ref="F391">POWER(10, (LOG10(test__1513[[#This Row],[R2]])-Tabela8[b])/Tabela8[m] )</f>
        <v>8.2377576431981296</v>
      </c>
      <c r="G391" s="7">
        <f>test__1513[[#This Row],[LUX]]/test__1513[[#This Row],[PWM]]</f>
        <v>0.27459192143993766</v>
      </c>
      <c r="I391" s="7"/>
    </row>
    <row r="392" spans="2:9" x14ac:dyDescent="0.25">
      <c r="B392">
        <v>5139</v>
      </c>
      <c r="C392">
        <v>30</v>
      </c>
      <c r="D392">
        <v>1.96</v>
      </c>
      <c r="E392" s="5" cm="1">
        <f t="array" ref="E392" xml:space="preserve"> ((Tabela14[R1 '[ohm']]*Tabela14[Vcc])/test__1513[[#This Row],[Input '[V']]])-Tabela14[R1 '[ohm']]</f>
        <v>15510.204081632655</v>
      </c>
      <c r="F392" s="5" cm="1">
        <f t="array" ref="F392">POWER(10, (LOG10(test__1513[[#This Row],[R2]])-Tabela8[b])/Tabela8[m] )</f>
        <v>8.2377576431981296</v>
      </c>
      <c r="G392" s="7">
        <f>test__1513[[#This Row],[LUX]]/test__1513[[#This Row],[PWM]]</f>
        <v>0.27459192143993766</v>
      </c>
      <c r="I392" s="7"/>
    </row>
    <row r="393" spans="2:9" x14ac:dyDescent="0.25">
      <c r="B393">
        <v>5149</v>
      </c>
      <c r="C393">
        <v>30</v>
      </c>
      <c r="D393">
        <v>1.96</v>
      </c>
      <c r="E393" s="5" cm="1">
        <f t="array" ref="E393" xml:space="preserve"> ((Tabela14[R1 '[ohm']]*Tabela14[Vcc])/test__1513[[#This Row],[Input '[V']]])-Tabela14[R1 '[ohm']]</f>
        <v>15510.204081632655</v>
      </c>
      <c r="F393" s="5" cm="1">
        <f t="array" ref="F393">POWER(10, (LOG10(test__1513[[#This Row],[R2]])-Tabela8[b])/Tabela8[m] )</f>
        <v>8.2377576431981296</v>
      </c>
      <c r="G393" s="7">
        <f>test__1513[[#This Row],[LUX]]/test__1513[[#This Row],[PWM]]</f>
        <v>0.27459192143993766</v>
      </c>
      <c r="I393" s="7"/>
    </row>
    <row r="394" spans="2:9" x14ac:dyDescent="0.25">
      <c r="B394">
        <v>5159</v>
      </c>
      <c r="C394">
        <v>30</v>
      </c>
      <c r="D394">
        <v>1.95</v>
      </c>
      <c r="E394" s="5" cm="1">
        <f t="array" ref="E394" xml:space="preserve"> ((Tabela14[R1 '[ohm']]*Tabela14[Vcc])/test__1513[[#This Row],[Input '[V']]])-Tabela14[R1 '[ohm']]</f>
        <v>15641.025641025641</v>
      </c>
      <c r="F394" s="5" cm="1">
        <f t="array" ref="F394">POWER(10, (LOG10(test__1513[[#This Row],[R2]])-Tabela8[b])/Tabela8[m] )</f>
        <v>8.1422182418065105</v>
      </c>
      <c r="G394" s="7">
        <f>test__1513[[#This Row],[LUX]]/test__1513[[#This Row],[PWM]]</f>
        <v>0.2714072747268837</v>
      </c>
      <c r="I394" s="7"/>
    </row>
    <row r="395" spans="2:9" x14ac:dyDescent="0.25">
      <c r="B395">
        <v>5170</v>
      </c>
      <c r="C395">
        <v>30</v>
      </c>
      <c r="D395">
        <v>1.96</v>
      </c>
      <c r="E395" s="5" cm="1">
        <f t="array" ref="E395" xml:space="preserve"> ((Tabela14[R1 '[ohm']]*Tabela14[Vcc])/test__1513[[#This Row],[Input '[V']]])-Tabela14[R1 '[ohm']]</f>
        <v>15510.204081632655</v>
      </c>
      <c r="F395" s="5" cm="1">
        <f t="array" ref="F395">POWER(10, (LOG10(test__1513[[#This Row],[R2]])-Tabela8[b])/Tabela8[m] )</f>
        <v>8.2377576431981296</v>
      </c>
      <c r="G395" s="7">
        <f>test__1513[[#This Row],[LUX]]/test__1513[[#This Row],[PWM]]</f>
        <v>0.27459192143993766</v>
      </c>
      <c r="I395" s="7"/>
    </row>
    <row r="396" spans="2:9" x14ac:dyDescent="0.25">
      <c r="B396">
        <v>5179</v>
      </c>
      <c r="C396">
        <v>30</v>
      </c>
      <c r="D396">
        <v>1.95</v>
      </c>
      <c r="E396" s="5" cm="1">
        <f t="array" ref="E396" xml:space="preserve"> ((Tabela14[R1 '[ohm']]*Tabela14[Vcc])/test__1513[[#This Row],[Input '[V']]])-Tabela14[R1 '[ohm']]</f>
        <v>15641.025641025641</v>
      </c>
      <c r="F396" s="5" cm="1">
        <f t="array" ref="F396">POWER(10, (LOG10(test__1513[[#This Row],[R2]])-Tabela8[b])/Tabela8[m] )</f>
        <v>8.1422182418065105</v>
      </c>
      <c r="G396" s="7">
        <f>test__1513[[#This Row],[LUX]]/test__1513[[#This Row],[PWM]]</f>
        <v>0.2714072747268837</v>
      </c>
      <c r="I396" s="7"/>
    </row>
    <row r="397" spans="2:9" x14ac:dyDescent="0.25">
      <c r="B397">
        <v>5189</v>
      </c>
      <c r="C397">
        <v>30</v>
      </c>
      <c r="D397">
        <v>1.95</v>
      </c>
      <c r="E397" s="5" cm="1">
        <f t="array" ref="E397" xml:space="preserve"> ((Tabela14[R1 '[ohm']]*Tabela14[Vcc])/test__1513[[#This Row],[Input '[V']]])-Tabela14[R1 '[ohm']]</f>
        <v>15641.025641025641</v>
      </c>
      <c r="F397" s="5" cm="1">
        <f t="array" ref="F397">POWER(10, (LOG10(test__1513[[#This Row],[R2]])-Tabela8[b])/Tabela8[m] )</f>
        <v>8.1422182418065105</v>
      </c>
      <c r="G397" s="7">
        <f>test__1513[[#This Row],[LUX]]/test__1513[[#This Row],[PWM]]</f>
        <v>0.2714072747268837</v>
      </c>
      <c r="I397" s="7"/>
    </row>
    <row r="398" spans="2:9" x14ac:dyDescent="0.25">
      <c r="B398">
        <v>5199</v>
      </c>
      <c r="C398">
        <v>30</v>
      </c>
      <c r="D398">
        <v>1.95</v>
      </c>
      <c r="E398" s="5" cm="1">
        <f t="array" ref="E398" xml:space="preserve"> ((Tabela14[R1 '[ohm']]*Tabela14[Vcc])/test__1513[[#This Row],[Input '[V']]])-Tabela14[R1 '[ohm']]</f>
        <v>15641.025641025641</v>
      </c>
      <c r="F398" s="5" cm="1">
        <f t="array" ref="F398">POWER(10, (LOG10(test__1513[[#This Row],[R2]])-Tabela8[b])/Tabela8[m] )</f>
        <v>8.1422182418065105</v>
      </c>
      <c r="G398" s="7">
        <f>test__1513[[#This Row],[LUX]]/test__1513[[#This Row],[PWM]]</f>
        <v>0.2714072747268837</v>
      </c>
      <c r="I398" s="7"/>
    </row>
    <row r="399" spans="2:9" x14ac:dyDescent="0.25">
      <c r="B399">
        <v>5210</v>
      </c>
      <c r="C399">
        <v>30</v>
      </c>
      <c r="D399">
        <v>1.95</v>
      </c>
      <c r="E399" s="5" cm="1">
        <f t="array" ref="E399" xml:space="preserve"> ((Tabela14[R1 '[ohm']]*Tabela14[Vcc])/test__1513[[#This Row],[Input '[V']]])-Tabela14[R1 '[ohm']]</f>
        <v>15641.025641025641</v>
      </c>
      <c r="F399" s="5" cm="1">
        <f t="array" ref="F399">POWER(10, (LOG10(test__1513[[#This Row],[R2]])-Tabela8[b])/Tabela8[m] )</f>
        <v>8.1422182418065105</v>
      </c>
      <c r="G399" s="7">
        <f>test__1513[[#This Row],[LUX]]/test__1513[[#This Row],[PWM]]</f>
        <v>0.2714072747268837</v>
      </c>
      <c r="I399" s="7"/>
    </row>
    <row r="400" spans="2:9" x14ac:dyDescent="0.25">
      <c r="B400">
        <v>5219</v>
      </c>
      <c r="C400">
        <v>30</v>
      </c>
      <c r="D400">
        <v>1.94</v>
      </c>
      <c r="E400" s="5" cm="1">
        <f t="array" ref="E400" xml:space="preserve"> ((Tabela14[R1 '[ohm']]*Tabela14[Vcc])/test__1513[[#This Row],[Input '[V']]])-Tabela14[R1 '[ohm']]</f>
        <v>15773.195876288661</v>
      </c>
      <c r="F400" s="5" cm="1">
        <f t="array" ref="F400">POWER(10, (LOG10(test__1513[[#This Row],[R2]])-Tabela8[b])/Tabela8[m] )</f>
        <v>8.0476130853653789</v>
      </c>
      <c r="G400" s="7">
        <f>test__1513[[#This Row],[LUX]]/test__1513[[#This Row],[PWM]]</f>
        <v>0.26825376951217927</v>
      </c>
      <c r="I400" s="7"/>
    </row>
    <row r="401" spans="2:9" x14ac:dyDescent="0.25">
      <c r="B401">
        <v>5229</v>
      </c>
      <c r="C401">
        <v>30</v>
      </c>
      <c r="D401">
        <v>1.94</v>
      </c>
      <c r="E401" s="5" cm="1">
        <f t="array" ref="E401" xml:space="preserve"> ((Tabela14[R1 '[ohm']]*Tabela14[Vcc])/test__1513[[#This Row],[Input '[V']]])-Tabela14[R1 '[ohm']]</f>
        <v>15773.195876288661</v>
      </c>
      <c r="F401" s="5" cm="1">
        <f t="array" ref="F401">POWER(10, (LOG10(test__1513[[#This Row],[R2]])-Tabela8[b])/Tabela8[m] )</f>
        <v>8.0476130853653789</v>
      </c>
      <c r="G401" s="7">
        <f>test__1513[[#This Row],[LUX]]/test__1513[[#This Row],[PWM]]</f>
        <v>0.26825376951217927</v>
      </c>
      <c r="I401" s="7"/>
    </row>
    <row r="402" spans="2:9" x14ac:dyDescent="0.25">
      <c r="B402">
        <v>5239</v>
      </c>
      <c r="C402">
        <v>30</v>
      </c>
      <c r="D402">
        <v>1.94</v>
      </c>
      <c r="E402" s="5" cm="1">
        <f t="array" ref="E402" xml:space="preserve"> ((Tabela14[R1 '[ohm']]*Tabela14[Vcc])/test__1513[[#This Row],[Input '[V']]])-Tabela14[R1 '[ohm']]</f>
        <v>15773.195876288661</v>
      </c>
      <c r="F402" s="5" cm="1">
        <f t="array" ref="F402">POWER(10, (LOG10(test__1513[[#This Row],[R2]])-Tabela8[b])/Tabela8[m] )</f>
        <v>8.0476130853653789</v>
      </c>
      <c r="G402" s="7">
        <f>test__1513[[#This Row],[LUX]]/test__1513[[#This Row],[PWM]]</f>
        <v>0.26825376951217927</v>
      </c>
      <c r="I402" s="7"/>
    </row>
    <row r="403" spans="2:9" x14ac:dyDescent="0.25">
      <c r="B403">
        <v>5250</v>
      </c>
      <c r="C403">
        <v>30</v>
      </c>
      <c r="D403">
        <v>1.95</v>
      </c>
      <c r="E403" s="5" cm="1">
        <f t="array" ref="E403" xml:space="preserve"> ((Tabela14[R1 '[ohm']]*Tabela14[Vcc])/test__1513[[#This Row],[Input '[V']]])-Tabela14[R1 '[ohm']]</f>
        <v>15641.025641025641</v>
      </c>
      <c r="F403" s="5" cm="1">
        <f t="array" ref="F403">POWER(10, (LOG10(test__1513[[#This Row],[R2]])-Tabela8[b])/Tabela8[m] )</f>
        <v>8.1422182418065105</v>
      </c>
      <c r="G403" s="7">
        <f>test__1513[[#This Row],[LUX]]/test__1513[[#This Row],[PWM]]</f>
        <v>0.2714072747268837</v>
      </c>
      <c r="I403" s="7"/>
    </row>
    <row r="404" spans="2:9" x14ac:dyDescent="0.25">
      <c r="B404">
        <v>5259</v>
      </c>
      <c r="C404">
        <v>30</v>
      </c>
      <c r="D404">
        <v>1.94</v>
      </c>
      <c r="E404" s="5" cm="1">
        <f t="array" ref="E404" xml:space="preserve"> ((Tabela14[R1 '[ohm']]*Tabela14[Vcc])/test__1513[[#This Row],[Input '[V']]])-Tabela14[R1 '[ohm']]</f>
        <v>15773.195876288661</v>
      </c>
      <c r="F404" s="5" cm="1">
        <f t="array" ref="F404">POWER(10, (LOG10(test__1513[[#This Row],[R2]])-Tabela8[b])/Tabela8[m] )</f>
        <v>8.0476130853653789</v>
      </c>
      <c r="G404" s="7">
        <f>test__1513[[#This Row],[LUX]]/test__1513[[#This Row],[PWM]]</f>
        <v>0.26825376951217927</v>
      </c>
      <c r="I404" s="7"/>
    </row>
    <row r="405" spans="2:9" x14ac:dyDescent="0.25">
      <c r="B405">
        <v>5269</v>
      </c>
      <c r="C405">
        <v>30</v>
      </c>
      <c r="D405">
        <v>1.94</v>
      </c>
      <c r="E405" s="5" cm="1">
        <f t="array" ref="E405" xml:space="preserve"> ((Tabela14[R1 '[ohm']]*Tabela14[Vcc])/test__1513[[#This Row],[Input '[V']]])-Tabela14[R1 '[ohm']]</f>
        <v>15773.195876288661</v>
      </c>
      <c r="F405" s="5" cm="1">
        <f t="array" ref="F405">POWER(10, (LOG10(test__1513[[#This Row],[R2]])-Tabela8[b])/Tabela8[m] )</f>
        <v>8.0476130853653789</v>
      </c>
      <c r="G405" s="7">
        <f>test__1513[[#This Row],[LUX]]/test__1513[[#This Row],[PWM]]</f>
        <v>0.26825376951217927</v>
      </c>
      <c r="I405" s="7"/>
    </row>
    <row r="406" spans="2:9" x14ac:dyDescent="0.25">
      <c r="B406">
        <v>5279</v>
      </c>
      <c r="C406">
        <v>30</v>
      </c>
      <c r="D406">
        <v>1.94</v>
      </c>
      <c r="E406" s="5" cm="1">
        <f t="array" ref="E406" xml:space="preserve"> ((Tabela14[R1 '[ohm']]*Tabela14[Vcc])/test__1513[[#This Row],[Input '[V']]])-Tabela14[R1 '[ohm']]</f>
        <v>15773.195876288661</v>
      </c>
      <c r="F406" s="5" cm="1">
        <f t="array" ref="F406">POWER(10, (LOG10(test__1513[[#This Row],[R2]])-Tabela8[b])/Tabela8[m] )</f>
        <v>8.0476130853653789</v>
      </c>
      <c r="G406" s="7">
        <f>test__1513[[#This Row],[LUX]]/test__1513[[#This Row],[PWM]]</f>
        <v>0.26825376951217927</v>
      </c>
      <c r="I406" s="7"/>
    </row>
    <row r="407" spans="2:9" x14ac:dyDescent="0.25">
      <c r="B407">
        <v>5289</v>
      </c>
      <c r="C407">
        <v>30</v>
      </c>
      <c r="D407">
        <v>1.94</v>
      </c>
      <c r="E407" s="5" cm="1">
        <f t="array" ref="E407" xml:space="preserve"> ((Tabela14[R1 '[ohm']]*Tabela14[Vcc])/test__1513[[#This Row],[Input '[V']]])-Tabela14[R1 '[ohm']]</f>
        <v>15773.195876288661</v>
      </c>
      <c r="F407" s="5" cm="1">
        <f t="array" ref="F407">POWER(10, (LOG10(test__1513[[#This Row],[R2]])-Tabela8[b])/Tabela8[m] )</f>
        <v>8.0476130853653789</v>
      </c>
      <c r="G407" s="7">
        <f>test__1513[[#This Row],[LUX]]/test__1513[[#This Row],[PWM]]</f>
        <v>0.26825376951217927</v>
      </c>
      <c r="I407" s="7"/>
    </row>
    <row r="408" spans="2:9" x14ac:dyDescent="0.25">
      <c r="B408">
        <v>5299</v>
      </c>
      <c r="C408">
        <v>30</v>
      </c>
      <c r="D408">
        <v>1.93</v>
      </c>
      <c r="E408" s="5" cm="1">
        <f t="array" ref="E408" xml:space="preserve"> ((Tabela14[R1 '[ohm']]*Tabela14[Vcc])/test__1513[[#This Row],[Input '[V']]])-Tabela14[R1 '[ohm']]</f>
        <v>15906.735751295339</v>
      </c>
      <c r="F408" s="5" cm="1">
        <f t="array" ref="F408">POWER(10, (LOG10(test__1513[[#This Row],[R2]])-Tabela8[b])/Tabela8[m] )</f>
        <v>7.9539316033737792</v>
      </c>
      <c r="G408" s="7">
        <f>test__1513[[#This Row],[LUX]]/test__1513[[#This Row],[PWM]]</f>
        <v>0.26513105344579263</v>
      </c>
      <c r="I408" s="7"/>
    </row>
    <row r="409" spans="2:9" x14ac:dyDescent="0.25">
      <c r="B409">
        <v>5309</v>
      </c>
      <c r="C409">
        <v>30</v>
      </c>
      <c r="D409">
        <v>1.93</v>
      </c>
      <c r="E409" s="5" cm="1">
        <f t="array" ref="E409" xml:space="preserve"> ((Tabela14[R1 '[ohm']]*Tabela14[Vcc])/test__1513[[#This Row],[Input '[V']]])-Tabela14[R1 '[ohm']]</f>
        <v>15906.735751295339</v>
      </c>
      <c r="F409" s="5" cm="1">
        <f t="array" ref="F409">POWER(10, (LOG10(test__1513[[#This Row],[R2]])-Tabela8[b])/Tabela8[m] )</f>
        <v>7.9539316033737792</v>
      </c>
      <c r="G409" s="7">
        <f>test__1513[[#This Row],[LUX]]/test__1513[[#This Row],[PWM]]</f>
        <v>0.26513105344579263</v>
      </c>
      <c r="I409" s="7"/>
    </row>
    <row r="410" spans="2:9" x14ac:dyDescent="0.25">
      <c r="B410">
        <v>5319</v>
      </c>
      <c r="C410">
        <v>30</v>
      </c>
      <c r="D410">
        <v>1.93</v>
      </c>
      <c r="E410" s="5" cm="1">
        <f t="array" ref="E410" xml:space="preserve"> ((Tabela14[R1 '[ohm']]*Tabela14[Vcc])/test__1513[[#This Row],[Input '[V']]])-Tabela14[R1 '[ohm']]</f>
        <v>15906.735751295339</v>
      </c>
      <c r="F410" s="5" cm="1">
        <f t="array" ref="F410">POWER(10, (LOG10(test__1513[[#This Row],[R2]])-Tabela8[b])/Tabela8[m] )</f>
        <v>7.9539316033737792</v>
      </c>
      <c r="G410" s="7">
        <f>test__1513[[#This Row],[LUX]]/test__1513[[#This Row],[PWM]]</f>
        <v>0.26513105344579263</v>
      </c>
      <c r="I410" s="7"/>
    </row>
    <row r="411" spans="2:9" x14ac:dyDescent="0.25">
      <c r="B411">
        <v>5329</v>
      </c>
      <c r="C411">
        <v>30</v>
      </c>
      <c r="D411">
        <v>1.93</v>
      </c>
      <c r="E411" s="5" cm="1">
        <f t="array" ref="E411" xml:space="preserve"> ((Tabela14[R1 '[ohm']]*Tabela14[Vcc])/test__1513[[#This Row],[Input '[V']]])-Tabela14[R1 '[ohm']]</f>
        <v>15906.735751295339</v>
      </c>
      <c r="F411" s="5" cm="1">
        <f t="array" ref="F411">POWER(10, (LOG10(test__1513[[#This Row],[R2]])-Tabela8[b])/Tabela8[m] )</f>
        <v>7.9539316033737792</v>
      </c>
      <c r="G411" s="7">
        <f>test__1513[[#This Row],[LUX]]/test__1513[[#This Row],[PWM]]</f>
        <v>0.26513105344579263</v>
      </c>
      <c r="I411" s="7"/>
    </row>
    <row r="412" spans="2:9" x14ac:dyDescent="0.25">
      <c r="B412">
        <v>5340</v>
      </c>
      <c r="C412">
        <v>30</v>
      </c>
      <c r="D412">
        <v>1.93</v>
      </c>
      <c r="E412" s="5" cm="1">
        <f t="array" ref="E412" xml:space="preserve"> ((Tabela14[R1 '[ohm']]*Tabela14[Vcc])/test__1513[[#This Row],[Input '[V']]])-Tabela14[R1 '[ohm']]</f>
        <v>15906.735751295339</v>
      </c>
      <c r="F412" s="5" cm="1">
        <f t="array" ref="F412">POWER(10, (LOG10(test__1513[[#This Row],[R2]])-Tabela8[b])/Tabela8[m] )</f>
        <v>7.9539316033737792</v>
      </c>
      <c r="G412" s="7">
        <f>test__1513[[#This Row],[LUX]]/test__1513[[#This Row],[PWM]]</f>
        <v>0.26513105344579263</v>
      </c>
      <c r="I412" s="7"/>
    </row>
    <row r="413" spans="2:9" x14ac:dyDescent="0.25">
      <c r="B413">
        <v>5349</v>
      </c>
      <c r="C413">
        <v>30</v>
      </c>
      <c r="D413">
        <v>1.93</v>
      </c>
      <c r="E413" s="5" cm="1">
        <f t="array" ref="E413" xml:space="preserve"> ((Tabela14[R1 '[ohm']]*Tabela14[Vcc])/test__1513[[#This Row],[Input '[V']]])-Tabela14[R1 '[ohm']]</f>
        <v>15906.735751295339</v>
      </c>
      <c r="F413" s="5" cm="1">
        <f t="array" ref="F413">POWER(10, (LOG10(test__1513[[#This Row],[R2]])-Tabela8[b])/Tabela8[m] )</f>
        <v>7.9539316033737792</v>
      </c>
      <c r="G413" s="7">
        <f>test__1513[[#This Row],[LUX]]/test__1513[[#This Row],[PWM]]</f>
        <v>0.26513105344579263</v>
      </c>
      <c r="I413" s="7"/>
    </row>
    <row r="414" spans="2:9" x14ac:dyDescent="0.25">
      <c r="B414">
        <v>5359</v>
      </c>
      <c r="C414">
        <v>30</v>
      </c>
      <c r="D414">
        <v>1.94</v>
      </c>
      <c r="E414" s="5" cm="1">
        <f t="array" ref="E414" xml:space="preserve"> ((Tabela14[R1 '[ohm']]*Tabela14[Vcc])/test__1513[[#This Row],[Input '[V']]])-Tabela14[R1 '[ohm']]</f>
        <v>15773.195876288661</v>
      </c>
      <c r="F414" s="5" cm="1">
        <f t="array" ref="F414">POWER(10, (LOG10(test__1513[[#This Row],[R2]])-Tabela8[b])/Tabela8[m] )</f>
        <v>8.0476130853653789</v>
      </c>
      <c r="G414" s="7">
        <f>test__1513[[#This Row],[LUX]]/test__1513[[#This Row],[PWM]]</f>
        <v>0.26825376951217927</v>
      </c>
      <c r="I414" s="7"/>
    </row>
    <row r="415" spans="2:9" x14ac:dyDescent="0.25">
      <c r="B415">
        <v>5369</v>
      </c>
      <c r="C415">
        <v>30</v>
      </c>
      <c r="D415">
        <v>1.93</v>
      </c>
      <c r="E415" s="5" cm="1">
        <f t="array" ref="E415" xml:space="preserve"> ((Tabela14[R1 '[ohm']]*Tabela14[Vcc])/test__1513[[#This Row],[Input '[V']]])-Tabela14[R1 '[ohm']]</f>
        <v>15906.735751295339</v>
      </c>
      <c r="F415" s="5" cm="1">
        <f t="array" ref="F415">POWER(10, (LOG10(test__1513[[#This Row],[R2]])-Tabela8[b])/Tabela8[m] )</f>
        <v>7.9539316033737792</v>
      </c>
      <c r="G415" s="7">
        <f>test__1513[[#This Row],[LUX]]/test__1513[[#This Row],[PWM]]</f>
        <v>0.26513105344579263</v>
      </c>
      <c r="I415" s="7"/>
    </row>
    <row r="416" spans="2:9" x14ac:dyDescent="0.25">
      <c r="B416">
        <v>5380</v>
      </c>
      <c r="C416">
        <v>30</v>
      </c>
      <c r="D416">
        <v>1.93</v>
      </c>
      <c r="E416" s="5" cm="1">
        <f t="array" ref="E416" xml:space="preserve"> ((Tabela14[R1 '[ohm']]*Tabela14[Vcc])/test__1513[[#This Row],[Input '[V']]])-Tabela14[R1 '[ohm']]</f>
        <v>15906.735751295339</v>
      </c>
      <c r="F416" s="5" cm="1">
        <f t="array" ref="F416">POWER(10, (LOG10(test__1513[[#This Row],[R2]])-Tabela8[b])/Tabela8[m] )</f>
        <v>7.9539316033737792</v>
      </c>
      <c r="G416" s="7">
        <f>test__1513[[#This Row],[LUX]]/test__1513[[#This Row],[PWM]]</f>
        <v>0.26513105344579263</v>
      </c>
      <c r="I416" s="7"/>
    </row>
    <row r="417" spans="2:9" x14ac:dyDescent="0.25">
      <c r="B417">
        <v>5389</v>
      </c>
      <c r="C417">
        <v>30</v>
      </c>
      <c r="D417">
        <v>1.93</v>
      </c>
      <c r="E417" s="5" cm="1">
        <f t="array" ref="E417" xml:space="preserve"> ((Tabela14[R1 '[ohm']]*Tabela14[Vcc])/test__1513[[#This Row],[Input '[V']]])-Tabela14[R1 '[ohm']]</f>
        <v>15906.735751295339</v>
      </c>
      <c r="F417" s="5" cm="1">
        <f t="array" ref="F417">POWER(10, (LOG10(test__1513[[#This Row],[R2]])-Tabela8[b])/Tabela8[m] )</f>
        <v>7.9539316033737792</v>
      </c>
      <c r="G417" s="7">
        <f>test__1513[[#This Row],[LUX]]/test__1513[[#This Row],[PWM]]</f>
        <v>0.26513105344579263</v>
      </c>
      <c r="I417" s="7"/>
    </row>
    <row r="418" spans="2:9" x14ac:dyDescent="0.25">
      <c r="B418">
        <v>5399</v>
      </c>
      <c r="C418">
        <v>30</v>
      </c>
      <c r="D418">
        <v>1.93</v>
      </c>
      <c r="E418" s="5" cm="1">
        <f t="array" ref="E418" xml:space="preserve"> ((Tabela14[R1 '[ohm']]*Tabela14[Vcc])/test__1513[[#This Row],[Input '[V']]])-Tabela14[R1 '[ohm']]</f>
        <v>15906.735751295339</v>
      </c>
      <c r="F418" s="5" cm="1">
        <f t="array" ref="F418">POWER(10, (LOG10(test__1513[[#This Row],[R2]])-Tabela8[b])/Tabela8[m] )</f>
        <v>7.9539316033737792</v>
      </c>
      <c r="G418" s="7">
        <f>test__1513[[#This Row],[LUX]]/test__1513[[#This Row],[PWM]]</f>
        <v>0.26513105344579263</v>
      </c>
      <c r="I418" s="7"/>
    </row>
    <row r="419" spans="2:9" x14ac:dyDescent="0.25">
      <c r="B419">
        <v>5409</v>
      </c>
      <c r="C419">
        <v>30</v>
      </c>
      <c r="D419">
        <v>1.93</v>
      </c>
      <c r="E419" s="5" cm="1">
        <f t="array" ref="E419" xml:space="preserve"> ((Tabela14[R1 '[ohm']]*Tabela14[Vcc])/test__1513[[#This Row],[Input '[V']]])-Tabela14[R1 '[ohm']]</f>
        <v>15906.735751295339</v>
      </c>
      <c r="F419" s="5" cm="1">
        <f t="array" ref="F419">POWER(10, (LOG10(test__1513[[#This Row],[R2]])-Tabela8[b])/Tabela8[m] )</f>
        <v>7.9539316033737792</v>
      </c>
      <c r="G419" s="7">
        <f>test__1513[[#This Row],[LUX]]/test__1513[[#This Row],[PWM]]</f>
        <v>0.26513105344579263</v>
      </c>
      <c r="I419" s="7"/>
    </row>
    <row r="420" spans="2:9" x14ac:dyDescent="0.25">
      <c r="B420">
        <v>5420</v>
      </c>
      <c r="C420">
        <v>30</v>
      </c>
      <c r="D420">
        <v>1.93</v>
      </c>
      <c r="E420" s="5" cm="1">
        <f t="array" ref="E420" xml:space="preserve"> ((Tabela14[R1 '[ohm']]*Tabela14[Vcc])/test__1513[[#This Row],[Input '[V']]])-Tabela14[R1 '[ohm']]</f>
        <v>15906.735751295339</v>
      </c>
      <c r="F420" s="5" cm="1">
        <f t="array" ref="F420">POWER(10, (LOG10(test__1513[[#This Row],[R2]])-Tabela8[b])/Tabela8[m] )</f>
        <v>7.9539316033737792</v>
      </c>
      <c r="G420" s="7">
        <f>test__1513[[#This Row],[LUX]]/test__1513[[#This Row],[PWM]]</f>
        <v>0.26513105344579263</v>
      </c>
      <c r="I420" s="7"/>
    </row>
    <row r="421" spans="2:9" x14ac:dyDescent="0.25">
      <c r="B421">
        <v>5429</v>
      </c>
      <c r="C421">
        <v>30</v>
      </c>
      <c r="D421">
        <v>1.94</v>
      </c>
      <c r="E421" s="5" cm="1">
        <f t="array" ref="E421" xml:space="preserve"> ((Tabela14[R1 '[ohm']]*Tabela14[Vcc])/test__1513[[#This Row],[Input '[V']]])-Tabela14[R1 '[ohm']]</f>
        <v>15773.195876288661</v>
      </c>
      <c r="F421" s="5" cm="1">
        <f t="array" ref="F421">POWER(10, (LOG10(test__1513[[#This Row],[R2]])-Tabela8[b])/Tabela8[m] )</f>
        <v>8.0476130853653789</v>
      </c>
      <c r="G421" s="7">
        <f>test__1513[[#This Row],[LUX]]/test__1513[[#This Row],[PWM]]</f>
        <v>0.26825376951217927</v>
      </c>
      <c r="I421" s="7"/>
    </row>
    <row r="422" spans="2:9" x14ac:dyDescent="0.25">
      <c r="B422">
        <v>5439</v>
      </c>
      <c r="C422">
        <v>30</v>
      </c>
      <c r="D422">
        <v>1.93</v>
      </c>
      <c r="E422" s="5" cm="1">
        <f t="array" ref="E422" xml:space="preserve"> ((Tabela14[R1 '[ohm']]*Tabela14[Vcc])/test__1513[[#This Row],[Input '[V']]])-Tabela14[R1 '[ohm']]</f>
        <v>15906.735751295339</v>
      </c>
      <c r="F422" s="5" cm="1">
        <f t="array" ref="F422">POWER(10, (LOG10(test__1513[[#This Row],[R2]])-Tabela8[b])/Tabela8[m] )</f>
        <v>7.9539316033737792</v>
      </c>
      <c r="G422" s="7">
        <f>test__1513[[#This Row],[LUX]]/test__1513[[#This Row],[PWM]]</f>
        <v>0.26513105344579263</v>
      </c>
      <c r="I422" s="7"/>
    </row>
    <row r="423" spans="2:9" x14ac:dyDescent="0.25">
      <c r="B423">
        <v>5449</v>
      </c>
      <c r="C423">
        <v>30</v>
      </c>
      <c r="D423">
        <v>1.92</v>
      </c>
      <c r="E423" s="5" cm="1">
        <f t="array" ref="E423" xml:space="preserve"> ((Tabela14[R1 '[ohm']]*Tabela14[Vcc])/test__1513[[#This Row],[Input '[V']]])-Tabela14[R1 '[ohm']]</f>
        <v>16041.666666666668</v>
      </c>
      <c r="F423" s="5" cm="1">
        <f t="array" ref="F423">POWER(10, (LOG10(test__1513[[#This Row],[R2]])-Tabela8[b])/Tabela8[m] )</f>
        <v>7.8611633820445004</v>
      </c>
      <c r="G423" s="7">
        <f>test__1513[[#This Row],[LUX]]/test__1513[[#This Row],[PWM]]</f>
        <v>0.26203877940148335</v>
      </c>
      <c r="I423" s="7"/>
    </row>
    <row r="424" spans="2:9" x14ac:dyDescent="0.25">
      <c r="B424">
        <v>5459</v>
      </c>
      <c r="C424">
        <v>30</v>
      </c>
      <c r="D424">
        <v>1.93</v>
      </c>
      <c r="E424" s="5" cm="1">
        <f t="array" ref="E424" xml:space="preserve"> ((Tabela14[R1 '[ohm']]*Tabela14[Vcc])/test__1513[[#This Row],[Input '[V']]])-Tabela14[R1 '[ohm']]</f>
        <v>15906.735751295339</v>
      </c>
      <c r="F424" s="5" cm="1">
        <f t="array" ref="F424">POWER(10, (LOG10(test__1513[[#This Row],[R2]])-Tabela8[b])/Tabela8[m] )</f>
        <v>7.9539316033737792</v>
      </c>
      <c r="G424" s="7">
        <f>test__1513[[#This Row],[LUX]]/test__1513[[#This Row],[PWM]]</f>
        <v>0.26513105344579263</v>
      </c>
      <c r="I424" s="7"/>
    </row>
    <row r="425" spans="2:9" x14ac:dyDescent="0.25">
      <c r="B425">
        <v>5469</v>
      </c>
      <c r="C425">
        <v>30</v>
      </c>
      <c r="D425">
        <v>1.94</v>
      </c>
      <c r="E425" s="5" cm="1">
        <f t="array" ref="E425" xml:space="preserve"> ((Tabela14[R1 '[ohm']]*Tabela14[Vcc])/test__1513[[#This Row],[Input '[V']]])-Tabela14[R1 '[ohm']]</f>
        <v>15773.195876288661</v>
      </c>
      <c r="F425" s="5" cm="1">
        <f t="array" ref="F425">POWER(10, (LOG10(test__1513[[#This Row],[R2]])-Tabela8[b])/Tabela8[m] )</f>
        <v>8.0476130853653789</v>
      </c>
      <c r="G425" s="7">
        <f>test__1513[[#This Row],[LUX]]/test__1513[[#This Row],[PWM]]</f>
        <v>0.26825376951217927</v>
      </c>
      <c r="I425" s="7"/>
    </row>
    <row r="426" spans="2:9" x14ac:dyDescent="0.25">
      <c r="B426">
        <v>5479</v>
      </c>
      <c r="C426">
        <v>30</v>
      </c>
      <c r="D426">
        <v>1.93</v>
      </c>
      <c r="E426" s="5" cm="1">
        <f t="array" ref="E426" xml:space="preserve"> ((Tabela14[R1 '[ohm']]*Tabela14[Vcc])/test__1513[[#This Row],[Input '[V']]])-Tabela14[R1 '[ohm']]</f>
        <v>15906.735751295339</v>
      </c>
      <c r="F426" s="5" cm="1">
        <f t="array" ref="F426">POWER(10, (LOG10(test__1513[[#This Row],[R2]])-Tabela8[b])/Tabela8[m] )</f>
        <v>7.9539316033737792</v>
      </c>
      <c r="G426" s="7">
        <f>test__1513[[#This Row],[LUX]]/test__1513[[#This Row],[PWM]]</f>
        <v>0.26513105344579263</v>
      </c>
      <c r="I426" s="7"/>
    </row>
    <row r="427" spans="2:9" x14ac:dyDescent="0.25">
      <c r="B427">
        <v>5489</v>
      </c>
      <c r="C427">
        <v>30</v>
      </c>
      <c r="D427">
        <v>1.93</v>
      </c>
      <c r="E427" s="5" cm="1">
        <f t="array" ref="E427" xml:space="preserve"> ((Tabela14[R1 '[ohm']]*Tabela14[Vcc])/test__1513[[#This Row],[Input '[V']]])-Tabela14[R1 '[ohm']]</f>
        <v>15906.735751295339</v>
      </c>
      <c r="F427" s="5" cm="1">
        <f t="array" ref="F427">POWER(10, (LOG10(test__1513[[#This Row],[R2]])-Tabela8[b])/Tabela8[m] )</f>
        <v>7.9539316033737792</v>
      </c>
      <c r="G427" s="7">
        <f>test__1513[[#This Row],[LUX]]/test__1513[[#This Row],[PWM]]</f>
        <v>0.26513105344579263</v>
      </c>
      <c r="I427" s="7"/>
    </row>
    <row r="428" spans="2:9" x14ac:dyDescent="0.25">
      <c r="B428">
        <v>5499</v>
      </c>
      <c r="C428">
        <v>30</v>
      </c>
      <c r="D428">
        <v>1.93</v>
      </c>
      <c r="E428" s="5" cm="1">
        <f t="array" ref="E428" xml:space="preserve"> ((Tabela14[R1 '[ohm']]*Tabela14[Vcc])/test__1513[[#This Row],[Input '[V']]])-Tabela14[R1 '[ohm']]</f>
        <v>15906.735751295339</v>
      </c>
      <c r="F428" s="5" cm="1">
        <f t="array" ref="F428">POWER(10, (LOG10(test__1513[[#This Row],[R2]])-Tabela8[b])/Tabela8[m] )</f>
        <v>7.9539316033737792</v>
      </c>
      <c r="G428" s="7">
        <f>test__1513[[#This Row],[LUX]]/test__1513[[#This Row],[PWM]]</f>
        <v>0.26513105344579263</v>
      </c>
      <c r="I428" s="7"/>
    </row>
    <row r="429" spans="2:9" x14ac:dyDescent="0.25">
      <c r="B429">
        <v>5510</v>
      </c>
      <c r="C429">
        <v>30</v>
      </c>
      <c r="D429">
        <v>1.92</v>
      </c>
      <c r="E429" s="5" cm="1">
        <f t="array" ref="E429" xml:space="preserve"> ((Tabela14[R1 '[ohm']]*Tabela14[Vcc])/test__1513[[#This Row],[Input '[V']]])-Tabela14[R1 '[ohm']]</f>
        <v>16041.666666666668</v>
      </c>
      <c r="F429" s="5" cm="1">
        <f t="array" ref="F429">POWER(10, (LOG10(test__1513[[#This Row],[R2]])-Tabela8[b])/Tabela8[m] )</f>
        <v>7.8611633820445004</v>
      </c>
      <c r="G429" s="7">
        <f>test__1513[[#This Row],[LUX]]/test__1513[[#This Row],[PWM]]</f>
        <v>0.26203877940148335</v>
      </c>
      <c r="I429" s="7"/>
    </row>
    <row r="430" spans="2:9" x14ac:dyDescent="0.25">
      <c r="B430">
        <v>5519</v>
      </c>
      <c r="C430">
        <v>30</v>
      </c>
      <c r="D430">
        <v>1.92</v>
      </c>
      <c r="E430" s="5" cm="1">
        <f t="array" ref="E430" xml:space="preserve"> ((Tabela14[R1 '[ohm']]*Tabela14[Vcc])/test__1513[[#This Row],[Input '[V']]])-Tabela14[R1 '[ohm']]</f>
        <v>16041.666666666668</v>
      </c>
      <c r="F430" s="5" cm="1">
        <f t="array" ref="F430">POWER(10, (LOG10(test__1513[[#This Row],[R2]])-Tabela8[b])/Tabela8[m] )</f>
        <v>7.8611633820445004</v>
      </c>
      <c r="G430" s="7">
        <f>test__1513[[#This Row],[LUX]]/test__1513[[#This Row],[PWM]]</f>
        <v>0.26203877940148335</v>
      </c>
      <c r="I430" s="7"/>
    </row>
    <row r="431" spans="2:9" x14ac:dyDescent="0.25">
      <c r="B431">
        <v>5529</v>
      </c>
      <c r="C431">
        <v>30</v>
      </c>
      <c r="D431">
        <v>1.93</v>
      </c>
      <c r="E431" s="5" cm="1">
        <f t="array" ref="E431" xml:space="preserve"> ((Tabela14[R1 '[ohm']]*Tabela14[Vcc])/test__1513[[#This Row],[Input '[V']]])-Tabela14[R1 '[ohm']]</f>
        <v>15906.735751295339</v>
      </c>
      <c r="F431" s="5" cm="1">
        <f t="array" ref="F431">POWER(10, (LOG10(test__1513[[#This Row],[R2]])-Tabela8[b])/Tabela8[m] )</f>
        <v>7.9539316033737792</v>
      </c>
      <c r="G431" s="7">
        <f>test__1513[[#This Row],[LUX]]/test__1513[[#This Row],[PWM]]</f>
        <v>0.26513105344579263</v>
      </c>
      <c r="I431" s="7"/>
    </row>
    <row r="432" spans="2:9" x14ac:dyDescent="0.25">
      <c r="B432">
        <v>5539</v>
      </c>
      <c r="C432">
        <v>30</v>
      </c>
      <c r="D432">
        <v>1.93</v>
      </c>
      <c r="E432" s="5" cm="1">
        <f t="array" ref="E432" xml:space="preserve"> ((Tabela14[R1 '[ohm']]*Tabela14[Vcc])/test__1513[[#This Row],[Input '[V']]])-Tabela14[R1 '[ohm']]</f>
        <v>15906.735751295339</v>
      </c>
      <c r="F432" s="5" cm="1">
        <f t="array" ref="F432">POWER(10, (LOG10(test__1513[[#This Row],[R2]])-Tabela8[b])/Tabela8[m] )</f>
        <v>7.9539316033737792</v>
      </c>
      <c r="G432" s="7">
        <f>test__1513[[#This Row],[LUX]]/test__1513[[#This Row],[PWM]]</f>
        <v>0.26513105344579263</v>
      </c>
      <c r="I432" s="7"/>
    </row>
    <row r="433" spans="2:9" x14ac:dyDescent="0.25">
      <c r="B433">
        <v>5550</v>
      </c>
      <c r="C433">
        <v>30</v>
      </c>
      <c r="D433">
        <v>1.92</v>
      </c>
      <c r="E433" s="5" cm="1">
        <f t="array" ref="E433" xml:space="preserve"> ((Tabela14[R1 '[ohm']]*Tabela14[Vcc])/test__1513[[#This Row],[Input '[V']]])-Tabela14[R1 '[ohm']]</f>
        <v>16041.666666666668</v>
      </c>
      <c r="F433" s="5" cm="1">
        <f t="array" ref="F433">POWER(10, (LOG10(test__1513[[#This Row],[R2]])-Tabela8[b])/Tabela8[m] )</f>
        <v>7.8611633820445004</v>
      </c>
      <c r="G433" s="7">
        <f>test__1513[[#This Row],[LUX]]/test__1513[[#This Row],[PWM]]</f>
        <v>0.26203877940148335</v>
      </c>
      <c r="I433" s="7"/>
    </row>
    <row r="434" spans="2:9" x14ac:dyDescent="0.25">
      <c r="B434">
        <v>5559</v>
      </c>
      <c r="C434">
        <v>30</v>
      </c>
      <c r="D434">
        <v>1.92</v>
      </c>
      <c r="E434" s="5" cm="1">
        <f t="array" ref="E434" xml:space="preserve"> ((Tabela14[R1 '[ohm']]*Tabela14[Vcc])/test__1513[[#This Row],[Input '[V']]])-Tabela14[R1 '[ohm']]</f>
        <v>16041.666666666668</v>
      </c>
      <c r="F434" s="5" cm="1">
        <f t="array" ref="F434">POWER(10, (LOG10(test__1513[[#This Row],[R2]])-Tabela8[b])/Tabela8[m] )</f>
        <v>7.8611633820445004</v>
      </c>
      <c r="G434" s="7">
        <f>test__1513[[#This Row],[LUX]]/test__1513[[#This Row],[PWM]]</f>
        <v>0.26203877940148335</v>
      </c>
      <c r="I434" s="7"/>
    </row>
    <row r="435" spans="2:9" x14ac:dyDescent="0.25">
      <c r="B435">
        <v>5569</v>
      </c>
      <c r="C435">
        <v>30</v>
      </c>
      <c r="D435">
        <v>1.93</v>
      </c>
      <c r="E435" s="5" cm="1">
        <f t="array" ref="E435" xml:space="preserve"> ((Tabela14[R1 '[ohm']]*Tabela14[Vcc])/test__1513[[#This Row],[Input '[V']]])-Tabela14[R1 '[ohm']]</f>
        <v>15906.735751295339</v>
      </c>
      <c r="F435" s="5" cm="1">
        <f t="array" ref="F435">POWER(10, (LOG10(test__1513[[#This Row],[R2]])-Tabela8[b])/Tabela8[m] )</f>
        <v>7.9539316033737792</v>
      </c>
      <c r="G435" s="7">
        <f>test__1513[[#This Row],[LUX]]/test__1513[[#This Row],[PWM]]</f>
        <v>0.26513105344579263</v>
      </c>
      <c r="I435" s="7"/>
    </row>
    <row r="436" spans="2:9" x14ac:dyDescent="0.25">
      <c r="B436">
        <v>5579</v>
      </c>
      <c r="C436">
        <v>30</v>
      </c>
      <c r="D436">
        <v>1.92</v>
      </c>
      <c r="E436" s="5" cm="1">
        <f t="array" ref="E436" xml:space="preserve"> ((Tabela14[R1 '[ohm']]*Tabela14[Vcc])/test__1513[[#This Row],[Input '[V']]])-Tabela14[R1 '[ohm']]</f>
        <v>16041.666666666668</v>
      </c>
      <c r="F436" s="5" cm="1">
        <f t="array" ref="F436">POWER(10, (LOG10(test__1513[[#This Row],[R2]])-Tabela8[b])/Tabela8[m] )</f>
        <v>7.8611633820445004</v>
      </c>
      <c r="G436" s="7">
        <f>test__1513[[#This Row],[LUX]]/test__1513[[#This Row],[PWM]]</f>
        <v>0.26203877940148335</v>
      </c>
      <c r="I436" s="7"/>
    </row>
    <row r="437" spans="2:9" x14ac:dyDescent="0.25">
      <c r="B437">
        <v>5590</v>
      </c>
      <c r="C437">
        <v>30</v>
      </c>
      <c r="D437">
        <v>1.92</v>
      </c>
      <c r="E437" s="5" cm="1">
        <f t="array" ref="E437" xml:space="preserve"> ((Tabela14[R1 '[ohm']]*Tabela14[Vcc])/test__1513[[#This Row],[Input '[V']]])-Tabela14[R1 '[ohm']]</f>
        <v>16041.666666666668</v>
      </c>
      <c r="F437" s="5" cm="1">
        <f t="array" ref="F437">POWER(10, (LOG10(test__1513[[#This Row],[R2]])-Tabela8[b])/Tabela8[m] )</f>
        <v>7.8611633820445004</v>
      </c>
      <c r="G437" s="7">
        <f>test__1513[[#This Row],[LUX]]/test__1513[[#This Row],[PWM]]</f>
        <v>0.26203877940148335</v>
      </c>
      <c r="I437" s="7"/>
    </row>
    <row r="438" spans="2:9" x14ac:dyDescent="0.25">
      <c r="B438">
        <v>5599</v>
      </c>
      <c r="C438">
        <v>30</v>
      </c>
      <c r="D438">
        <v>1.93</v>
      </c>
      <c r="E438" s="5" cm="1">
        <f t="array" ref="E438" xml:space="preserve"> ((Tabela14[R1 '[ohm']]*Tabela14[Vcc])/test__1513[[#This Row],[Input '[V']]])-Tabela14[R1 '[ohm']]</f>
        <v>15906.735751295339</v>
      </c>
      <c r="F438" s="5" cm="1">
        <f t="array" ref="F438">POWER(10, (LOG10(test__1513[[#This Row],[R2]])-Tabela8[b])/Tabela8[m] )</f>
        <v>7.9539316033737792</v>
      </c>
      <c r="G438" s="7">
        <f>test__1513[[#This Row],[LUX]]/test__1513[[#This Row],[PWM]]</f>
        <v>0.26513105344579263</v>
      </c>
      <c r="I438" s="7"/>
    </row>
    <row r="439" spans="2:9" x14ac:dyDescent="0.25">
      <c r="B439">
        <v>5609</v>
      </c>
      <c r="C439">
        <v>30</v>
      </c>
      <c r="D439">
        <v>1.92</v>
      </c>
      <c r="E439" s="5" cm="1">
        <f t="array" ref="E439" xml:space="preserve"> ((Tabela14[R1 '[ohm']]*Tabela14[Vcc])/test__1513[[#This Row],[Input '[V']]])-Tabela14[R1 '[ohm']]</f>
        <v>16041.666666666668</v>
      </c>
      <c r="F439" s="5" cm="1">
        <f t="array" ref="F439">POWER(10, (LOG10(test__1513[[#This Row],[R2]])-Tabela8[b])/Tabela8[m] )</f>
        <v>7.8611633820445004</v>
      </c>
      <c r="G439" s="7">
        <f>test__1513[[#This Row],[LUX]]/test__1513[[#This Row],[PWM]]</f>
        <v>0.26203877940148335</v>
      </c>
      <c r="I439" s="7"/>
    </row>
    <row r="440" spans="2:9" x14ac:dyDescent="0.25">
      <c r="B440">
        <v>5619</v>
      </c>
      <c r="C440">
        <v>30</v>
      </c>
      <c r="D440">
        <v>1.92</v>
      </c>
      <c r="E440" s="5" cm="1">
        <f t="array" ref="E440" xml:space="preserve"> ((Tabela14[R1 '[ohm']]*Tabela14[Vcc])/test__1513[[#This Row],[Input '[V']]])-Tabela14[R1 '[ohm']]</f>
        <v>16041.666666666668</v>
      </c>
      <c r="F440" s="5" cm="1">
        <f t="array" ref="F440">POWER(10, (LOG10(test__1513[[#This Row],[R2]])-Tabela8[b])/Tabela8[m] )</f>
        <v>7.8611633820445004</v>
      </c>
      <c r="G440" s="7">
        <f>test__1513[[#This Row],[LUX]]/test__1513[[#This Row],[PWM]]</f>
        <v>0.26203877940148335</v>
      </c>
      <c r="I440" s="7"/>
    </row>
    <row r="441" spans="2:9" x14ac:dyDescent="0.25">
      <c r="B441">
        <v>5629</v>
      </c>
      <c r="C441">
        <v>30</v>
      </c>
      <c r="D441">
        <v>1.92</v>
      </c>
      <c r="E441" s="5" cm="1">
        <f t="array" ref="E441" xml:space="preserve"> ((Tabela14[R1 '[ohm']]*Tabela14[Vcc])/test__1513[[#This Row],[Input '[V']]])-Tabela14[R1 '[ohm']]</f>
        <v>16041.666666666668</v>
      </c>
      <c r="F441" s="5" cm="1">
        <f t="array" ref="F441">POWER(10, (LOG10(test__1513[[#This Row],[R2]])-Tabela8[b])/Tabela8[m] )</f>
        <v>7.8611633820445004</v>
      </c>
      <c r="G441" s="7">
        <f>test__1513[[#This Row],[LUX]]/test__1513[[#This Row],[PWM]]</f>
        <v>0.26203877940148335</v>
      </c>
      <c r="I441" s="7"/>
    </row>
    <row r="442" spans="2:9" x14ac:dyDescent="0.25">
      <c r="B442">
        <v>5639</v>
      </c>
      <c r="C442">
        <v>30</v>
      </c>
      <c r="D442">
        <v>1.92</v>
      </c>
      <c r="E442" s="5" cm="1">
        <f t="array" ref="E442" xml:space="preserve"> ((Tabela14[R1 '[ohm']]*Tabela14[Vcc])/test__1513[[#This Row],[Input '[V']]])-Tabela14[R1 '[ohm']]</f>
        <v>16041.666666666668</v>
      </c>
      <c r="F442" s="5" cm="1">
        <f t="array" ref="F442">POWER(10, (LOG10(test__1513[[#This Row],[R2]])-Tabela8[b])/Tabela8[m] )</f>
        <v>7.8611633820445004</v>
      </c>
      <c r="G442" s="7">
        <f>test__1513[[#This Row],[LUX]]/test__1513[[#This Row],[PWM]]</f>
        <v>0.26203877940148335</v>
      </c>
      <c r="I442" s="7"/>
    </row>
    <row r="443" spans="2:9" x14ac:dyDescent="0.25">
      <c r="B443">
        <v>5649</v>
      </c>
      <c r="C443">
        <v>30</v>
      </c>
      <c r="D443">
        <v>1.93</v>
      </c>
      <c r="E443" s="5" cm="1">
        <f t="array" ref="E443" xml:space="preserve"> ((Tabela14[R1 '[ohm']]*Tabela14[Vcc])/test__1513[[#This Row],[Input '[V']]])-Tabela14[R1 '[ohm']]</f>
        <v>15906.735751295339</v>
      </c>
      <c r="F443" s="5" cm="1">
        <f t="array" ref="F443">POWER(10, (LOG10(test__1513[[#This Row],[R2]])-Tabela8[b])/Tabela8[m] )</f>
        <v>7.9539316033737792</v>
      </c>
      <c r="G443" s="7">
        <f>test__1513[[#This Row],[LUX]]/test__1513[[#This Row],[PWM]]</f>
        <v>0.26513105344579263</v>
      </c>
      <c r="I443" s="7"/>
    </row>
    <row r="444" spans="2:9" x14ac:dyDescent="0.25">
      <c r="B444">
        <v>5659</v>
      </c>
      <c r="C444">
        <v>30</v>
      </c>
      <c r="D444">
        <v>1.92</v>
      </c>
      <c r="E444" s="5" cm="1">
        <f t="array" ref="E444" xml:space="preserve"> ((Tabela14[R1 '[ohm']]*Tabela14[Vcc])/test__1513[[#This Row],[Input '[V']]])-Tabela14[R1 '[ohm']]</f>
        <v>16041.666666666668</v>
      </c>
      <c r="F444" s="5" cm="1">
        <f t="array" ref="F444">POWER(10, (LOG10(test__1513[[#This Row],[R2]])-Tabela8[b])/Tabela8[m] )</f>
        <v>7.8611633820445004</v>
      </c>
      <c r="G444" s="7">
        <f>test__1513[[#This Row],[LUX]]/test__1513[[#This Row],[PWM]]</f>
        <v>0.26203877940148335</v>
      </c>
      <c r="I444" s="7"/>
    </row>
    <row r="445" spans="2:9" x14ac:dyDescent="0.25">
      <c r="B445">
        <v>5669</v>
      </c>
      <c r="C445">
        <v>30</v>
      </c>
      <c r="D445">
        <v>1.92</v>
      </c>
      <c r="E445" s="5" cm="1">
        <f t="array" ref="E445" xml:space="preserve"> ((Tabela14[R1 '[ohm']]*Tabela14[Vcc])/test__1513[[#This Row],[Input '[V']]])-Tabela14[R1 '[ohm']]</f>
        <v>16041.666666666668</v>
      </c>
      <c r="F445" s="5" cm="1">
        <f t="array" ref="F445">POWER(10, (LOG10(test__1513[[#This Row],[R2]])-Tabela8[b])/Tabela8[m] )</f>
        <v>7.8611633820445004</v>
      </c>
      <c r="G445" s="7">
        <f>test__1513[[#This Row],[LUX]]/test__1513[[#This Row],[PWM]]</f>
        <v>0.26203877940148335</v>
      </c>
      <c r="I445" s="7"/>
    </row>
    <row r="446" spans="2:9" x14ac:dyDescent="0.25">
      <c r="B446">
        <v>5680</v>
      </c>
      <c r="C446">
        <v>30</v>
      </c>
      <c r="D446">
        <v>1.92</v>
      </c>
      <c r="E446" s="5" cm="1">
        <f t="array" ref="E446" xml:space="preserve"> ((Tabela14[R1 '[ohm']]*Tabela14[Vcc])/test__1513[[#This Row],[Input '[V']]])-Tabela14[R1 '[ohm']]</f>
        <v>16041.666666666668</v>
      </c>
      <c r="F446" s="5" cm="1">
        <f t="array" ref="F446">POWER(10, (LOG10(test__1513[[#This Row],[R2]])-Tabela8[b])/Tabela8[m] )</f>
        <v>7.8611633820445004</v>
      </c>
      <c r="G446" s="7">
        <f>test__1513[[#This Row],[LUX]]/test__1513[[#This Row],[PWM]]</f>
        <v>0.26203877940148335</v>
      </c>
      <c r="I446" s="7"/>
    </row>
    <row r="447" spans="2:9" hidden="1" x14ac:dyDescent="0.25">
      <c r="B447">
        <v>5689</v>
      </c>
      <c r="C447">
        <v>255</v>
      </c>
      <c r="D447">
        <v>1.93</v>
      </c>
      <c r="E447" s="5" cm="1">
        <f t="array" ref="E447" xml:space="preserve"> ((Tabela14[R1 '[ohm']]*Tabela14[Vcc])/test__1513[[#This Row],[Input '[V']]])-Tabela14[R1 '[ohm']]</f>
        <v>15906.735751295339</v>
      </c>
      <c r="F447" s="5" cm="1">
        <f t="array" ref="F447">POWER(10, (LOG10(test__1513[[#This Row],[R2]])-Tabela8[b])/Tabela8[m] )</f>
        <v>7.9539316033737792</v>
      </c>
      <c r="G447" s="7">
        <f>test__1513[[#This Row],[LUX]]/test__1513[[#This Row],[PWM]]</f>
        <v>3.1191888640681488E-2</v>
      </c>
      <c r="I447" s="7"/>
    </row>
    <row r="448" spans="2:9" hidden="1" x14ac:dyDescent="0.25">
      <c r="B448">
        <v>5699</v>
      </c>
      <c r="C448">
        <v>255</v>
      </c>
      <c r="D448">
        <v>3.22</v>
      </c>
      <c r="E448" s="5" cm="1">
        <f t="array" ref="E448" xml:space="preserve"> ((Tabela14[R1 '[ohm']]*Tabela14[Vcc])/test__1513[[#This Row],[Input '[V']]])-Tabela14[R1 '[ohm']]</f>
        <v>5527.9503105590047</v>
      </c>
      <c r="F448" s="5" cm="1">
        <f t="array" ref="F448">POWER(10, (LOG10(test__1513[[#This Row],[R2]])-Tabela8[b])/Tabela8[m] )</f>
        <v>34.522749273754478</v>
      </c>
      <c r="G448" s="7">
        <f>test__1513[[#This Row],[LUX]]/test__1513[[#This Row],[PWM]]</f>
        <v>0.13538333048531168</v>
      </c>
      <c r="I448" s="7"/>
    </row>
    <row r="449" spans="2:9" x14ac:dyDescent="0.25">
      <c r="B449">
        <v>5709</v>
      </c>
      <c r="C449">
        <v>255</v>
      </c>
      <c r="D449">
        <v>3.6</v>
      </c>
      <c r="E449" s="5" cm="1">
        <f t="array" ref="E449" xml:space="preserve"> ((Tabela14[R1 '[ohm']]*Tabela14[Vcc])/test__1513[[#This Row],[Input '[V']]])-Tabela14[R1 '[ohm']]</f>
        <v>3888.8888888888887</v>
      </c>
      <c r="F449" s="5" cm="1">
        <f t="array" ref="F449">POWER(10, (LOG10(test__1513[[#This Row],[R2]])-Tabela8[b])/Tabela8[m] )</f>
        <v>56.265516851130492</v>
      </c>
      <c r="G449" s="7">
        <f>test__1513[[#This Row],[LUX]]/test__1513[[#This Row],[PWM]]</f>
        <v>0.22064908569070782</v>
      </c>
      <c r="I449" s="7"/>
    </row>
    <row r="450" spans="2:9" x14ac:dyDescent="0.25">
      <c r="B450">
        <v>5720</v>
      </c>
      <c r="C450">
        <v>255</v>
      </c>
      <c r="D450">
        <v>3.68</v>
      </c>
      <c r="E450" s="5" cm="1">
        <f t="array" ref="E450" xml:space="preserve"> ((Tabela14[R1 '[ohm']]*Tabela14[Vcc])/test__1513[[#This Row],[Input '[V']]])-Tabela14[R1 '[ohm']]</f>
        <v>3586.95652173913</v>
      </c>
      <c r="F450" s="5" cm="1">
        <f t="array" ref="F450">POWER(10, (LOG10(test__1513[[#This Row],[R2]])-Tabela8[b])/Tabela8[m] )</f>
        <v>62.949387733305549</v>
      </c>
      <c r="G450" s="7">
        <f>test__1513[[#This Row],[LUX]]/test__1513[[#This Row],[PWM]]</f>
        <v>0.24686034405217863</v>
      </c>
      <c r="I450" s="7"/>
    </row>
    <row r="451" spans="2:9" x14ac:dyDescent="0.25">
      <c r="B451">
        <v>5729</v>
      </c>
      <c r="C451">
        <v>255</v>
      </c>
      <c r="D451">
        <v>3.7</v>
      </c>
      <c r="E451" s="5" cm="1">
        <f t="array" ref="E451" xml:space="preserve"> ((Tabela14[R1 '[ohm']]*Tabela14[Vcc])/test__1513[[#This Row],[Input '[V']]])-Tabela14[R1 '[ohm']]</f>
        <v>3513.5135135135133</v>
      </c>
      <c r="F451" s="5" cm="1">
        <f t="array" ref="F451">POWER(10, (LOG10(test__1513[[#This Row],[R2]])-Tabela8[b])/Tabela8[m] )</f>
        <v>64.784328378238328</v>
      </c>
      <c r="G451" s="7">
        <f>test__1513[[#This Row],[LUX]]/test__1513[[#This Row],[PWM]]</f>
        <v>0.25405618971858168</v>
      </c>
      <c r="I451" s="7"/>
    </row>
    <row r="452" spans="2:9" x14ac:dyDescent="0.25">
      <c r="B452">
        <v>5739</v>
      </c>
      <c r="C452">
        <v>255</v>
      </c>
      <c r="D452">
        <v>3.71</v>
      </c>
      <c r="E452" s="5" cm="1">
        <f t="array" ref="E452" xml:space="preserve"> ((Tabela14[R1 '[ohm']]*Tabela14[Vcc])/test__1513[[#This Row],[Input '[V']]])-Tabela14[R1 '[ohm']]</f>
        <v>3477.0889487870627</v>
      </c>
      <c r="F452" s="5" cm="1">
        <f t="array" ref="F452">POWER(10, (LOG10(test__1513[[#This Row],[R2]])-Tabela8[b])/Tabela8[m] )</f>
        <v>65.728819504580144</v>
      </c>
      <c r="G452" s="7">
        <f>test__1513[[#This Row],[LUX]]/test__1513[[#This Row],[PWM]]</f>
        <v>0.25776007648854959</v>
      </c>
      <c r="I452" s="7"/>
    </row>
    <row r="453" spans="2:9" x14ac:dyDescent="0.25">
      <c r="B453">
        <v>5749</v>
      </c>
      <c r="C453">
        <v>255</v>
      </c>
      <c r="D453">
        <v>3.72</v>
      </c>
      <c r="E453" s="5" cm="1">
        <f t="array" ref="E453" xml:space="preserve"> ((Tabela14[R1 '[ohm']]*Tabela14[Vcc])/test__1513[[#This Row],[Input '[V']]])-Tabela14[R1 '[ohm']]</f>
        <v>3440.8602150537627</v>
      </c>
      <c r="F453" s="5" cm="1">
        <f t="array" ref="F453">POWER(10, (LOG10(test__1513[[#This Row],[R2]])-Tabela8[b])/Tabela8[m] )</f>
        <v>66.691973628483737</v>
      </c>
      <c r="G453" s="7">
        <f>test__1513[[#This Row],[LUX]]/test__1513[[#This Row],[PWM]]</f>
        <v>0.26153715148424994</v>
      </c>
      <c r="I453" s="7"/>
    </row>
    <row r="454" spans="2:9" x14ac:dyDescent="0.25">
      <c r="B454">
        <v>5760</v>
      </c>
      <c r="C454">
        <v>255</v>
      </c>
      <c r="D454">
        <v>3.72</v>
      </c>
      <c r="E454" s="5" cm="1">
        <f t="array" ref="E454" xml:space="preserve"> ((Tabela14[R1 '[ohm']]*Tabela14[Vcc])/test__1513[[#This Row],[Input '[V']]])-Tabela14[R1 '[ohm']]</f>
        <v>3440.8602150537627</v>
      </c>
      <c r="F454" s="5" cm="1">
        <f t="array" ref="F454">POWER(10, (LOG10(test__1513[[#This Row],[R2]])-Tabela8[b])/Tabela8[m] )</f>
        <v>66.691973628483737</v>
      </c>
      <c r="G454" s="7">
        <f>test__1513[[#This Row],[LUX]]/test__1513[[#This Row],[PWM]]</f>
        <v>0.26153715148424994</v>
      </c>
      <c r="I454" s="7"/>
    </row>
    <row r="455" spans="2:9" x14ac:dyDescent="0.25">
      <c r="B455">
        <v>5769</v>
      </c>
      <c r="C455">
        <v>255</v>
      </c>
      <c r="D455">
        <v>3.72</v>
      </c>
      <c r="E455" s="5" cm="1">
        <f t="array" ref="E455" xml:space="preserve"> ((Tabela14[R1 '[ohm']]*Tabela14[Vcc])/test__1513[[#This Row],[Input '[V']]])-Tabela14[R1 '[ohm']]</f>
        <v>3440.8602150537627</v>
      </c>
      <c r="F455" s="5" cm="1">
        <f t="array" ref="F455">POWER(10, (LOG10(test__1513[[#This Row],[R2]])-Tabela8[b])/Tabela8[m] )</f>
        <v>66.691973628483737</v>
      </c>
      <c r="G455" s="7">
        <f>test__1513[[#This Row],[LUX]]/test__1513[[#This Row],[PWM]]</f>
        <v>0.26153715148424994</v>
      </c>
      <c r="I455" s="7"/>
    </row>
    <row r="456" spans="2:9" x14ac:dyDescent="0.25">
      <c r="B456">
        <v>5779</v>
      </c>
      <c r="C456">
        <v>255</v>
      </c>
      <c r="D456">
        <v>3.73</v>
      </c>
      <c r="E456" s="5" cm="1">
        <f t="array" ref="E456" xml:space="preserve"> ((Tabela14[R1 '[ohm']]*Tabela14[Vcc])/test__1513[[#This Row],[Input '[V']]])-Tabela14[R1 '[ohm']]</f>
        <v>3404.8257372654152</v>
      </c>
      <c r="F456" s="5" cm="1">
        <f t="array" ref="F456">POWER(10, (LOG10(test__1513[[#This Row],[R2]])-Tabela8[b])/Tabela8[m] )</f>
        <v>67.67429887840332</v>
      </c>
      <c r="G456" s="7">
        <f>test__1513[[#This Row],[LUX]]/test__1513[[#This Row],[PWM]]</f>
        <v>0.26538940736628752</v>
      </c>
      <c r="I456" s="7"/>
    </row>
    <row r="457" spans="2:9" x14ac:dyDescent="0.25">
      <c r="B457">
        <v>5789</v>
      </c>
      <c r="C457">
        <v>255</v>
      </c>
      <c r="D457">
        <v>3.73</v>
      </c>
      <c r="E457" s="5" cm="1">
        <f t="array" ref="E457" xml:space="preserve"> ((Tabela14[R1 '[ohm']]*Tabela14[Vcc])/test__1513[[#This Row],[Input '[V']]])-Tabela14[R1 '[ohm']]</f>
        <v>3404.8257372654152</v>
      </c>
      <c r="F457" s="5" cm="1">
        <f t="array" ref="F457">POWER(10, (LOG10(test__1513[[#This Row],[R2]])-Tabela8[b])/Tabela8[m] )</f>
        <v>67.67429887840332</v>
      </c>
      <c r="G457" s="7">
        <f>test__1513[[#This Row],[LUX]]/test__1513[[#This Row],[PWM]]</f>
        <v>0.26538940736628752</v>
      </c>
      <c r="I457" s="7"/>
    </row>
    <row r="458" spans="2:9" x14ac:dyDescent="0.25">
      <c r="B458">
        <v>5799</v>
      </c>
      <c r="C458">
        <v>255</v>
      </c>
      <c r="D458">
        <v>3.74</v>
      </c>
      <c r="E458" s="5" cm="1">
        <f t="array" ref="E458" xml:space="preserve"> ((Tabela14[R1 '[ohm']]*Tabela14[Vcc])/test__1513[[#This Row],[Input '[V']]])-Tabela14[R1 '[ohm']]</f>
        <v>3368.9839572192504</v>
      </c>
      <c r="F458" s="5" cm="1">
        <f t="array" ref="F458">POWER(10, (LOG10(test__1513[[#This Row],[R2]])-Tabela8[b])/Tabela8[m] )</f>
        <v>68.676321289324619</v>
      </c>
      <c r="G458" s="7">
        <f>test__1513[[#This Row],[LUX]]/test__1513[[#This Row],[PWM]]</f>
        <v>0.26931890701695926</v>
      </c>
      <c r="I458" s="7"/>
    </row>
    <row r="459" spans="2:9" x14ac:dyDescent="0.25">
      <c r="B459">
        <v>5810</v>
      </c>
      <c r="C459">
        <v>255</v>
      </c>
      <c r="D459">
        <v>3.74</v>
      </c>
      <c r="E459" s="5" cm="1">
        <f t="array" ref="E459" xml:space="preserve"> ((Tabela14[R1 '[ohm']]*Tabela14[Vcc])/test__1513[[#This Row],[Input '[V']]])-Tabela14[R1 '[ohm']]</f>
        <v>3368.9839572192504</v>
      </c>
      <c r="F459" s="5" cm="1">
        <f t="array" ref="F459">POWER(10, (LOG10(test__1513[[#This Row],[R2]])-Tabela8[b])/Tabela8[m] )</f>
        <v>68.676321289324619</v>
      </c>
      <c r="G459" s="7">
        <f>test__1513[[#This Row],[LUX]]/test__1513[[#This Row],[PWM]]</f>
        <v>0.26931890701695926</v>
      </c>
      <c r="I459" s="7"/>
    </row>
    <row r="460" spans="2:9" x14ac:dyDescent="0.25">
      <c r="B460">
        <v>5819</v>
      </c>
      <c r="C460">
        <v>255</v>
      </c>
      <c r="D460">
        <v>3.74</v>
      </c>
      <c r="E460" s="5" cm="1">
        <f t="array" ref="E460" xml:space="preserve"> ((Tabela14[R1 '[ohm']]*Tabela14[Vcc])/test__1513[[#This Row],[Input '[V']]])-Tabela14[R1 '[ohm']]</f>
        <v>3368.9839572192504</v>
      </c>
      <c r="F460" s="5" cm="1">
        <f t="array" ref="F460">POWER(10, (LOG10(test__1513[[#This Row],[R2]])-Tabela8[b])/Tabela8[m] )</f>
        <v>68.676321289324619</v>
      </c>
      <c r="G460" s="7">
        <f>test__1513[[#This Row],[LUX]]/test__1513[[#This Row],[PWM]]</f>
        <v>0.26931890701695926</v>
      </c>
      <c r="I460" s="7"/>
    </row>
    <row r="461" spans="2:9" x14ac:dyDescent="0.25">
      <c r="B461">
        <v>5829</v>
      </c>
      <c r="C461">
        <v>255</v>
      </c>
      <c r="D461">
        <v>3.73</v>
      </c>
      <c r="E461" s="5" cm="1">
        <f t="array" ref="E461" xml:space="preserve"> ((Tabela14[R1 '[ohm']]*Tabela14[Vcc])/test__1513[[#This Row],[Input '[V']]])-Tabela14[R1 '[ohm']]</f>
        <v>3404.8257372654152</v>
      </c>
      <c r="F461" s="5" cm="1">
        <f t="array" ref="F461">POWER(10, (LOG10(test__1513[[#This Row],[R2]])-Tabela8[b])/Tabela8[m] )</f>
        <v>67.67429887840332</v>
      </c>
      <c r="G461" s="7">
        <f>test__1513[[#This Row],[LUX]]/test__1513[[#This Row],[PWM]]</f>
        <v>0.26538940736628752</v>
      </c>
      <c r="I461" s="7"/>
    </row>
    <row r="462" spans="2:9" x14ac:dyDescent="0.25">
      <c r="B462">
        <v>5839</v>
      </c>
      <c r="C462">
        <v>255</v>
      </c>
      <c r="D462">
        <v>3.74</v>
      </c>
      <c r="E462" s="5" cm="1">
        <f t="array" ref="E462" xml:space="preserve"> ((Tabela14[R1 '[ohm']]*Tabela14[Vcc])/test__1513[[#This Row],[Input '[V']]])-Tabela14[R1 '[ohm']]</f>
        <v>3368.9839572192504</v>
      </c>
      <c r="F462" s="5" cm="1">
        <f t="array" ref="F462">POWER(10, (LOG10(test__1513[[#This Row],[R2]])-Tabela8[b])/Tabela8[m] )</f>
        <v>68.676321289324619</v>
      </c>
      <c r="G462" s="7">
        <f>test__1513[[#This Row],[LUX]]/test__1513[[#This Row],[PWM]]</f>
        <v>0.26931890701695926</v>
      </c>
      <c r="I462" s="7"/>
    </row>
    <row r="463" spans="2:9" x14ac:dyDescent="0.25">
      <c r="B463">
        <v>5850</v>
      </c>
      <c r="C463">
        <v>255</v>
      </c>
      <c r="D463">
        <v>3.74</v>
      </c>
      <c r="E463" s="5" cm="1">
        <f t="array" ref="E463" xml:space="preserve"> ((Tabela14[R1 '[ohm']]*Tabela14[Vcc])/test__1513[[#This Row],[Input '[V']]])-Tabela14[R1 '[ohm']]</f>
        <v>3368.9839572192504</v>
      </c>
      <c r="F463" s="5" cm="1">
        <f t="array" ref="F463">POWER(10, (LOG10(test__1513[[#This Row],[R2]])-Tabela8[b])/Tabela8[m] )</f>
        <v>68.676321289324619</v>
      </c>
      <c r="G463" s="7">
        <f>test__1513[[#This Row],[LUX]]/test__1513[[#This Row],[PWM]]</f>
        <v>0.26931890701695926</v>
      </c>
      <c r="I463" s="7"/>
    </row>
    <row r="464" spans="2:9" x14ac:dyDescent="0.25">
      <c r="B464">
        <v>5859</v>
      </c>
      <c r="C464">
        <v>255</v>
      </c>
      <c r="D464">
        <v>3.73</v>
      </c>
      <c r="E464" s="5" cm="1">
        <f t="array" ref="E464" xml:space="preserve"> ((Tabela14[R1 '[ohm']]*Tabela14[Vcc])/test__1513[[#This Row],[Input '[V']]])-Tabela14[R1 '[ohm']]</f>
        <v>3404.8257372654152</v>
      </c>
      <c r="F464" s="5" cm="1">
        <f t="array" ref="F464">POWER(10, (LOG10(test__1513[[#This Row],[R2]])-Tabela8[b])/Tabela8[m] )</f>
        <v>67.67429887840332</v>
      </c>
      <c r="G464" s="7">
        <f>test__1513[[#This Row],[LUX]]/test__1513[[#This Row],[PWM]]</f>
        <v>0.26538940736628752</v>
      </c>
      <c r="I464" s="7"/>
    </row>
    <row r="465" spans="2:9" x14ac:dyDescent="0.25">
      <c r="B465">
        <v>5869</v>
      </c>
      <c r="C465">
        <v>255</v>
      </c>
      <c r="D465">
        <v>3.74</v>
      </c>
      <c r="E465" s="5" cm="1">
        <f t="array" ref="E465" xml:space="preserve"> ((Tabela14[R1 '[ohm']]*Tabela14[Vcc])/test__1513[[#This Row],[Input '[V']]])-Tabela14[R1 '[ohm']]</f>
        <v>3368.9839572192504</v>
      </c>
      <c r="F465" s="5" cm="1">
        <f t="array" ref="F465">POWER(10, (LOG10(test__1513[[#This Row],[R2]])-Tabela8[b])/Tabela8[m] )</f>
        <v>68.676321289324619</v>
      </c>
      <c r="G465" s="7">
        <f>test__1513[[#This Row],[LUX]]/test__1513[[#This Row],[PWM]]</f>
        <v>0.26931890701695926</v>
      </c>
      <c r="I465" s="7"/>
    </row>
    <row r="466" spans="2:9" x14ac:dyDescent="0.25">
      <c r="B466">
        <v>5879</v>
      </c>
      <c r="C466">
        <v>255</v>
      </c>
      <c r="D466">
        <v>3.74</v>
      </c>
      <c r="E466" s="5" cm="1">
        <f t="array" ref="E466" xml:space="preserve"> ((Tabela14[R1 '[ohm']]*Tabela14[Vcc])/test__1513[[#This Row],[Input '[V']]])-Tabela14[R1 '[ohm']]</f>
        <v>3368.9839572192504</v>
      </c>
      <c r="F466" s="5" cm="1">
        <f t="array" ref="F466">POWER(10, (LOG10(test__1513[[#This Row],[R2]])-Tabela8[b])/Tabela8[m] )</f>
        <v>68.676321289324619</v>
      </c>
      <c r="G466" s="7">
        <f>test__1513[[#This Row],[LUX]]/test__1513[[#This Row],[PWM]]</f>
        <v>0.26931890701695926</v>
      </c>
      <c r="I466" s="7"/>
    </row>
    <row r="467" spans="2:9" x14ac:dyDescent="0.25">
      <c r="B467">
        <v>5890</v>
      </c>
      <c r="C467">
        <v>255</v>
      </c>
      <c r="D467">
        <v>3.74</v>
      </c>
      <c r="E467" s="5" cm="1">
        <f t="array" ref="E467" xml:space="preserve"> ((Tabela14[R1 '[ohm']]*Tabela14[Vcc])/test__1513[[#This Row],[Input '[V']]])-Tabela14[R1 '[ohm']]</f>
        <v>3368.9839572192504</v>
      </c>
      <c r="F467" s="5" cm="1">
        <f t="array" ref="F467">POWER(10, (LOG10(test__1513[[#This Row],[R2]])-Tabela8[b])/Tabela8[m] )</f>
        <v>68.676321289324619</v>
      </c>
      <c r="G467" s="7">
        <f>test__1513[[#This Row],[LUX]]/test__1513[[#This Row],[PWM]]</f>
        <v>0.26931890701695926</v>
      </c>
      <c r="I467" s="7"/>
    </row>
    <row r="468" spans="2:9" x14ac:dyDescent="0.25">
      <c r="B468">
        <v>5899</v>
      </c>
      <c r="C468">
        <v>255</v>
      </c>
      <c r="D468">
        <v>3.74</v>
      </c>
      <c r="E468" s="5" cm="1">
        <f t="array" ref="E468" xml:space="preserve"> ((Tabela14[R1 '[ohm']]*Tabela14[Vcc])/test__1513[[#This Row],[Input '[V']]])-Tabela14[R1 '[ohm']]</f>
        <v>3368.9839572192504</v>
      </c>
      <c r="F468" s="5" cm="1">
        <f t="array" ref="F468">POWER(10, (LOG10(test__1513[[#This Row],[R2]])-Tabela8[b])/Tabela8[m] )</f>
        <v>68.676321289324619</v>
      </c>
      <c r="G468" s="7">
        <f>test__1513[[#This Row],[LUX]]/test__1513[[#This Row],[PWM]]</f>
        <v>0.26931890701695926</v>
      </c>
      <c r="I468" s="7"/>
    </row>
    <row r="469" spans="2:9" x14ac:dyDescent="0.25">
      <c r="B469">
        <v>5909</v>
      </c>
      <c r="C469">
        <v>255</v>
      </c>
      <c r="D469">
        <v>3.74</v>
      </c>
      <c r="E469" s="5" cm="1">
        <f t="array" ref="E469" xml:space="preserve"> ((Tabela14[R1 '[ohm']]*Tabela14[Vcc])/test__1513[[#This Row],[Input '[V']]])-Tabela14[R1 '[ohm']]</f>
        <v>3368.9839572192504</v>
      </c>
      <c r="F469" s="5" cm="1">
        <f t="array" ref="F469">POWER(10, (LOG10(test__1513[[#This Row],[R2]])-Tabela8[b])/Tabela8[m] )</f>
        <v>68.676321289324619</v>
      </c>
      <c r="G469" s="7">
        <f>test__1513[[#This Row],[LUX]]/test__1513[[#This Row],[PWM]]</f>
        <v>0.26931890701695926</v>
      </c>
      <c r="I469" s="7"/>
    </row>
    <row r="470" spans="2:9" x14ac:dyDescent="0.25">
      <c r="B470">
        <v>5919</v>
      </c>
      <c r="C470">
        <v>255</v>
      </c>
      <c r="D470">
        <v>3.74</v>
      </c>
      <c r="E470" s="5" cm="1">
        <f t="array" ref="E470" xml:space="preserve"> ((Tabela14[R1 '[ohm']]*Tabela14[Vcc])/test__1513[[#This Row],[Input '[V']]])-Tabela14[R1 '[ohm']]</f>
        <v>3368.9839572192504</v>
      </c>
      <c r="F470" s="5" cm="1">
        <f t="array" ref="F470">POWER(10, (LOG10(test__1513[[#This Row],[R2]])-Tabela8[b])/Tabela8[m] )</f>
        <v>68.676321289324619</v>
      </c>
      <c r="G470" s="7">
        <f>test__1513[[#This Row],[LUX]]/test__1513[[#This Row],[PWM]]</f>
        <v>0.26931890701695926</v>
      </c>
      <c r="I470" s="7"/>
    </row>
    <row r="471" spans="2:9" x14ac:dyDescent="0.25">
      <c r="B471">
        <v>5929</v>
      </c>
      <c r="C471">
        <v>255</v>
      </c>
      <c r="D471">
        <v>3.74</v>
      </c>
      <c r="E471" s="5" cm="1">
        <f t="array" ref="E471" xml:space="preserve"> ((Tabela14[R1 '[ohm']]*Tabela14[Vcc])/test__1513[[#This Row],[Input '[V']]])-Tabela14[R1 '[ohm']]</f>
        <v>3368.9839572192504</v>
      </c>
      <c r="F471" s="5" cm="1">
        <f t="array" ref="F471">POWER(10, (LOG10(test__1513[[#This Row],[R2]])-Tabela8[b])/Tabela8[m] )</f>
        <v>68.676321289324619</v>
      </c>
      <c r="G471" s="7">
        <f>test__1513[[#This Row],[LUX]]/test__1513[[#This Row],[PWM]]</f>
        <v>0.26931890701695926</v>
      </c>
      <c r="I471" s="7"/>
    </row>
    <row r="472" spans="2:9" x14ac:dyDescent="0.25">
      <c r="B472">
        <v>5939</v>
      </c>
      <c r="C472">
        <v>255</v>
      </c>
      <c r="D472">
        <v>3.74</v>
      </c>
      <c r="E472" s="5" cm="1">
        <f t="array" ref="E472" xml:space="preserve"> ((Tabela14[R1 '[ohm']]*Tabela14[Vcc])/test__1513[[#This Row],[Input '[V']]])-Tabela14[R1 '[ohm']]</f>
        <v>3368.9839572192504</v>
      </c>
      <c r="F472" s="5" cm="1">
        <f t="array" ref="F472">POWER(10, (LOG10(test__1513[[#This Row],[R2]])-Tabela8[b])/Tabela8[m] )</f>
        <v>68.676321289324619</v>
      </c>
      <c r="G472" s="7">
        <f>test__1513[[#This Row],[LUX]]/test__1513[[#This Row],[PWM]]</f>
        <v>0.26931890701695926</v>
      </c>
      <c r="I472" s="7"/>
    </row>
    <row r="473" spans="2:9" x14ac:dyDescent="0.25">
      <c r="B473">
        <v>5949</v>
      </c>
      <c r="C473">
        <v>255</v>
      </c>
      <c r="D473">
        <v>3.74</v>
      </c>
      <c r="E473" s="5" cm="1">
        <f t="array" ref="E473" xml:space="preserve"> ((Tabela14[R1 '[ohm']]*Tabela14[Vcc])/test__1513[[#This Row],[Input '[V']]])-Tabela14[R1 '[ohm']]</f>
        <v>3368.9839572192504</v>
      </c>
      <c r="F473" s="5" cm="1">
        <f t="array" ref="F473">POWER(10, (LOG10(test__1513[[#This Row],[R2]])-Tabela8[b])/Tabela8[m] )</f>
        <v>68.676321289324619</v>
      </c>
      <c r="G473" s="7">
        <f>test__1513[[#This Row],[LUX]]/test__1513[[#This Row],[PWM]]</f>
        <v>0.26931890701695926</v>
      </c>
      <c r="I473" s="7"/>
    </row>
    <row r="474" spans="2:9" x14ac:dyDescent="0.25">
      <c r="B474">
        <v>5959</v>
      </c>
      <c r="C474">
        <v>255</v>
      </c>
      <c r="D474">
        <v>3.74</v>
      </c>
      <c r="E474" s="5" cm="1">
        <f t="array" ref="E474" xml:space="preserve"> ((Tabela14[R1 '[ohm']]*Tabela14[Vcc])/test__1513[[#This Row],[Input '[V']]])-Tabela14[R1 '[ohm']]</f>
        <v>3368.9839572192504</v>
      </c>
      <c r="F474" s="5" cm="1">
        <f t="array" ref="F474">POWER(10, (LOG10(test__1513[[#This Row],[R2]])-Tabela8[b])/Tabela8[m] )</f>
        <v>68.676321289324619</v>
      </c>
      <c r="G474" s="7">
        <f>test__1513[[#This Row],[LUX]]/test__1513[[#This Row],[PWM]]</f>
        <v>0.26931890701695926</v>
      </c>
      <c r="I474" s="7"/>
    </row>
    <row r="475" spans="2:9" x14ac:dyDescent="0.25">
      <c r="B475">
        <v>5969</v>
      </c>
      <c r="C475">
        <v>255</v>
      </c>
      <c r="D475">
        <v>3.74</v>
      </c>
      <c r="E475" s="5" cm="1">
        <f t="array" ref="E475" xml:space="preserve"> ((Tabela14[R1 '[ohm']]*Tabela14[Vcc])/test__1513[[#This Row],[Input '[V']]])-Tabela14[R1 '[ohm']]</f>
        <v>3368.9839572192504</v>
      </c>
      <c r="F475" s="5" cm="1">
        <f t="array" ref="F475">POWER(10, (LOG10(test__1513[[#This Row],[R2]])-Tabela8[b])/Tabela8[m] )</f>
        <v>68.676321289324619</v>
      </c>
      <c r="G475" s="7">
        <f>test__1513[[#This Row],[LUX]]/test__1513[[#This Row],[PWM]]</f>
        <v>0.26931890701695926</v>
      </c>
      <c r="I475" s="7"/>
    </row>
    <row r="476" spans="2:9" x14ac:dyDescent="0.25">
      <c r="B476">
        <v>5980</v>
      </c>
      <c r="C476">
        <v>255</v>
      </c>
      <c r="D476">
        <v>3.74</v>
      </c>
      <c r="E476" s="5" cm="1">
        <f t="array" ref="E476" xml:space="preserve"> ((Tabela14[R1 '[ohm']]*Tabela14[Vcc])/test__1513[[#This Row],[Input '[V']]])-Tabela14[R1 '[ohm']]</f>
        <v>3368.9839572192504</v>
      </c>
      <c r="F476" s="5" cm="1">
        <f t="array" ref="F476">POWER(10, (LOG10(test__1513[[#This Row],[R2]])-Tabela8[b])/Tabela8[m] )</f>
        <v>68.676321289324619</v>
      </c>
      <c r="G476" s="7">
        <f>test__1513[[#This Row],[LUX]]/test__1513[[#This Row],[PWM]]</f>
        <v>0.26931890701695926</v>
      </c>
      <c r="I476" s="7"/>
    </row>
    <row r="477" spans="2:9" x14ac:dyDescent="0.25">
      <c r="B477">
        <v>5989</v>
      </c>
      <c r="C477">
        <v>255</v>
      </c>
      <c r="D477">
        <v>3.74</v>
      </c>
      <c r="E477" s="5" cm="1">
        <f t="array" ref="E477" xml:space="preserve"> ((Tabela14[R1 '[ohm']]*Tabela14[Vcc])/test__1513[[#This Row],[Input '[V']]])-Tabela14[R1 '[ohm']]</f>
        <v>3368.9839572192504</v>
      </c>
      <c r="F477" s="5" cm="1">
        <f t="array" ref="F477">POWER(10, (LOG10(test__1513[[#This Row],[R2]])-Tabela8[b])/Tabela8[m] )</f>
        <v>68.676321289324619</v>
      </c>
      <c r="G477" s="7">
        <f>test__1513[[#This Row],[LUX]]/test__1513[[#This Row],[PWM]]</f>
        <v>0.26931890701695926</v>
      </c>
      <c r="I477" s="7"/>
    </row>
    <row r="478" spans="2:9" x14ac:dyDescent="0.25">
      <c r="B478">
        <v>5999</v>
      </c>
      <c r="C478">
        <v>255</v>
      </c>
      <c r="D478">
        <v>3.74</v>
      </c>
      <c r="E478" s="5" cm="1">
        <f t="array" ref="E478" xml:space="preserve"> ((Tabela14[R1 '[ohm']]*Tabela14[Vcc])/test__1513[[#This Row],[Input '[V']]])-Tabela14[R1 '[ohm']]</f>
        <v>3368.9839572192504</v>
      </c>
      <c r="F478" s="5" cm="1">
        <f t="array" ref="F478">POWER(10, (LOG10(test__1513[[#This Row],[R2]])-Tabela8[b])/Tabela8[m] )</f>
        <v>68.676321289324619</v>
      </c>
      <c r="G478" s="7">
        <f>test__1513[[#This Row],[LUX]]/test__1513[[#This Row],[PWM]]</f>
        <v>0.26931890701695926</v>
      </c>
      <c r="I478" s="7"/>
    </row>
    <row r="479" spans="2:9" x14ac:dyDescent="0.25">
      <c r="B479">
        <v>6009</v>
      </c>
      <c r="C479">
        <v>255</v>
      </c>
      <c r="D479">
        <v>3.74</v>
      </c>
      <c r="E479" s="5" cm="1">
        <f t="array" ref="E479" xml:space="preserve"> ((Tabela14[R1 '[ohm']]*Tabela14[Vcc])/test__1513[[#This Row],[Input '[V']]])-Tabela14[R1 '[ohm']]</f>
        <v>3368.9839572192504</v>
      </c>
      <c r="F479" s="5" cm="1">
        <f t="array" ref="F479">POWER(10, (LOG10(test__1513[[#This Row],[R2]])-Tabela8[b])/Tabela8[m] )</f>
        <v>68.676321289324619</v>
      </c>
      <c r="G479" s="7">
        <f>test__1513[[#This Row],[LUX]]/test__1513[[#This Row],[PWM]]</f>
        <v>0.26931890701695926</v>
      </c>
      <c r="I479" s="7"/>
    </row>
    <row r="480" spans="2:9" x14ac:dyDescent="0.25">
      <c r="B480">
        <v>6020</v>
      </c>
      <c r="C480">
        <v>255</v>
      </c>
      <c r="D480">
        <v>3.74</v>
      </c>
      <c r="E480" s="5" cm="1">
        <f t="array" ref="E480" xml:space="preserve"> ((Tabela14[R1 '[ohm']]*Tabela14[Vcc])/test__1513[[#This Row],[Input '[V']]])-Tabela14[R1 '[ohm']]</f>
        <v>3368.9839572192504</v>
      </c>
      <c r="F480" s="5" cm="1">
        <f t="array" ref="F480">POWER(10, (LOG10(test__1513[[#This Row],[R2]])-Tabela8[b])/Tabela8[m] )</f>
        <v>68.676321289324619</v>
      </c>
      <c r="G480" s="7">
        <f>test__1513[[#This Row],[LUX]]/test__1513[[#This Row],[PWM]]</f>
        <v>0.26931890701695926</v>
      </c>
      <c r="I480" s="7"/>
    </row>
    <row r="481" spans="2:9" x14ac:dyDescent="0.25">
      <c r="B481">
        <v>6029</v>
      </c>
      <c r="C481">
        <v>255</v>
      </c>
      <c r="D481">
        <v>3.74</v>
      </c>
      <c r="E481" s="5" cm="1">
        <f t="array" ref="E481" xml:space="preserve"> ((Tabela14[R1 '[ohm']]*Tabela14[Vcc])/test__1513[[#This Row],[Input '[V']]])-Tabela14[R1 '[ohm']]</f>
        <v>3368.9839572192504</v>
      </c>
      <c r="F481" s="5" cm="1">
        <f t="array" ref="F481">POWER(10, (LOG10(test__1513[[#This Row],[R2]])-Tabela8[b])/Tabela8[m] )</f>
        <v>68.676321289324619</v>
      </c>
      <c r="G481" s="7">
        <f>test__1513[[#This Row],[LUX]]/test__1513[[#This Row],[PWM]]</f>
        <v>0.26931890701695926</v>
      </c>
      <c r="I481" s="7"/>
    </row>
    <row r="482" spans="2:9" x14ac:dyDescent="0.25">
      <c r="B482">
        <v>6039</v>
      </c>
      <c r="C482">
        <v>255</v>
      </c>
      <c r="D482">
        <v>3.74</v>
      </c>
      <c r="E482" s="5" cm="1">
        <f t="array" ref="E482" xml:space="preserve"> ((Tabela14[R1 '[ohm']]*Tabela14[Vcc])/test__1513[[#This Row],[Input '[V']]])-Tabela14[R1 '[ohm']]</f>
        <v>3368.9839572192504</v>
      </c>
      <c r="F482" s="5" cm="1">
        <f t="array" ref="F482">POWER(10, (LOG10(test__1513[[#This Row],[R2]])-Tabela8[b])/Tabela8[m] )</f>
        <v>68.676321289324619</v>
      </c>
      <c r="G482" s="7">
        <f>test__1513[[#This Row],[LUX]]/test__1513[[#This Row],[PWM]]</f>
        <v>0.26931890701695926</v>
      </c>
      <c r="I482" s="7"/>
    </row>
    <row r="483" spans="2:9" x14ac:dyDescent="0.25">
      <c r="B483">
        <v>6049</v>
      </c>
      <c r="C483">
        <v>255</v>
      </c>
      <c r="D483">
        <v>3.74</v>
      </c>
      <c r="E483" s="5" cm="1">
        <f t="array" ref="E483" xml:space="preserve"> ((Tabela14[R1 '[ohm']]*Tabela14[Vcc])/test__1513[[#This Row],[Input '[V']]])-Tabela14[R1 '[ohm']]</f>
        <v>3368.9839572192504</v>
      </c>
      <c r="F483" s="5" cm="1">
        <f t="array" ref="F483">POWER(10, (LOG10(test__1513[[#This Row],[R2]])-Tabela8[b])/Tabela8[m] )</f>
        <v>68.676321289324619</v>
      </c>
      <c r="G483" s="7">
        <f>test__1513[[#This Row],[LUX]]/test__1513[[#This Row],[PWM]]</f>
        <v>0.26931890701695926</v>
      </c>
      <c r="I483" s="7"/>
    </row>
    <row r="484" spans="2:9" x14ac:dyDescent="0.25">
      <c r="B484">
        <v>6060</v>
      </c>
      <c r="C484">
        <v>255</v>
      </c>
      <c r="D484">
        <v>3.74</v>
      </c>
      <c r="E484" s="5" cm="1">
        <f t="array" ref="E484" xml:space="preserve"> ((Tabela14[R1 '[ohm']]*Tabela14[Vcc])/test__1513[[#This Row],[Input '[V']]])-Tabela14[R1 '[ohm']]</f>
        <v>3368.9839572192504</v>
      </c>
      <c r="F484" s="5" cm="1">
        <f t="array" ref="F484">POWER(10, (LOG10(test__1513[[#This Row],[R2]])-Tabela8[b])/Tabela8[m] )</f>
        <v>68.676321289324619</v>
      </c>
      <c r="G484" s="7">
        <f>test__1513[[#This Row],[LUX]]/test__1513[[#This Row],[PWM]]</f>
        <v>0.26931890701695926</v>
      </c>
      <c r="I484" s="7"/>
    </row>
    <row r="485" spans="2:9" x14ac:dyDescent="0.25">
      <c r="B485">
        <v>6069</v>
      </c>
      <c r="C485">
        <v>255</v>
      </c>
      <c r="D485">
        <v>3.74</v>
      </c>
      <c r="E485" s="5" cm="1">
        <f t="array" ref="E485" xml:space="preserve"> ((Tabela14[R1 '[ohm']]*Tabela14[Vcc])/test__1513[[#This Row],[Input '[V']]])-Tabela14[R1 '[ohm']]</f>
        <v>3368.9839572192504</v>
      </c>
      <c r="F485" s="5" cm="1">
        <f t="array" ref="F485">POWER(10, (LOG10(test__1513[[#This Row],[R2]])-Tabela8[b])/Tabela8[m] )</f>
        <v>68.676321289324619</v>
      </c>
      <c r="G485" s="7">
        <f>test__1513[[#This Row],[LUX]]/test__1513[[#This Row],[PWM]]</f>
        <v>0.26931890701695926</v>
      </c>
      <c r="I485" s="7"/>
    </row>
    <row r="486" spans="2:9" x14ac:dyDescent="0.25">
      <c r="B486">
        <v>6079</v>
      </c>
      <c r="C486">
        <v>255</v>
      </c>
      <c r="D486">
        <v>3.74</v>
      </c>
      <c r="E486" s="5" cm="1">
        <f t="array" ref="E486" xml:space="preserve"> ((Tabela14[R1 '[ohm']]*Tabela14[Vcc])/test__1513[[#This Row],[Input '[V']]])-Tabela14[R1 '[ohm']]</f>
        <v>3368.9839572192504</v>
      </c>
      <c r="F486" s="5" cm="1">
        <f t="array" ref="F486">POWER(10, (LOG10(test__1513[[#This Row],[R2]])-Tabela8[b])/Tabela8[m] )</f>
        <v>68.676321289324619</v>
      </c>
      <c r="G486" s="7">
        <f>test__1513[[#This Row],[LUX]]/test__1513[[#This Row],[PWM]]</f>
        <v>0.26931890701695926</v>
      </c>
      <c r="I486" s="7"/>
    </row>
    <row r="487" spans="2:9" x14ac:dyDescent="0.25">
      <c r="B487">
        <v>6089</v>
      </c>
      <c r="C487">
        <v>255</v>
      </c>
      <c r="D487">
        <v>3.74</v>
      </c>
      <c r="E487" s="5" cm="1">
        <f t="array" ref="E487" xml:space="preserve"> ((Tabela14[R1 '[ohm']]*Tabela14[Vcc])/test__1513[[#This Row],[Input '[V']]])-Tabela14[R1 '[ohm']]</f>
        <v>3368.9839572192504</v>
      </c>
      <c r="F487" s="5" cm="1">
        <f t="array" ref="F487">POWER(10, (LOG10(test__1513[[#This Row],[R2]])-Tabela8[b])/Tabela8[m] )</f>
        <v>68.676321289324619</v>
      </c>
      <c r="G487" s="7">
        <f>test__1513[[#This Row],[LUX]]/test__1513[[#This Row],[PWM]]</f>
        <v>0.26931890701695926</v>
      </c>
      <c r="I487" s="7"/>
    </row>
    <row r="488" spans="2:9" x14ac:dyDescent="0.25">
      <c r="B488">
        <v>6099</v>
      </c>
      <c r="C488">
        <v>255</v>
      </c>
      <c r="D488">
        <v>3.75</v>
      </c>
      <c r="E488" s="5" cm="1">
        <f t="array" ref="E488" xml:space="preserve"> ((Tabela14[R1 '[ohm']]*Tabela14[Vcc])/test__1513[[#This Row],[Input '[V']]])-Tabela14[R1 '[ohm']]</f>
        <v>3333.3333333333339</v>
      </c>
      <c r="F488" s="5" cm="1">
        <f t="array" ref="F488">POWER(10, (LOG10(test__1513[[#This Row],[R2]])-Tabela8[b])/Tabela8[m] )</f>
        <v>69.698585580749466</v>
      </c>
      <c r="G488" s="7">
        <f>test__1513[[#This Row],[LUX]]/test__1513[[#This Row],[PWM]]</f>
        <v>0.27332778659117435</v>
      </c>
      <c r="I488" s="7"/>
    </row>
    <row r="489" spans="2:9" x14ac:dyDescent="0.25">
      <c r="B489">
        <v>6109</v>
      </c>
      <c r="C489">
        <v>255</v>
      </c>
      <c r="D489">
        <v>3.74</v>
      </c>
      <c r="E489" s="5" cm="1">
        <f t="array" ref="E489" xml:space="preserve"> ((Tabela14[R1 '[ohm']]*Tabela14[Vcc])/test__1513[[#This Row],[Input '[V']]])-Tabela14[R1 '[ohm']]</f>
        <v>3368.9839572192504</v>
      </c>
      <c r="F489" s="5" cm="1">
        <f t="array" ref="F489">POWER(10, (LOG10(test__1513[[#This Row],[R2]])-Tabela8[b])/Tabela8[m] )</f>
        <v>68.676321289324619</v>
      </c>
      <c r="G489" s="7">
        <f>test__1513[[#This Row],[LUX]]/test__1513[[#This Row],[PWM]]</f>
        <v>0.26931890701695926</v>
      </c>
      <c r="I489" s="7"/>
    </row>
    <row r="490" spans="2:9" x14ac:dyDescent="0.25">
      <c r="B490">
        <v>6119</v>
      </c>
      <c r="C490">
        <v>255</v>
      </c>
      <c r="D490">
        <v>3.74</v>
      </c>
      <c r="E490" s="5" cm="1">
        <f t="array" ref="E490" xml:space="preserve"> ((Tabela14[R1 '[ohm']]*Tabela14[Vcc])/test__1513[[#This Row],[Input '[V']]])-Tabela14[R1 '[ohm']]</f>
        <v>3368.9839572192504</v>
      </c>
      <c r="F490" s="5" cm="1">
        <f t="array" ref="F490">POWER(10, (LOG10(test__1513[[#This Row],[R2]])-Tabela8[b])/Tabela8[m] )</f>
        <v>68.676321289324619</v>
      </c>
      <c r="G490" s="7">
        <f>test__1513[[#This Row],[LUX]]/test__1513[[#This Row],[PWM]]</f>
        <v>0.26931890701695926</v>
      </c>
      <c r="I490" s="7"/>
    </row>
    <row r="491" spans="2:9" x14ac:dyDescent="0.25">
      <c r="B491">
        <v>6129</v>
      </c>
      <c r="C491">
        <v>255</v>
      </c>
      <c r="D491">
        <v>3.74</v>
      </c>
      <c r="E491" s="5" cm="1">
        <f t="array" ref="E491" xml:space="preserve"> ((Tabela14[R1 '[ohm']]*Tabela14[Vcc])/test__1513[[#This Row],[Input '[V']]])-Tabela14[R1 '[ohm']]</f>
        <v>3368.9839572192504</v>
      </c>
      <c r="F491" s="5" cm="1">
        <f t="array" ref="F491">POWER(10, (LOG10(test__1513[[#This Row],[R2]])-Tabela8[b])/Tabela8[m] )</f>
        <v>68.676321289324619</v>
      </c>
      <c r="G491" s="7">
        <f>test__1513[[#This Row],[LUX]]/test__1513[[#This Row],[PWM]]</f>
        <v>0.26931890701695926</v>
      </c>
      <c r="I491" s="7"/>
    </row>
    <row r="492" spans="2:9" x14ac:dyDescent="0.25">
      <c r="B492">
        <v>6139</v>
      </c>
      <c r="C492">
        <v>255</v>
      </c>
      <c r="D492">
        <v>3.74</v>
      </c>
      <c r="E492" s="5" cm="1">
        <f t="array" ref="E492" xml:space="preserve"> ((Tabela14[R1 '[ohm']]*Tabela14[Vcc])/test__1513[[#This Row],[Input '[V']]])-Tabela14[R1 '[ohm']]</f>
        <v>3368.9839572192504</v>
      </c>
      <c r="F492" s="5" cm="1">
        <f t="array" ref="F492">POWER(10, (LOG10(test__1513[[#This Row],[R2]])-Tabela8[b])/Tabela8[m] )</f>
        <v>68.676321289324619</v>
      </c>
      <c r="G492" s="7">
        <f>test__1513[[#This Row],[LUX]]/test__1513[[#This Row],[PWM]]</f>
        <v>0.26931890701695926</v>
      </c>
      <c r="I492" s="7"/>
    </row>
    <row r="493" spans="2:9" x14ac:dyDescent="0.25">
      <c r="B493">
        <v>6150</v>
      </c>
      <c r="C493">
        <v>255</v>
      </c>
      <c r="D493">
        <v>3.74</v>
      </c>
      <c r="E493" s="5" cm="1">
        <f t="array" ref="E493" xml:space="preserve"> ((Tabela14[R1 '[ohm']]*Tabela14[Vcc])/test__1513[[#This Row],[Input '[V']]])-Tabela14[R1 '[ohm']]</f>
        <v>3368.9839572192504</v>
      </c>
      <c r="F493" s="5" cm="1">
        <f t="array" ref="F493">POWER(10, (LOG10(test__1513[[#This Row],[R2]])-Tabela8[b])/Tabela8[m] )</f>
        <v>68.676321289324619</v>
      </c>
      <c r="G493" s="7">
        <f>test__1513[[#This Row],[LUX]]/test__1513[[#This Row],[PWM]]</f>
        <v>0.26931890701695926</v>
      </c>
      <c r="I493" s="7"/>
    </row>
    <row r="494" spans="2:9" x14ac:dyDescent="0.25">
      <c r="B494">
        <v>6159</v>
      </c>
      <c r="C494">
        <v>255</v>
      </c>
      <c r="D494">
        <v>3.74</v>
      </c>
      <c r="E494" s="5" cm="1">
        <f t="array" ref="E494" xml:space="preserve"> ((Tabela14[R1 '[ohm']]*Tabela14[Vcc])/test__1513[[#This Row],[Input '[V']]])-Tabela14[R1 '[ohm']]</f>
        <v>3368.9839572192504</v>
      </c>
      <c r="F494" s="5" cm="1">
        <f t="array" ref="F494">POWER(10, (LOG10(test__1513[[#This Row],[R2]])-Tabela8[b])/Tabela8[m] )</f>
        <v>68.676321289324619</v>
      </c>
      <c r="G494" s="7">
        <f>test__1513[[#This Row],[LUX]]/test__1513[[#This Row],[PWM]]</f>
        <v>0.26931890701695926</v>
      </c>
      <c r="I494" s="7"/>
    </row>
    <row r="495" spans="2:9" x14ac:dyDescent="0.25">
      <c r="B495">
        <v>6169</v>
      </c>
      <c r="C495">
        <v>255</v>
      </c>
      <c r="D495">
        <v>3.74</v>
      </c>
      <c r="E495" s="5" cm="1">
        <f t="array" ref="E495" xml:space="preserve"> ((Tabela14[R1 '[ohm']]*Tabela14[Vcc])/test__1513[[#This Row],[Input '[V']]])-Tabela14[R1 '[ohm']]</f>
        <v>3368.9839572192504</v>
      </c>
      <c r="F495" s="5" cm="1">
        <f t="array" ref="F495">POWER(10, (LOG10(test__1513[[#This Row],[R2]])-Tabela8[b])/Tabela8[m] )</f>
        <v>68.676321289324619</v>
      </c>
      <c r="G495" s="7">
        <f>test__1513[[#This Row],[LUX]]/test__1513[[#This Row],[PWM]]</f>
        <v>0.26931890701695926</v>
      </c>
      <c r="I495" s="7"/>
    </row>
    <row r="496" spans="2:9" x14ac:dyDescent="0.25">
      <c r="B496">
        <v>6179</v>
      </c>
      <c r="C496">
        <v>255</v>
      </c>
      <c r="D496">
        <v>3.74</v>
      </c>
      <c r="E496" s="5" cm="1">
        <f t="array" ref="E496" xml:space="preserve"> ((Tabela14[R1 '[ohm']]*Tabela14[Vcc])/test__1513[[#This Row],[Input '[V']]])-Tabela14[R1 '[ohm']]</f>
        <v>3368.9839572192504</v>
      </c>
      <c r="F496" s="5" cm="1">
        <f t="array" ref="F496">POWER(10, (LOG10(test__1513[[#This Row],[R2]])-Tabela8[b])/Tabela8[m] )</f>
        <v>68.676321289324619</v>
      </c>
      <c r="G496" s="7">
        <f>test__1513[[#This Row],[LUX]]/test__1513[[#This Row],[PWM]]</f>
        <v>0.26931890701695926</v>
      </c>
      <c r="I496" s="7"/>
    </row>
    <row r="497" spans="2:9" x14ac:dyDescent="0.25">
      <c r="B497">
        <v>6190</v>
      </c>
      <c r="C497">
        <v>255</v>
      </c>
      <c r="D497">
        <v>3.74</v>
      </c>
      <c r="E497" s="5" cm="1">
        <f t="array" ref="E497" xml:space="preserve"> ((Tabela14[R1 '[ohm']]*Tabela14[Vcc])/test__1513[[#This Row],[Input '[V']]])-Tabela14[R1 '[ohm']]</f>
        <v>3368.9839572192504</v>
      </c>
      <c r="F497" s="5" cm="1">
        <f t="array" ref="F497">POWER(10, (LOG10(test__1513[[#This Row],[R2]])-Tabela8[b])/Tabela8[m] )</f>
        <v>68.676321289324619</v>
      </c>
      <c r="G497" s="7">
        <f>test__1513[[#This Row],[LUX]]/test__1513[[#This Row],[PWM]]</f>
        <v>0.26931890701695926</v>
      </c>
      <c r="I497" s="7"/>
    </row>
    <row r="498" spans="2:9" x14ac:dyDescent="0.25">
      <c r="B498">
        <v>6199</v>
      </c>
      <c r="C498">
        <v>255</v>
      </c>
      <c r="D498">
        <v>3.74</v>
      </c>
      <c r="E498" s="5" cm="1">
        <f t="array" ref="E498" xml:space="preserve"> ((Tabela14[R1 '[ohm']]*Tabela14[Vcc])/test__1513[[#This Row],[Input '[V']]])-Tabela14[R1 '[ohm']]</f>
        <v>3368.9839572192504</v>
      </c>
      <c r="F498" s="5" cm="1">
        <f t="array" ref="F498">POWER(10, (LOG10(test__1513[[#This Row],[R2]])-Tabela8[b])/Tabela8[m] )</f>
        <v>68.676321289324619</v>
      </c>
      <c r="G498" s="7">
        <f>test__1513[[#This Row],[LUX]]/test__1513[[#This Row],[PWM]]</f>
        <v>0.26931890701695926</v>
      </c>
      <c r="I498" s="7"/>
    </row>
    <row r="499" spans="2:9" x14ac:dyDescent="0.25">
      <c r="B499">
        <v>6209</v>
      </c>
      <c r="C499">
        <v>255</v>
      </c>
      <c r="D499">
        <v>3.74</v>
      </c>
      <c r="E499" s="5" cm="1">
        <f t="array" ref="E499" xml:space="preserve"> ((Tabela14[R1 '[ohm']]*Tabela14[Vcc])/test__1513[[#This Row],[Input '[V']]])-Tabela14[R1 '[ohm']]</f>
        <v>3368.9839572192504</v>
      </c>
      <c r="F499" s="5" cm="1">
        <f t="array" ref="F499">POWER(10, (LOG10(test__1513[[#This Row],[R2]])-Tabela8[b])/Tabela8[m] )</f>
        <v>68.676321289324619</v>
      </c>
      <c r="G499" s="7">
        <f>test__1513[[#This Row],[LUX]]/test__1513[[#This Row],[PWM]]</f>
        <v>0.26931890701695926</v>
      </c>
      <c r="I499" s="7"/>
    </row>
    <row r="500" spans="2:9" x14ac:dyDescent="0.25">
      <c r="B500">
        <v>6219</v>
      </c>
      <c r="C500">
        <v>255</v>
      </c>
      <c r="D500">
        <v>3.74</v>
      </c>
      <c r="E500" s="5" cm="1">
        <f t="array" ref="E500" xml:space="preserve"> ((Tabela14[R1 '[ohm']]*Tabela14[Vcc])/test__1513[[#This Row],[Input '[V']]])-Tabela14[R1 '[ohm']]</f>
        <v>3368.9839572192504</v>
      </c>
      <c r="F500" s="5" cm="1">
        <f t="array" ref="F500">POWER(10, (LOG10(test__1513[[#This Row],[R2]])-Tabela8[b])/Tabela8[m] )</f>
        <v>68.676321289324619</v>
      </c>
      <c r="G500" s="7">
        <f>test__1513[[#This Row],[LUX]]/test__1513[[#This Row],[PWM]]</f>
        <v>0.26931890701695926</v>
      </c>
      <c r="I500" s="7"/>
    </row>
    <row r="501" spans="2:9" x14ac:dyDescent="0.25">
      <c r="B501">
        <v>6230</v>
      </c>
      <c r="C501">
        <v>255</v>
      </c>
      <c r="D501">
        <v>3.74</v>
      </c>
      <c r="E501" s="5" cm="1">
        <f t="array" ref="E501" xml:space="preserve"> ((Tabela14[R1 '[ohm']]*Tabela14[Vcc])/test__1513[[#This Row],[Input '[V']]])-Tabela14[R1 '[ohm']]</f>
        <v>3368.9839572192504</v>
      </c>
      <c r="F501" s="5" cm="1">
        <f t="array" ref="F501">POWER(10, (LOG10(test__1513[[#This Row],[R2]])-Tabela8[b])/Tabela8[m] )</f>
        <v>68.676321289324619</v>
      </c>
      <c r="G501" s="7">
        <f>test__1513[[#This Row],[LUX]]/test__1513[[#This Row],[PWM]]</f>
        <v>0.26931890701695926</v>
      </c>
      <c r="I501" s="7"/>
    </row>
    <row r="502" spans="2:9" x14ac:dyDescent="0.25">
      <c r="B502">
        <v>6239</v>
      </c>
      <c r="C502">
        <v>255</v>
      </c>
      <c r="D502">
        <v>3.74</v>
      </c>
      <c r="E502" s="5" cm="1">
        <f t="array" ref="E502" xml:space="preserve"> ((Tabela14[R1 '[ohm']]*Tabela14[Vcc])/test__1513[[#This Row],[Input '[V']]])-Tabela14[R1 '[ohm']]</f>
        <v>3368.9839572192504</v>
      </c>
      <c r="F502" s="5" cm="1">
        <f t="array" ref="F502">POWER(10, (LOG10(test__1513[[#This Row],[R2]])-Tabela8[b])/Tabela8[m] )</f>
        <v>68.676321289324619</v>
      </c>
      <c r="G502" s="7">
        <f>test__1513[[#This Row],[LUX]]/test__1513[[#This Row],[PWM]]</f>
        <v>0.26931890701695926</v>
      </c>
      <c r="I502" s="7"/>
    </row>
    <row r="503" spans="2:9" x14ac:dyDescent="0.25">
      <c r="B503">
        <v>6249</v>
      </c>
      <c r="C503">
        <v>255</v>
      </c>
      <c r="D503">
        <v>3.74</v>
      </c>
      <c r="E503" s="5" cm="1">
        <f t="array" ref="E503" xml:space="preserve"> ((Tabela14[R1 '[ohm']]*Tabela14[Vcc])/test__1513[[#This Row],[Input '[V']]])-Tabela14[R1 '[ohm']]</f>
        <v>3368.9839572192504</v>
      </c>
      <c r="F503" s="5" cm="1">
        <f t="array" ref="F503">POWER(10, (LOG10(test__1513[[#This Row],[R2]])-Tabela8[b])/Tabela8[m] )</f>
        <v>68.676321289324619</v>
      </c>
      <c r="G503" s="7">
        <f>test__1513[[#This Row],[LUX]]/test__1513[[#This Row],[PWM]]</f>
        <v>0.26931890701695926</v>
      </c>
      <c r="I503" s="7"/>
    </row>
    <row r="504" spans="2:9" x14ac:dyDescent="0.25">
      <c r="B504">
        <v>6259</v>
      </c>
      <c r="C504">
        <v>255</v>
      </c>
      <c r="D504">
        <v>3.74</v>
      </c>
      <c r="E504" s="5" cm="1">
        <f t="array" ref="E504" xml:space="preserve"> ((Tabela14[R1 '[ohm']]*Tabela14[Vcc])/test__1513[[#This Row],[Input '[V']]])-Tabela14[R1 '[ohm']]</f>
        <v>3368.9839572192504</v>
      </c>
      <c r="F504" s="5" cm="1">
        <f t="array" ref="F504">POWER(10, (LOG10(test__1513[[#This Row],[R2]])-Tabela8[b])/Tabela8[m] )</f>
        <v>68.676321289324619</v>
      </c>
      <c r="G504" s="7">
        <f>test__1513[[#This Row],[LUX]]/test__1513[[#This Row],[PWM]]</f>
        <v>0.26931890701695926</v>
      </c>
      <c r="I504" s="7"/>
    </row>
    <row r="505" spans="2:9" x14ac:dyDescent="0.25">
      <c r="B505">
        <v>6269</v>
      </c>
      <c r="C505">
        <v>255</v>
      </c>
      <c r="D505">
        <v>3.74</v>
      </c>
      <c r="E505" s="5" cm="1">
        <f t="array" ref="E505" xml:space="preserve"> ((Tabela14[R1 '[ohm']]*Tabela14[Vcc])/test__1513[[#This Row],[Input '[V']]])-Tabela14[R1 '[ohm']]</f>
        <v>3368.9839572192504</v>
      </c>
      <c r="F505" s="5" cm="1">
        <f t="array" ref="F505">POWER(10, (LOG10(test__1513[[#This Row],[R2]])-Tabela8[b])/Tabela8[m] )</f>
        <v>68.676321289324619</v>
      </c>
      <c r="G505" s="7">
        <f>test__1513[[#This Row],[LUX]]/test__1513[[#This Row],[PWM]]</f>
        <v>0.26931890701695926</v>
      </c>
      <c r="I505" s="7"/>
    </row>
    <row r="506" spans="2:9" x14ac:dyDescent="0.25">
      <c r="B506">
        <v>6280</v>
      </c>
      <c r="C506">
        <v>255</v>
      </c>
      <c r="D506">
        <v>3.74</v>
      </c>
      <c r="E506" s="5" cm="1">
        <f t="array" ref="E506" xml:space="preserve"> ((Tabela14[R1 '[ohm']]*Tabela14[Vcc])/test__1513[[#This Row],[Input '[V']]])-Tabela14[R1 '[ohm']]</f>
        <v>3368.9839572192504</v>
      </c>
      <c r="F506" s="5" cm="1">
        <f t="array" ref="F506">POWER(10, (LOG10(test__1513[[#This Row],[R2]])-Tabela8[b])/Tabela8[m] )</f>
        <v>68.676321289324619</v>
      </c>
      <c r="G506" s="7">
        <f>test__1513[[#This Row],[LUX]]/test__1513[[#This Row],[PWM]]</f>
        <v>0.26931890701695926</v>
      </c>
      <c r="I506" s="7"/>
    </row>
    <row r="507" spans="2:9" x14ac:dyDescent="0.25">
      <c r="B507">
        <v>6289</v>
      </c>
      <c r="C507">
        <v>255</v>
      </c>
      <c r="D507">
        <v>3.74</v>
      </c>
      <c r="E507" s="5" cm="1">
        <f t="array" ref="E507" xml:space="preserve"> ((Tabela14[R1 '[ohm']]*Tabela14[Vcc])/test__1513[[#This Row],[Input '[V']]])-Tabela14[R1 '[ohm']]</f>
        <v>3368.9839572192504</v>
      </c>
      <c r="F507" s="5" cm="1">
        <f t="array" ref="F507">POWER(10, (LOG10(test__1513[[#This Row],[R2]])-Tabela8[b])/Tabela8[m] )</f>
        <v>68.676321289324619</v>
      </c>
      <c r="G507" s="7">
        <f>test__1513[[#This Row],[LUX]]/test__1513[[#This Row],[PWM]]</f>
        <v>0.26931890701695926</v>
      </c>
      <c r="I507" s="7"/>
    </row>
    <row r="508" spans="2:9" x14ac:dyDescent="0.25">
      <c r="B508">
        <v>6299</v>
      </c>
      <c r="C508">
        <v>255</v>
      </c>
      <c r="D508">
        <v>3.74</v>
      </c>
      <c r="E508" s="5" cm="1">
        <f t="array" ref="E508" xml:space="preserve"> ((Tabela14[R1 '[ohm']]*Tabela14[Vcc])/test__1513[[#This Row],[Input '[V']]])-Tabela14[R1 '[ohm']]</f>
        <v>3368.9839572192504</v>
      </c>
      <c r="F508" s="5" cm="1">
        <f t="array" ref="F508">POWER(10, (LOG10(test__1513[[#This Row],[R2]])-Tabela8[b])/Tabela8[m] )</f>
        <v>68.676321289324619</v>
      </c>
      <c r="G508" s="7">
        <f>test__1513[[#This Row],[LUX]]/test__1513[[#This Row],[PWM]]</f>
        <v>0.26931890701695926</v>
      </c>
      <c r="I508" s="7"/>
    </row>
    <row r="509" spans="2:9" x14ac:dyDescent="0.25">
      <c r="B509">
        <v>6309</v>
      </c>
      <c r="C509">
        <v>255</v>
      </c>
      <c r="D509">
        <v>3.74</v>
      </c>
      <c r="E509" s="5" cm="1">
        <f t="array" ref="E509" xml:space="preserve"> ((Tabela14[R1 '[ohm']]*Tabela14[Vcc])/test__1513[[#This Row],[Input '[V']]])-Tabela14[R1 '[ohm']]</f>
        <v>3368.9839572192504</v>
      </c>
      <c r="F509" s="5" cm="1">
        <f t="array" ref="F509">POWER(10, (LOG10(test__1513[[#This Row],[R2]])-Tabela8[b])/Tabela8[m] )</f>
        <v>68.676321289324619</v>
      </c>
      <c r="G509" s="7">
        <f>test__1513[[#This Row],[LUX]]/test__1513[[#This Row],[PWM]]</f>
        <v>0.26931890701695926</v>
      </c>
      <c r="I509" s="7"/>
    </row>
    <row r="510" spans="2:9" x14ac:dyDescent="0.25">
      <c r="B510">
        <v>6320</v>
      </c>
      <c r="C510">
        <v>255</v>
      </c>
      <c r="D510">
        <v>3.75</v>
      </c>
      <c r="E510" s="5" cm="1">
        <f t="array" ref="E510" xml:space="preserve"> ((Tabela14[R1 '[ohm']]*Tabela14[Vcc])/test__1513[[#This Row],[Input '[V']]])-Tabela14[R1 '[ohm']]</f>
        <v>3333.3333333333339</v>
      </c>
      <c r="F510" s="5" cm="1">
        <f t="array" ref="F510">POWER(10, (LOG10(test__1513[[#This Row],[R2]])-Tabela8[b])/Tabela8[m] )</f>
        <v>69.698585580749466</v>
      </c>
      <c r="G510" s="7">
        <f>test__1513[[#This Row],[LUX]]/test__1513[[#This Row],[PWM]]</f>
        <v>0.27332778659117435</v>
      </c>
      <c r="I510" s="7"/>
    </row>
    <row r="511" spans="2:9" x14ac:dyDescent="0.25">
      <c r="B511">
        <v>6329</v>
      </c>
      <c r="C511">
        <v>255</v>
      </c>
      <c r="D511">
        <v>3.74</v>
      </c>
      <c r="E511" s="5" cm="1">
        <f t="array" ref="E511" xml:space="preserve"> ((Tabela14[R1 '[ohm']]*Tabela14[Vcc])/test__1513[[#This Row],[Input '[V']]])-Tabela14[R1 '[ohm']]</f>
        <v>3368.9839572192504</v>
      </c>
      <c r="F511" s="5" cm="1">
        <f t="array" ref="F511">POWER(10, (LOG10(test__1513[[#This Row],[R2]])-Tabela8[b])/Tabela8[m] )</f>
        <v>68.676321289324619</v>
      </c>
      <c r="G511" s="7">
        <f>test__1513[[#This Row],[LUX]]/test__1513[[#This Row],[PWM]]</f>
        <v>0.26931890701695926</v>
      </c>
      <c r="I511" s="7"/>
    </row>
    <row r="512" spans="2:9" x14ac:dyDescent="0.25">
      <c r="B512">
        <v>6339</v>
      </c>
      <c r="C512">
        <v>255</v>
      </c>
      <c r="D512">
        <v>3.74</v>
      </c>
      <c r="E512" s="5" cm="1">
        <f t="array" ref="E512" xml:space="preserve"> ((Tabela14[R1 '[ohm']]*Tabela14[Vcc])/test__1513[[#This Row],[Input '[V']]])-Tabela14[R1 '[ohm']]</f>
        <v>3368.9839572192504</v>
      </c>
      <c r="F512" s="5" cm="1">
        <f t="array" ref="F512">POWER(10, (LOG10(test__1513[[#This Row],[R2]])-Tabela8[b])/Tabela8[m] )</f>
        <v>68.676321289324619</v>
      </c>
      <c r="G512" s="7">
        <f>test__1513[[#This Row],[LUX]]/test__1513[[#This Row],[PWM]]</f>
        <v>0.26931890701695926</v>
      </c>
      <c r="I512" s="7"/>
    </row>
    <row r="513" spans="2:9" x14ac:dyDescent="0.25">
      <c r="B513">
        <v>6349</v>
      </c>
      <c r="C513">
        <v>255</v>
      </c>
      <c r="D513">
        <v>3.74</v>
      </c>
      <c r="E513" s="5" cm="1">
        <f t="array" ref="E513" xml:space="preserve"> ((Tabela14[R1 '[ohm']]*Tabela14[Vcc])/test__1513[[#This Row],[Input '[V']]])-Tabela14[R1 '[ohm']]</f>
        <v>3368.9839572192504</v>
      </c>
      <c r="F513" s="5" cm="1">
        <f t="array" ref="F513">POWER(10, (LOG10(test__1513[[#This Row],[R2]])-Tabela8[b])/Tabela8[m] )</f>
        <v>68.676321289324619</v>
      </c>
      <c r="G513" s="7">
        <f>test__1513[[#This Row],[LUX]]/test__1513[[#This Row],[PWM]]</f>
        <v>0.26931890701695926</v>
      </c>
      <c r="I513" s="7"/>
    </row>
    <row r="514" spans="2:9" x14ac:dyDescent="0.25">
      <c r="B514">
        <v>6360</v>
      </c>
      <c r="C514">
        <v>255</v>
      </c>
      <c r="D514">
        <v>3.74</v>
      </c>
      <c r="E514" s="5" cm="1">
        <f t="array" ref="E514" xml:space="preserve"> ((Tabela14[R1 '[ohm']]*Tabela14[Vcc])/test__1513[[#This Row],[Input '[V']]])-Tabela14[R1 '[ohm']]</f>
        <v>3368.9839572192504</v>
      </c>
      <c r="F514" s="5" cm="1">
        <f t="array" ref="F514">POWER(10, (LOG10(test__1513[[#This Row],[R2]])-Tabela8[b])/Tabela8[m] )</f>
        <v>68.676321289324619</v>
      </c>
      <c r="G514" s="7">
        <f>test__1513[[#This Row],[LUX]]/test__1513[[#This Row],[PWM]]</f>
        <v>0.26931890701695926</v>
      </c>
      <c r="I514" s="7"/>
    </row>
    <row r="515" spans="2:9" x14ac:dyDescent="0.25">
      <c r="B515">
        <v>6369</v>
      </c>
      <c r="C515">
        <v>255</v>
      </c>
      <c r="D515">
        <v>3.74</v>
      </c>
      <c r="E515" s="5" cm="1">
        <f t="array" ref="E515" xml:space="preserve"> ((Tabela14[R1 '[ohm']]*Tabela14[Vcc])/test__1513[[#This Row],[Input '[V']]])-Tabela14[R1 '[ohm']]</f>
        <v>3368.9839572192504</v>
      </c>
      <c r="F515" s="5" cm="1">
        <f t="array" ref="F515">POWER(10, (LOG10(test__1513[[#This Row],[R2]])-Tabela8[b])/Tabela8[m] )</f>
        <v>68.676321289324619</v>
      </c>
      <c r="G515" s="7">
        <f>test__1513[[#This Row],[LUX]]/test__1513[[#This Row],[PWM]]</f>
        <v>0.26931890701695926</v>
      </c>
      <c r="I515" s="7"/>
    </row>
    <row r="516" spans="2:9" x14ac:dyDescent="0.25">
      <c r="B516">
        <v>6379</v>
      </c>
      <c r="C516">
        <v>255</v>
      </c>
      <c r="D516">
        <v>3.74</v>
      </c>
      <c r="E516" s="5" cm="1">
        <f t="array" ref="E516" xml:space="preserve"> ((Tabela14[R1 '[ohm']]*Tabela14[Vcc])/test__1513[[#This Row],[Input '[V']]])-Tabela14[R1 '[ohm']]</f>
        <v>3368.9839572192504</v>
      </c>
      <c r="F516" s="5" cm="1">
        <f t="array" ref="F516">POWER(10, (LOG10(test__1513[[#This Row],[R2]])-Tabela8[b])/Tabela8[m] )</f>
        <v>68.676321289324619</v>
      </c>
      <c r="G516" s="7">
        <f>test__1513[[#This Row],[LUX]]/test__1513[[#This Row],[PWM]]</f>
        <v>0.26931890701695926</v>
      </c>
      <c r="I516" s="7"/>
    </row>
    <row r="517" spans="2:9" x14ac:dyDescent="0.25">
      <c r="B517">
        <v>6389</v>
      </c>
      <c r="C517">
        <v>255</v>
      </c>
      <c r="D517">
        <v>3.74</v>
      </c>
      <c r="E517" s="5" cm="1">
        <f t="array" ref="E517" xml:space="preserve"> ((Tabela14[R1 '[ohm']]*Tabela14[Vcc])/test__1513[[#This Row],[Input '[V']]])-Tabela14[R1 '[ohm']]</f>
        <v>3368.9839572192504</v>
      </c>
      <c r="F517" s="5" cm="1">
        <f t="array" ref="F517">POWER(10, (LOG10(test__1513[[#This Row],[R2]])-Tabela8[b])/Tabela8[m] )</f>
        <v>68.676321289324619</v>
      </c>
      <c r="G517" s="7">
        <f>test__1513[[#This Row],[LUX]]/test__1513[[#This Row],[PWM]]</f>
        <v>0.26931890701695926</v>
      </c>
      <c r="I517" s="7"/>
    </row>
    <row r="518" spans="2:9" hidden="1" x14ac:dyDescent="0.25">
      <c r="B518">
        <v>6400</v>
      </c>
      <c r="C518">
        <v>40</v>
      </c>
      <c r="D518">
        <v>3.72</v>
      </c>
      <c r="E518" s="5" cm="1">
        <f t="array" ref="E518" xml:space="preserve"> ((Tabela14[R1 '[ohm']]*Tabela14[Vcc])/test__1513[[#This Row],[Input '[V']]])-Tabela14[R1 '[ohm']]</f>
        <v>3440.8602150537627</v>
      </c>
      <c r="F518" s="5" cm="1">
        <f t="array" ref="F518">POWER(10, (LOG10(test__1513[[#This Row],[R2]])-Tabela8[b])/Tabela8[m] )</f>
        <v>66.691973628483737</v>
      </c>
      <c r="G518" s="7">
        <f>test__1513[[#This Row],[LUX]]/test__1513[[#This Row],[PWM]]</f>
        <v>1.6672993407120935</v>
      </c>
      <c r="I518" s="7"/>
    </row>
    <row r="519" spans="2:9" hidden="1" x14ac:dyDescent="0.25">
      <c r="B519">
        <v>6409</v>
      </c>
      <c r="C519">
        <v>40</v>
      </c>
      <c r="D519">
        <v>3.16</v>
      </c>
      <c r="E519" s="5" cm="1">
        <f t="array" ref="E519" xml:space="preserve"> ((Tabela14[R1 '[ohm']]*Tabela14[Vcc])/test__1513[[#This Row],[Input '[V']]])-Tabela14[R1 '[ohm']]</f>
        <v>5822.7848101265809</v>
      </c>
      <c r="F519" s="5" cm="1">
        <f t="array" ref="F519">POWER(10, (LOG10(test__1513[[#This Row],[R2]])-Tabela8[b])/Tabela8[m] )</f>
        <v>32.119062506109465</v>
      </c>
      <c r="G519" s="7">
        <f>test__1513[[#This Row],[LUX]]/test__1513[[#This Row],[PWM]]</f>
        <v>0.80297656265273665</v>
      </c>
      <c r="I519" s="7"/>
    </row>
    <row r="520" spans="2:9" hidden="1" x14ac:dyDescent="0.25">
      <c r="B520">
        <v>6419</v>
      </c>
      <c r="C520">
        <v>40</v>
      </c>
      <c r="D520">
        <v>2.77</v>
      </c>
      <c r="E520" s="5" cm="1">
        <f t="array" ref="E520" xml:space="preserve"> ((Tabela14[R1 '[ohm']]*Tabela14[Vcc])/test__1513[[#This Row],[Input '[V']]])-Tabela14[R1 '[ohm']]</f>
        <v>8050.5415162454883</v>
      </c>
      <c r="F520" s="5" cm="1">
        <f t="array" ref="F520">POWER(10, (LOG10(test__1513[[#This Row],[R2]])-Tabela8[b])/Tabela8[m] )</f>
        <v>20.481135751279865</v>
      </c>
      <c r="G520" s="7">
        <f>test__1513[[#This Row],[LUX]]/test__1513[[#This Row],[PWM]]</f>
        <v>0.5120283937819966</v>
      </c>
      <c r="I520" s="7"/>
    </row>
    <row r="521" spans="2:9" hidden="1" x14ac:dyDescent="0.25">
      <c r="B521">
        <v>6429</v>
      </c>
      <c r="C521">
        <v>40</v>
      </c>
      <c r="D521">
        <v>2.5499999999999998</v>
      </c>
      <c r="E521" s="5" cm="1">
        <f t="array" ref="E521" xml:space="preserve"> ((Tabela14[R1 '[ohm']]*Tabela14[Vcc])/test__1513[[#This Row],[Input '[V']]])-Tabela14[R1 '[ohm']]</f>
        <v>9607.8431372549021</v>
      </c>
      <c r="F521" s="5" cm="1">
        <f t="array" ref="F521">POWER(10, (LOG10(test__1513[[#This Row],[R2]])-Tabela8[b])/Tabela8[m] )</f>
        <v>16.020875465248935</v>
      </c>
      <c r="G521" s="7">
        <f>test__1513[[#This Row],[LUX]]/test__1513[[#This Row],[PWM]]</f>
        <v>0.40052188663122334</v>
      </c>
      <c r="I521" s="7"/>
    </row>
    <row r="522" spans="2:9" hidden="1" x14ac:dyDescent="0.25">
      <c r="B522">
        <v>6439</v>
      </c>
      <c r="C522">
        <v>40</v>
      </c>
      <c r="D522">
        <v>2.4300000000000002</v>
      </c>
      <c r="E522" s="5" cm="1">
        <f t="array" ref="E522" xml:space="preserve"> ((Tabela14[R1 '[ohm']]*Tabela14[Vcc])/test__1513[[#This Row],[Input '[V']]])-Tabela14[R1 '[ohm']]</f>
        <v>10576.131687242796</v>
      </c>
      <c r="F522" s="5" cm="1">
        <f t="array" ref="F522">POWER(10, (LOG10(test__1513[[#This Row],[R2]])-Tabela8[b])/Tabela8[m] )</f>
        <v>14.020653750971505</v>
      </c>
      <c r="G522" s="7">
        <f>test__1513[[#This Row],[LUX]]/test__1513[[#This Row],[PWM]]</f>
        <v>0.35051634377428764</v>
      </c>
      <c r="I522" s="7"/>
    </row>
    <row r="523" spans="2:9" hidden="1" x14ac:dyDescent="0.25">
      <c r="B523">
        <v>6450</v>
      </c>
      <c r="C523">
        <v>40</v>
      </c>
      <c r="D523">
        <v>2.37</v>
      </c>
      <c r="E523" s="5" cm="1">
        <f t="array" ref="E523" xml:space="preserve"> ((Tabela14[R1 '[ohm']]*Tabela14[Vcc])/test__1513[[#This Row],[Input '[V']]])-Tabela14[R1 '[ohm']]</f>
        <v>11097.04641350211</v>
      </c>
      <c r="F523" s="5" cm="1">
        <f t="array" ref="F523">POWER(10, (LOG10(test__1513[[#This Row],[R2]])-Tabela8[b])/Tabela8[m] )</f>
        <v>13.114975890512616</v>
      </c>
      <c r="G523" s="7">
        <f>test__1513[[#This Row],[LUX]]/test__1513[[#This Row],[PWM]]</f>
        <v>0.32787439726281542</v>
      </c>
      <c r="I523" s="7"/>
    </row>
    <row r="524" spans="2:9" hidden="1" x14ac:dyDescent="0.25">
      <c r="B524">
        <v>6459</v>
      </c>
      <c r="C524">
        <v>40</v>
      </c>
      <c r="D524">
        <v>2.3199999999999998</v>
      </c>
      <c r="E524" s="5" cm="1">
        <f t="array" ref="E524" xml:space="preserve"> ((Tabela14[R1 '[ohm']]*Tabela14[Vcc])/test__1513[[#This Row],[Input '[V']]])-Tabela14[R1 '[ohm']]</f>
        <v>11551.724137931036</v>
      </c>
      <c r="F524" s="5" cm="1">
        <f t="array" ref="F524">POWER(10, (LOG10(test__1513[[#This Row],[R2]])-Tabela8[b])/Tabela8[m] )</f>
        <v>12.403552763045479</v>
      </c>
      <c r="G524" s="7">
        <f>test__1513[[#This Row],[LUX]]/test__1513[[#This Row],[PWM]]</f>
        <v>0.31008881907613695</v>
      </c>
      <c r="I524" s="7"/>
    </row>
    <row r="525" spans="2:9" hidden="1" x14ac:dyDescent="0.25">
      <c r="B525">
        <v>6469</v>
      </c>
      <c r="C525">
        <v>40</v>
      </c>
      <c r="D525">
        <v>2.29</v>
      </c>
      <c r="E525" s="5" cm="1">
        <f t="array" ref="E525" xml:space="preserve"> ((Tabela14[R1 '[ohm']]*Tabela14[Vcc])/test__1513[[#This Row],[Input '[V']]])-Tabela14[R1 '[ohm']]</f>
        <v>11834.061135371179</v>
      </c>
      <c r="F525" s="5" cm="1">
        <f t="array" ref="F525">POWER(10, (LOG10(test__1513[[#This Row],[R2]])-Tabela8[b])/Tabela8[m] )</f>
        <v>11.994463342202437</v>
      </c>
      <c r="G525" s="7">
        <f>test__1513[[#This Row],[LUX]]/test__1513[[#This Row],[PWM]]</f>
        <v>0.29986158355506093</v>
      </c>
      <c r="I525" s="7"/>
    </row>
    <row r="526" spans="2:9" x14ac:dyDescent="0.25">
      <c r="B526">
        <v>6479</v>
      </c>
      <c r="C526">
        <v>40</v>
      </c>
      <c r="D526">
        <v>2.27</v>
      </c>
      <c r="E526" s="5" cm="1">
        <f t="array" ref="E526" xml:space="preserve"> ((Tabela14[R1 '[ohm']]*Tabela14[Vcc])/test__1513[[#This Row],[Input '[V']]])-Tabela14[R1 '[ohm']]</f>
        <v>12026.431718061674</v>
      </c>
      <c r="F526" s="5" cm="1">
        <f t="array" ref="F526">POWER(10, (LOG10(test__1513[[#This Row],[R2]])-Tabela8[b])/Tabela8[m] )</f>
        <v>11.728823706522146</v>
      </c>
      <c r="G526" s="7">
        <f>test__1513[[#This Row],[LUX]]/test__1513[[#This Row],[PWM]]</f>
        <v>0.29322059266305367</v>
      </c>
      <c r="I526" s="7"/>
    </row>
    <row r="527" spans="2:9" x14ac:dyDescent="0.25">
      <c r="B527">
        <v>6490</v>
      </c>
      <c r="C527">
        <v>40</v>
      </c>
      <c r="D527">
        <v>2.2599999999999998</v>
      </c>
      <c r="E527" s="5" cm="1">
        <f t="array" ref="E527" xml:space="preserve"> ((Tabela14[R1 '[ohm']]*Tabela14[Vcc])/test__1513[[#This Row],[Input '[V']]])-Tabela14[R1 '[ohm']]</f>
        <v>12123.893805309737</v>
      </c>
      <c r="F527" s="5" cm="1">
        <f t="array" ref="F527">POWER(10, (LOG10(test__1513[[#This Row],[R2]])-Tabela8[b])/Tabela8[m] )</f>
        <v>11.598075708158854</v>
      </c>
      <c r="G527" s="7">
        <f>test__1513[[#This Row],[LUX]]/test__1513[[#This Row],[PWM]]</f>
        <v>0.28995189270397137</v>
      </c>
      <c r="I527" s="7"/>
    </row>
    <row r="528" spans="2:9" x14ac:dyDescent="0.25">
      <c r="B528">
        <v>6499</v>
      </c>
      <c r="C528">
        <v>40</v>
      </c>
      <c r="D528">
        <v>2.25</v>
      </c>
      <c r="E528" s="5" cm="1">
        <f t="array" ref="E528" xml:space="preserve"> ((Tabela14[R1 '[ohm']]*Tabela14[Vcc])/test__1513[[#This Row],[Input '[V']]])-Tabela14[R1 '[ohm']]</f>
        <v>12222.222222222223</v>
      </c>
      <c r="F528" s="5" cm="1">
        <f t="array" ref="F528">POWER(10, (LOG10(test__1513[[#This Row],[R2]])-Tabela8[b])/Tabela8[m] )</f>
        <v>11.468685536237727</v>
      </c>
      <c r="G528" s="7">
        <f>test__1513[[#This Row],[LUX]]/test__1513[[#This Row],[PWM]]</f>
        <v>0.28671713840594315</v>
      </c>
      <c r="I528" s="7"/>
    </row>
    <row r="529" spans="2:9" x14ac:dyDescent="0.25">
      <c r="B529">
        <v>6509</v>
      </c>
      <c r="C529">
        <v>40</v>
      </c>
      <c r="D529">
        <v>2.2400000000000002</v>
      </c>
      <c r="E529" s="5" cm="1">
        <f t="array" ref="E529" xml:space="preserve"> ((Tabela14[R1 '[ohm']]*Tabela14[Vcc])/test__1513[[#This Row],[Input '[V']]])-Tabela14[R1 '[ohm']]</f>
        <v>12321.428571428569</v>
      </c>
      <c r="F529" s="5" cm="1">
        <f t="array" ref="F529">POWER(10, (LOG10(test__1513[[#This Row],[R2]])-Tabela8[b])/Tabela8[m] )</f>
        <v>11.340636009246781</v>
      </c>
      <c r="G529" s="7">
        <f>test__1513[[#This Row],[LUX]]/test__1513[[#This Row],[PWM]]</f>
        <v>0.28351590023116952</v>
      </c>
      <c r="I529" s="7"/>
    </row>
    <row r="530" spans="2:9" x14ac:dyDescent="0.25">
      <c r="B530">
        <v>6519</v>
      </c>
      <c r="C530">
        <v>40</v>
      </c>
      <c r="D530">
        <v>2.23</v>
      </c>
      <c r="E530" s="5" cm="1">
        <f t="array" ref="E530" xml:space="preserve"> ((Tabela14[R1 '[ohm']]*Tabela14[Vcc])/test__1513[[#This Row],[Input '[V']]])-Tabela14[R1 '[ohm']]</f>
        <v>12421.52466367713</v>
      </c>
      <c r="F530" s="5" cm="1">
        <f t="array" ref="F530">POWER(10, (LOG10(test__1513[[#This Row],[R2]])-Tabela8[b])/Tabela8[m] )</f>
        <v>11.21391022563342</v>
      </c>
      <c r="G530" s="7">
        <f>test__1513[[#This Row],[LUX]]/test__1513[[#This Row],[PWM]]</f>
        <v>0.28034775564083547</v>
      </c>
      <c r="I530" s="7"/>
    </row>
    <row r="531" spans="2:9" x14ac:dyDescent="0.25">
      <c r="B531">
        <v>6530</v>
      </c>
      <c r="C531">
        <v>40</v>
      </c>
      <c r="D531">
        <v>2.23</v>
      </c>
      <c r="E531" s="5" cm="1">
        <f t="array" ref="E531" xml:space="preserve"> ((Tabela14[R1 '[ohm']]*Tabela14[Vcc])/test__1513[[#This Row],[Input '[V']]])-Tabela14[R1 '[ohm']]</f>
        <v>12421.52466367713</v>
      </c>
      <c r="F531" s="5" cm="1">
        <f t="array" ref="F531">POWER(10, (LOG10(test__1513[[#This Row],[R2]])-Tabela8[b])/Tabela8[m] )</f>
        <v>11.21391022563342</v>
      </c>
      <c r="G531" s="7">
        <f>test__1513[[#This Row],[LUX]]/test__1513[[#This Row],[PWM]]</f>
        <v>0.28034775564083547</v>
      </c>
      <c r="I531" s="7"/>
    </row>
    <row r="532" spans="2:9" x14ac:dyDescent="0.25">
      <c r="B532">
        <v>6539</v>
      </c>
      <c r="C532">
        <v>40</v>
      </c>
      <c r="D532">
        <v>2.23</v>
      </c>
      <c r="E532" s="5" cm="1">
        <f t="array" ref="E532" xml:space="preserve"> ((Tabela14[R1 '[ohm']]*Tabela14[Vcc])/test__1513[[#This Row],[Input '[V']]])-Tabela14[R1 '[ohm']]</f>
        <v>12421.52466367713</v>
      </c>
      <c r="F532" s="5" cm="1">
        <f t="array" ref="F532">POWER(10, (LOG10(test__1513[[#This Row],[R2]])-Tabela8[b])/Tabela8[m] )</f>
        <v>11.21391022563342</v>
      </c>
      <c r="G532" s="7">
        <f>test__1513[[#This Row],[LUX]]/test__1513[[#This Row],[PWM]]</f>
        <v>0.28034775564083547</v>
      </c>
      <c r="I532" s="7"/>
    </row>
    <row r="533" spans="2:9" x14ac:dyDescent="0.25">
      <c r="B533">
        <v>6549</v>
      </c>
      <c r="C533">
        <v>40</v>
      </c>
      <c r="D533">
        <v>2.23</v>
      </c>
      <c r="E533" s="5" cm="1">
        <f t="array" ref="E533" xml:space="preserve"> ((Tabela14[R1 '[ohm']]*Tabela14[Vcc])/test__1513[[#This Row],[Input '[V']]])-Tabela14[R1 '[ohm']]</f>
        <v>12421.52466367713</v>
      </c>
      <c r="F533" s="5" cm="1">
        <f t="array" ref="F533">POWER(10, (LOG10(test__1513[[#This Row],[R2]])-Tabela8[b])/Tabela8[m] )</f>
        <v>11.21391022563342</v>
      </c>
      <c r="G533" s="7">
        <f>test__1513[[#This Row],[LUX]]/test__1513[[#This Row],[PWM]]</f>
        <v>0.28034775564083547</v>
      </c>
      <c r="I533" s="7"/>
    </row>
    <row r="534" spans="2:9" x14ac:dyDescent="0.25">
      <c r="B534">
        <v>6559</v>
      </c>
      <c r="C534">
        <v>40</v>
      </c>
      <c r="D534">
        <v>2.23</v>
      </c>
      <c r="E534" s="5" cm="1">
        <f t="array" ref="E534" xml:space="preserve"> ((Tabela14[R1 '[ohm']]*Tabela14[Vcc])/test__1513[[#This Row],[Input '[V']]])-Tabela14[R1 '[ohm']]</f>
        <v>12421.52466367713</v>
      </c>
      <c r="F534" s="5" cm="1">
        <f t="array" ref="F534">POWER(10, (LOG10(test__1513[[#This Row],[R2]])-Tabela8[b])/Tabela8[m] )</f>
        <v>11.21391022563342</v>
      </c>
      <c r="G534" s="7">
        <f>test__1513[[#This Row],[LUX]]/test__1513[[#This Row],[PWM]]</f>
        <v>0.28034775564083547</v>
      </c>
      <c r="I534" s="7"/>
    </row>
    <row r="535" spans="2:9" x14ac:dyDescent="0.25">
      <c r="B535">
        <v>6569</v>
      </c>
      <c r="C535">
        <v>40</v>
      </c>
      <c r="D535">
        <v>2.2200000000000002</v>
      </c>
      <c r="E535" s="5" cm="1">
        <f t="array" ref="E535" xml:space="preserve"> ((Tabela14[R1 '[ohm']]*Tabela14[Vcc])/test__1513[[#This Row],[Input '[V']]])-Tabela14[R1 '[ohm']]</f>
        <v>12522.522522522522</v>
      </c>
      <c r="F535" s="5" cm="1">
        <f t="array" ref="F535">POWER(10, (LOG10(test__1513[[#This Row],[R2]])-Tabela8[b])/Tabela8[m] )</f>
        <v>11.08849155832662</v>
      </c>
      <c r="G535" s="7">
        <f>test__1513[[#This Row],[LUX]]/test__1513[[#This Row],[PWM]]</f>
        <v>0.27721228895816552</v>
      </c>
      <c r="I535" s="7"/>
    </row>
    <row r="536" spans="2:9" x14ac:dyDescent="0.25">
      <c r="B536">
        <v>6579</v>
      </c>
      <c r="C536">
        <v>40</v>
      </c>
      <c r="D536">
        <v>2.21</v>
      </c>
      <c r="E536" s="5" cm="1">
        <f t="array" ref="E536" xml:space="preserve"> ((Tabela14[R1 '[ohm']]*Tabela14[Vcc])/test__1513[[#This Row],[Input '[V']]])-Tabela14[R1 '[ohm']]</f>
        <v>12624.434389140271</v>
      </c>
      <c r="F536" s="5" cm="1">
        <f t="array" ref="F536">POWER(10, (LOG10(test__1513[[#This Row],[R2]])-Tabela8[b])/Tabela8[m] )</f>
        <v>10.964363649386092</v>
      </c>
      <c r="G536" s="7">
        <f>test__1513[[#This Row],[LUX]]/test__1513[[#This Row],[PWM]]</f>
        <v>0.27410909123465232</v>
      </c>
      <c r="I536" s="7"/>
    </row>
    <row r="537" spans="2:9" x14ac:dyDescent="0.25">
      <c r="B537">
        <v>6589</v>
      </c>
      <c r="C537">
        <v>40</v>
      </c>
      <c r="D537">
        <v>2.21</v>
      </c>
      <c r="E537" s="5" cm="1">
        <f t="array" ref="E537" xml:space="preserve"> ((Tabela14[R1 '[ohm']]*Tabela14[Vcc])/test__1513[[#This Row],[Input '[V']]])-Tabela14[R1 '[ohm']]</f>
        <v>12624.434389140271</v>
      </c>
      <c r="F537" s="5" cm="1">
        <f t="array" ref="F537">POWER(10, (LOG10(test__1513[[#This Row],[R2]])-Tabela8[b])/Tabela8[m] )</f>
        <v>10.964363649386092</v>
      </c>
      <c r="G537" s="7">
        <f>test__1513[[#This Row],[LUX]]/test__1513[[#This Row],[PWM]]</f>
        <v>0.27410909123465232</v>
      </c>
      <c r="I537" s="7"/>
    </row>
    <row r="538" spans="2:9" x14ac:dyDescent="0.25">
      <c r="B538">
        <v>6599</v>
      </c>
      <c r="C538">
        <v>40</v>
      </c>
      <c r="D538">
        <v>2.2200000000000002</v>
      </c>
      <c r="E538" s="5" cm="1">
        <f t="array" ref="E538" xml:space="preserve"> ((Tabela14[R1 '[ohm']]*Tabela14[Vcc])/test__1513[[#This Row],[Input '[V']]])-Tabela14[R1 '[ohm']]</f>
        <v>12522.522522522522</v>
      </c>
      <c r="F538" s="5" cm="1">
        <f t="array" ref="F538">POWER(10, (LOG10(test__1513[[#This Row],[R2]])-Tabela8[b])/Tabela8[m] )</f>
        <v>11.08849155832662</v>
      </c>
      <c r="G538" s="7">
        <f>test__1513[[#This Row],[LUX]]/test__1513[[#This Row],[PWM]]</f>
        <v>0.27721228895816552</v>
      </c>
      <c r="I538" s="7"/>
    </row>
    <row r="539" spans="2:9" x14ac:dyDescent="0.25">
      <c r="B539">
        <v>6609</v>
      </c>
      <c r="C539">
        <v>40</v>
      </c>
      <c r="D539">
        <v>2.21</v>
      </c>
      <c r="E539" s="5" cm="1">
        <f t="array" ref="E539" xml:space="preserve"> ((Tabela14[R1 '[ohm']]*Tabela14[Vcc])/test__1513[[#This Row],[Input '[V']]])-Tabela14[R1 '[ohm']]</f>
        <v>12624.434389140271</v>
      </c>
      <c r="F539" s="5" cm="1">
        <f t="array" ref="F539">POWER(10, (LOG10(test__1513[[#This Row],[R2]])-Tabela8[b])/Tabela8[m] )</f>
        <v>10.964363649386092</v>
      </c>
      <c r="G539" s="7">
        <f>test__1513[[#This Row],[LUX]]/test__1513[[#This Row],[PWM]]</f>
        <v>0.27410909123465232</v>
      </c>
      <c r="I539" s="7"/>
    </row>
    <row r="540" spans="2:9" x14ac:dyDescent="0.25">
      <c r="B540">
        <v>6620</v>
      </c>
      <c r="C540">
        <v>40</v>
      </c>
      <c r="D540">
        <v>2.21</v>
      </c>
      <c r="E540" s="5" cm="1">
        <f t="array" ref="E540" xml:space="preserve"> ((Tabela14[R1 '[ohm']]*Tabela14[Vcc])/test__1513[[#This Row],[Input '[V']]])-Tabela14[R1 '[ohm']]</f>
        <v>12624.434389140271</v>
      </c>
      <c r="F540" s="5" cm="1">
        <f t="array" ref="F540">POWER(10, (LOG10(test__1513[[#This Row],[R2]])-Tabela8[b])/Tabela8[m] )</f>
        <v>10.964363649386092</v>
      </c>
      <c r="G540" s="7">
        <f>test__1513[[#This Row],[LUX]]/test__1513[[#This Row],[PWM]]</f>
        <v>0.27410909123465232</v>
      </c>
      <c r="I540" s="7"/>
    </row>
    <row r="541" spans="2:9" x14ac:dyDescent="0.25">
      <c r="B541">
        <v>6629</v>
      </c>
      <c r="C541">
        <v>40</v>
      </c>
      <c r="D541">
        <v>2.21</v>
      </c>
      <c r="E541" s="5" cm="1">
        <f t="array" ref="E541" xml:space="preserve"> ((Tabela14[R1 '[ohm']]*Tabela14[Vcc])/test__1513[[#This Row],[Input '[V']]])-Tabela14[R1 '[ohm']]</f>
        <v>12624.434389140271</v>
      </c>
      <c r="F541" s="5" cm="1">
        <f t="array" ref="F541">POWER(10, (LOG10(test__1513[[#This Row],[R2]])-Tabela8[b])/Tabela8[m] )</f>
        <v>10.964363649386092</v>
      </c>
      <c r="G541" s="7">
        <f>test__1513[[#This Row],[LUX]]/test__1513[[#This Row],[PWM]]</f>
        <v>0.27410909123465232</v>
      </c>
      <c r="I541" s="7"/>
    </row>
    <row r="542" spans="2:9" x14ac:dyDescent="0.25">
      <c r="B542">
        <v>6639</v>
      </c>
      <c r="C542">
        <v>40</v>
      </c>
      <c r="D542">
        <v>2.21</v>
      </c>
      <c r="E542" s="5" cm="1">
        <f t="array" ref="E542" xml:space="preserve"> ((Tabela14[R1 '[ohm']]*Tabela14[Vcc])/test__1513[[#This Row],[Input '[V']]])-Tabela14[R1 '[ohm']]</f>
        <v>12624.434389140271</v>
      </c>
      <c r="F542" s="5" cm="1">
        <f t="array" ref="F542">POWER(10, (LOG10(test__1513[[#This Row],[R2]])-Tabela8[b])/Tabela8[m] )</f>
        <v>10.964363649386092</v>
      </c>
      <c r="G542" s="7">
        <f>test__1513[[#This Row],[LUX]]/test__1513[[#This Row],[PWM]]</f>
        <v>0.27410909123465232</v>
      </c>
      <c r="I542" s="7"/>
    </row>
    <row r="543" spans="2:9" x14ac:dyDescent="0.25">
      <c r="B543">
        <v>6649</v>
      </c>
      <c r="C543">
        <v>40</v>
      </c>
      <c r="D543">
        <v>2.2000000000000002</v>
      </c>
      <c r="E543" s="5" cm="1">
        <f t="array" ref="E543" xml:space="preserve"> ((Tabela14[R1 '[ohm']]*Tabela14[Vcc])/test__1513[[#This Row],[Input '[V']]])-Tabela14[R1 '[ohm']]</f>
        <v>12727.272727272724</v>
      </c>
      <c r="F543" s="5" cm="1">
        <f t="array" ref="F543">POWER(10, (LOG10(test__1513[[#This Row],[R2]])-Tabela8[b])/Tabela8[m] )</f>
        <v>10.841510404774935</v>
      </c>
      <c r="G543" s="7">
        <f>test__1513[[#This Row],[LUX]]/test__1513[[#This Row],[PWM]]</f>
        <v>0.27103776011937336</v>
      </c>
      <c r="I543" s="7"/>
    </row>
    <row r="544" spans="2:9" x14ac:dyDescent="0.25">
      <c r="B544">
        <v>6660</v>
      </c>
      <c r="C544">
        <v>40</v>
      </c>
      <c r="D544">
        <v>2.2000000000000002</v>
      </c>
      <c r="E544" s="5" cm="1">
        <f t="array" ref="E544" xml:space="preserve"> ((Tabela14[R1 '[ohm']]*Tabela14[Vcc])/test__1513[[#This Row],[Input '[V']]])-Tabela14[R1 '[ohm']]</f>
        <v>12727.272727272724</v>
      </c>
      <c r="F544" s="5" cm="1">
        <f t="array" ref="F544">POWER(10, (LOG10(test__1513[[#This Row],[R2]])-Tabela8[b])/Tabela8[m] )</f>
        <v>10.841510404774935</v>
      </c>
      <c r="G544" s="7">
        <f>test__1513[[#This Row],[LUX]]/test__1513[[#This Row],[PWM]]</f>
        <v>0.27103776011937336</v>
      </c>
      <c r="I544" s="7"/>
    </row>
    <row r="545" spans="2:9" x14ac:dyDescent="0.25">
      <c r="B545">
        <v>6669</v>
      </c>
      <c r="C545">
        <v>40</v>
      </c>
      <c r="D545">
        <v>2.21</v>
      </c>
      <c r="E545" s="5" cm="1">
        <f t="array" ref="E545" xml:space="preserve"> ((Tabela14[R1 '[ohm']]*Tabela14[Vcc])/test__1513[[#This Row],[Input '[V']]])-Tabela14[R1 '[ohm']]</f>
        <v>12624.434389140271</v>
      </c>
      <c r="F545" s="5" cm="1">
        <f t="array" ref="F545">POWER(10, (LOG10(test__1513[[#This Row],[R2]])-Tabela8[b])/Tabela8[m] )</f>
        <v>10.964363649386092</v>
      </c>
      <c r="G545" s="7">
        <f>test__1513[[#This Row],[LUX]]/test__1513[[#This Row],[PWM]]</f>
        <v>0.27410909123465232</v>
      </c>
      <c r="I545" s="7"/>
    </row>
    <row r="546" spans="2:9" x14ac:dyDescent="0.25">
      <c r="B546">
        <v>6679</v>
      </c>
      <c r="C546">
        <v>40</v>
      </c>
      <c r="D546">
        <v>2.2000000000000002</v>
      </c>
      <c r="E546" s="5" cm="1">
        <f t="array" ref="E546" xml:space="preserve"> ((Tabela14[R1 '[ohm']]*Tabela14[Vcc])/test__1513[[#This Row],[Input '[V']]])-Tabela14[R1 '[ohm']]</f>
        <v>12727.272727272724</v>
      </c>
      <c r="F546" s="5" cm="1">
        <f t="array" ref="F546">POWER(10, (LOG10(test__1513[[#This Row],[R2]])-Tabela8[b])/Tabela8[m] )</f>
        <v>10.841510404774935</v>
      </c>
      <c r="G546" s="7">
        <f>test__1513[[#This Row],[LUX]]/test__1513[[#This Row],[PWM]]</f>
        <v>0.27103776011937336</v>
      </c>
      <c r="I546" s="7"/>
    </row>
    <row r="547" spans="2:9" x14ac:dyDescent="0.25">
      <c r="B547">
        <v>6689</v>
      </c>
      <c r="C547">
        <v>40</v>
      </c>
      <c r="D547">
        <v>2.2000000000000002</v>
      </c>
      <c r="E547" s="5" cm="1">
        <f t="array" ref="E547" xml:space="preserve"> ((Tabela14[R1 '[ohm']]*Tabela14[Vcc])/test__1513[[#This Row],[Input '[V']]])-Tabela14[R1 '[ohm']]</f>
        <v>12727.272727272724</v>
      </c>
      <c r="F547" s="5" cm="1">
        <f t="array" ref="F547">POWER(10, (LOG10(test__1513[[#This Row],[R2]])-Tabela8[b])/Tabela8[m] )</f>
        <v>10.841510404774935</v>
      </c>
      <c r="G547" s="7">
        <f>test__1513[[#This Row],[LUX]]/test__1513[[#This Row],[PWM]]</f>
        <v>0.27103776011937336</v>
      </c>
      <c r="I547" s="7"/>
    </row>
    <row r="548" spans="2:9" x14ac:dyDescent="0.25">
      <c r="B548">
        <v>6700</v>
      </c>
      <c r="C548">
        <v>40</v>
      </c>
      <c r="D548">
        <v>2.2000000000000002</v>
      </c>
      <c r="E548" s="5" cm="1">
        <f t="array" ref="E548" xml:space="preserve"> ((Tabela14[R1 '[ohm']]*Tabela14[Vcc])/test__1513[[#This Row],[Input '[V']]])-Tabela14[R1 '[ohm']]</f>
        <v>12727.272727272724</v>
      </c>
      <c r="F548" s="5" cm="1">
        <f t="array" ref="F548">POWER(10, (LOG10(test__1513[[#This Row],[R2]])-Tabela8[b])/Tabela8[m] )</f>
        <v>10.841510404774935</v>
      </c>
      <c r="G548" s="7">
        <f>test__1513[[#This Row],[LUX]]/test__1513[[#This Row],[PWM]]</f>
        <v>0.27103776011937336</v>
      </c>
      <c r="I548" s="7"/>
    </row>
    <row r="549" spans="2:9" x14ac:dyDescent="0.25">
      <c r="B549">
        <v>6709</v>
      </c>
      <c r="C549">
        <v>40</v>
      </c>
      <c r="D549">
        <v>2.2000000000000002</v>
      </c>
      <c r="E549" s="5" cm="1">
        <f t="array" ref="E549" xml:space="preserve"> ((Tabela14[R1 '[ohm']]*Tabela14[Vcc])/test__1513[[#This Row],[Input '[V']]])-Tabela14[R1 '[ohm']]</f>
        <v>12727.272727272724</v>
      </c>
      <c r="F549" s="5" cm="1">
        <f t="array" ref="F549">POWER(10, (LOG10(test__1513[[#This Row],[R2]])-Tabela8[b])/Tabela8[m] )</f>
        <v>10.841510404774935</v>
      </c>
      <c r="G549" s="7">
        <f>test__1513[[#This Row],[LUX]]/test__1513[[#This Row],[PWM]]</f>
        <v>0.27103776011937336</v>
      </c>
      <c r="I549" s="7"/>
    </row>
    <row r="550" spans="2:9" x14ac:dyDescent="0.25">
      <c r="B550">
        <v>6719</v>
      </c>
      <c r="C550">
        <v>40</v>
      </c>
      <c r="D550">
        <v>2.2000000000000002</v>
      </c>
      <c r="E550" s="5" cm="1">
        <f t="array" ref="E550" xml:space="preserve"> ((Tabela14[R1 '[ohm']]*Tabela14[Vcc])/test__1513[[#This Row],[Input '[V']]])-Tabela14[R1 '[ohm']]</f>
        <v>12727.272727272724</v>
      </c>
      <c r="F550" s="5" cm="1">
        <f t="array" ref="F550">POWER(10, (LOG10(test__1513[[#This Row],[R2]])-Tabela8[b])/Tabela8[m] )</f>
        <v>10.841510404774935</v>
      </c>
      <c r="G550" s="7">
        <f>test__1513[[#This Row],[LUX]]/test__1513[[#This Row],[PWM]]</f>
        <v>0.27103776011937336</v>
      </c>
      <c r="I550" s="7"/>
    </row>
    <row r="551" spans="2:9" x14ac:dyDescent="0.25">
      <c r="B551">
        <v>6729</v>
      </c>
      <c r="C551">
        <v>40</v>
      </c>
      <c r="D551">
        <v>2.2000000000000002</v>
      </c>
      <c r="E551" s="5" cm="1">
        <f t="array" ref="E551" xml:space="preserve"> ((Tabela14[R1 '[ohm']]*Tabela14[Vcc])/test__1513[[#This Row],[Input '[V']]])-Tabela14[R1 '[ohm']]</f>
        <v>12727.272727272724</v>
      </c>
      <c r="F551" s="5" cm="1">
        <f t="array" ref="F551">POWER(10, (LOG10(test__1513[[#This Row],[R2]])-Tabela8[b])/Tabela8[m] )</f>
        <v>10.841510404774935</v>
      </c>
      <c r="G551" s="7">
        <f>test__1513[[#This Row],[LUX]]/test__1513[[#This Row],[PWM]]</f>
        <v>0.27103776011937336</v>
      </c>
      <c r="I551" s="7"/>
    </row>
    <row r="552" spans="2:9" x14ac:dyDescent="0.25">
      <c r="B552">
        <v>6739</v>
      </c>
      <c r="C552">
        <v>40</v>
      </c>
      <c r="D552">
        <v>2.2000000000000002</v>
      </c>
      <c r="E552" s="5" cm="1">
        <f t="array" ref="E552" xml:space="preserve"> ((Tabela14[R1 '[ohm']]*Tabela14[Vcc])/test__1513[[#This Row],[Input '[V']]])-Tabela14[R1 '[ohm']]</f>
        <v>12727.272727272724</v>
      </c>
      <c r="F552" s="5" cm="1">
        <f t="array" ref="F552">POWER(10, (LOG10(test__1513[[#This Row],[R2]])-Tabela8[b])/Tabela8[m] )</f>
        <v>10.841510404774935</v>
      </c>
      <c r="G552" s="7">
        <f>test__1513[[#This Row],[LUX]]/test__1513[[#This Row],[PWM]]</f>
        <v>0.27103776011937336</v>
      </c>
      <c r="I552" s="7"/>
    </row>
    <row r="553" spans="2:9" x14ac:dyDescent="0.25">
      <c r="B553">
        <v>6749</v>
      </c>
      <c r="C553">
        <v>40</v>
      </c>
      <c r="D553">
        <v>2.19</v>
      </c>
      <c r="E553" s="5" cm="1">
        <f t="array" ref="E553" xml:space="preserve"> ((Tabela14[R1 '[ohm']]*Tabela14[Vcc])/test__1513[[#This Row],[Input '[V']]])-Tabela14[R1 '[ohm']]</f>
        <v>12831.050228310502</v>
      </c>
      <c r="F553" s="5" cm="1">
        <f t="array" ref="F553">POWER(10, (LOG10(test__1513[[#This Row],[R2]])-Tabela8[b])/Tabela8[m] )</f>
        <v>10.71991598925225</v>
      </c>
      <c r="G553" s="7">
        <f>test__1513[[#This Row],[LUX]]/test__1513[[#This Row],[PWM]]</f>
        <v>0.26799789973130628</v>
      </c>
      <c r="I553" s="7"/>
    </row>
    <row r="554" spans="2:9" x14ac:dyDescent="0.25">
      <c r="B554">
        <v>6759</v>
      </c>
      <c r="C554">
        <v>40</v>
      </c>
      <c r="D554">
        <v>2.19</v>
      </c>
      <c r="E554" s="5" cm="1">
        <f t="array" ref="E554" xml:space="preserve"> ((Tabela14[R1 '[ohm']]*Tabela14[Vcc])/test__1513[[#This Row],[Input '[V']]])-Tabela14[R1 '[ohm']]</f>
        <v>12831.050228310502</v>
      </c>
      <c r="F554" s="5" cm="1">
        <f t="array" ref="F554">POWER(10, (LOG10(test__1513[[#This Row],[R2]])-Tabela8[b])/Tabela8[m] )</f>
        <v>10.71991598925225</v>
      </c>
      <c r="G554" s="7">
        <f>test__1513[[#This Row],[LUX]]/test__1513[[#This Row],[PWM]]</f>
        <v>0.26799789973130628</v>
      </c>
      <c r="I554" s="7"/>
    </row>
    <row r="555" spans="2:9" x14ac:dyDescent="0.25">
      <c r="B555">
        <v>6769</v>
      </c>
      <c r="C555">
        <v>40</v>
      </c>
      <c r="D555">
        <v>2.2000000000000002</v>
      </c>
      <c r="E555" s="5" cm="1">
        <f t="array" ref="E555" xml:space="preserve"> ((Tabela14[R1 '[ohm']]*Tabela14[Vcc])/test__1513[[#This Row],[Input '[V']]])-Tabela14[R1 '[ohm']]</f>
        <v>12727.272727272724</v>
      </c>
      <c r="F555" s="5" cm="1">
        <f t="array" ref="F555">POWER(10, (LOG10(test__1513[[#This Row],[R2]])-Tabela8[b])/Tabela8[m] )</f>
        <v>10.841510404774935</v>
      </c>
      <c r="G555" s="7">
        <f>test__1513[[#This Row],[LUX]]/test__1513[[#This Row],[PWM]]</f>
        <v>0.27103776011937336</v>
      </c>
      <c r="I555" s="7"/>
    </row>
    <row r="556" spans="2:9" x14ac:dyDescent="0.25">
      <c r="B556">
        <v>6779</v>
      </c>
      <c r="C556">
        <v>40</v>
      </c>
      <c r="D556">
        <v>2.2000000000000002</v>
      </c>
      <c r="E556" s="5" cm="1">
        <f t="array" ref="E556" xml:space="preserve"> ((Tabela14[R1 '[ohm']]*Tabela14[Vcc])/test__1513[[#This Row],[Input '[V']]])-Tabela14[R1 '[ohm']]</f>
        <v>12727.272727272724</v>
      </c>
      <c r="F556" s="5" cm="1">
        <f t="array" ref="F556">POWER(10, (LOG10(test__1513[[#This Row],[R2]])-Tabela8[b])/Tabela8[m] )</f>
        <v>10.841510404774935</v>
      </c>
      <c r="G556" s="7">
        <f>test__1513[[#This Row],[LUX]]/test__1513[[#This Row],[PWM]]</f>
        <v>0.27103776011937336</v>
      </c>
      <c r="I556" s="7"/>
    </row>
    <row r="557" spans="2:9" x14ac:dyDescent="0.25">
      <c r="B557">
        <v>6790</v>
      </c>
      <c r="C557">
        <v>40</v>
      </c>
      <c r="D557">
        <v>2.2000000000000002</v>
      </c>
      <c r="E557" s="5" cm="1">
        <f t="array" ref="E557" xml:space="preserve"> ((Tabela14[R1 '[ohm']]*Tabela14[Vcc])/test__1513[[#This Row],[Input '[V']]])-Tabela14[R1 '[ohm']]</f>
        <v>12727.272727272724</v>
      </c>
      <c r="F557" s="5" cm="1">
        <f t="array" ref="F557">POWER(10, (LOG10(test__1513[[#This Row],[R2]])-Tabela8[b])/Tabela8[m] )</f>
        <v>10.841510404774935</v>
      </c>
      <c r="G557" s="7">
        <f>test__1513[[#This Row],[LUX]]/test__1513[[#This Row],[PWM]]</f>
        <v>0.27103776011937336</v>
      </c>
      <c r="I557" s="7"/>
    </row>
    <row r="558" spans="2:9" x14ac:dyDescent="0.25">
      <c r="B558">
        <v>6799</v>
      </c>
      <c r="C558">
        <v>40</v>
      </c>
      <c r="D558">
        <v>2.19</v>
      </c>
      <c r="E558" s="5" cm="1">
        <f t="array" ref="E558" xml:space="preserve"> ((Tabela14[R1 '[ohm']]*Tabela14[Vcc])/test__1513[[#This Row],[Input '[V']]])-Tabela14[R1 '[ohm']]</f>
        <v>12831.050228310502</v>
      </c>
      <c r="F558" s="5" cm="1">
        <f t="array" ref="F558">POWER(10, (LOG10(test__1513[[#This Row],[R2]])-Tabela8[b])/Tabela8[m] )</f>
        <v>10.71991598925225</v>
      </c>
      <c r="G558" s="7">
        <f>test__1513[[#This Row],[LUX]]/test__1513[[#This Row],[PWM]]</f>
        <v>0.26799789973130628</v>
      </c>
      <c r="I558" s="7"/>
    </row>
    <row r="559" spans="2:9" x14ac:dyDescent="0.25">
      <c r="B559">
        <v>6809</v>
      </c>
      <c r="C559">
        <v>40</v>
      </c>
      <c r="D559">
        <v>2.2000000000000002</v>
      </c>
      <c r="E559" s="5" cm="1">
        <f t="array" ref="E559" xml:space="preserve"> ((Tabela14[R1 '[ohm']]*Tabela14[Vcc])/test__1513[[#This Row],[Input '[V']]])-Tabela14[R1 '[ohm']]</f>
        <v>12727.272727272724</v>
      </c>
      <c r="F559" s="5" cm="1">
        <f t="array" ref="F559">POWER(10, (LOG10(test__1513[[#This Row],[R2]])-Tabela8[b])/Tabela8[m] )</f>
        <v>10.841510404774935</v>
      </c>
      <c r="G559" s="7">
        <f>test__1513[[#This Row],[LUX]]/test__1513[[#This Row],[PWM]]</f>
        <v>0.27103776011937336</v>
      </c>
      <c r="I559" s="7"/>
    </row>
    <row r="560" spans="2:9" x14ac:dyDescent="0.25">
      <c r="B560">
        <v>6819</v>
      </c>
      <c r="C560">
        <v>40</v>
      </c>
      <c r="D560">
        <v>2.19</v>
      </c>
      <c r="E560" s="5" cm="1">
        <f t="array" ref="E560" xml:space="preserve"> ((Tabela14[R1 '[ohm']]*Tabela14[Vcc])/test__1513[[#This Row],[Input '[V']]])-Tabela14[R1 '[ohm']]</f>
        <v>12831.050228310502</v>
      </c>
      <c r="F560" s="5" cm="1">
        <f t="array" ref="F560">POWER(10, (LOG10(test__1513[[#This Row],[R2]])-Tabela8[b])/Tabela8[m] )</f>
        <v>10.71991598925225</v>
      </c>
      <c r="G560" s="7">
        <f>test__1513[[#This Row],[LUX]]/test__1513[[#This Row],[PWM]]</f>
        <v>0.26799789973130628</v>
      </c>
      <c r="I560" s="7"/>
    </row>
    <row r="561" spans="2:9" x14ac:dyDescent="0.25">
      <c r="B561">
        <v>6830</v>
      </c>
      <c r="C561">
        <v>40</v>
      </c>
      <c r="D561">
        <v>2.19</v>
      </c>
      <c r="E561" s="5" cm="1">
        <f t="array" ref="E561" xml:space="preserve"> ((Tabela14[R1 '[ohm']]*Tabela14[Vcc])/test__1513[[#This Row],[Input '[V']]])-Tabela14[R1 '[ohm']]</f>
        <v>12831.050228310502</v>
      </c>
      <c r="F561" s="5" cm="1">
        <f t="array" ref="F561">POWER(10, (LOG10(test__1513[[#This Row],[R2]])-Tabela8[b])/Tabela8[m] )</f>
        <v>10.71991598925225</v>
      </c>
      <c r="G561" s="7">
        <f>test__1513[[#This Row],[LUX]]/test__1513[[#This Row],[PWM]]</f>
        <v>0.26799789973130628</v>
      </c>
      <c r="I561" s="7"/>
    </row>
    <row r="562" spans="2:9" x14ac:dyDescent="0.25">
      <c r="B562">
        <v>6839</v>
      </c>
      <c r="C562">
        <v>40</v>
      </c>
      <c r="D562">
        <v>2.19</v>
      </c>
      <c r="E562" s="5" cm="1">
        <f t="array" ref="E562" xml:space="preserve"> ((Tabela14[R1 '[ohm']]*Tabela14[Vcc])/test__1513[[#This Row],[Input '[V']]])-Tabela14[R1 '[ohm']]</f>
        <v>12831.050228310502</v>
      </c>
      <c r="F562" s="5" cm="1">
        <f t="array" ref="F562">POWER(10, (LOG10(test__1513[[#This Row],[R2]])-Tabela8[b])/Tabela8[m] )</f>
        <v>10.71991598925225</v>
      </c>
      <c r="G562" s="7">
        <f>test__1513[[#This Row],[LUX]]/test__1513[[#This Row],[PWM]]</f>
        <v>0.26799789973130628</v>
      </c>
      <c r="I562" s="7"/>
    </row>
    <row r="563" spans="2:9" x14ac:dyDescent="0.25">
      <c r="B563">
        <v>6849</v>
      </c>
      <c r="C563">
        <v>40</v>
      </c>
      <c r="D563">
        <v>2.2000000000000002</v>
      </c>
      <c r="E563" s="5" cm="1">
        <f t="array" ref="E563" xml:space="preserve"> ((Tabela14[R1 '[ohm']]*Tabela14[Vcc])/test__1513[[#This Row],[Input '[V']]])-Tabela14[R1 '[ohm']]</f>
        <v>12727.272727272724</v>
      </c>
      <c r="F563" s="5" cm="1">
        <f t="array" ref="F563">POWER(10, (LOG10(test__1513[[#This Row],[R2]])-Tabela8[b])/Tabela8[m] )</f>
        <v>10.841510404774935</v>
      </c>
      <c r="G563" s="7">
        <f>test__1513[[#This Row],[LUX]]/test__1513[[#This Row],[PWM]]</f>
        <v>0.27103776011937336</v>
      </c>
      <c r="I563" s="7"/>
    </row>
    <row r="564" spans="2:9" x14ac:dyDescent="0.25">
      <c r="B564">
        <v>6859</v>
      </c>
      <c r="C564">
        <v>40</v>
      </c>
      <c r="D564">
        <v>2.19</v>
      </c>
      <c r="E564" s="5" cm="1">
        <f t="array" ref="E564" xml:space="preserve"> ((Tabela14[R1 '[ohm']]*Tabela14[Vcc])/test__1513[[#This Row],[Input '[V']]])-Tabela14[R1 '[ohm']]</f>
        <v>12831.050228310502</v>
      </c>
      <c r="F564" s="5" cm="1">
        <f t="array" ref="F564">POWER(10, (LOG10(test__1513[[#This Row],[R2]])-Tabela8[b])/Tabela8[m] )</f>
        <v>10.71991598925225</v>
      </c>
      <c r="G564" s="7">
        <f>test__1513[[#This Row],[LUX]]/test__1513[[#This Row],[PWM]]</f>
        <v>0.26799789973130628</v>
      </c>
      <c r="I564" s="7"/>
    </row>
    <row r="565" spans="2:9" x14ac:dyDescent="0.25">
      <c r="B565">
        <v>6870</v>
      </c>
      <c r="C565">
        <v>40</v>
      </c>
      <c r="D565">
        <v>2.2000000000000002</v>
      </c>
      <c r="E565" s="5" cm="1">
        <f t="array" ref="E565" xml:space="preserve"> ((Tabela14[R1 '[ohm']]*Tabela14[Vcc])/test__1513[[#This Row],[Input '[V']]])-Tabela14[R1 '[ohm']]</f>
        <v>12727.272727272724</v>
      </c>
      <c r="F565" s="5" cm="1">
        <f t="array" ref="F565">POWER(10, (LOG10(test__1513[[#This Row],[R2]])-Tabela8[b])/Tabela8[m] )</f>
        <v>10.841510404774935</v>
      </c>
      <c r="G565" s="7">
        <f>test__1513[[#This Row],[LUX]]/test__1513[[#This Row],[PWM]]</f>
        <v>0.27103776011937336</v>
      </c>
      <c r="I565" s="7"/>
    </row>
    <row r="566" spans="2:9" x14ac:dyDescent="0.25">
      <c r="B566">
        <v>6879</v>
      </c>
      <c r="C566">
        <v>40</v>
      </c>
      <c r="D566">
        <v>2.19</v>
      </c>
      <c r="E566" s="5" cm="1">
        <f t="array" ref="E566" xml:space="preserve"> ((Tabela14[R1 '[ohm']]*Tabela14[Vcc])/test__1513[[#This Row],[Input '[V']]])-Tabela14[R1 '[ohm']]</f>
        <v>12831.050228310502</v>
      </c>
      <c r="F566" s="5" cm="1">
        <f t="array" ref="F566">POWER(10, (LOG10(test__1513[[#This Row],[R2]])-Tabela8[b])/Tabela8[m] )</f>
        <v>10.71991598925225</v>
      </c>
      <c r="G566" s="7">
        <f>test__1513[[#This Row],[LUX]]/test__1513[[#This Row],[PWM]]</f>
        <v>0.26799789973130628</v>
      </c>
      <c r="I566" s="7"/>
    </row>
    <row r="567" spans="2:9" x14ac:dyDescent="0.25">
      <c r="B567">
        <v>6889</v>
      </c>
      <c r="C567">
        <v>40</v>
      </c>
      <c r="D567">
        <v>2.2000000000000002</v>
      </c>
      <c r="E567" s="5" cm="1">
        <f t="array" ref="E567" xml:space="preserve"> ((Tabela14[R1 '[ohm']]*Tabela14[Vcc])/test__1513[[#This Row],[Input '[V']]])-Tabela14[R1 '[ohm']]</f>
        <v>12727.272727272724</v>
      </c>
      <c r="F567" s="5" cm="1">
        <f t="array" ref="F567">POWER(10, (LOG10(test__1513[[#This Row],[R2]])-Tabela8[b])/Tabela8[m] )</f>
        <v>10.841510404774935</v>
      </c>
      <c r="G567" s="7">
        <f>test__1513[[#This Row],[LUX]]/test__1513[[#This Row],[PWM]]</f>
        <v>0.27103776011937336</v>
      </c>
      <c r="I567" s="7"/>
    </row>
    <row r="568" spans="2:9" x14ac:dyDescent="0.25">
      <c r="B568">
        <v>6899</v>
      </c>
      <c r="C568">
        <v>40</v>
      </c>
      <c r="D568">
        <v>2.19</v>
      </c>
      <c r="E568" s="5" cm="1">
        <f t="array" ref="E568" xml:space="preserve"> ((Tabela14[R1 '[ohm']]*Tabela14[Vcc])/test__1513[[#This Row],[Input '[V']]])-Tabela14[R1 '[ohm']]</f>
        <v>12831.050228310502</v>
      </c>
      <c r="F568" s="5" cm="1">
        <f t="array" ref="F568">POWER(10, (LOG10(test__1513[[#This Row],[R2]])-Tabela8[b])/Tabela8[m] )</f>
        <v>10.71991598925225</v>
      </c>
      <c r="G568" s="7">
        <f>test__1513[[#This Row],[LUX]]/test__1513[[#This Row],[PWM]]</f>
        <v>0.26799789973130628</v>
      </c>
      <c r="I568" s="7"/>
    </row>
    <row r="569" spans="2:9" x14ac:dyDescent="0.25">
      <c r="B569">
        <v>6909</v>
      </c>
      <c r="C569">
        <v>40</v>
      </c>
      <c r="D569">
        <v>2.19</v>
      </c>
      <c r="E569" s="5" cm="1">
        <f t="array" ref="E569" xml:space="preserve"> ((Tabela14[R1 '[ohm']]*Tabela14[Vcc])/test__1513[[#This Row],[Input '[V']]])-Tabela14[R1 '[ohm']]</f>
        <v>12831.050228310502</v>
      </c>
      <c r="F569" s="5" cm="1">
        <f t="array" ref="F569">POWER(10, (LOG10(test__1513[[#This Row],[R2]])-Tabela8[b])/Tabela8[m] )</f>
        <v>10.71991598925225</v>
      </c>
      <c r="G569" s="7">
        <f>test__1513[[#This Row],[LUX]]/test__1513[[#This Row],[PWM]]</f>
        <v>0.26799789973130628</v>
      </c>
      <c r="I569" s="7"/>
    </row>
    <row r="570" spans="2:9" x14ac:dyDescent="0.25">
      <c r="B570">
        <v>6919</v>
      </c>
      <c r="C570">
        <v>40</v>
      </c>
      <c r="D570">
        <v>2.19</v>
      </c>
      <c r="E570" s="5" cm="1">
        <f t="array" ref="E570" xml:space="preserve"> ((Tabela14[R1 '[ohm']]*Tabela14[Vcc])/test__1513[[#This Row],[Input '[V']]])-Tabela14[R1 '[ohm']]</f>
        <v>12831.050228310502</v>
      </c>
      <c r="F570" s="5" cm="1">
        <f t="array" ref="F570">POWER(10, (LOG10(test__1513[[#This Row],[R2]])-Tabela8[b])/Tabela8[m] )</f>
        <v>10.71991598925225</v>
      </c>
      <c r="G570" s="7">
        <f>test__1513[[#This Row],[LUX]]/test__1513[[#This Row],[PWM]]</f>
        <v>0.26799789973130628</v>
      </c>
      <c r="I570" s="7"/>
    </row>
    <row r="571" spans="2:9" x14ac:dyDescent="0.25">
      <c r="B571">
        <v>6929</v>
      </c>
      <c r="C571">
        <v>40</v>
      </c>
      <c r="D571">
        <v>2.19</v>
      </c>
      <c r="E571" s="5" cm="1">
        <f t="array" ref="E571" xml:space="preserve"> ((Tabela14[R1 '[ohm']]*Tabela14[Vcc])/test__1513[[#This Row],[Input '[V']]])-Tabela14[R1 '[ohm']]</f>
        <v>12831.050228310502</v>
      </c>
      <c r="F571" s="5" cm="1">
        <f t="array" ref="F571">POWER(10, (LOG10(test__1513[[#This Row],[R2]])-Tabela8[b])/Tabela8[m] )</f>
        <v>10.71991598925225</v>
      </c>
      <c r="G571" s="7">
        <f>test__1513[[#This Row],[LUX]]/test__1513[[#This Row],[PWM]]</f>
        <v>0.26799789973130628</v>
      </c>
      <c r="I571" s="7"/>
    </row>
    <row r="572" spans="2:9" x14ac:dyDescent="0.25">
      <c r="B572">
        <v>6939</v>
      </c>
      <c r="C572">
        <v>40</v>
      </c>
      <c r="D572">
        <v>2.19</v>
      </c>
      <c r="E572" s="5" cm="1">
        <f t="array" ref="E572" xml:space="preserve"> ((Tabela14[R1 '[ohm']]*Tabela14[Vcc])/test__1513[[#This Row],[Input '[V']]])-Tabela14[R1 '[ohm']]</f>
        <v>12831.050228310502</v>
      </c>
      <c r="F572" s="5" cm="1">
        <f t="array" ref="F572">POWER(10, (LOG10(test__1513[[#This Row],[R2]])-Tabela8[b])/Tabela8[m] )</f>
        <v>10.71991598925225</v>
      </c>
      <c r="G572" s="7">
        <f>test__1513[[#This Row],[LUX]]/test__1513[[#This Row],[PWM]]</f>
        <v>0.26799789973130628</v>
      </c>
      <c r="I572" s="7"/>
    </row>
    <row r="573" spans="2:9" x14ac:dyDescent="0.25">
      <c r="B573">
        <v>6949</v>
      </c>
      <c r="C573">
        <v>40</v>
      </c>
      <c r="D573">
        <v>2.19</v>
      </c>
      <c r="E573" s="5" cm="1">
        <f t="array" ref="E573" xml:space="preserve"> ((Tabela14[R1 '[ohm']]*Tabela14[Vcc])/test__1513[[#This Row],[Input '[V']]])-Tabela14[R1 '[ohm']]</f>
        <v>12831.050228310502</v>
      </c>
      <c r="F573" s="5" cm="1">
        <f t="array" ref="F573">POWER(10, (LOG10(test__1513[[#This Row],[R2]])-Tabela8[b])/Tabela8[m] )</f>
        <v>10.71991598925225</v>
      </c>
      <c r="G573" s="7">
        <f>test__1513[[#This Row],[LUX]]/test__1513[[#This Row],[PWM]]</f>
        <v>0.26799789973130628</v>
      </c>
      <c r="I573" s="7"/>
    </row>
    <row r="574" spans="2:9" x14ac:dyDescent="0.25">
      <c r="B574">
        <v>6960</v>
      </c>
      <c r="C574">
        <v>40</v>
      </c>
      <c r="D574">
        <v>2.2000000000000002</v>
      </c>
      <c r="E574" s="5" cm="1">
        <f t="array" ref="E574" xml:space="preserve"> ((Tabela14[R1 '[ohm']]*Tabela14[Vcc])/test__1513[[#This Row],[Input '[V']]])-Tabela14[R1 '[ohm']]</f>
        <v>12727.272727272724</v>
      </c>
      <c r="F574" s="5" cm="1">
        <f t="array" ref="F574">POWER(10, (LOG10(test__1513[[#This Row],[R2]])-Tabela8[b])/Tabela8[m] )</f>
        <v>10.841510404774935</v>
      </c>
      <c r="G574" s="7">
        <f>test__1513[[#This Row],[LUX]]/test__1513[[#This Row],[PWM]]</f>
        <v>0.27103776011937336</v>
      </c>
      <c r="I574" s="7"/>
    </row>
    <row r="575" spans="2:9" x14ac:dyDescent="0.25">
      <c r="B575">
        <v>6969</v>
      </c>
      <c r="C575">
        <v>40</v>
      </c>
      <c r="D575">
        <v>2.19</v>
      </c>
      <c r="E575" s="5" cm="1">
        <f t="array" ref="E575" xml:space="preserve"> ((Tabela14[R1 '[ohm']]*Tabela14[Vcc])/test__1513[[#This Row],[Input '[V']]])-Tabela14[R1 '[ohm']]</f>
        <v>12831.050228310502</v>
      </c>
      <c r="F575" s="5" cm="1">
        <f t="array" ref="F575">POWER(10, (LOG10(test__1513[[#This Row],[R2]])-Tabela8[b])/Tabela8[m] )</f>
        <v>10.71991598925225</v>
      </c>
      <c r="G575" s="7">
        <f>test__1513[[#This Row],[LUX]]/test__1513[[#This Row],[PWM]]</f>
        <v>0.26799789973130628</v>
      </c>
      <c r="I575" s="7"/>
    </row>
    <row r="576" spans="2:9" x14ac:dyDescent="0.25">
      <c r="B576">
        <v>6979</v>
      </c>
      <c r="C576">
        <v>40</v>
      </c>
      <c r="D576">
        <v>2.19</v>
      </c>
      <c r="E576" s="5" cm="1">
        <f t="array" ref="E576" xml:space="preserve"> ((Tabela14[R1 '[ohm']]*Tabela14[Vcc])/test__1513[[#This Row],[Input '[V']]])-Tabela14[R1 '[ohm']]</f>
        <v>12831.050228310502</v>
      </c>
      <c r="F576" s="5" cm="1">
        <f t="array" ref="F576">POWER(10, (LOG10(test__1513[[#This Row],[R2]])-Tabela8[b])/Tabela8[m] )</f>
        <v>10.71991598925225</v>
      </c>
      <c r="G576" s="7">
        <f>test__1513[[#This Row],[LUX]]/test__1513[[#This Row],[PWM]]</f>
        <v>0.26799789973130628</v>
      </c>
      <c r="I576" s="7"/>
    </row>
    <row r="577" spans="2:9" x14ac:dyDescent="0.25">
      <c r="B577">
        <v>6989</v>
      </c>
      <c r="C577">
        <v>40</v>
      </c>
      <c r="D577">
        <v>2.19</v>
      </c>
      <c r="E577" s="5" cm="1">
        <f t="array" ref="E577" xml:space="preserve"> ((Tabela14[R1 '[ohm']]*Tabela14[Vcc])/test__1513[[#This Row],[Input '[V']]])-Tabela14[R1 '[ohm']]</f>
        <v>12831.050228310502</v>
      </c>
      <c r="F577" s="5" cm="1">
        <f t="array" ref="F577">POWER(10, (LOG10(test__1513[[#This Row],[R2]])-Tabela8[b])/Tabela8[m] )</f>
        <v>10.71991598925225</v>
      </c>
      <c r="G577" s="7">
        <f>test__1513[[#This Row],[LUX]]/test__1513[[#This Row],[PWM]]</f>
        <v>0.26799789973130628</v>
      </c>
      <c r="I577" s="7"/>
    </row>
    <row r="578" spans="2:9" x14ac:dyDescent="0.25">
      <c r="B578">
        <v>7000</v>
      </c>
      <c r="C578">
        <v>40</v>
      </c>
      <c r="D578">
        <v>2.2000000000000002</v>
      </c>
      <c r="E578" s="5" cm="1">
        <f t="array" ref="E578" xml:space="preserve"> ((Tabela14[R1 '[ohm']]*Tabela14[Vcc])/test__1513[[#This Row],[Input '[V']]])-Tabela14[R1 '[ohm']]</f>
        <v>12727.272727272724</v>
      </c>
      <c r="F578" s="5" cm="1">
        <f t="array" ref="F578">POWER(10, (LOG10(test__1513[[#This Row],[R2]])-Tabela8[b])/Tabela8[m] )</f>
        <v>10.841510404774935</v>
      </c>
      <c r="G578" s="7">
        <f>test__1513[[#This Row],[LUX]]/test__1513[[#This Row],[PWM]]</f>
        <v>0.27103776011937336</v>
      </c>
      <c r="I578" s="7"/>
    </row>
    <row r="579" spans="2:9" x14ac:dyDescent="0.25">
      <c r="B579">
        <v>7009</v>
      </c>
      <c r="C579">
        <v>40</v>
      </c>
      <c r="D579">
        <v>2.19</v>
      </c>
      <c r="E579" s="5" cm="1">
        <f t="array" ref="E579" xml:space="preserve"> ((Tabela14[R1 '[ohm']]*Tabela14[Vcc])/test__1513[[#This Row],[Input '[V']]])-Tabela14[R1 '[ohm']]</f>
        <v>12831.050228310502</v>
      </c>
      <c r="F579" s="5" cm="1">
        <f t="array" ref="F579">POWER(10, (LOG10(test__1513[[#This Row],[R2]])-Tabela8[b])/Tabela8[m] )</f>
        <v>10.71991598925225</v>
      </c>
      <c r="G579" s="7">
        <f>test__1513[[#This Row],[LUX]]/test__1513[[#This Row],[PWM]]</f>
        <v>0.26799789973130628</v>
      </c>
      <c r="I579" s="7"/>
    </row>
    <row r="580" spans="2:9" x14ac:dyDescent="0.25">
      <c r="B580">
        <v>7019</v>
      </c>
      <c r="C580">
        <v>40</v>
      </c>
      <c r="D580">
        <v>2.19</v>
      </c>
      <c r="E580" s="5" cm="1">
        <f t="array" ref="E580" xml:space="preserve"> ((Tabela14[R1 '[ohm']]*Tabela14[Vcc])/test__1513[[#This Row],[Input '[V']]])-Tabela14[R1 '[ohm']]</f>
        <v>12831.050228310502</v>
      </c>
      <c r="F580" s="5" cm="1">
        <f t="array" ref="F580">POWER(10, (LOG10(test__1513[[#This Row],[R2]])-Tabela8[b])/Tabela8[m] )</f>
        <v>10.71991598925225</v>
      </c>
      <c r="G580" s="7">
        <f>test__1513[[#This Row],[LUX]]/test__1513[[#This Row],[PWM]]</f>
        <v>0.26799789973130628</v>
      </c>
      <c r="I580" s="7"/>
    </row>
    <row r="581" spans="2:9" x14ac:dyDescent="0.25">
      <c r="B581">
        <v>7029</v>
      </c>
      <c r="C581">
        <v>40</v>
      </c>
      <c r="D581">
        <v>2.19</v>
      </c>
      <c r="E581" s="5" cm="1">
        <f t="array" ref="E581" xml:space="preserve"> ((Tabela14[R1 '[ohm']]*Tabela14[Vcc])/test__1513[[#This Row],[Input '[V']]])-Tabela14[R1 '[ohm']]</f>
        <v>12831.050228310502</v>
      </c>
      <c r="F581" s="5" cm="1">
        <f t="array" ref="F581">POWER(10, (LOG10(test__1513[[#This Row],[R2]])-Tabela8[b])/Tabela8[m] )</f>
        <v>10.71991598925225</v>
      </c>
      <c r="G581" s="7">
        <f>test__1513[[#This Row],[LUX]]/test__1513[[#This Row],[PWM]]</f>
        <v>0.26799789973130628</v>
      </c>
      <c r="I581" s="7"/>
    </row>
    <row r="582" spans="2:9" x14ac:dyDescent="0.25">
      <c r="B582">
        <v>7040</v>
      </c>
      <c r="C582">
        <v>40</v>
      </c>
      <c r="D582">
        <v>2.19</v>
      </c>
      <c r="E582" s="5" cm="1">
        <f t="array" ref="E582" xml:space="preserve"> ((Tabela14[R1 '[ohm']]*Tabela14[Vcc])/test__1513[[#This Row],[Input '[V']]])-Tabela14[R1 '[ohm']]</f>
        <v>12831.050228310502</v>
      </c>
      <c r="F582" s="5" cm="1">
        <f t="array" ref="F582">POWER(10, (LOG10(test__1513[[#This Row],[R2]])-Tabela8[b])/Tabela8[m] )</f>
        <v>10.71991598925225</v>
      </c>
      <c r="G582" s="7">
        <f>test__1513[[#This Row],[LUX]]/test__1513[[#This Row],[PWM]]</f>
        <v>0.26799789973130628</v>
      </c>
      <c r="I582" s="7"/>
    </row>
    <row r="583" spans="2:9" x14ac:dyDescent="0.25">
      <c r="B583">
        <v>7049</v>
      </c>
      <c r="C583">
        <v>40</v>
      </c>
      <c r="D583">
        <v>2.19</v>
      </c>
      <c r="E583" s="5" cm="1">
        <f t="array" ref="E583" xml:space="preserve"> ((Tabela14[R1 '[ohm']]*Tabela14[Vcc])/test__1513[[#This Row],[Input '[V']]])-Tabela14[R1 '[ohm']]</f>
        <v>12831.050228310502</v>
      </c>
      <c r="F583" s="5" cm="1">
        <f t="array" ref="F583">POWER(10, (LOG10(test__1513[[#This Row],[R2]])-Tabela8[b])/Tabela8[m] )</f>
        <v>10.71991598925225</v>
      </c>
      <c r="G583" s="7">
        <f>test__1513[[#This Row],[LUX]]/test__1513[[#This Row],[PWM]]</f>
        <v>0.26799789973130628</v>
      </c>
      <c r="I583" s="7"/>
    </row>
    <row r="584" spans="2:9" x14ac:dyDescent="0.25">
      <c r="B584">
        <v>7059</v>
      </c>
      <c r="C584">
        <v>40</v>
      </c>
      <c r="D584">
        <v>2.19</v>
      </c>
      <c r="E584" s="5" cm="1">
        <f t="array" ref="E584" xml:space="preserve"> ((Tabela14[R1 '[ohm']]*Tabela14[Vcc])/test__1513[[#This Row],[Input '[V']]])-Tabela14[R1 '[ohm']]</f>
        <v>12831.050228310502</v>
      </c>
      <c r="F584" s="5" cm="1">
        <f t="array" ref="F584">POWER(10, (LOG10(test__1513[[#This Row],[R2]])-Tabela8[b])/Tabela8[m] )</f>
        <v>10.71991598925225</v>
      </c>
      <c r="G584" s="7">
        <f>test__1513[[#This Row],[LUX]]/test__1513[[#This Row],[PWM]]</f>
        <v>0.26799789973130628</v>
      </c>
      <c r="I584" s="7"/>
    </row>
    <row r="585" spans="2:9" x14ac:dyDescent="0.25">
      <c r="B585">
        <v>7069</v>
      </c>
      <c r="C585">
        <v>40</v>
      </c>
      <c r="D585">
        <v>2.2000000000000002</v>
      </c>
      <c r="E585" s="5" cm="1">
        <f t="array" ref="E585" xml:space="preserve"> ((Tabela14[R1 '[ohm']]*Tabela14[Vcc])/test__1513[[#This Row],[Input '[V']]])-Tabela14[R1 '[ohm']]</f>
        <v>12727.272727272724</v>
      </c>
      <c r="F585" s="5" cm="1">
        <f t="array" ref="F585">POWER(10, (LOG10(test__1513[[#This Row],[R2]])-Tabela8[b])/Tabela8[m] )</f>
        <v>10.841510404774935</v>
      </c>
      <c r="G585" s="7">
        <f>test__1513[[#This Row],[LUX]]/test__1513[[#This Row],[PWM]]</f>
        <v>0.27103776011937336</v>
      </c>
      <c r="I585" s="7"/>
    </row>
    <row r="586" spans="2:9" x14ac:dyDescent="0.25">
      <c r="B586">
        <v>7079</v>
      </c>
      <c r="C586">
        <v>40</v>
      </c>
      <c r="D586">
        <v>2.19</v>
      </c>
      <c r="E586" s="5" cm="1">
        <f t="array" ref="E586" xml:space="preserve"> ((Tabela14[R1 '[ohm']]*Tabela14[Vcc])/test__1513[[#This Row],[Input '[V']]])-Tabela14[R1 '[ohm']]</f>
        <v>12831.050228310502</v>
      </c>
      <c r="F586" s="5" cm="1">
        <f t="array" ref="F586">POWER(10, (LOG10(test__1513[[#This Row],[R2]])-Tabela8[b])/Tabela8[m] )</f>
        <v>10.71991598925225</v>
      </c>
      <c r="G586" s="7">
        <f>test__1513[[#This Row],[LUX]]/test__1513[[#This Row],[PWM]]</f>
        <v>0.26799789973130628</v>
      </c>
      <c r="I586" s="7"/>
    </row>
    <row r="587" spans="2:9" x14ac:dyDescent="0.25">
      <c r="B587">
        <v>7090</v>
      </c>
      <c r="C587">
        <v>40</v>
      </c>
      <c r="D587">
        <v>2.19</v>
      </c>
      <c r="E587" s="5" cm="1">
        <f t="array" ref="E587" xml:space="preserve"> ((Tabela14[R1 '[ohm']]*Tabela14[Vcc])/test__1513[[#This Row],[Input '[V']]])-Tabela14[R1 '[ohm']]</f>
        <v>12831.050228310502</v>
      </c>
      <c r="F587" s="5" cm="1">
        <f t="array" ref="F587">POWER(10, (LOG10(test__1513[[#This Row],[R2]])-Tabela8[b])/Tabela8[m] )</f>
        <v>10.71991598925225</v>
      </c>
      <c r="G587" s="7">
        <f>test__1513[[#This Row],[LUX]]/test__1513[[#This Row],[PWM]]</f>
        <v>0.26799789973130628</v>
      </c>
      <c r="I587" s="7"/>
    </row>
    <row r="588" spans="2:9" x14ac:dyDescent="0.25">
      <c r="B588">
        <v>7099</v>
      </c>
      <c r="C588">
        <v>40</v>
      </c>
      <c r="D588">
        <v>2.19</v>
      </c>
      <c r="E588" s="5" cm="1">
        <f t="array" ref="E588" xml:space="preserve"> ((Tabela14[R1 '[ohm']]*Tabela14[Vcc])/test__1513[[#This Row],[Input '[V']]])-Tabela14[R1 '[ohm']]</f>
        <v>12831.050228310502</v>
      </c>
      <c r="F588" s="5" cm="1">
        <f t="array" ref="F588">POWER(10, (LOG10(test__1513[[#This Row],[R2]])-Tabela8[b])/Tabela8[m] )</f>
        <v>10.71991598925225</v>
      </c>
      <c r="G588" s="7">
        <f>test__1513[[#This Row],[LUX]]/test__1513[[#This Row],[PWM]]</f>
        <v>0.26799789973130628</v>
      </c>
      <c r="I588" s="7"/>
    </row>
    <row r="589" spans="2:9" hidden="1" x14ac:dyDescent="0.25">
      <c r="B589">
        <v>7109</v>
      </c>
      <c r="C589">
        <v>255</v>
      </c>
      <c r="D589">
        <v>2.2000000000000002</v>
      </c>
      <c r="E589" s="5" cm="1">
        <f t="array" ref="E589" xml:space="preserve"> ((Tabela14[R1 '[ohm']]*Tabela14[Vcc])/test__1513[[#This Row],[Input '[V']]])-Tabela14[R1 '[ohm']]</f>
        <v>12727.272727272724</v>
      </c>
      <c r="F589" s="5" cm="1">
        <f t="array" ref="F589">POWER(10, (LOG10(test__1513[[#This Row],[R2]])-Tabela8[b])/Tabela8[m] )</f>
        <v>10.841510404774935</v>
      </c>
      <c r="G589" s="7">
        <f>test__1513[[#This Row],[LUX]]/test__1513[[#This Row],[PWM]]</f>
        <v>4.2515727077548762E-2</v>
      </c>
      <c r="I589" s="7"/>
    </row>
    <row r="590" spans="2:9" hidden="1" x14ac:dyDescent="0.25">
      <c r="B590">
        <v>7119</v>
      </c>
      <c r="C590">
        <v>255</v>
      </c>
      <c r="D590">
        <v>3.29</v>
      </c>
      <c r="E590" s="5" cm="1">
        <f t="array" ref="E590" xml:space="preserve"> ((Tabela14[R1 '[ohm']]*Tabela14[Vcc])/test__1513[[#This Row],[Input '[V']]])-Tabela14[R1 '[ohm']]</f>
        <v>5197.5683890577511</v>
      </c>
      <c r="F590" s="5" cm="1">
        <f t="array" ref="F590">POWER(10, (LOG10(test__1513[[#This Row],[R2]])-Tabela8[b])/Tabela8[m] )</f>
        <v>37.607761389902642</v>
      </c>
      <c r="G590" s="7">
        <f>test__1513[[#This Row],[LUX]]/test__1513[[#This Row],[PWM]]</f>
        <v>0.14748141721530447</v>
      </c>
      <c r="I590" s="7"/>
    </row>
    <row r="591" spans="2:9" x14ac:dyDescent="0.25">
      <c r="B591">
        <v>7130</v>
      </c>
      <c r="C591">
        <v>255</v>
      </c>
      <c r="D591">
        <v>3.61</v>
      </c>
      <c r="E591" s="5" cm="1">
        <f t="array" ref="E591" xml:space="preserve"> ((Tabela14[R1 '[ohm']]*Tabela14[Vcc])/test__1513[[#This Row],[Input '[V']]])-Tabela14[R1 '[ohm']]</f>
        <v>3850.4155124653753</v>
      </c>
      <c r="F591" s="5" cm="1">
        <f t="array" ref="F591">POWER(10, (LOG10(test__1513[[#This Row],[R2]])-Tabela8[b])/Tabela8[m] )</f>
        <v>57.047871702710644</v>
      </c>
      <c r="G591" s="7">
        <f>test__1513[[#This Row],[LUX]]/test__1513[[#This Row],[PWM]]</f>
        <v>0.2237171439321986</v>
      </c>
      <c r="I591" s="7"/>
    </row>
    <row r="592" spans="2:9" x14ac:dyDescent="0.25">
      <c r="B592">
        <v>7139</v>
      </c>
      <c r="C592">
        <v>255</v>
      </c>
      <c r="D592">
        <v>3.68</v>
      </c>
      <c r="E592" s="5" cm="1">
        <f t="array" ref="E592" xml:space="preserve"> ((Tabela14[R1 '[ohm']]*Tabela14[Vcc])/test__1513[[#This Row],[Input '[V']]])-Tabela14[R1 '[ohm']]</f>
        <v>3586.95652173913</v>
      </c>
      <c r="F592" s="5" cm="1">
        <f t="array" ref="F592">POWER(10, (LOG10(test__1513[[#This Row],[R2]])-Tabela8[b])/Tabela8[m] )</f>
        <v>62.949387733305549</v>
      </c>
      <c r="G592" s="7">
        <f>test__1513[[#This Row],[LUX]]/test__1513[[#This Row],[PWM]]</f>
        <v>0.24686034405217863</v>
      </c>
      <c r="I592" s="7"/>
    </row>
    <row r="593" spans="2:9" x14ac:dyDescent="0.25">
      <c r="B593">
        <v>7149</v>
      </c>
      <c r="C593">
        <v>255</v>
      </c>
      <c r="D593">
        <v>3.71</v>
      </c>
      <c r="E593" s="5" cm="1">
        <f t="array" ref="E593" xml:space="preserve"> ((Tabela14[R1 '[ohm']]*Tabela14[Vcc])/test__1513[[#This Row],[Input '[V']]])-Tabela14[R1 '[ohm']]</f>
        <v>3477.0889487870627</v>
      </c>
      <c r="F593" s="5" cm="1">
        <f t="array" ref="F593">POWER(10, (LOG10(test__1513[[#This Row],[R2]])-Tabela8[b])/Tabela8[m] )</f>
        <v>65.728819504580144</v>
      </c>
      <c r="G593" s="7">
        <f>test__1513[[#This Row],[LUX]]/test__1513[[#This Row],[PWM]]</f>
        <v>0.25776007648854959</v>
      </c>
      <c r="I593" s="7"/>
    </row>
    <row r="594" spans="2:9" x14ac:dyDescent="0.25">
      <c r="B594">
        <v>7159</v>
      </c>
      <c r="C594">
        <v>255</v>
      </c>
      <c r="D594">
        <v>3.71</v>
      </c>
      <c r="E594" s="5" cm="1">
        <f t="array" ref="E594" xml:space="preserve"> ((Tabela14[R1 '[ohm']]*Tabela14[Vcc])/test__1513[[#This Row],[Input '[V']]])-Tabela14[R1 '[ohm']]</f>
        <v>3477.0889487870627</v>
      </c>
      <c r="F594" s="5" cm="1">
        <f t="array" ref="F594">POWER(10, (LOG10(test__1513[[#This Row],[R2]])-Tabela8[b])/Tabela8[m] )</f>
        <v>65.728819504580144</v>
      </c>
      <c r="G594" s="7">
        <f>test__1513[[#This Row],[LUX]]/test__1513[[#This Row],[PWM]]</f>
        <v>0.25776007648854959</v>
      </c>
      <c r="I594" s="7"/>
    </row>
    <row r="595" spans="2:9" x14ac:dyDescent="0.25">
      <c r="B595">
        <v>7170</v>
      </c>
      <c r="C595">
        <v>255</v>
      </c>
      <c r="D595">
        <v>3.72</v>
      </c>
      <c r="E595" s="5" cm="1">
        <f t="array" ref="E595" xml:space="preserve"> ((Tabela14[R1 '[ohm']]*Tabela14[Vcc])/test__1513[[#This Row],[Input '[V']]])-Tabela14[R1 '[ohm']]</f>
        <v>3440.8602150537627</v>
      </c>
      <c r="F595" s="5" cm="1">
        <f t="array" ref="F595">POWER(10, (LOG10(test__1513[[#This Row],[R2]])-Tabela8[b])/Tabela8[m] )</f>
        <v>66.691973628483737</v>
      </c>
      <c r="G595" s="7">
        <f>test__1513[[#This Row],[LUX]]/test__1513[[#This Row],[PWM]]</f>
        <v>0.26153715148424994</v>
      </c>
      <c r="I595" s="7"/>
    </row>
    <row r="596" spans="2:9" x14ac:dyDescent="0.25">
      <c r="B596">
        <v>7179</v>
      </c>
      <c r="C596">
        <v>255</v>
      </c>
      <c r="D596">
        <v>3.72</v>
      </c>
      <c r="E596" s="5" cm="1">
        <f t="array" ref="E596" xml:space="preserve"> ((Tabela14[R1 '[ohm']]*Tabela14[Vcc])/test__1513[[#This Row],[Input '[V']]])-Tabela14[R1 '[ohm']]</f>
        <v>3440.8602150537627</v>
      </c>
      <c r="F596" s="5" cm="1">
        <f t="array" ref="F596">POWER(10, (LOG10(test__1513[[#This Row],[R2]])-Tabela8[b])/Tabela8[m] )</f>
        <v>66.691973628483737</v>
      </c>
      <c r="G596" s="7">
        <f>test__1513[[#This Row],[LUX]]/test__1513[[#This Row],[PWM]]</f>
        <v>0.26153715148424994</v>
      </c>
      <c r="I596" s="7"/>
    </row>
    <row r="597" spans="2:9" x14ac:dyDescent="0.25">
      <c r="B597">
        <v>7189</v>
      </c>
      <c r="C597">
        <v>255</v>
      </c>
      <c r="D597">
        <v>3.73</v>
      </c>
      <c r="E597" s="5" cm="1">
        <f t="array" ref="E597" xml:space="preserve"> ((Tabela14[R1 '[ohm']]*Tabela14[Vcc])/test__1513[[#This Row],[Input '[V']]])-Tabela14[R1 '[ohm']]</f>
        <v>3404.8257372654152</v>
      </c>
      <c r="F597" s="5" cm="1">
        <f t="array" ref="F597">POWER(10, (LOG10(test__1513[[#This Row],[R2]])-Tabela8[b])/Tabela8[m] )</f>
        <v>67.67429887840332</v>
      </c>
      <c r="G597" s="7">
        <f>test__1513[[#This Row],[LUX]]/test__1513[[#This Row],[PWM]]</f>
        <v>0.26538940736628752</v>
      </c>
      <c r="I597" s="7"/>
    </row>
    <row r="598" spans="2:9" x14ac:dyDescent="0.25">
      <c r="B598">
        <v>7199</v>
      </c>
      <c r="C598">
        <v>255</v>
      </c>
      <c r="D598">
        <v>3.74</v>
      </c>
      <c r="E598" s="5" cm="1">
        <f t="array" ref="E598" xml:space="preserve"> ((Tabela14[R1 '[ohm']]*Tabela14[Vcc])/test__1513[[#This Row],[Input '[V']]])-Tabela14[R1 '[ohm']]</f>
        <v>3368.9839572192504</v>
      </c>
      <c r="F598" s="5" cm="1">
        <f t="array" ref="F598">POWER(10, (LOG10(test__1513[[#This Row],[R2]])-Tabela8[b])/Tabela8[m] )</f>
        <v>68.676321289324619</v>
      </c>
      <c r="G598" s="7">
        <f>test__1513[[#This Row],[LUX]]/test__1513[[#This Row],[PWM]]</f>
        <v>0.26931890701695926</v>
      </c>
      <c r="I598" s="7"/>
    </row>
    <row r="599" spans="2:9" x14ac:dyDescent="0.25">
      <c r="B599">
        <v>7209</v>
      </c>
      <c r="C599">
        <v>255</v>
      </c>
      <c r="D599">
        <v>3.73</v>
      </c>
      <c r="E599" s="5" cm="1">
        <f t="array" ref="E599" xml:space="preserve"> ((Tabela14[R1 '[ohm']]*Tabela14[Vcc])/test__1513[[#This Row],[Input '[V']]])-Tabela14[R1 '[ohm']]</f>
        <v>3404.8257372654152</v>
      </c>
      <c r="F599" s="5" cm="1">
        <f t="array" ref="F599">POWER(10, (LOG10(test__1513[[#This Row],[R2]])-Tabela8[b])/Tabela8[m] )</f>
        <v>67.67429887840332</v>
      </c>
      <c r="G599" s="7">
        <f>test__1513[[#This Row],[LUX]]/test__1513[[#This Row],[PWM]]</f>
        <v>0.26538940736628752</v>
      </c>
      <c r="I599" s="7"/>
    </row>
    <row r="600" spans="2:9" x14ac:dyDescent="0.25">
      <c r="B600">
        <v>7219</v>
      </c>
      <c r="C600">
        <v>255</v>
      </c>
      <c r="D600">
        <v>3.74</v>
      </c>
      <c r="E600" s="5" cm="1">
        <f t="array" ref="E600" xml:space="preserve"> ((Tabela14[R1 '[ohm']]*Tabela14[Vcc])/test__1513[[#This Row],[Input '[V']]])-Tabela14[R1 '[ohm']]</f>
        <v>3368.9839572192504</v>
      </c>
      <c r="F600" s="5" cm="1">
        <f t="array" ref="F600">POWER(10, (LOG10(test__1513[[#This Row],[R2]])-Tabela8[b])/Tabela8[m] )</f>
        <v>68.676321289324619</v>
      </c>
      <c r="G600" s="7">
        <f>test__1513[[#This Row],[LUX]]/test__1513[[#This Row],[PWM]]</f>
        <v>0.26931890701695926</v>
      </c>
      <c r="I600" s="7"/>
    </row>
    <row r="601" spans="2:9" x14ac:dyDescent="0.25">
      <c r="B601">
        <v>7229</v>
      </c>
      <c r="C601">
        <v>255</v>
      </c>
      <c r="D601">
        <v>3.73</v>
      </c>
      <c r="E601" s="5" cm="1">
        <f t="array" ref="E601" xml:space="preserve"> ((Tabela14[R1 '[ohm']]*Tabela14[Vcc])/test__1513[[#This Row],[Input '[V']]])-Tabela14[R1 '[ohm']]</f>
        <v>3404.8257372654152</v>
      </c>
      <c r="F601" s="5" cm="1">
        <f t="array" ref="F601">POWER(10, (LOG10(test__1513[[#This Row],[R2]])-Tabela8[b])/Tabela8[m] )</f>
        <v>67.67429887840332</v>
      </c>
      <c r="G601" s="7">
        <f>test__1513[[#This Row],[LUX]]/test__1513[[#This Row],[PWM]]</f>
        <v>0.26538940736628752</v>
      </c>
      <c r="I601" s="7"/>
    </row>
    <row r="602" spans="2:9" x14ac:dyDescent="0.25">
      <c r="B602">
        <v>7239</v>
      </c>
      <c r="C602">
        <v>255</v>
      </c>
      <c r="D602">
        <v>3.74</v>
      </c>
      <c r="E602" s="5" cm="1">
        <f t="array" ref="E602" xml:space="preserve"> ((Tabela14[R1 '[ohm']]*Tabela14[Vcc])/test__1513[[#This Row],[Input '[V']]])-Tabela14[R1 '[ohm']]</f>
        <v>3368.9839572192504</v>
      </c>
      <c r="F602" s="5" cm="1">
        <f t="array" ref="F602">POWER(10, (LOG10(test__1513[[#This Row],[R2]])-Tabela8[b])/Tabela8[m] )</f>
        <v>68.676321289324619</v>
      </c>
      <c r="G602" s="7">
        <f>test__1513[[#This Row],[LUX]]/test__1513[[#This Row],[PWM]]</f>
        <v>0.26931890701695926</v>
      </c>
      <c r="I602" s="7"/>
    </row>
    <row r="603" spans="2:9" x14ac:dyDescent="0.25">
      <c r="B603">
        <v>7249</v>
      </c>
      <c r="C603">
        <v>255</v>
      </c>
      <c r="D603">
        <v>3.73</v>
      </c>
      <c r="E603" s="5" cm="1">
        <f t="array" ref="E603" xml:space="preserve"> ((Tabela14[R1 '[ohm']]*Tabela14[Vcc])/test__1513[[#This Row],[Input '[V']]])-Tabela14[R1 '[ohm']]</f>
        <v>3404.8257372654152</v>
      </c>
      <c r="F603" s="5" cm="1">
        <f t="array" ref="F603">POWER(10, (LOG10(test__1513[[#This Row],[R2]])-Tabela8[b])/Tabela8[m] )</f>
        <v>67.67429887840332</v>
      </c>
      <c r="G603" s="7">
        <f>test__1513[[#This Row],[LUX]]/test__1513[[#This Row],[PWM]]</f>
        <v>0.26538940736628752</v>
      </c>
      <c r="I603" s="7"/>
    </row>
    <row r="604" spans="2:9" x14ac:dyDescent="0.25">
      <c r="B604">
        <v>7260</v>
      </c>
      <c r="C604">
        <v>255</v>
      </c>
      <c r="D604">
        <v>3.74</v>
      </c>
      <c r="E604" s="5" cm="1">
        <f t="array" ref="E604" xml:space="preserve"> ((Tabela14[R1 '[ohm']]*Tabela14[Vcc])/test__1513[[#This Row],[Input '[V']]])-Tabela14[R1 '[ohm']]</f>
        <v>3368.9839572192504</v>
      </c>
      <c r="F604" s="5" cm="1">
        <f t="array" ref="F604">POWER(10, (LOG10(test__1513[[#This Row],[R2]])-Tabela8[b])/Tabela8[m] )</f>
        <v>68.676321289324619</v>
      </c>
      <c r="G604" s="7">
        <f>test__1513[[#This Row],[LUX]]/test__1513[[#This Row],[PWM]]</f>
        <v>0.26931890701695926</v>
      </c>
      <c r="I604" s="7"/>
    </row>
    <row r="605" spans="2:9" x14ac:dyDescent="0.25">
      <c r="B605">
        <v>7269</v>
      </c>
      <c r="C605">
        <v>255</v>
      </c>
      <c r="D605">
        <v>3.74</v>
      </c>
      <c r="E605" s="5" cm="1">
        <f t="array" ref="E605" xml:space="preserve"> ((Tabela14[R1 '[ohm']]*Tabela14[Vcc])/test__1513[[#This Row],[Input '[V']]])-Tabela14[R1 '[ohm']]</f>
        <v>3368.9839572192504</v>
      </c>
      <c r="F605" s="5" cm="1">
        <f t="array" ref="F605">POWER(10, (LOG10(test__1513[[#This Row],[R2]])-Tabela8[b])/Tabela8[m] )</f>
        <v>68.676321289324619</v>
      </c>
      <c r="G605" s="7">
        <f>test__1513[[#This Row],[LUX]]/test__1513[[#This Row],[PWM]]</f>
        <v>0.26931890701695926</v>
      </c>
      <c r="I605" s="7"/>
    </row>
    <row r="606" spans="2:9" x14ac:dyDescent="0.25">
      <c r="B606">
        <v>7279</v>
      </c>
      <c r="C606">
        <v>255</v>
      </c>
      <c r="D606">
        <v>3.73</v>
      </c>
      <c r="E606" s="5" cm="1">
        <f t="array" ref="E606" xml:space="preserve"> ((Tabela14[R1 '[ohm']]*Tabela14[Vcc])/test__1513[[#This Row],[Input '[V']]])-Tabela14[R1 '[ohm']]</f>
        <v>3404.8257372654152</v>
      </c>
      <c r="F606" s="5" cm="1">
        <f t="array" ref="F606">POWER(10, (LOG10(test__1513[[#This Row],[R2]])-Tabela8[b])/Tabela8[m] )</f>
        <v>67.67429887840332</v>
      </c>
      <c r="G606" s="7">
        <f>test__1513[[#This Row],[LUX]]/test__1513[[#This Row],[PWM]]</f>
        <v>0.26538940736628752</v>
      </c>
      <c r="I606" s="7"/>
    </row>
    <row r="607" spans="2:9" x14ac:dyDescent="0.25">
      <c r="B607">
        <v>7289</v>
      </c>
      <c r="C607">
        <v>255</v>
      </c>
      <c r="D607">
        <v>3.74</v>
      </c>
      <c r="E607" s="5" cm="1">
        <f t="array" ref="E607" xml:space="preserve"> ((Tabela14[R1 '[ohm']]*Tabela14[Vcc])/test__1513[[#This Row],[Input '[V']]])-Tabela14[R1 '[ohm']]</f>
        <v>3368.9839572192504</v>
      </c>
      <c r="F607" s="5" cm="1">
        <f t="array" ref="F607">POWER(10, (LOG10(test__1513[[#This Row],[R2]])-Tabela8[b])/Tabela8[m] )</f>
        <v>68.676321289324619</v>
      </c>
      <c r="G607" s="7">
        <f>test__1513[[#This Row],[LUX]]/test__1513[[#This Row],[PWM]]</f>
        <v>0.26931890701695926</v>
      </c>
      <c r="I607" s="7"/>
    </row>
    <row r="608" spans="2:9" x14ac:dyDescent="0.25">
      <c r="B608">
        <v>7300</v>
      </c>
      <c r="C608">
        <v>255</v>
      </c>
      <c r="D608">
        <v>3.74</v>
      </c>
      <c r="E608" s="5" cm="1">
        <f t="array" ref="E608" xml:space="preserve"> ((Tabela14[R1 '[ohm']]*Tabela14[Vcc])/test__1513[[#This Row],[Input '[V']]])-Tabela14[R1 '[ohm']]</f>
        <v>3368.9839572192504</v>
      </c>
      <c r="F608" s="5" cm="1">
        <f t="array" ref="F608">POWER(10, (LOG10(test__1513[[#This Row],[R2]])-Tabela8[b])/Tabela8[m] )</f>
        <v>68.676321289324619</v>
      </c>
      <c r="G608" s="7">
        <f>test__1513[[#This Row],[LUX]]/test__1513[[#This Row],[PWM]]</f>
        <v>0.26931890701695926</v>
      </c>
      <c r="I608" s="7"/>
    </row>
    <row r="609" spans="2:9" x14ac:dyDescent="0.25">
      <c r="B609">
        <v>7309</v>
      </c>
      <c r="C609">
        <v>255</v>
      </c>
      <c r="D609">
        <v>3.74</v>
      </c>
      <c r="E609" s="5" cm="1">
        <f t="array" ref="E609" xml:space="preserve"> ((Tabela14[R1 '[ohm']]*Tabela14[Vcc])/test__1513[[#This Row],[Input '[V']]])-Tabela14[R1 '[ohm']]</f>
        <v>3368.9839572192504</v>
      </c>
      <c r="F609" s="5" cm="1">
        <f t="array" ref="F609">POWER(10, (LOG10(test__1513[[#This Row],[R2]])-Tabela8[b])/Tabela8[m] )</f>
        <v>68.676321289324619</v>
      </c>
      <c r="G609" s="7">
        <f>test__1513[[#This Row],[LUX]]/test__1513[[#This Row],[PWM]]</f>
        <v>0.26931890701695926</v>
      </c>
      <c r="I609" s="7"/>
    </row>
    <row r="610" spans="2:9" x14ac:dyDescent="0.25">
      <c r="B610">
        <v>7319</v>
      </c>
      <c r="C610">
        <v>255</v>
      </c>
      <c r="D610">
        <v>3.74</v>
      </c>
      <c r="E610" s="5" cm="1">
        <f t="array" ref="E610" xml:space="preserve"> ((Tabela14[R1 '[ohm']]*Tabela14[Vcc])/test__1513[[#This Row],[Input '[V']]])-Tabela14[R1 '[ohm']]</f>
        <v>3368.9839572192504</v>
      </c>
      <c r="F610" s="5" cm="1">
        <f t="array" ref="F610">POWER(10, (LOG10(test__1513[[#This Row],[R2]])-Tabela8[b])/Tabela8[m] )</f>
        <v>68.676321289324619</v>
      </c>
      <c r="G610" s="7">
        <f>test__1513[[#This Row],[LUX]]/test__1513[[#This Row],[PWM]]</f>
        <v>0.26931890701695926</v>
      </c>
      <c r="I610" s="7"/>
    </row>
    <row r="611" spans="2:9" x14ac:dyDescent="0.25">
      <c r="B611">
        <v>7329</v>
      </c>
      <c r="C611">
        <v>255</v>
      </c>
      <c r="D611">
        <v>3.74</v>
      </c>
      <c r="E611" s="5" cm="1">
        <f t="array" ref="E611" xml:space="preserve"> ((Tabela14[R1 '[ohm']]*Tabela14[Vcc])/test__1513[[#This Row],[Input '[V']]])-Tabela14[R1 '[ohm']]</f>
        <v>3368.9839572192504</v>
      </c>
      <c r="F611" s="5" cm="1">
        <f t="array" ref="F611">POWER(10, (LOG10(test__1513[[#This Row],[R2]])-Tabela8[b])/Tabela8[m] )</f>
        <v>68.676321289324619</v>
      </c>
      <c r="G611" s="7">
        <f>test__1513[[#This Row],[LUX]]/test__1513[[#This Row],[PWM]]</f>
        <v>0.26931890701695926</v>
      </c>
      <c r="I611" s="7"/>
    </row>
    <row r="612" spans="2:9" x14ac:dyDescent="0.25">
      <c r="B612">
        <v>7340</v>
      </c>
      <c r="C612">
        <v>255</v>
      </c>
      <c r="D612">
        <v>3.74</v>
      </c>
      <c r="E612" s="5" cm="1">
        <f t="array" ref="E612" xml:space="preserve"> ((Tabela14[R1 '[ohm']]*Tabela14[Vcc])/test__1513[[#This Row],[Input '[V']]])-Tabela14[R1 '[ohm']]</f>
        <v>3368.9839572192504</v>
      </c>
      <c r="F612" s="5" cm="1">
        <f t="array" ref="F612">POWER(10, (LOG10(test__1513[[#This Row],[R2]])-Tabela8[b])/Tabela8[m] )</f>
        <v>68.676321289324619</v>
      </c>
      <c r="G612" s="7">
        <f>test__1513[[#This Row],[LUX]]/test__1513[[#This Row],[PWM]]</f>
        <v>0.26931890701695926</v>
      </c>
      <c r="I612" s="7"/>
    </row>
    <row r="613" spans="2:9" x14ac:dyDescent="0.25">
      <c r="B613">
        <v>7349</v>
      </c>
      <c r="C613">
        <v>255</v>
      </c>
      <c r="D613">
        <v>3.74</v>
      </c>
      <c r="E613" s="5" cm="1">
        <f t="array" ref="E613" xml:space="preserve"> ((Tabela14[R1 '[ohm']]*Tabela14[Vcc])/test__1513[[#This Row],[Input '[V']]])-Tabela14[R1 '[ohm']]</f>
        <v>3368.9839572192504</v>
      </c>
      <c r="F613" s="5" cm="1">
        <f t="array" ref="F613">POWER(10, (LOG10(test__1513[[#This Row],[R2]])-Tabela8[b])/Tabela8[m] )</f>
        <v>68.676321289324619</v>
      </c>
      <c r="G613" s="7">
        <f>test__1513[[#This Row],[LUX]]/test__1513[[#This Row],[PWM]]</f>
        <v>0.26931890701695926</v>
      </c>
      <c r="I613" s="7"/>
    </row>
    <row r="614" spans="2:9" x14ac:dyDescent="0.25">
      <c r="B614">
        <v>7359</v>
      </c>
      <c r="C614">
        <v>255</v>
      </c>
      <c r="D614">
        <v>3.74</v>
      </c>
      <c r="E614" s="5" cm="1">
        <f t="array" ref="E614" xml:space="preserve"> ((Tabela14[R1 '[ohm']]*Tabela14[Vcc])/test__1513[[#This Row],[Input '[V']]])-Tabela14[R1 '[ohm']]</f>
        <v>3368.9839572192504</v>
      </c>
      <c r="F614" s="5" cm="1">
        <f t="array" ref="F614">POWER(10, (LOG10(test__1513[[#This Row],[R2]])-Tabela8[b])/Tabela8[m] )</f>
        <v>68.676321289324619</v>
      </c>
      <c r="G614" s="7">
        <f>test__1513[[#This Row],[LUX]]/test__1513[[#This Row],[PWM]]</f>
        <v>0.26931890701695926</v>
      </c>
      <c r="I614" s="7"/>
    </row>
    <row r="615" spans="2:9" x14ac:dyDescent="0.25">
      <c r="B615">
        <v>7369</v>
      </c>
      <c r="C615">
        <v>255</v>
      </c>
      <c r="D615">
        <v>3.74</v>
      </c>
      <c r="E615" s="5" cm="1">
        <f t="array" ref="E615" xml:space="preserve"> ((Tabela14[R1 '[ohm']]*Tabela14[Vcc])/test__1513[[#This Row],[Input '[V']]])-Tabela14[R1 '[ohm']]</f>
        <v>3368.9839572192504</v>
      </c>
      <c r="F615" s="5" cm="1">
        <f t="array" ref="F615">POWER(10, (LOG10(test__1513[[#This Row],[R2]])-Tabela8[b])/Tabela8[m] )</f>
        <v>68.676321289324619</v>
      </c>
      <c r="G615" s="7">
        <f>test__1513[[#This Row],[LUX]]/test__1513[[#This Row],[PWM]]</f>
        <v>0.26931890701695926</v>
      </c>
      <c r="I615" s="7"/>
    </row>
    <row r="616" spans="2:9" x14ac:dyDescent="0.25">
      <c r="B616">
        <v>7379</v>
      </c>
      <c r="C616">
        <v>255</v>
      </c>
      <c r="D616">
        <v>3.74</v>
      </c>
      <c r="E616" s="5" cm="1">
        <f t="array" ref="E616" xml:space="preserve"> ((Tabela14[R1 '[ohm']]*Tabela14[Vcc])/test__1513[[#This Row],[Input '[V']]])-Tabela14[R1 '[ohm']]</f>
        <v>3368.9839572192504</v>
      </c>
      <c r="F616" s="5" cm="1">
        <f t="array" ref="F616">POWER(10, (LOG10(test__1513[[#This Row],[R2]])-Tabela8[b])/Tabela8[m] )</f>
        <v>68.676321289324619</v>
      </c>
      <c r="G616" s="7">
        <f>test__1513[[#This Row],[LUX]]/test__1513[[#This Row],[PWM]]</f>
        <v>0.26931890701695926</v>
      </c>
      <c r="I616" s="7"/>
    </row>
    <row r="617" spans="2:9" x14ac:dyDescent="0.25">
      <c r="B617">
        <v>7389</v>
      </c>
      <c r="C617">
        <v>255</v>
      </c>
      <c r="D617">
        <v>3.74</v>
      </c>
      <c r="E617" s="5" cm="1">
        <f t="array" ref="E617" xml:space="preserve"> ((Tabela14[R1 '[ohm']]*Tabela14[Vcc])/test__1513[[#This Row],[Input '[V']]])-Tabela14[R1 '[ohm']]</f>
        <v>3368.9839572192504</v>
      </c>
      <c r="F617" s="5" cm="1">
        <f t="array" ref="F617">POWER(10, (LOG10(test__1513[[#This Row],[R2]])-Tabela8[b])/Tabela8[m] )</f>
        <v>68.676321289324619</v>
      </c>
      <c r="G617" s="7">
        <f>test__1513[[#This Row],[LUX]]/test__1513[[#This Row],[PWM]]</f>
        <v>0.26931890701695926</v>
      </c>
      <c r="I617" s="7"/>
    </row>
    <row r="618" spans="2:9" x14ac:dyDescent="0.25">
      <c r="B618">
        <v>7399</v>
      </c>
      <c r="C618">
        <v>255</v>
      </c>
      <c r="D618">
        <v>3.74</v>
      </c>
      <c r="E618" s="5" cm="1">
        <f t="array" ref="E618" xml:space="preserve"> ((Tabela14[R1 '[ohm']]*Tabela14[Vcc])/test__1513[[#This Row],[Input '[V']]])-Tabela14[R1 '[ohm']]</f>
        <v>3368.9839572192504</v>
      </c>
      <c r="F618" s="5" cm="1">
        <f t="array" ref="F618">POWER(10, (LOG10(test__1513[[#This Row],[R2]])-Tabela8[b])/Tabela8[m] )</f>
        <v>68.676321289324619</v>
      </c>
      <c r="G618" s="7">
        <f>test__1513[[#This Row],[LUX]]/test__1513[[#This Row],[PWM]]</f>
        <v>0.26931890701695926</v>
      </c>
      <c r="I618" s="7"/>
    </row>
    <row r="619" spans="2:9" x14ac:dyDescent="0.25">
      <c r="B619">
        <v>7409</v>
      </c>
      <c r="C619">
        <v>255</v>
      </c>
      <c r="D619">
        <v>3.74</v>
      </c>
      <c r="E619" s="5" cm="1">
        <f t="array" ref="E619" xml:space="preserve"> ((Tabela14[R1 '[ohm']]*Tabela14[Vcc])/test__1513[[#This Row],[Input '[V']]])-Tabela14[R1 '[ohm']]</f>
        <v>3368.9839572192504</v>
      </c>
      <c r="F619" s="5" cm="1">
        <f t="array" ref="F619">POWER(10, (LOG10(test__1513[[#This Row],[R2]])-Tabela8[b])/Tabela8[m] )</f>
        <v>68.676321289324619</v>
      </c>
      <c r="G619" s="7">
        <f>test__1513[[#This Row],[LUX]]/test__1513[[#This Row],[PWM]]</f>
        <v>0.26931890701695926</v>
      </c>
      <c r="I619" s="7"/>
    </row>
    <row r="620" spans="2:9" x14ac:dyDescent="0.25">
      <c r="B620">
        <v>7419</v>
      </c>
      <c r="C620">
        <v>255</v>
      </c>
      <c r="D620">
        <v>3.75</v>
      </c>
      <c r="E620" s="5" cm="1">
        <f t="array" ref="E620" xml:space="preserve"> ((Tabela14[R1 '[ohm']]*Tabela14[Vcc])/test__1513[[#This Row],[Input '[V']]])-Tabela14[R1 '[ohm']]</f>
        <v>3333.3333333333339</v>
      </c>
      <c r="F620" s="5" cm="1">
        <f t="array" ref="F620">POWER(10, (LOG10(test__1513[[#This Row],[R2]])-Tabela8[b])/Tabela8[m] )</f>
        <v>69.698585580749466</v>
      </c>
      <c r="G620" s="7">
        <f>test__1513[[#This Row],[LUX]]/test__1513[[#This Row],[PWM]]</f>
        <v>0.27332778659117435</v>
      </c>
      <c r="I620" s="7"/>
    </row>
    <row r="621" spans="2:9" x14ac:dyDescent="0.25">
      <c r="B621">
        <v>7430</v>
      </c>
      <c r="C621">
        <v>255</v>
      </c>
      <c r="D621">
        <v>3.74</v>
      </c>
      <c r="E621" s="5" cm="1">
        <f t="array" ref="E621" xml:space="preserve"> ((Tabela14[R1 '[ohm']]*Tabela14[Vcc])/test__1513[[#This Row],[Input '[V']]])-Tabela14[R1 '[ohm']]</f>
        <v>3368.9839572192504</v>
      </c>
      <c r="F621" s="5" cm="1">
        <f t="array" ref="F621">POWER(10, (LOG10(test__1513[[#This Row],[R2]])-Tabela8[b])/Tabela8[m] )</f>
        <v>68.676321289324619</v>
      </c>
      <c r="G621" s="7">
        <f>test__1513[[#This Row],[LUX]]/test__1513[[#This Row],[PWM]]</f>
        <v>0.26931890701695926</v>
      </c>
      <c r="I621" s="7"/>
    </row>
    <row r="622" spans="2:9" x14ac:dyDescent="0.25">
      <c r="B622">
        <v>7439</v>
      </c>
      <c r="C622">
        <v>255</v>
      </c>
      <c r="D622">
        <v>3.74</v>
      </c>
      <c r="E622" s="5" cm="1">
        <f t="array" ref="E622" xml:space="preserve"> ((Tabela14[R1 '[ohm']]*Tabela14[Vcc])/test__1513[[#This Row],[Input '[V']]])-Tabela14[R1 '[ohm']]</f>
        <v>3368.9839572192504</v>
      </c>
      <c r="F622" s="5" cm="1">
        <f t="array" ref="F622">POWER(10, (LOG10(test__1513[[#This Row],[R2]])-Tabela8[b])/Tabela8[m] )</f>
        <v>68.676321289324619</v>
      </c>
      <c r="G622" s="7">
        <f>test__1513[[#This Row],[LUX]]/test__1513[[#This Row],[PWM]]</f>
        <v>0.26931890701695926</v>
      </c>
      <c r="I622" s="7"/>
    </row>
    <row r="623" spans="2:9" x14ac:dyDescent="0.25">
      <c r="B623">
        <v>7449</v>
      </c>
      <c r="C623">
        <v>255</v>
      </c>
      <c r="D623">
        <v>3.74</v>
      </c>
      <c r="E623" s="5" cm="1">
        <f t="array" ref="E623" xml:space="preserve"> ((Tabela14[R1 '[ohm']]*Tabela14[Vcc])/test__1513[[#This Row],[Input '[V']]])-Tabela14[R1 '[ohm']]</f>
        <v>3368.9839572192504</v>
      </c>
      <c r="F623" s="5" cm="1">
        <f t="array" ref="F623">POWER(10, (LOG10(test__1513[[#This Row],[R2]])-Tabela8[b])/Tabela8[m] )</f>
        <v>68.676321289324619</v>
      </c>
      <c r="G623" s="7">
        <f>test__1513[[#This Row],[LUX]]/test__1513[[#This Row],[PWM]]</f>
        <v>0.26931890701695926</v>
      </c>
      <c r="I623" s="7"/>
    </row>
    <row r="624" spans="2:9" x14ac:dyDescent="0.25">
      <c r="B624">
        <v>7459</v>
      </c>
      <c r="C624">
        <v>255</v>
      </c>
      <c r="D624">
        <v>3.74</v>
      </c>
      <c r="E624" s="5" cm="1">
        <f t="array" ref="E624" xml:space="preserve"> ((Tabela14[R1 '[ohm']]*Tabela14[Vcc])/test__1513[[#This Row],[Input '[V']]])-Tabela14[R1 '[ohm']]</f>
        <v>3368.9839572192504</v>
      </c>
      <c r="F624" s="5" cm="1">
        <f t="array" ref="F624">POWER(10, (LOG10(test__1513[[#This Row],[R2]])-Tabela8[b])/Tabela8[m] )</f>
        <v>68.676321289324619</v>
      </c>
      <c r="G624" s="7">
        <f>test__1513[[#This Row],[LUX]]/test__1513[[#This Row],[PWM]]</f>
        <v>0.26931890701695926</v>
      </c>
      <c r="I624" s="7"/>
    </row>
    <row r="625" spans="2:9" x14ac:dyDescent="0.25">
      <c r="B625">
        <v>7470</v>
      </c>
      <c r="C625">
        <v>255</v>
      </c>
      <c r="D625">
        <v>3.74</v>
      </c>
      <c r="E625" s="5" cm="1">
        <f t="array" ref="E625" xml:space="preserve"> ((Tabela14[R1 '[ohm']]*Tabela14[Vcc])/test__1513[[#This Row],[Input '[V']]])-Tabela14[R1 '[ohm']]</f>
        <v>3368.9839572192504</v>
      </c>
      <c r="F625" s="5" cm="1">
        <f t="array" ref="F625">POWER(10, (LOG10(test__1513[[#This Row],[R2]])-Tabela8[b])/Tabela8[m] )</f>
        <v>68.676321289324619</v>
      </c>
      <c r="G625" s="7">
        <f>test__1513[[#This Row],[LUX]]/test__1513[[#This Row],[PWM]]</f>
        <v>0.26931890701695926</v>
      </c>
      <c r="I625" s="7"/>
    </row>
    <row r="626" spans="2:9" x14ac:dyDescent="0.25">
      <c r="B626">
        <v>7479</v>
      </c>
      <c r="C626">
        <v>255</v>
      </c>
      <c r="D626">
        <v>3.74</v>
      </c>
      <c r="E626" s="5" cm="1">
        <f t="array" ref="E626" xml:space="preserve"> ((Tabela14[R1 '[ohm']]*Tabela14[Vcc])/test__1513[[#This Row],[Input '[V']]])-Tabela14[R1 '[ohm']]</f>
        <v>3368.9839572192504</v>
      </c>
      <c r="F626" s="5" cm="1">
        <f t="array" ref="F626">POWER(10, (LOG10(test__1513[[#This Row],[R2]])-Tabela8[b])/Tabela8[m] )</f>
        <v>68.676321289324619</v>
      </c>
      <c r="G626" s="7">
        <f>test__1513[[#This Row],[LUX]]/test__1513[[#This Row],[PWM]]</f>
        <v>0.26931890701695926</v>
      </c>
      <c r="I626" s="7"/>
    </row>
    <row r="627" spans="2:9" x14ac:dyDescent="0.25">
      <c r="B627">
        <v>7489</v>
      </c>
      <c r="C627">
        <v>255</v>
      </c>
      <c r="D627">
        <v>3.74</v>
      </c>
      <c r="E627" s="5" cm="1">
        <f t="array" ref="E627" xml:space="preserve"> ((Tabela14[R1 '[ohm']]*Tabela14[Vcc])/test__1513[[#This Row],[Input '[V']]])-Tabela14[R1 '[ohm']]</f>
        <v>3368.9839572192504</v>
      </c>
      <c r="F627" s="5" cm="1">
        <f t="array" ref="F627">POWER(10, (LOG10(test__1513[[#This Row],[R2]])-Tabela8[b])/Tabela8[m] )</f>
        <v>68.676321289324619</v>
      </c>
      <c r="G627" s="7">
        <f>test__1513[[#This Row],[LUX]]/test__1513[[#This Row],[PWM]]</f>
        <v>0.26931890701695926</v>
      </c>
      <c r="I627" s="7"/>
    </row>
    <row r="628" spans="2:9" x14ac:dyDescent="0.25">
      <c r="B628">
        <v>7499</v>
      </c>
      <c r="C628">
        <v>255</v>
      </c>
      <c r="D628">
        <v>3.74</v>
      </c>
      <c r="E628" s="5" cm="1">
        <f t="array" ref="E628" xml:space="preserve"> ((Tabela14[R1 '[ohm']]*Tabela14[Vcc])/test__1513[[#This Row],[Input '[V']]])-Tabela14[R1 '[ohm']]</f>
        <v>3368.9839572192504</v>
      </c>
      <c r="F628" s="5" cm="1">
        <f t="array" ref="F628">POWER(10, (LOG10(test__1513[[#This Row],[R2]])-Tabela8[b])/Tabela8[m] )</f>
        <v>68.676321289324619</v>
      </c>
      <c r="G628" s="7">
        <f>test__1513[[#This Row],[LUX]]/test__1513[[#This Row],[PWM]]</f>
        <v>0.26931890701695926</v>
      </c>
      <c r="I628" s="7"/>
    </row>
    <row r="629" spans="2:9" x14ac:dyDescent="0.25">
      <c r="B629">
        <v>7510</v>
      </c>
      <c r="C629">
        <v>255</v>
      </c>
      <c r="D629">
        <v>3.74</v>
      </c>
      <c r="E629" s="5" cm="1">
        <f t="array" ref="E629" xml:space="preserve"> ((Tabela14[R1 '[ohm']]*Tabela14[Vcc])/test__1513[[#This Row],[Input '[V']]])-Tabela14[R1 '[ohm']]</f>
        <v>3368.9839572192504</v>
      </c>
      <c r="F629" s="5" cm="1">
        <f t="array" ref="F629">POWER(10, (LOG10(test__1513[[#This Row],[R2]])-Tabela8[b])/Tabela8[m] )</f>
        <v>68.676321289324619</v>
      </c>
      <c r="G629" s="7">
        <f>test__1513[[#This Row],[LUX]]/test__1513[[#This Row],[PWM]]</f>
        <v>0.26931890701695926</v>
      </c>
      <c r="I629" s="7"/>
    </row>
    <row r="630" spans="2:9" x14ac:dyDescent="0.25">
      <c r="B630">
        <v>7519</v>
      </c>
      <c r="C630">
        <v>255</v>
      </c>
      <c r="D630">
        <v>3.74</v>
      </c>
      <c r="E630" s="5" cm="1">
        <f t="array" ref="E630" xml:space="preserve"> ((Tabela14[R1 '[ohm']]*Tabela14[Vcc])/test__1513[[#This Row],[Input '[V']]])-Tabela14[R1 '[ohm']]</f>
        <v>3368.9839572192504</v>
      </c>
      <c r="F630" s="5" cm="1">
        <f t="array" ref="F630">POWER(10, (LOG10(test__1513[[#This Row],[R2]])-Tabela8[b])/Tabela8[m] )</f>
        <v>68.676321289324619</v>
      </c>
      <c r="G630" s="7">
        <f>test__1513[[#This Row],[LUX]]/test__1513[[#This Row],[PWM]]</f>
        <v>0.26931890701695926</v>
      </c>
      <c r="I630" s="7"/>
    </row>
    <row r="631" spans="2:9" x14ac:dyDescent="0.25">
      <c r="B631">
        <v>7529</v>
      </c>
      <c r="C631">
        <v>255</v>
      </c>
      <c r="D631">
        <v>3.74</v>
      </c>
      <c r="E631" s="5" cm="1">
        <f t="array" ref="E631" xml:space="preserve"> ((Tabela14[R1 '[ohm']]*Tabela14[Vcc])/test__1513[[#This Row],[Input '[V']]])-Tabela14[R1 '[ohm']]</f>
        <v>3368.9839572192504</v>
      </c>
      <c r="F631" s="5" cm="1">
        <f t="array" ref="F631">POWER(10, (LOG10(test__1513[[#This Row],[R2]])-Tabela8[b])/Tabela8[m] )</f>
        <v>68.676321289324619</v>
      </c>
      <c r="G631" s="7">
        <f>test__1513[[#This Row],[LUX]]/test__1513[[#This Row],[PWM]]</f>
        <v>0.26931890701695926</v>
      </c>
      <c r="I631" s="7"/>
    </row>
    <row r="632" spans="2:9" x14ac:dyDescent="0.25">
      <c r="B632">
        <v>7539</v>
      </c>
      <c r="C632">
        <v>255</v>
      </c>
      <c r="D632">
        <v>3.74</v>
      </c>
      <c r="E632" s="5" cm="1">
        <f t="array" ref="E632" xml:space="preserve"> ((Tabela14[R1 '[ohm']]*Tabela14[Vcc])/test__1513[[#This Row],[Input '[V']]])-Tabela14[R1 '[ohm']]</f>
        <v>3368.9839572192504</v>
      </c>
      <c r="F632" s="5" cm="1">
        <f t="array" ref="F632">POWER(10, (LOG10(test__1513[[#This Row],[R2]])-Tabela8[b])/Tabela8[m] )</f>
        <v>68.676321289324619</v>
      </c>
      <c r="G632" s="7">
        <f>test__1513[[#This Row],[LUX]]/test__1513[[#This Row],[PWM]]</f>
        <v>0.26931890701695926</v>
      </c>
      <c r="I632" s="7"/>
    </row>
    <row r="633" spans="2:9" x14ac:dyDescent="0.25">
      <c r="B633">
        <v>7549</v>
      </c>
      <c r="C633">
        <v>255</v>
      </c>
      <c r="D633">
        <v>3.74</v>
      </c>
      <c r="E633" s="5" cm="1">
        <f t="array" ref="E633" xml:space="preserve"> ((Tabela14[R1 '[ohm']]*Tabela14[Vcc])/test__1513[[#This Row],[Input '[V']]])-Tabela14[R1 '[ohm']]</f>
        <v>3368.9839572192504</v>
      </c>
      <c r="F633" s="5" cm="1">
        <f t="array" ref="F633">POWER(10, (LOG10(test__1513[[#This Row],[R2]])-Tabela8[b])/Tabela8[m] )</f>
        <v>68.676321289324619</v>
      </c>
      <c r="G633" s="7">
        <f>test__1513[[#This Row],[LUX]]/test__1513[[#This Row],[PWM]]</f>
        <v>0.26931890701695926</v>
      </c>
      <c r="I633" s="7"/>
    </row>
    <row r="634" spans="2:9" x14ac:dyDescent="0.25">
      <c r="B634">
        <v>7560</v>
      </c>
      <c r="C634">
        <v>255</v>
      </c>
      <c r="D634">
        <v>3.74</v>
      </c>
      <c r="E634" s="5" cm="1">
        <f t="array" ref="E634" xml:space="preserve"> ((Tabela14[R1 '[ohm']]*Tabela14[Vcc])/test__1513[[#This Row],[Input '[V']]])-Tabela14[R1 '[ohm']]</f>
        <v>3368.9839572192504</v>
      </c>
      <c r="F634" s="5" cm="1">
        <f t="array" ref="F634">POWER(10, (LOG10(test__1513[[#This Row],[R2]])-Tabela8[b])/Tabela8[m] )</f>
        <v>68.676321289324619</v>
      </c>
      <c r="G634" s="7">
        <f>test__1513[[#This Row],[LUX]]/test__1513[[#This Row],[PWM]]</f>
        <v>0.26931890701695926</v>
      </c>
      <c r="I634" s="7"/>
    </row>
    <row r="635" spans="2:9" x14ac:dyDescent="0.25">
      <c r="B635">
        <v>7569</v>
      </c>
      <c r="C635">
        <v>255</v>
      </c>
      <c r="D635">
        <v>3.74</v>
      </c>
      <c r="E635" s="5" cm="1">
        <f t="array" ref="E635" xml:space="preserve"> ((Tabela14[R1 '[ohm']]*Tabela14[Vcc])/test__1513[[#This Row],[Input '[V']]])-Tabela14[R1 '[ohm']]</f>
        <v>3368.9839572192504</v>
      </c>
      <c r="F635" s="5" cm="1">
        <f t="array" ref="F635">POWER(10, (LOG10(test__1513[[#This Row],[R2]])-Tabela8[b])/Tabela8[m] )</f>
        <v>68.676321289324619</v>
      </c>
      <c r="G635" s="7">
        <f>test__1513[[#This Row],[LUX]]/test__1513[[#This Row],[PWM]]</f>
        <v>0.26931890701695926</v>
      </c>
      <c r="I635" s="7"/>
    </row>
    <row r="636" spans="2:9" x14ac:dyDescent="0.25">
      <c r="B636">
        <v>7579</v>
      </c>
      <c r="C636">
        <v>255</v>
      </c>
      <c r="D636">
        <v>3.74</v>
      </c>
      <c r="E636" s="5" cm="1">
        <f t="array" ref="E636" xml:space="preserve"> ((Tabela14[R1 '[ohm']]*Tabela14[Vcc])/test__1513[[#This Row],[Input '[V']]])-Tabela14[R1 '[ohm']]</f>
        <v>3368.9839572192504</v>
      </c>
      <c r="F636" s="5" cm="1">
        <f t="array" ref="F636">POWER(10, (LOG10(test__1513[[#This Row],[R2]])-Tabela8[b])/Tabela8[m] )</f>
        <v>68.676321289324619</v>
      </c>
      <c r="G636" s="7">
        <f>test__1513[[#This Row],[LUX]]/test__1513[[#This Row],[PWM]]</f>
        <v>0.26931890701695926</v>
      </c>
      <c r="I636" s="7"/>
    </row>
    <row r="637" spans="2:9" x14ac:dyDescent="0.25">
      <c r="B637">
        <v>7589</v>
      </c>
      <c r="C637">
        <v>255</v>
      </c>
      <c r="D637">
        <v>3.74</v>
      </c>
      <c r="E637" s="5" cm="1">
        <f t="array" ref="E637" xml:space="preserve"> ((Tabela14[R1 '[ohm']]*Tabela14[Vcc])/test__1513[[#This Row],[Input '[V']]])-Tabela14[R1 '[ohm']]</f>
        <v>3368.9839572192504</v>
      </c>
      <c r="F637" s="5" cm="1">
        <f t="array" ref="F637">POWER(10, (LOG10(test__1513[[#This Row],[R2]])-Tabela8[b])/Tabela8[m] )</f>
        <v>68.676321289324619</v>
      </c>
      <c r="G637" s="7">
        <f>test__1513[[#This Row],[LUX]]/test__1513[[#This Row],[PWM]]</f>
        <v>0.26931890701695926</v>
      </c>
      <c r="I637" s="7"/>
    </row>
    <row r="638" spans="2:9" x14ac:dyDescent="0.25">
      <c r="B638">
        <v>7600</v>
      </c>
      <c r="C638">
        <v>255</v>
      </c>
      <c r="D638">
        <v>3.74</v>
      </c>
      <c r="E638" s="5" cm="1">
        <f t="array" ref="E638" xml:space="preserve"> ((Tabela14[R1 '[ohm']]*Tabela14[Vcc])/test__1513[[#This Row],[Input '[V']]])-Tabela14[R1 '[ohm']]</f>
        <v>3368.9839572192504</v>
      </c>
      <c r="F638" s="5" cm="1">
        <f t="array" ref="F638">POWER(10, (LOG10(test__1513[[#This Row],[R2]])-Tabela8[b])/Tabela8[m] )</f>
        <v>68.676321289324619</v>
      </c>
      <c r="G638" s="7">
        <f>test__1513[[#This Row],[LUX]]/test__1513[[#This Row],[PWM]]</f>
        <v>0.26931890701695926</v>
      </c>
      <c r="I638" s="7"/>
    </row>
    <row r="639" spans="2:9" x14ac:dyDescent="0.25">
      <c r="B639">
        <v>7609</v>
      </c>
      <c r="C639">
        <v>255</v>
      </c>
      <c r="D639">
        <v>3.74</v>
      </c>
      <c r="E639" s="5" cm="1">
        <f t="array" ref="E639" xml:space="preserve"> ((Tabela14[R1 '[ohm']]*Tabela14[Vcc])/test__1513[[#This Row],[Input '[V']]])-Tabela14[R1 '[ohm']]</f>
        <v>3368.9839572192504</v>
      </c>
      <c r="F639" s="5" cm="1">
        <f t="array" ref="F639">POWER(10, (LOG10(test__1513[[#This Row],[R2]])-Tabela8[b])/Tabela8[m] )</f>
        <v>68.676321289324619</v>
      </c>
      <c r="G639" s="7">
        <f>test__1513[[#This Row],[LUX]]/test__1513[[#This Row],[PWM]]</f>
        <v>0.26931890701695926</v>
      </c>
      <c r="I639" s="7"/>
    </row>
    <row r="640" spans="2:9" x14ac:dyDescent="0.25">
      <c r="B640">
        <v>7619</v>
      </c>
      <c r="C640">
        <v>255</v>
      </c>
      <c r="D640">
        <v>3.74</v>
      </c>
      <c r="E640" s="5" cm="1">
        <f t="array" ref="E640" xml:space="preserve"> ((Tabela14[R1 '[ohm']]*Tabela14[Vcc])/test__1513[[#This Row],[Input '[V']]])-Tabela14[R1 '[ohm']]</f>
        <v>3368.9839572192504</v>
      </c>
      <c r="F640" s="5" cm="1">
        <f t="array" ref="F640">POWER(10, (LOG10(test__1513[[#This Row],[R2]])-Tabela8[b])/Tabela8[m] )</f>
        <v>68.676321289324619</v>
      </c>
      <c r="G640" s="7">
        <f>test__1513[[#This Row],[LUX]]/test__1513[[#This Row],[PWM]]</f>
        <v>0.26931890701695926</v>
      </c>
      <c r="I640" s="7"/>
    </row>
    <row r="641" spans="2:9" x14ac:dyDescent="0.25">
      <c r="B641">
        <v>7629</v>
      </c>
      <c r="C641">
        <v>255</v>
      </c>
      <c r="D641">
        <v>3.74</v>
      </c>
      <c r="E641" s="5" cm="1">
        <f t="array" ref="E641" xml:space="preserve"> ((Tabela14[R1 '[ohm']]*Tabela14[Vcc])/test__1513[[#This Row],[Input '[V']]])-Tabela14[R1 '[ohm']]</f>
        <v>3368.9839572192504</v>
      </c>
      <c r="F641" s="5" cm="1">
        <f t="array" ref="F641">POWER(10, (LOG10(test__1513[[#This Row],[R2]])-Tabela8[b])/Tabela8[m] )</f>
        <v>68.676321289324619</v>
      </c>
      <c r="G641" s="7">
        <f>test__1513[[#This Row],[LUX]]/test__1513[[#This Row],[PWM]]</f>
        <v>0.26931890701695926</v>
      </c>
      <c r="I641" s="7"/>
    </row>
    <row r="642" spans="2:9" x14ac:dyDescent="0.25">
      <c r="B642">
        <v>7640</v>
      </c>
      <c r="C642">
        <v>255</v>
      </c>
      <c r="D642">
        <v>3.74</v>
      </c>
      <c r="E642" s="5" cm="1">
        <f t="array" ref="E642" xml:space="preserve"> ((Tabela14[R1 '[ohm']]*Tabela14[Vcc])/test__1513[[#This Row],[Input '[V']]])-Tabela14[R1 '[ohm']]</f>
        <v>3368.9839572192504</v>
      </c>
      <c r="F642" s="5" cm="1">
        <f t="array" ref="F642">POWER(10, (LOG10(test__1513[[#This Row],[R2]])-Tabela8[b])/Tabela8[m] )</f>
        <v>68.676321289324619</v>
      </c>
      <c r="G642" s="7">
        <f>test__1513[[#This Row],[LUX]]/test__1513[[#This Row],[PWM]]</f>
        <v>0.26931890701695926</v>
      </c>
      <c r="I642" s="7"/>
    </row>
    <row r="643" spans="2:9" x14ac:dyDescent="0.25">
      <c r="B643">
        <v>7649</v>
      </c>
      <c r="C643">
        <v>255</v>
      </c>
      <c r="D643">
        <v>3.74</v>
      </c>
      <c r="E643" s="5" cm="1">
        <f t="array" ref="E643" xml:space="preserve"> ((Tabela14[R1 '[ohm']]*Tabela14[Vcc])/test__1513[[#This Row],[Input '[V']]])-Tabela14[R1 '[ohm']]</f>
        <v>3368.9839572192504</v>
      </c>
      <c r="F643" s="5" cm="1">
        <f t="array" ref="F643">POWER(10, (LOG10(test__1513[[#This Row],[R2]])-Tabela8[b])/Tabela8[m] )</f>
        <v>68.676321289324619</v>
      </c>
      <c r="G643" s="7">
        <f>test__1513[[#This Row],[LUX]]/test__1513[[#This Row],[PWM]]</f>
        <v>0.26931890701695926</v>
      </c>
      <c r="I643" s="7"/>
    </row>
    <row r="644" spans="2:9" x14ac:dyDescent="0.25">
      <c r="B644">
        <v>7659</v>
      </c>
      <c r="C644">
        <v>255</v>
      </c>
      <c r="D644">
        <v>3.74</v>
      </c>
      <c r="E644" s="5" cm="1">
        <f t="array" ref="E644" xml:space="preserve"> ((Tabela14[R1 '[ohm']]*Tabela14[Vcc])/test__1513[[#This Row],[Input '[V']]])-Tabela14[R1 '[ohm']]</f>
        <v>3368.9839572192504</v>
      </c>
      <c r="F644" s="5" cm="1">
        <f t="array" ref="F644">POWER(10, (LOG10(test__1513[[#This Row],[R2]])-Tabela8[b])/Tabela8[m] )</f>
        <v>68.676321289324619</v>
      </c>
      <c r="G644" s="7">
        <f>test__1513[[#This Row],[LUX]]/test__1513[[#This Row],[PWM]]</f>
        <v>0.26931890701695926</v>
      </c>
      <c r="I644" s="7"/>
    </row>
    <row r="645" spans="2:9" x14ac:dyDescent="0.25">
      <c r="B645">
        <v>7669</v>
      </c>
      <c r="C645">
        <v>255</v>
      </c>
      <c r="D645">
        <v>3.74</v>
      </c>
      <c r="E645" s="5" cm="1">
        <f t="array" ref="E645" xml:space="preserve"> ((Tabela14[R1 '[ohm']]*Tabela14[Vcc])/test__1513[[#This Row],[Input '[V']]])-Tabela14[R1 '[ohm']]</f>
        <v>3368.9839572192504</v>
      </c>
      <c r="F645" s="5" cm="1">
        <f t="array" ref="F645">POWER(10, (LOG10(test__1513[[#This Row],[R2]])-Tabela8[b])/Tabela8[m] )</f>
        <v>68.676321289324619</v>
      </c>
      <c r="G645" s="7">
        <f>test__1513[[#This Row],[LUX]]/test__1513[[#This Row],[PWM]]</f>
        <v>0.26931890701695926</v>
      </c>
      <c r="I645" s="7"/>
    </row>
    <row r="646" spans="2:9" x14ac:dyDescent="0.25">
      <c r="B646">
        <v>7680</v>
      </c>
      <c r="C646">
        <v>255</v>
      </c>
      <c r="D646">
        <v>3.74</v>
      </c>
      <c r="E646" s="5" cm="1">
        <f t="array" ref="E646" xml:space="preserve"> ((Tabela14[R1 '[ohm']]*Tabela14[Vcc])/test__1513[[#This Row],[Input '[V']]])-Tabela14[R1 '[ohm']]</f>
        <v>3368.9839572192504</v>
      </c>
      <c r="F646" s="5" cm="1">
        <f t="array" ref="F646">POWER(10, (LOG10(test__1513[[#This Row],[R2]])-Tabela8[b])/Tabela8[m] )</f>
        <v>68.676321289324619</v>
      </c>
      <c r="G646" s="7">
        <f>test__1513[[#This Row],[LUX]]/test__1513[[#This Row],[PWM]]</f>
        <v>0.26931890701695926</v>
      </c>
      <c r="I646" s="7"/>
    </row>
    <row r="647" spans="2:9" x14ac:dyDescent="0.25">
      <c r="B647">
        <v>7689</v>
      </c>
      <c r="C647">
        <v>255</v>
      </c>
      <c r="D647">
        <v>3.74</v>
      </c>
      <c r="E647" s="5" cm="1">
        <f t="array" ref="E647" xml:space="preserve"> ((Tabela14[R1 '[ohm']]*Tabela14[Vcc])/test__1513[[#This Row],[Input '[V']]])-Tabela14[R1 '[ohm']]</f>
        <v>3368.9839572192504</v>
      </c>
      <c r="F647" s="5" cm="1">
        <f t="array" ref="F647">POWER(10, (LOG10(test__1513[[#This Row],[R2]])-Tabela8[b])/Tabela8[m] )</f>
        <v>68.676321289324619</v>
      </c>
      <c r="G647" s="7">
        <f>test__1513[[#This Row],[LUX]]/test__1513[[#This Row],[PWM]]</f>
        <v>0.26931890701695926</v>
      </c>
      <c r="I647" s="7"/>
    </row>
    <row r="648" spans="2:9" x14ac:dyDescent="0.25">
      <c r="B648">
        <v>7699</v>
      </c>
      <c r="C648">
        <v>255</v>
      </c>
      <c r="D648">
        <v>3.74</v>
      </c>
      <c r="E648" s="5" cm="1">
        <f t="array" ref="E648" xml:space="preserve"> ((Tabela14[R1 '[ohm']]*Tabela14[Vcc])/test__1513[[#This Row],[Input '[V']]])-Tabela14[R1 '[ohm']]</f>
        <v>3368.9839572192504</v>
      </c>
      <c r="F648" s="5" cm="1">
        <f t="array" ref="F648">POWER(10, (LOG10(test__1513[[#This Row],[R2]])-Tabela8[b])/Tabela8[m] )</f>
        <v>68.676321289324619</v>
      </c>
      <c r="G648" s="7">
        <f>test__1513[[#This Row],[LUX]]/test__1513[[#This Row],[PWM]]</f>
        <v>0.26931890701695926</v>
      </c>
      <c r="I648" s="7"/>
    </row>
    <row r="649" spans="2:9" x14ac:dyDescent="0.25">
      <c r="B649">
        <v>7709</v>
      </c>
      <c r="C649">
        <v>255</v>
      </c>
      <c r="D649">
        <v>3.74</v>
      </c>
      <c r="E649" s="5" cm="1">
        <f t="array" ref="E649" xml:space="preserve"> ((Tabela14[R1 '[ohm']]*Tabela14[Vcc])/test__1513[[#This Row],[Input '[V']]])-Tabela14[R1 '[ohm']]</f>
        <v>3368.9839572192504</v>
      </c>
      <c r="F649" s="5" cm="1">
        <f t="array" ref="F649">POWER(10, (LOG10(test__1513[[#This Row],[R2]])-Tabela8[b])/Tabela8[m] )</f>
        <v>68.676321289324619</v>
      </c>
      <c r="G649" s="7">
        <f>test__1513[[#This Row],[LUX]]/test__1513[[#This Row],[PWM]]</f>
        <v>0.26931890701695926</v>
      </c>
      <c r="I649" s="7"/>
    </row>
    <row r="650" spans="2:9" x14ac:dyDescent="0.25">
      <c r="B650">
        <v>7719</v>
      </c>
      <c r="C650">
        <v>255</v>
      </c>
      <c r="D650">
        <v>3.74</v>
      </c>
      <c r="E650" s="5" cm="1">
        <f t="array" ref="E650" xml:space="preserve"> ((Tabela14[R1 '[ohm']]*Tabela14[Vcc])/test__1513[[#This Row],[Input '[V']]])-Tabela14[R1 '[ohm']]</f>
        <v>3368.9839572192504</v>
      </c>
      <c r="F650" s="5" cm="1">
        <f t="array" ref="F650">POWER(10, (LOG10(test__1513[[#This Row],[R2]])-Tabela8[b])/Tabela8[m] )</f>
        <v>68.676321289324619</v>
      </c>
      <c r="G650" s="7">
        <f>test__1513[[#This Row],[LUX]]/test__1513[[#This Row],[PWM]]</f>
        <v>0.26931890701695926</v>
      </c>
      <c r="I650" s="7"/>
    </row>
    <row r="651" spans="2:9" x14ac:dyDescent="0.25">
      <c r="B651">
        <v>7730</v>
      </c>
      <c r="C651">
        <v>255</v>
      </c>
      <c r="D651">
        <v>3.74</v>
      </c>
      <c r="E651" s="5" cm="1">
        <f t="array" ref="E651" xml:space="preserve"> ((Tabela14[R1 '[ohm']]*Tabela14[Vcc])/test__1513[[#This Row],[Input '[V']]])-Tabela14[R1 '[ohm']]</f>
        <v>3368.9839572192504</v>
      </c>
      <c r="F651" s="5" cm="1">
        <f t="array" ref="F651">POWER(10, (LOG10(test__1513[[#This Row],[R2]])-Tabela8[b])/Tabela8[m] )</f>
        <v>68.676321289324619</v>
      </c>
      <c r="G651" s="7">
        <f>test__1513[[#This Row],[LUX]]/test__1513[[#This Row],[PWM]]</f>
        <v>0.26931890701695926</v>
      </c>
      <c r="I651" s="7"/>
    </row>
    <row r="652" spans="2:9" x14ac:dyDescent="0.25">
      <c r="B652">
        <v>7739</v>
      </c>
      <c r="C652">
        <v>255</v>
      </c>
      <c r="D652">
        <v>3.74</v>
      </c>
      <c r="E652" s="5" cm="1">
        <f t="array" ref="E652" xml:space="preserve"> ((Tabela14[R1 '[ohm']]*Tabela14[Vcc])/test__1513[[#This Row],[Input '[V']]])-Tabela14[R1 '[ohm']]</f>
        <v>3368.9839572192504</v>
      </c>
      <c r="F652" s="5" cm="1">
        <f t="array" ref="F652">POWER(10, (LOG10(test__1513[[#This Row],[R2]])-Tabela8[b])/Tabela8[m] )</f>
        <v>68.676321289324619</v>
      </c>
      <c r="G652" s="7">
        <f>test__1513[[#This Row],[LUX]]/test__1513[[#This Row],[PWM]]</f>
        <v>0.26931890701695926</v>
      </c>
      <c r="I652" s="7"/>
    </row>
    <row r="653" spans="2:9" x14ac:dyDescent="0.25">
      <c r="B653">
        <v>7749</v>
      </c>
      <c r="C653">
        <v>255</v>
      </c>
      <c r="D653">
        <v>3.74</v>
      </c>
      <c r="E653" s="5" cm="1">
        <f t="array" ref="E653" xml:space="preserve"> ((Tabela14[R1 '[ohm']]*Tabela14[Vcc])/test__1513[[#This Row],[Input '[V']]])-Tabela14[R1 '[ohm']]</f>
        <v>3368.9839572192504</v>
      </c>
      <c r="F653" s="5" cm="1">
        <f t="array" ref="F653">POWER(10, (LOG10(test__1513[[#This Row],[R2]])-Tabela8[b])/Tabela8[m] )</f>
        <v>68.676321289324619</v>
      </c>
      <c r="G653" s="7">
        <f>test__1513[[#This Row],[LUX]]/test__1513[[#This Row],[PWM]]</f>
        <v>0.26931890701695926</v>
      </c>
      <c r="I653" s="7"/>
    </row>
    <row r="654" spans="2:9" x14ac:dyDescent="0.25">
      <c r="B654">
        <v>7759</v>
      </c>
      <c r="C654">
        <v>255</v>
      </c>
      <c r="D654">
        <v>3.74</v>
      </c>
      <c r="E654" s="5" cm="1">
        <f t="array" ref="E654" xml:space="preserve"> ((Tabela14[R1 '[ohm']]*Tabela14[Vcc])/test__1513[[#This Row],[Input '[V']]])-Tabela14[R1 '[ohm']]</f>
        <v>3368.9839572192504</v>
      </c>
      <c r="F654" s="5" cm="1">
        <f t="array" ref="F654">POWER(10, (LOG10(test__1513[[#This Row],[R2]])-Tabela8[b])/Tabela8[m] )</f>
        <v>68.676321289324619</v>
      </c>
      <c r="G654" s="7">
        <f>test__1513[[#This Row],[LUX]]/test__1513[[#This Row],[PWM]]</f>
        <v>0.26931890701695926</v>
      </c>
      <c r="I654" s="7"/>
    </row>
    <row r="655" spans="2:9" x14ac:dyDescent="0.25">
      <c r="B655">
        <v>7770</v>
      </c>
      <c r="C655">
        <v>255</v>
      </c>
      <c r="D655">
        <v>3.74</v>
      </c>
      <c r="E655" s="5" cm="1">
        <f t="array" ref="E655" xml:space="preserve"> ((Tabela14[R1 '[ohm']]*Tabela14[Vcc])/test__1513[[#This Row],[Input '[V']]])-Tabela14[R1 '[ohm']]</f>
        <v>3368.9839572192504</v>
      </c>
      <c r="F655" s="5" cm="1">
        <f t="array" ref="F655">POWER(10, (LOG10(test__1513[[#This Row],[R2]])-Tabela8[b])/Tabela8[m] )</f>
        <v>68.676321289324619</v>
      </c>
      <c r="G655" s="7">
        <f>test__1513[[#This Row],[LUX]]/test__1513[[#This Row],[PWM]]</f>
        <v>0.26931890701695926</v>
      </c>
      <c r="I655" s="7"/>
    </row>
    <row r="656" spans="2:9" x14ac:dyDescent="0.25">
      <c r="B656">
        <v>7779</v>
      </c>
      <c r="C656">
        <v>255</v>
      </c>
      <c r="D656">
        <v>3.75</v>
      </c>
      <c r="E656" s="5" cm="1">
        <f t="array" ref="E656" xml:space="preserve"> ((Tabela14[R1 '[ohm']]*Tabela14[Vcc])/test__1513[[#This Row],[Input '[V']]])-Tabela14[R1 '[ohm']]</f>
        <v>3333.3333333333339</v>
      </c>
      <c r="F656" s="5" cm="1">
        <f t="array" ref="F656">POWER(10, (LOG10(test__1513[[#This Row],[R2]])-Tabela8[b])/Tabela8[m] )</f>
        <v>69.698585580749466</v>
      </c>
      <c r="G656" s="7">
        <f>test__1513[[#This Row],[LUX]]/test__1513[[#This Row],[PWM]]</f>
        <v>0.27332778659117435</v>
      </c>
      <c r="I656" s="7"/>
    </row>
    <row r="657" spans="2:9" x14ac:dyDescent="0.25">
      <c r="B657">
        <v>7789</v>
      </c>
      <c r="C657">
        <v>255</v>
      </c>
      <c r="D657">
        <v>3.74</v>
      </c>
      <c r="E657" s="5" cm="1">
        <f t="array" ref="E657" xml:space="preserve"> ((Tabela14[R1 '[ohm']]*Tabela14[Vcc])/test__1513[[#This Row],[Input '[V']]])-Tabela14[R1 '[ohm']]</f>
        <v>3368.9839572192504</v>
      </c>
      <c r="F657" s="5" cm="1">
        <f t="array" ref="F657">POWER(10, (LOG10(test__1513[[#This Row],[R2]])-Tabela8[b])/Tabela8[m] )</f>
        <v>68.676321289324619</v>
      </c>
      <c r="G657" s="7">
        <f>test__1513[[#This Row],[LUX]]/test__1513[[#This Row],[PWM]]</f>
        <v>0.26931890701695926</v>
      </c>
      <c r="I657" s="7"/>
    </row>
    <row r="658" spans="2:9" x14ac:dyDescent="0.25">
      <c r="B658">
        <v>7799</v>
      </c>
      <c r="C658">
        <v>255</v>
      </c>
      <c r="D658">
        <v>3.74</v>
      </c>
      <c r="E658" s="5" cm="1">
        <f t="array" ref="E658" xml:space="preserve"> ((Tabela14[R1 '[ohm']]*Tabela14[Vcc])/test__1513[[#This Row],[Input '[V']]])-Tabela14[R1 '[ohm']]</f>
        <v>3368.9839572192504</v>
      </c>
      <c r="F658" s="5" cm="1">
        <f t="array" ref="F658">POWER(10, (LOG10(test__1513[[#This Row],[R2]])-Tabela8[b])/Tabela8[m] )</f>
        <v>68.676321289324619</v>
      </c>
      <c r="G658" s="7">
        <f>test__1513[[#This Row],[LUX]]/test__1513[[#This Row],[PWM]]</f>
        <v>0.26931890701695926</v>
      </c>
      <c r="I658" s="7"/>
    </row>
    <row r="659" spans="2:9" x14ac:dyDescent="0.25">
      <c r="B659">
        <v>7810</v>
      </c>
      <c r="C659">
        <v>255</v>
      </c>
      <c r="D659">
        <v>3.74</v>
      </c>
      <c r="E659" s="5" cm="1">
        <f t="array" ref="E659" xml:space="preserve"> ((Tabela14[R1 '[ohm']]*Tabela14[Vcc])/test__1513[[#This Row],[Input '[V']]])-Tabela14[R1 '[ohm']]</f>
        <v>3368.9839572192504</v>
      </c>
      <c r="F659" s="5" cm="1">
        <f t="array" ref="F659">POWER(10, (LOG10(test__1513[[#This Row],[R2]])-Tabela8[b])/Tabela8[m] )</f>
        <v>68.676321289324619</v>
      </c>
      <c r="G659" s="7">
        <f>test__1513[[#This Row],[LUX]]/test__1513[[#This Row],[PWM]]</f>
        <v>0.26931890701695926</v>
      </c>
      <c r="I659" s="7"/>
    </row>
    <row r="660" spans="2:9" hidden="1" x14ac:dyDescent="0.25">
      <c r="B660">
        <v>7819</v>
      </c>
      <c r="C660">
        <v>50</v>
      </c>
      <c r="D660">
        <v>3.72</v>
      </c>
      <c r="E660" s="5" cm="1">
        <f t="array" ref="E660" xml:space="preserve"> ((Tabela14[R1 '[ohm']]*Tabela14[Vcc])/test__1513[[#This Row],[Input '[V']]])-Tabela14[R1 '[ohm']]</f>
        <v>3440.8602150537627</v>
      </c>
      <c r="F660" s="5" cm="1">
        <f t="array" ref="F660">POWER(10, (LOG10(test__1513[[#This Row],[R2]])-Tabela8[b])/Tabela8[m] )</f>
        <v>66.691973628483737</v>
      </c>
      <c r="G660" s="7">
        <f>test__1513[[#This Row],[LUX]]/test__1513[[#This Row],[PWM]]</f>
        <v>1.3338394725696747</v>
      </c>
      <c r="I660" s="7"/>
    </row>
    <row r="661" spans="2:9" hidden="1" x14ac:dyDescent="0.25">
      <c r="B661">
        <v>7829</v>
      </c>
      <c r="C661">
        <v>50</v>
      </c>
      <c r="D661">
        <v>3.21</v>
      </c>
      <c r="E661" s="5" cm="1">
        <f t="array" ref="E661" xml:space="preserve"> ((Tabela14[R1 '[ohm']]*Tabela14[Vcc])/test__1513[[#This Row],[Input '[V']]])-Tabela14[R1 '[ohm']]</f>
        <v>5576.3239875389409</v>
      </c>
      <c r="F661" s="5" cm="1">
        <f t="array" ref="F661">POWER(10, (LOG10(test__1513[[#This Row],[R2]])-Tabela8[b])/Tabela8[m] )</f>
        <v>34.10750896680026</v>
      </c>
      <c r="G661" s="7">
        <f>test__1513[[#This Row],[LUX]]/test__1513[[#This Row],[PWM]]</f>
        <v>0.68215017933600519</v>
      </c>
      <c r="I661" s="7"/>
    </row>
    <row r="662" spans="2:9" hidden="1" x14ac:dyDescent="0.25">
      <c r="B662">
        <v>7839</v>
      </c>
      <c r="C662">
        <v>50</v>
      </c>
      <c r="D662">
        <v>2.86</v>
      </c>
      <c r="E662" s="5" cm="1">
        <f t="array" ref="E662" xml:space="preserve"> ((Tabela14[R1 '[ohm']]*Tabela14[Vcc])/test__1513[[#This Row],[Input '[V']]])-Tabela14[R1 '[ohm']]</f>
        <v>7482.5174825174836</v>
      </c>
      <c r="F662" s="5" cm="1">
        <f t="array" ref="F662">POWER(10, (LOG10(test__1513[[#This Row],[R2]])-Tabela8[b])/Tabela8[m] )</f>
        <v>22.671969554048129</v>
      </c>
      <c r="G662" s="7">
        <f>test__1513[[#This Row],[LUX]]/test__1513[[#This Row],[PWM]]</f>
        <v>0.45343939108096259</v>
      </c>
      <c r="I662" s="7"/>
    </row>
    <row r="663" spans="2:9" hidden="1" x14ac:dyDescent="0.25">
      <c r="B663">
        <v>7849</v>
      </c>
      <c r="C663">
        <v>50</v>
      </c>
      <c r="D663">
        <v>2.68</v>
      </c>
      <c r="E663" s="5" cm="1">
        <f t="array" ref="E663" xml:space="preserve"> ((Tabela14[R1 '[ohm']]*Tabela14[Vcc])/test__1513[[#This Row],[Input '[V']]])-Tabela14[R1 '[ohm']]</f>
        <v>8656.7164179104475</v>
      </c>
      <c r="F663" s="5" cm="1">
        <f t="array" ref="F663">POWER(10, (LOG10(test__1513[[#This Row],[R2]])-Tabela8[b])/Tabela8[m] )</f>
        <v>18.516760642816887</v>
      </c>
      <c r="G663" s="7">
        <f>test__1513[[#This Row],[LUX]]/test__1513[[#This Row],[PWM]]</f>
        <v>0.37033521285633775</v>
      </c>
      <c r="I663" s="7"/>
    </row>
    <row r="664" spans="2:9" hidden="1" x14ac:dyDescent="0.25">
      <c r="B664">
        <v>7859</v>
      </c>
      <c r="C664">
        <v>50</v>
      </c>
      <c r="D664">
        <v>2.59</v>
      </c>
      <c r="E664" s="5" cm="1">
        <f t="array" ref="E664" xml:space="preserve"> ((Tabela14[R1 '[ohm']]*Tabela14[Vcc])/test__1513[[#This Row],[Input '[V']]])-Tabela14[R1 '[ohm']]</f>
        <v>9305.0193050193047</v>
      </c>
      <c r="F664" s="5" cm="1">
        <f t="array" ref="F664">POWER(10, (LOG10(test__1513[[#This Row],[R2]])-Tabela8[b])/Tabela8[m] )</f>
        <v>16.749574539087384</v>
      </c>
      <c r="G664" s="7">
        <f>test__1513[[#This Row],[LUX]]/test__1513[[#This Row],[PWM]]</f>
        <v>0.33499149078174767</v>
      </c>
      <c r="I664" s="7"/>
    </row>
    <row r="665" spans="2:9" hidden="1" x14ac:dyDescent="0.25">
      <c r="B665">
        <v>7869</v>
      </c>
      <c r="C665">
        <v>50</v>
      </c>
      <c r="D665">
        <v>2.54</v>
      </c>
      <c r="E665" s="5" cm="1">
        <f t="array" ref="E665" xml:space="preserve"> ((Tabela14[R1 '[ohm']]*Tabela14[Vcc])/test__1513[[#This Row],[Input '[V']]])-Tabela14[R1 '[ohm']]</f>
        <v>9685.039370078739</v>
      </c>
      <c r="F665" s="5" cm="1">
        <f t="array" ref="F665">POWER(10, (LOG10(test__1513[[#This Row],[R2]])-Tabela8[b])/Tabela8[m] )</f>
        <v>15.843793736760057</v>
      </c>
      <c r="G665" s="7">
        <f>test__1513[[#This Row],[LUX]]/test__1513[[#This Row],[PWM]]</f>
        <v>0.31687587473520112</v>
      </c>
      <c r="I665" s="7"/>
    </row>
    <row r="666" spans="2:9" hidden="1" x14ac:dyDescent="0.25">
      <c r="B666">
        <v>7879</v>
      </c>
      <c r="C666">
        <v>50</v>
      </c>
      <c r="D666">
        <v>2.5</v>
      </c>
      <c r="E666" s="5" cm="1">
        <f t="array" ref="E666" xml:space="preserve"> ((Tabela14[R1 '[ohm']]*Tabela14[Vcc])/test__1513[[#This Row],[Input '[V']]])-Tabela14[R1 '[ohm']]</f>
        <v>10000</v>
      </c>
      <c r="F666" s="5" cm="1">
        <f t="array" ref="F666">POWER(10, (LOG10(test__1513[[#This Row],[R2]])-Tabela8[b])/Tabela8[m] )</f>
        <v>15.154986560002728</v>
      </c>
      <c r="G666" s="7">
        <f>test__1513[[#This Row],[LUX]]/test__1513[[#This Row],[PWM]]</f>
        <v>0.30309973120005457</v>
      </c>
      <c r="I666" s="7"/>
    </row>
    <row r="667" spans="2:9" x14ac:dyDescent="0.25">
      <c r="B667">
        <v>7889</v>
      </c>
      <c r="C667">
        <v>50</v>
      </c>
      <c r="D667">
        <v>2.48</v>
      </c>
      <c r="E667" s="5" cm="1">
        <f t="array" ref="E667" xml:space="preserve"> ((Tabela14[R1 '[ohm']]*Tabela14[Vcc])/test__1513[[#This Row],[Input '[V']]])-Tabela14[R1 '[ohm']]</f>
        <v>10161.290322580644</v>
      </c>
      <c r="F667" s="5" cm="1">
        <f t="array" ref="F667">POWER(10, (LOG10(test__1513[[#This Row],[R2]])-Tabela8[b])/Tabela8[m] )</f>
        <v>14.821916460921555</v>
      </c>
      <c r="G667" s="7">
        <f>test__1513[[#This Row],[LUX]]/test__1513[[#This Row],[PWM]]</f>
        <v>0.29643832921843111</v>
      </c>
      <c r="I667" s="7"/>
    </row>
    <row r="668" spans="2:9" x14ac:dyDescent="0.25">
      <c r="B668">
        <v>7900</v>
      </c>
      <c r="C668">
        <v>50</v>
      </c>
      <c r="D668">
        <v>2.4700000000000002</v>
      </c>
      <c r="E668" s="5" cm="1">
        <f t="array" ref="E668" xml:space="preserve"> ((Tabela14[R1 '[ohm']]*Tabela14[Vcc])/test__1513[[#This Row],[Input '[V']]])-Tabela14[R1 '[ohm']]</f>
        <v>10242.914979757083</v>
      </c>
      <c r="F668" s="5" cm="1">
        <f t="array" ref="F668">POWER(10, (LOG10(test__1513[[#This Row],[R2]])-Tabela8[b])/Tabela8[m] )</f>
        <v>14.658123548380075</v>
      </c>
      <c r="G668" s="7">
        <f>test__1513[[#This Row],[LUX]]/test__1513[[#This Row],[PWM]]</f>
        <v>0.29316247096760151</v>
      </c>
      <c r="I668" s="7"/>
    </row>
    <row r="669" spans="2:9" x14ac:dyDescent="0.25">
      <c r="B669">
        <v>7909</v>
      </c>
      <c r="C669">
        <v>50</v>
      </c>
      <c r="D669">
        <v>2.46</v>
      </c>
      <c r="E669" s="5" cm="1">
        <f t="array" ref="E669" xml:space="preserve"> ((Tabela14[R1 '[ohm']]*Tabela14[Vcc])/test__1513[[#This Row],[Input '[V']]])-Tabela14[R1 '[ohm']]</f>
        <v>10325.203252032519</v>
      </c>
      <c r="F669" s="5" cm="1">
        <f t="array" ref="F669">POWER(10, (LOG10(test__1513[[#This Row],[R2]])-Tabela8[b])/Tabela8[m] )</f>
        <v>14.496125198915264</v>
      </c>
      <c r="G669" s="7">
        <f>test__1513[[#This Row],[LUX]]/test__1513[[#This Row],[PWM]]</f>
        <v>0.28992250397830527</v>
      </c>
      <c r="I669" s="7"/>
    </row>
    <row r="670" spans="2:9" x14ac:dyDescent="0.25">
      <c r="B670">
        <v>7919</v>
      </c>
      <c r="C670">
        <v>50</v>
      </c>
      <c r="D670">
        <v>2.4500000000000002</v>
      </c>
      <c r="E670" s="5" cm="1">
        <f t="array" ref="E670" xml:space="preserve"> ((Tabela14[R1 '[ohm']]*Tabela14[Vcc])/test__1513[[#This Row],[Input '[V']]])-Tabela14[R1 '[ohm']]</f>
        <v>10408.163265306121</v>
      </c>
      <c r="F670" s="5" cm="1">
        <f t="array" ref="F670">POWER(10, (LOG10(test__1513[[#This Row],[R2]])-Tabela8[b])/Tabela8[m] )</f>
        <v>14.335896819874232</v>
      </c>
      <c r="G670" s="7">
        <f>test__1513[[#This Row],[LUX]]/test__1513[[#This Row],[PWM]]</f>
        <v>0.28671793639748466</v>
      </c>
      <c r="I670" s="7"/>
    </row>
    <row r="671" spans="2:9" x14ac:dyDescent="0.25">
      <c r="B671">
        <v>7929</v>
      </c>
      <c r="C671">
        <v>50</v>
      </c>
      <c r="D671">
        <v>2.44</v>
      </c>
      <c r="E671" s="5" cm="1">
        <f t="array" ref="E671" xml:space="preserve"> ((Tabela14[R1 '[ohm']]*Tabela14[Vcc])/test__1513[[#This Row],[Input '[V']]])-Tabela14[R1 '[ohm']]</f>
        <v>10491.803278688523</v>
      </c>
      <c r="F671" s="5" cm="1">
        <f t="array" ref="F671">POWER(10, (LOG10(test__1513[[#This Row],[R2]])-Tabela8[b])/Tabela8[m] )</f>
        <v>14.177414250136042</v>
      </c>
      <c r="G671" s="7">
        <f>test__1513[[#This Row],[LUX]]/test__1513[[#This Row],[PWM]]</f>
        <v>0.28354828500272083</v>
      </c>
      <c r="I671" s="7"/>
    </row>
    <row r="672" spans="2:9" x14ac:dyDescent="0.25">
      <c r="B672">
        <v>7940</v>
      </c>
      <c r="C672">
        <v>50</v>
      </c>
      <c r="D672">
        <v>2.44</v>
      </c>
      <c r="E672" s="5" cm="1">
        <f t="array" ref="E672" xml:space="preserve"> ((Tabela14[R1 '[ohm']]*Tabela14[Vcc])/test__1513[[#This Row],[Input '[V']]])-Tabela14[R1 '[ohm']]</f>
        <v>10491.803278688523</v>
      </c>
      <c r="F672" s="5" cm="1">
        <f t="array" ref="F672">POWER(10, (LOG10(test__1513[[#This Row],[R2]])-Tabela8[b])/Tabela8[m] )</f>
        <v>14.177414250136042</v>
      </c>
      <c r="G672" s="7">
        <f>test__1513[[#This Row],[LUX]]/test__1513[[#This Row],[PWM]]</f>
        <v>0.28354828500272083</v>
      </c>
      <c r="I672" s="7"/>
    </row>
    <row r="673" spans="2:9" x14ac:dyDescent="0.25">
      <c r="B673">
        <v>7949</v>
      </c>
      <c r="C673">
        <v>50</v>
      </c>
      <c r="D673">
        <v>2.4300000000000002</v>
      </c>
      <c r="E673" s="5" cm="1">
        <f t="array" ref="E673" xml:space="preserve"> ((Tabela14[R1 '[ohm']]*Tabela14[Vcc])/test__1513[[#This Row],[Input '[V']]])-Tabela14[R1 '[ohm']]</f>
        <v>10576.131687242796</v>
      </c>
      <c r="F673" s="5" cm="1">
        <f t="array" ref="F673">POWER(10, (LOG10(test__1513[[#This Row],[R2]])-Tabela8[b])/Tabela8[m] )</f>
        <v>14.020653750971505</v>
      </c>
      <c r="G673" s="7">
        <f>test__1513[[#This Row],[LUX]]/test__1513[[#This Row],[PWM]]</f>
        <v>0.28041307501943008</v>
      </c>
      <c r="I673" s="7"/>
    </row>
    <row r="674" spans="2:9" x14ac:dyDescent="0.25">
      <c r="B674">
        <v>7959</v>
      </c>
      <c r="C674">
        <v>50</v>
      </c>
      <c r="D674">
        <v>2.4300000000000002</v>
      </c>
      <c r="E674" s="5" cm="1">
        <f t="array" ref="E674" xml:space="preserve"> ((Tabela14[R1 '[ohm']]*Tabela14[Vcc])/test__1513[[#This Row],[Input '[V']]])-Tabela14[R1 '[ohm']]</f>
        <v>10576.131687242796</v>
      </c>
      <c r="F674" s="5" cm="1">
        <f t="array" ref="F674">POWER(10, (LOG10(test__1513[[#This Row],[R2]])-Tabela8[b])/Tabela8[m] )</f>
        <v>14.020653750971505</v>
      </c>
      <c r="G674" s="7">
        <f>test__1513[[#This Row],[LUX]]/test__1513[[#This Row],[PWM]]</f>
        <v>0.28041307501943008</v>
      </c>
      <c r="I674" s="7"/>
    </row>
    <row r="675" spans="2:9" x14ac:dyDescent="0.25">
      <c r="B675">
        <v>7969</v>
      </c>
      <c r="C675">
        <v>50</v>
      </c>
      <c r="D675">
        <v>2.4300000000000002</v>
      </c>
      <c r="E675" s="5" cm="1">
        <f t="array" ref="E675" xml:space="preserve"> ((Tabela14[R1 '[ohm']]*Tabela14[Vcc])/test__1513[[#This Row],[Input '[V']]])-Tabela14[R1 '[ohm']]</f>
        <v>10576.131687242796</v>
      </c>
      <c r="F675" s="5" cm="1">
        <f t="array" ref="F675">POWER(10, (LOG10(test__1513[[#This Row],[R2]])-Tabela8[b])/Tabela8[m] )</f>
        <v>14.020653750971505</v>
      </c>
      <c r="G675" s="7">
        <f>test__1513[[#This Row],[LUX]]/test__1513[[#This Row],[PWM]]</f>
        <v>0.28041307501943008</v>
      </c>
      <c r="I675" s="7"/>
    </row>
    <row r="676" spans="2:9" x14ac:dyDescent="0.25">
      <c r="B676">
        <v>7980</v>
      </c>
      <c r="C676">
        <v>50</v>
      </c>
      <c r="D676">
        <v>2.4300000000000002</v>
      </c>
      <c r="E676" s="5" cm="1">
        <f t="array" ref="E676" xml:space="preserve"> ((Tabela14[R1 '[ohm']]*Tabela14[Vcc])/test__1513[[#This Row],[Input '[V']]])-Tabela14[R1 '[ohm']]</f>
        <v>10576.131687242796</v>
      </c>
      <c r="F676" s="5" cm="1">
        <f t="array" ref="F676">POWER(10, (LOG10(test__1513[[#This Row],[R2]])-Tabela8[b])/Tabela8[m] )</f>
        <v>14.020653750971505</v>
      </c>
      <c r="G676" s="7">
        <f>test__1513[[#This Row],[LUX]]/test__1513[[#This Row],[PWM]]</f>
        <v>0.28041307501943008</v>
      </c>
      <c r="I676" s="7"/>
    </row>
    <row r="677" spans="2:9" x14ac:dyDescent="0.25">
      <c r="B677">
        <v>7989</v>
      </c>
      <c r="C677">
        <v>50</v>
      </c>
      <c r="D677">
        <v>2.42</v>
      </c>
      <c r="E677" s="5" cm="1">
        <f t="array" ref="E677" xml:space="preserve"> ((Tabela14[R1 '[ohm']]*Tabela14[Vcc])/test__1513[[#This Row],[Input '[V']]])-Tabela14[R1 '[ohm']]</f>
        <v>10661.157024793389</v>
      </c>
      <c r="F677" s="5" cm="1">
        <f t="array" ref="F677">POWER(10, (LOG10(test__1513[[#This Row],[R2]])-Tabela8[b])/Tabela8[m] )</f>
        <v>13.865591997130807</v>
      </c>
      <c r="G677" s="7">
        <f>test__1513[[#This Row],[LUX]]/test__1513[[#This Row],[PWM]]</f>
        <v>0.27731183994261616</v>
      </c>
      <c r="I677" s="7"/>
    </row>
    <row r="678" spans="2:9" x14ac:dyDescent="0.25">
      <c r="B678">
        <v>7999</v>
      </c>
      <c r="C678">
        <v>50</v>
      </c>
      <c r="D678">
        <v>2.42</v>
      </c>
      <c r="E678" s="5" cm="1">
        <f t="array" ref="E678" xml:space="preserve"> ((Tabela14[R1 '[ohm']]*Tabela14[Vcc])/test__1513[[#This Row],[Input '[V']]])-Tabela14[R1 '[ohm']]</f>
        <v>10661.157024793389</v>
      </c>
      <c r="F678" s="5" cm="1">
        <f t="array" ref="F678">POWER(10, (LOG10(test__1513[[#This Row],[R2]])-Tabela8[b])/Tabela8[m] )</f>
        <v>13.865591997130807</v>
      </c>
      <c r="G678" s="7">
        <f>test__1513[[#This Row],[LUX]]/test__1513[[#This Row],[PWM]]</f>
        <v>0.27731183994261616</v>
      </c>
      <c r="I678" s="7"/>
    </row>
    <row r="679" spans="2:9" x14ac:dyDescent="0.25">
      <c r="B679">
        <v>8009</v>
      </c>
      <c r="C679">
        <v>50</v>
      </c>
      <c r="D679">
        <v>2.42</v>
      </c>
      <c r="E679" s="5" cm="1">
        <f t="array" ref="E679" xml:space="preserve"> ((Tabela14[R1 '[ohm']]*Tabela14[Vcc])/test__1513[[#This Row],[Input '[V']]])-Tabela14[R1 '[ohm']]</f>
        <v>10661.157024793389</v>
      </c>
      <c r="F679" s="5" cm="1">
        <f t="array" ref="F679">POWER(10, (LOG10(test__1513[[#This Row],[R2]])-Tabela8[b])/Tabela8[m] )</f>
        <v>13.865591997130807</v>
      </c>
      <c r="G679" s="7">
        <f>test__1513[[#This Row],[LUX]]/test__1513[[#This Row],[PWM]]</f>
        <v>0.27731183994261616</v>
      </c>
      <c r="I679" s="7"/>
    </row>
    <row r="680" spans="2:9" x14ac:dyDescent="0.25">
      <c r="B680">
        <v>8019</v>
      </c>
      <c r="C680">
        <v>50</v>
      </c>
      <c r="D680">
        <v>2.4300000000000002</v>
      </c>
      <c r="E680" s="5" cm="1">
        <f t="array" ref="E680" xml:space="preserve"> ((Tabela14[R1 '[ohm']]*Tabela14[Vcc])/test__1513[[#This Row],[Input '[V']]])-Tabela14[R1 '[ohm']]</f>
        <v>10576.131687242796</v>
      </c>
      <c r="F680" s="5" cm="1">
        <f t="array" ref="F680">POWER(10, (LOG10(test__1513[[#This Row],[R2]])-Tabela8[b])/Tabela8[m] )</f>
        <v>14.020653750971505</v>
      </c>
      <c r="G680" s="7">
        <f>test__1513[[#This Row],[LUX]]/test__1513[[#This Row],[PWM]]</f>
        <v>0.28041307501943008</v>
      </c>
      <c r="I680" s="7"/>
    </row>
    <row r="681" spans="2:9" x14ac:dyDescent="0.25">
      <c r="B681">
        <v>8029</v>
      </c>
      <c r="C681">
        <v>50</v>
      </c>
      <c r="D681">
        <v>2.42</v>
      </c>
      <c r="E681" s="5" cm="1">
        <f t="array" ref="E681" xml:space="preserve"> ((Tabela14[R1 '[ohm']]*Tabela14[Vcc])/test__1513[[#This Row],[Input '[V']]])-Tabela14[R1 '[ohm']]</f>
        <v>10661.157024793389</v>
      </c>
      <c r="F681" s="5" cm="1">
        <f t="array" ref="F681">POWER(10, (LOG10(test__1513[[#This Row],[R2]])-Tabela8[b])/Tabela8[m] )</f>
        <v>13.865591997130807</v>
      </c>
      <c r="G681" s="7">
        <f>test__1513[[#This Row],[LUX]]/test__1513[[#This Row],[PWM]]</f>
        <v>0.27731183994261616</v>
      </c>
      <c r="I681" s="7"/>
    </row>
    <row r="682" spans="2:9" x14ac:dyDescent="0.25">
      <c r="B682">
        <v>8039</v>
      </c>
      <c r="C682">
        <v>50</v>
      </c>
      <c r="D682">
        <v>2.41</v>
      </c>
      <c r="E682" s="5" cm="1">
        <f t="array" ref="E682" xml:space="preserve"> ((Tabela14[R1 '[ohm']]*Tabela14[Vcc])/test__1513[[#This Row],[Input '[V']]])-Tabela14[R1 '[ohm']]</f>
        <v>10746.887966804978</v>
      </c>
      <c r="F682" s="5" cm="1">
        <f t="array" ref="F682">POWER(10, (LOG10(test__1513[[#This Row],[R2]])-Tabela8[b])/Tabela8[m] )</f>
        <v>13.712206068153488</v>
      </c>
      <c r="G682" s="7">
        <f>test__1513[[#This Row],[LUX]]/test__1513[[#This Row],[PWM]]</f>
        <v>0.27424412136306975</v>
      </c>
      <c r="I682" s="7"/>
    </row>
    <row r="683" spans="2:9" x14ac:dyDescent="0.25">
      <c r="B683">
        <v>8049</v>
      </c>
      <c r="C683">
        <v>50</v>
      </c>
      <c r="D683">
        <v>2.42</v>
      </c>
      <c r="E683" s="5" cm="1">
        <f t="array" ref="E683" xml:space="preserve"> ((Tabela14[R1 '[ohm']]*Tabela14[Vcc])/test__1513[[#This Row],[Input '[V']]])-Tabela14[R1 '[ohm']]</f>
        <v>10661.157024793389</v>
      </c>
      <c r="F683" s="5" cm="1">
        <f t="array" ref="F683">POWER(10, (LOG10(test__1513[[#This Row],[R2]])-Tabela8[b])/Tabela8[m] )</f>
        <v>13.865591997130807</v>
      </c>
      <c r="G683" s="7">
        <f>test__1513[[#This Row],[LUX]]/test__1513[[#This Row],[PWM]]</f>
        <v>0.27731183994261616</v>
      </c>
      <c r="I683" s="7"/>
    </row>
    <row r="684" spans="2:9" x14ac:dyDescent="0.25">
      <c r="B684">
        <v>8059</v>
      </c>
      <c r="C684">
        <v>50</v>
      </c>
      <c r="D684">
        <v>2.41</v>
      </c>
      <c r="E684" s="5" cm="1">
        <f t="array" ref="E684" xml:space="preserve"> ((Tabela14[R1 '[ohm']]*Tabela14[Vcc])/test__1513[[#This Row],[Input '[V']]])-Tabela14[R1 '[ohm']]</f>
        <v>10746.887966804978</v>
      </c>
      <c r="F684" s="5" cm="1">
        <f t="array" ref="F684">POWER(10, (LOG10(test__1513[[#This Row],[R2]])-Tabela8[b])/Tabela8[m] )</f>
        <v>13.712206068153488</v>
      </c>
      <c r="G684" s="7">
        <f>test__1513[[#This Row],[LUX]]/test__1513[[#This Row],[PWM]]</f>
        <v>0.27424412136306975</v>
      </c>
      <c r="I684" s="7"/>
    </row>
    <row r="685" spans="2:9" x14ac:dyDescent="0.25">
      <c r="B685">
        <v>8070</v>
      </c>
      <c r="C685">
        <v>50</v>
      </c>
      <c r="D685">
        <v>2.41</v>
      </c>
      <c r="E685" s="5" cm="1">
        <f t="array" ref="E685" xml:space="preserve"> ((Tabela14[R1 '[ohm']]*Tabela14[Vcc])/test__1513[[#This Row],[Input '[V']]])-Tabela14[R1 '[ohm']]</f>
        <v>10746.887966804978</v>
      </c>
      <c r="F685" s="5" cm="1">
        <f t="array" ref="F685">POWER(10, (LOG10(test__1513[[#This Row],[R2]])-Tabela8[b])/Tabela8[m] )</f>
        <v>13.712206068153488</v>
      </c>
      <c r="G685" s="7">
        <f>test__1513[[#This Row],[LUX]]/test__1513[[#This Row],[PWM]]</f>
        <v>0.27424412136306975</v>
      </c>
      <c r="I685" s="7"/>
    </row>
    <row r="686" spans="2:9" x14ac:dyDescent="0.25">
      <c r="B686">
        <v>8079</v>
      </c>
      <c r="C686">
        <v>50</v>
      </c>
      <c r="D686">
        <v>2.41</v>
      </c>
      <c r="E686" s="5" cm="1">
        <f t="array" ref="E686" xml:space="preserve"> ((Tabela14[R1 '[ohm']]*Tabela14[Vcc])/test__1513[[#This Row],[Input '[V']]])-Tabela14[R1 '[ohm']]</f>
        <v>10746.887966804978</v>
      </c>
      <c r="F686" s="5" cm="1">
        <f t="array" ref="F686">POWER(10, (LOG10(test__1513[[#This Row],[R2]])-Tabela8[b])/Tabela8[m] )</f>
        <v>13.712206068153488</v>
      </c>
      <c r="G686" s="7">
        <f>test__1513[[#This Row],[LUX]]/test__1513[[#This Row],[PWM]]</f>
        <v>0.27424412136306975</v>
      </c>
      <c r="I686" s="7"/>
    </row>
    <row r="687" spans="2:9" x14ac:dyDescent="0.25">
      <c r="B687">
        <v>8089</v>
      </c>
      <c r="C687">
        <v>50</v>
      </c>
      <c r="D687">
        <v>2.42</v>
      </c>
      <c r="E687" s="5" cm="1">
        <f t="array" ref="E687" xml:space="preserve"> ((Tabela14[R1 '[ohm']]*Tabela14[Vcc])/test__1513[[#This Row],[Input '[V']]])-Tabela14[R1 '[ohm']]</f>
        <v>10661.157024793389</v>
      </c>
      <c r="F687" s="5" cm="1">
        <f t="array" ref="F687">POWER(10, (LOG10(test__1513[[#This Row],[R2]])-Tabela8[b])/Tabela8[m] )</f>
        <v>13.865591997130807</v>
      </c>
      <c r="G687" s="7">
        <f>test__1513[[#This Row],[LUX]]/test__1513[[#This Row],[PWM]]</f>
        <v>0.27731183994261616</v>
      </c>
      <c r="I687" s="7"/>
    </row>
    <row r="688" spans="2:9" x14ac:dyDescent="0.25">
      <c r="B688">
        <v>8099</v>
      </c>
      <c r="C688">
        <v>50</v>
      </c>
      <c r="D688">
        <v>2.41</v>
      </c>
      <c r="E688" s="5" cm="1">
        <f t="array" ref="E688" xml:space="preserve"> ((Tabela14[R1 '[ohm']]*Tabela14[Vcc])/test__1513[[#This Row],[Input '[V']]])-Tabela14[R1 '[ohm']]</f>
        <v>10746.887966804978</v>
      </c>
      <c r="F688" s="5" cm="1">
        <f t="array" ref="F688">POWER(10, (LOG10(test__1513[[#This Row],[R2]])-Tabela8[b])/Tabela8[m] )</f>
        <v>13.712206068153488</v>
      </c>
      <c r="G688" s="7">
        <f>test__1513[[#This Row],[LUX]]/test__1513[[#This Row],[PWM]]</f>
        <v>0.27424412136306975</v>
      </c>
      <c r="I688" s="7"/>
    </row>
    <row r="689" spans="2:9" x14ac:dyDescent="0.25">
      <c r="B689">
        <v>8110</v>
      </c>
      <c r="C689">
        <v>50</v>
      </c>
      <c r="D689">
        <v>2.41</v>
      </c>
      <c r="E689" s="5" cm="1">
        <f t="array" ref="E689" xml:space="preserve"> ((Tabela14[R1 '[ohm']]*Tabela14[Vcc])/test__1513[[#This Row],[Input '[V']]])-Tabela14[R1 '[ohm']]</f>
        <v>10746.887966804978</v>
      </c>
      <c r="F689" s="5" cm="1">
        <f t="array" ref="F689">POWER(10, (LOG10(test__1513[[#This Row],[R2]])-Tabela8[b])/Tabela8[m] )</f>
        <v>13.712206068153488</v>
      </c>
      <c r="G689" s="7">
        <f>test__1513[[#This Row],[LUX]]/test__1513[[#This Row],[PWM]]</f>
        <v>0.27424412136306975</v>
      </c>
      <c r="I689" s="7"/>
    </row>
    <row r="690" spans="2:9" x14ac:dyDescent="0.25">
      <c r="B690">
        <v>8119</v>
      </c>
      <c r="C690">
        <v>50</v>
      </c>
      <c r="D690">
        <v>2.41</v>
      </c>
      <c r="E690" s="5" cm="1">
        <f t="array" ref="E690" xml:space="preserve"> ((Tabela14[R1 '[ohm']]*Tabela14[Vcc])/test__1513[[#This Row],[Input '[V']]])-Tabela14[R1 '[ohm']]</f>
        <v>10746.887966804978</v>
      </c>
      <c r="F690" s="5" cm="1">
        <f t="array" ref="F690">POWER(10, (LOG10(test__1513[[#This Row],[R2]])-Tabela8[b])/Tabela8[m] )</f>
        <v>13.712206068153488</v>
      </c>
      <c r="G690" s="7">
        <f>test__1513[[#This Row],[LUX]]/test__1513[[#This Row],[PWM]]</f>
        <v>0.27424412136306975</v>
      </c>
      <c r="I690" s="7"/>
    </row>
    <row r="691" spans="2:9" x14ac:dyDescent="0.25">
      <c r="B691">
        <v>8129</v>
      </c>
      <c r="C691">
        <v>50</v>
      </c>
      <c r="D691">
        <v>2.42</v>
      </c>
      <c r="E691" s="5" cm="1">
        <f t="array" ref="E691" xml:space="preserve"> ((Tabela14[R1 '[ohm']]*Tabela14[Vcc])/test__1513[[#This Row],[Input '[V']]])-Tabela14[R1 '[ohm']]</f>
        <v>10661.157024793389</v>
      </c>
      <c r="F691" s="5" cm="1">
        <f t="array" ref="F691">POWER(10, (LOG10(test__1513[[#This Row],[R2]])-Tabela8[b])/Tabela8[m] )</f>
        <v>13.865591997130807</v>
      </c>
      <c r="G691" s="7">
        <f>test__1513[[#This Row],[LUX]]/test__1513[[#This Row],[PWM]]</f>
        <v>0.27731183994261616</v>
      </c>
      <c r="I691" s="7"/>
    </row>
    <row r="692" spans="2:9" x14ac:dyDescent="0.25">
      <c r="B692">
        <v>8139</v>
      </c>
      <c r="C692">
        <v>50</v>
      </c>
      <c r="D692">
        <v>2.41</v>
      </c>
      <c r="E692" s="5" cm="1">
        <f t="array" ref="E692" xml:space="preserve"> ((Tabela14[R1 '[ohm']]*Tabela14[Vcc])/test__1513[[#This Row],[Input '[V']]])-Tabela14[R1 '[ohm']]</f>
        <v>10746.887966804978</v>
      </c>
      <c r="F692" s="5" cm="1">
        <f t="array" ref="F692">POWER(10, (LOG10(test__1513[[#This Row],[R2]])-Tabela8[b])/Tabela8[m] )</f>
        <v>13.712206068153488</v>
      </c>
      <c r="G692" s="7">
        <f>test__1513[[#This Row],[LUX]]/test__1513[[#This Row],[PWM]]</f>
        <v>0.27424412136306975</v>
      </c>
      <c r="I692" s="7"/>
    </row>
    <row r="693" spans="2:9" x14ac:dyDescent="0.25">
      <c r="B693">
        <v>8150</v>
      </c>
      <c r="C693">
        <v>50</v>
      </c>
      <c r="D693">
        <v>2.41</v>
      </c>
      <c r="E693" s="5" cm="1">
        <f t="array" ref="E693" xml:space="preserve"> ((Tabela14[R1 '[ohm']]*Tabela14[Vcc])/test__1513[[#This Row],[Input '[V']]])-Tabela14[R1 '[ohm']]</f>
        <v>10746.887966804978</v>
      </c>
      <c r="F693" s="5" cm="1">
        <f t="array" ref="F693">POWER(10, (LOG10(test__1513[[#This Row],[R2]])-Tabela8[b])/Tabela8[m] )</f>
        <v>13.712206068153488</v>
      </c>
      <c r="G693" s="7">
        <f>test__1513[[#This Row],[LUX]]/test__1513[[#This Row],[PWM]]</f>
        <v>0.27424412136306975</v>
      </c>
      <c r="I693" s="7"/>
    </row>
    <row r="694" spans="2:9" x14ac:dyDescent="0.25">
      <c r="B694">
        <v>8159</v>
      </c>
      <c r="C694">
        <v>50</v>
      </c>
      <c r="D694">
        <v>2.41</v>
      </c>
      <c r="E694" s="5" cm="1">
        <f t="array" ref="E694" xml:space="preserve"> ((Tabela14[R1 '[ohm']]*Tabela14[Vcc])/test__1513[[#This Row],[Input '[V']]])-Tabela14[R1 '[ohm']]</f>
        <v>10746.887966804978</v>
      </c>
      <c r="F694" s="5" cm="1">
        <f t="array" ref="F694">POWER(10, (LOG10(test__1513[[#This Row],[R2]])-Tabela8[b])/Tabela8[m] )</f>
        <v>13.712206068153488</v>
      </c>
      <c r="G694" s="7">
        <f>test__1513[[#This Row],[LUX]]/test__1513[[#This Row],[PWM]]</f>
        <v>0.27424412136306975</v>
      </c>
      <c r="I694" s="7"/>
    </row>
    <row r="695" spans="2:9" x14ac:dyDescent="0.25">
      <c r="B695">
        <v>8169</v>
      </c>
      <c r="C695">
        <v>50</v>
      </c>
      <c r="D695">
        <v>2.41</v>
      </c>
      <c r="E695" s="5" cm="1">
        <f t="array" ref="E695" xml:space="preserve"> ((Tabela14[R1 '[ohm']]*Tabela14[Vcc])/test__1513[[#This Row],[Input '[V']]])-Tabela14[R1 '[ohm']]</f>
        <v>10746.887966804978</v>
      </c>
      <c r="F695" s="5" cm="1">
        <f t="array" ref="F695">POWER(10, (LOG10(test__1513[[#This Row],[R2]])-Tabela8[b])/Tabela8[m] )</f>
        <v>13.712206068153488</v>
      </c>
      <c r="G695" s="7">
        <f>test__1513[[#This Row],[LUX]]/test__1513[[#This Row],[PWM]]</f>
        <v>0.27424412136306975</v>
      </c>
      <c r="I695" s="7"/>
    </row>
    <row r="696" spans="2:9" x14ac:dyDescent="0.25">
      <c r="B696">
        <v>8179</v>
      </c>
      <c r="C696">
        <v>50</v>
      </c>
      <c r="D696">
        <v>2.41</v>
      </c>
      <c r="E696" s="5" cm="1">
        <f t="array" ref="E696" xml:space="preserve"> ((Tabela14[R1 '[ohm']]*Tabela14[Vcc])/test__1513[[#This Row],[Input '[V']]])-Tabela14[R1 '[ohm']]</f>
        <v>10746.887966804978</v>
      </c>
      <c r="F696" s="5" cm="1">
        <f t="array" ref="F696">POWER(10, (LOG10(test__1513[[#This Row],[R2]])-Tabela8[b])/Tabela8[m] )</f>
        <v>13.712206068153488</v>
      </c>
      <c r="G696" s="7">
        <f>test__1513[[#This Row],[LUX]]/test__1513[[#This Row],[PWM]]</f>
        <v>0.27424412136306975</v>
      </c>
      <c r="I696" s="7"/>
    </row>
    <row r="697" spans="2:9" x14ac:dyDescent="0.25">
      <c r="B697">
        <v>8189</v>
      </c>
      <c r="C697">
        <v>50</v>
      </c>
      <c r="D697">
        <v>2.41</v>
      </c>
      <c r="E697" s="5" cm="1">
        <f t="array" ref="E697" xml:space="preserve"> ((Tabela14[R1 '[ohm']]*Tabela14[Vcc])/test__1513[[#This Row],[Input '[V']]])-Tabela14[R1 '[ohm']]</f>
        <v>10746.887966804978</v>
      </c>
      <c r="F697" s="5" cm="1">
        <f t="array" ref="F697">POWER(10, (LOG10(test__1513[[#This Row],[R2]])-Tabela8[b])/Tabela8[m] )</f>
        <v>13.712206068153488</v>
      </c>
      <c r="G697" s="7">
        <f>test__1513[[#This Row],[LUX]]/test__1513[[#This Row],[PWM]]</f>
        <v>0.27424412136306975</v>
      </c>
      <c r="I697" s="7"/>
    </row>
    <row r="698" spans="2:9" x14ac:dyDescent="0.25">
      <c r="B698">
        <v>8199</v>
      </c>
      <c r="C698">
        <v>50</v>
      </c>
      <c r="D698">
        <v>2.42</v>
      </c>
      <c r="E698" s="5" cm="1">
        <f t="array" ref="E698" xml:space="preserve"> ((Tabela14[R1 '[ohm']]*Tabela14[Vcc])/test__1513[[#This Row],[Input '[V']]])-Tabela14[R1 '[ohm']]</f>
        <v>10661.157024793389</v>
      </c>
      <c r="F698" s="5" cm="1">
        <f t="array" ref="F698">POWER(10, (LOG10(test__1513[[#This Row],[R2]])-Tabela8[b])/Tabela8[m] )</f>
        <v>13.865591997130807</v>
      </c>
      <c r="G698" s="7">
        <f>test__1513[[#This Row],[LUX]]/test__1513[[#This Row],[PWM]]</f>
        <v>0.27731183994261616</v>
      </c>
      <c r="I698" s="7"/>
    </row>
    <row r="699" spans="2:9" x14ac:dyDescent="0.25">
      <c r="B699">
        <v>8209</v>
      </c>
      <c r="C699">
        <v>50</v>
      </c>
      <c r="D699">
        <v>2.41</v>
      </c>
      <c r="E699" s="5" cm="1">
        <f t="array" ref="E699" xml:space="preserve"> ((Tabela14[R1 '[ohm']]*Tabela14[Vcc])/test__1513[[#This Row],[Input '[V']]])-Tabela14[R1 '[ohm']]</f>
        <v>10746.887966804978</v>
      </c>
      <c r="F699" s="5" cm="1">
        <f t="array" ref="F699">POWER(10, (LOG10(test__1513[[#This Row],[R2]])-Tabela8[b])/Tabela8[m] )</f>
        <v>13.712206068153488</v>
      </c>
      <c r="G699" s="7">
        <f>test__1513[[#This Row],[LUX]]/test__1513[[#This Row],[PWM]]</f>
        <v>0.27424412136306975</v>
      </c>
      <c r="I699" s="7"/>
    </row>
    <row r="700" spans="2:9" x14ac:dyDescent="0.25">
      <c r="B700">
        <v>8219</v>
      </c>
      <c r="C700">
        <v>50</v>
      </c>
      <c r="D700">
        <v>2.41</v>
      </c>
      <c r="E700" s="5" cm="1">
        <f t="array" ref="E700" xml:space="preserve"> ((Tabela14[R1 '[ohm']]*Tabela14[Vcc])/test__1513[[#This Row],[Input '[V']]])-Tabela14[R1 '[ohm']]</f>
        <v>10746.887966804978</v>
      </c>
      <c r="F700" s="5" cm="1">
        <f t="array" ref="F700">POWER(10, (LOG10(test__1513[[#This Row],[R2]])-Tabela8[b])/Tabela8[m] )</f>
        <v>13.712206068153488</v>
      </c>
      <c r="G700" s="7">
        <f>test__1513[[#This Row],[LUX]]/test__1513[[#This Row],[PWM]]</f>
        <v>0.27424412136306975</v>
      </c>
      <c r="I700" s="7"/>
    </row>
    <row r="701" spans="2:9" x14ac:dyDescent="0.25">
      <c r="B701">
        <v>8229</v>
      </c>
      <c r="C701">
        <v>50</v>
      </c>
      <c r="D701">
        <v>2.41</v>
      </c>
      <c r="E701" s="5" cm="1">
        <f t="array" ref="E701" xml:space="preserve"> ((Tabela14[R1 '[ohm']]*Tabela14[Vcc])/test__1513[[#This Row],[Input '[V']]])-Tabela14[R1 '[ohm']]</f>
        <v>10746.887966804978</v>
      </c>
      <c r="F701" s="5" cm="1">
        <f t="array" ref="F701">POWER(10, (LOG10(test__1513[[#This Row],[R2]])-Tabela8[b])/Tabela8[m] )</f>
        <v>13.712206068153488</v>
      </c>
      <c r="G701" s="7">
        <f>test__1513[[#This Row],[LUX]]/test__1513[[#This Row],[PWM]]</f>
        <v>0.27424412136306975</v>
      </c>
      <c r="I701" s="7"/>
    </row>
    <row r="702" spans="2:9" x14ac:dyDescent="0.25">
      <c r="B702">
        <v>8240</v>
      </c>
      <c r="C702">
        <v>50</v>
      </c>
      <c r="D702">
        <v>2.41</v>
      </c>
      <c r="E702" s="5" cm="1">
        <f t="array" ref="E702" xml:space="preserve"> ((Tabela14[R1 '[ohm']]*Tabela14[Vcc])/test__1513[[#This Row],[Input '[V']]])-Tabela14[R1 '[ohm']]</f>
        <v>10746.887966804978</v>
      </c>
      <c r="F702" s="5" cm="1">
        <f t="array" ref="F702">POWER(10, (LOG10(test__1513[[#This Row],[R2]])-Tabela8[b])/Tabela8[m] )</f>
        <v>13.712206068153488</v>
      </c>
      <c r="G702" s="7">
        <f>test__1513[[#This Row],[LUX]]/test__1513[[#This Row],[PWM]]</f>
        <v>0.27424412136306975</v>
      </c>
      <c r="I702" s="7"/>
    </row>
    <row r="703" spans="2:9" x14ac:dyDescent="0.25">
      <c r="B703">
        <v>8249</v>
      </c>
      <c r="C703">
        <v>50</v>
      </c>
      <c r="D703">
        <v>2.4</v>
      </c>
      <c r="E703" s="5" cm="1">
        <f t="array" ref="E703" xml:space="preserve"> ((Tabela14[R1 '[ohm']]*Tabela14[Vcc])/test__1513[[#This Row],[Input '[V']]])-Tabela14[R1 '[ohm']]</f>
        <v>10833.333333333336</v>
      </c>
      <c r="F703" s="5" cm="1">
        <f t="array" ref="F703">POWER(10, (LOG10(test__1513[[#This Row],[R2]])-Tabela8[b])/Tabela8[m] )</f>
        <v>13.560473439893389</v>
      </c>
      <c r="G703" s="7">
        <f>test__1513[[#This Row],[LUX]]/test__1513[[#This Row],[PWM]]</f>
        <v>0.27120946879786778</v>
      </c>
      <c r="I703" s="7"/>
    </row>
    <row r="704" spans="2:9" x14ac:dyDescent="0.25">
      <c r="B704">
        <v>8259</v>
      </c>
      <c r="C704">
        <v>50</v>
      </c>
      <c r="D704">
        <v>2.4</v>
      </c>
      <c r="E704" s="5" cm="1">
        <f t="array" ref="E704" xml:space="preserve"> ((Tabela14[R1 '[ohm']]*Tabela14[Vcc])/test__1513[[#This Row],[Input '[V']]])-Tabela14[R1 '[ohm']]</f>
        <v>10833.333333333336</v>
      </c>
      <c r="F704" s="5" cm="1">
        <f t="array" ref="F704">POWER(10, (LOG10(test__1513[[#This Row],[R2]])-Tabela8[b])/Tabela8[m] )</f>
        <v>13.560473439893389</v>
      </c>
      <c r="G704" s="7">
        <f>test__1513[[#This Row],[LUX]]/test__1513[[#This Row],[PWM]]</f>
        <v>0.27120946879786778</v>
      </c>
      <c r="I704" s="7"/>
    </row>
    <row r="705" spans="2:9" x14ac:dyDescent="0.25">
      <c r="B705">
        <v>8269</v>
      </c>
      <c r="C705">
        <v>50</v>
      </c>
      <c r="D705">
        <v>2.41</v>
      </c>
      <c r="E705" s="5" cm="1">
        <f t="array" ref="E705" xml:space="preserve"> ((Tabela14[R1 '[ohm']]*Tabela14[Vcc])/test__1513[[#This Row],[Input '[V']]])-Tabela14[R1 '[ohm']]</f>
        <v>10746.887966804978</v>
      </c>
      <c r="F705" s="5" cm="1">
        <f t="array" ref="F705">POWER(10, (LOG10(test__1513[[#This Row],[R2]])-Tabela8[b])/Tabela8[m] )</f>
        <v>13.712206068153488</v>
      </c>
      <c r="G705" s="7">
        <f>test__1513[[#This Row],[LUX]]/test__1513[[#This Row],[PWM]]</f>
        <v>0.27424412136306975</v>
      </c>
      <c r="I705" s="7"/>
    </row>
    <row r="706" spans="2:9" x14ac:dyDescent="0.25">
      <c r="B706">
        <v>8280</v>
      </c>
      <c r="C706">
        <v>50</v>
      </c>
      <c r="D706">
        <v>2.4</v>
      </c>
      <c r="E706" s="5" cm="1">
        <f t="array" ref="E706" xml:space="preserve"> ((Tabela14[R1 '[ohm']]*Tabela14[Vcc])/test__1513[[#This Row],[Input '[V']]])-Tabela14[R1 '[ohm']]</f>
        <v>10833.333333333336</v>
      </c>
      <c r="F706" s="5" cm="1">
        <f t="array" ref="F706">POWER(10, (LOG10(test__1513[[#This Row],[R2]])-Tabela8[b])/Tabela8[m] )</f>
        <v>13.560473439893389</v>
      </c>
      <c r="G706" s="7">
        <f>test__1513[[#This Row],[LUX]]/test__1513[[#This Row],[PWM]]</f>
        <v>0.27120946879786778</v>
      </c>
      <c r="I706" s="7"/>
    </row>
    <row r="707" spans="2:9" x14ac:dyDescent="0.25">
      <c r="B707">
        <v>8289</v>
      </c>
      <c r="C707">
        <v>50</v>
      </c>
      <c r="D707">
        <v>2.4</v>
      </c>
      <c r="E707" s="5" cm="1">
        <f t="array" ref="E707" xml:space="preserve"> ((Tabela14[R1 '[ohm']]*Tabela14[Vcc])/test__1513[[#This Row],[Input '[V']]])-Tabela14[R1 '[ohm']]</f>
        <v>10833.333333333336</v>
      </c>
      <c r="F707" s="5" cm="1">
        <f t="array" ref="F707">POWER(10, (LOG10(test__1513[[#This Row],[R2]])-Tabela8[b])/Tabela8[m] )</f>
        <v>13.560473439893389</v>
      </c>
      <c r="G707" s="7">
        <f>test__1513[[#This Row],[LUX]]/test__1513[[#This Row],[PWM]]</f>
        <v>0.27120946879786778</v>
      </c>
      <c r="I707" s="7"/>
    </row>
    <row r="708" spans="2:9" x14ac:dyDescent="0.25">
      <c r="B708">
        <v>8299</v>
      </c>
      <c r="C708">
        <v>50</v>
      </c>
      <c r="D708">
        <v>2.4</v>
      </c>
      <c r="E708" s="5" cm="1">
        <f t="array" ref="E708" xml:space="preserve"> ((Tabela14[R1 '[ohm']]*Tabela14[Vcc])/test__1513[[#This Row],[Input '[V']]])-Tabela14[R1 '[ohm']]</f>
        <v>10833.333333333336</v>
      </c>
      <c r="F708" s="5" cm="1">
        <f t="array" ref="F708">POWER(10, (LOG10(test__1513[[#This Row],[R2]])-Tabela8[b])/Tabela8[m] )</f>
        <v>13.560473439893389</v>
      </c>
      <c r="G708" s="7">
        <f>test__1513[[#This Row],[LUX]]/test__1513[[#This Row],[PWM]]</f>
        <v>0.27120946879786778</v>
      </c>
      <c r="I708" s="7"/>
    </row>
    <row r="709" spans="2:9" x14ac:dyDescent="0.25">
      <c r="B709">
        <v>8309</v>
      </c>
      <c r="C709">
        <v>50</v>
      </c>
      <c r="D709">
        <v>2.41</v>
      </c>
      <c r="E709" s="5" cm="1">
        <f t="array" ref="E709" xml:space="preserve"> ((Tabela14[R1 '[ohm']]*Tabela14[Vcc])/test__1513[[#This Row],[Input '[V']]])-Tabela14[R1 '[ohm']]</f>
        <v>10746.887966804978</v>
      </c>
      <c r="F709" s="5" cm="1">
        <f t="array" ref="F709">POWER(10, (LOG10(test__1513[[#This Row],[R2]])-Tabela8[b])/Tabela8[m] )</f>
        <v>13.712206068153488</v>
      </c>
      <c r="G709" s="7">
        <f>test__1513[[#This Row],[LUX]]/test__1513[[#This Row],[PWM]]</f>
        <v>0.27424412136306975</v>
      </c>
      <c r="I709" s="7"/>
    </row>
    <row r="710" spans="2:9" x14ac:dyDescent="0.25">
      <c r="B710">
        <v>8320</v>
      </c>
      <c r="C710">
        <v>50</v>
      </c>
      <c r="D710">
        <v>2.4</v>
      </c>
      <c r="E710" s="5" cm="1">
        <f t="array" ref="E710" xml:space="preserve"> ((Tabela14[R1 '[ohm']]*Tabela14[Vcc])/test__1513[[#This Row],[Input '[V']]])-Tabela14[R1 '[ohm']]</f>
        <v>10833.333333333336</v>
      </c>
      <c r="F710" s="5" cm="1">
        <f t="array" ref="F710">POWER(10, (LOG10(test__1513[[#This Row],[R2]])-Tabela8[b])/Tabela8[m] )</f>
        <v>13.560473439893389</v>
      </c>
      <c r="G710" s="7">
        <f>test__1513[[#This Row],[LUX]]/test__1513[[#This Row],[PWM]]</f>
        <v>0.27120946879786778</v>
      </c>
      <c r="I710" s="7"/>
    </row>
    <row r="711" spans="2:9" x14ac:dyDescent="0.25">
      <c r="B711">
        <v>8329</v>
      </c>
      <c r="C711">
        <v>50</v>
      </c>
      <c r="D711">
        <v>2.4</v>
      </c>
      <c r="E711" s="5" cm="1">
        <f t="array" ref="E711" xml:space="preserve"> ((Tabela14[R1 '[ohm']]*Tabela14[Vcc])/test__1513[[#This Row],[Input '[V']]])-Tabela14[R1 '[ohm']]</f>
        <v>10833.333333333336</v>
      </c>
      <c r="F711" s="5" cm="1">
        <f t="array" ref="F711">POWER(10, (LOG10(test__1513[[#This Row],[R2]])-Tabela8[b])/Tabela8[m] )</f>
        <v>13.560473439893389</v>
      </c>
      <c r="G711" s="7">
        <f>test__1513[[#This Row],[LUX]]/test__1513[[#This Row],[PWM]]</f>
        <v>0.27120946879786778</v>
      </c>
      <c r="I711" s="7"/>
    </row>
    <row r="712" spans="2:9" x14ac:dyDescent="0.25">
      <c r="B712">
        <v>8339</v>
      </c>
      <c r="C712">
        <v>50</v>
      </c>
      <c r="D712">
        <v>2.41</v>
      </c>
      <c r="E712" s="5" cm="1">
        <f t="array" ref="E712" xml:space="preserve"> ((Tabela14[R1 '[ohm']]*Tabela14[Vcc])/test__1513[[#This Row],[Input '[V']]])-Tabela14[R1 '[ohm']]</f>
        <v>10746.887966804978</v>
      </c>
      <c r="F712" s="5" cm="1">
        <f t="array" ref="F712">POWER(10, (LOG10(test__1513[[#This Row],[R2]])-Tabela8[b])/Tabela8[m] )</f>
        <v>13.712206068153488</v>
      </c>
      <c r="G712" s="7">
        <f>test__1513[[#This Row],[LUX]]/test__1513[[#This Row],[PWM]]</f>
        <v>0.27424412136306975</v>
      </c>
      <c r="I712" s="7"/>
    </row>
    <row r="713" spans="2:9" x14ac:dyDescent="0.25">
      <c r="B713">
        <v>8349</v>
      </c>
      <c r="C713">
        <v>50</v>
      </c>
      <c r="D713">
        <v>2.4</v>
      </c>
      <c r="E713" s="5" cm="1">
        <f t="array" ref="E713" xml:space="preserve"> ((Tabela14[R1 '[ohm']]*Tabela14[Vcc])/test__1513[[#This Row],[Input '[V']]])-Tabela14[R1 '[ohm']]</f>
        <v>10833.333333333336</v>
      </c>
      <c r="F713" s="5" cm="1">
        <f t="array" ref="F713">POWER(10, (LOG10(test__1513[[#This Row],[R2]])-Tabela8[b])/Tabela8[m] )</f>
        <v>13.560473439893389</v>
      </c>
      <c r="G713" s="7">
        <f>test__1513[[#This Row],[LUX]]/test__1513[[#This Row],[PWM]]</f>
        <v>0.27120946879786778</v>
      </c>
      <c r="I713" s="7"/>
    </row>
    <row r="714" spans="2:9" x14ac:dyDescent="0.25">
      <c r="B714">
        <v>8359</v>
      </c>
      <c r="C714">
        <v>50</v>
      </c>
      <c r="D714">
        <v>2.4</v>
      </c>
      <c r="E714" s="5" cm="1">
        <f t="array" ref="E714" xml:space="preserve"> ((Tabela14[R1 '[ohm']]*Tabela14[Vcc])/test__1513[[#This Row],[Input '[V']]])-Tabela14[R1 '[ohm']]</f>
        <v>10833.333333333336</v>
      </c>
      <c r="F714" s="5" cm="1">
        <f t="array" ref="F714">POWER(10, (LOG10(test__1513[[#This Row],[R2]])-Tabela8[b])/Tabela8[m] )</f>
        <v>13.560473439893389</v>
      </c>
      <c r="G714" s="7">
        <f>test__1513[[#This Row],[LUX]]/test__1513[[#This Row],[PWM]]</f>
        <v>0.27120946879786778</v>
      </c>
      <c r="I714" s="7"/>
    </row>
    <row r="715" spans="2:9" x14ac:dyDescent="0.25">
      <c r="B715">
        <v>8370</v>
      </c>
      <c r="C715">
        <v>50</v>
      </c>
      <c r="D715">
        <v>2.4</v>
      </c>
      <c r="E715" s="5" cm="1">
        <f t="array" ref="E715" xml:space="preserve"> ((Tabela14[R1 '[ohm']]*Tabela14[Vcc])/test__1513[[#This Row],[Input '[V']]])-Tabela14[R1 '[ohm']]</f>
        <v>10833.333333333336</v>
      </c>
      <c r="F715" s="5" cm="1">
        <f t="array" ref="F715">POWER(10, (LOG10(test__1513[[#This Row],[R2]])-Tabela8[b])/Tabela8[m] )</f>
        <v>13.560473439893389</v>
      </c>
      <c r="G715" s="7">
        <f>test__1513[[#This Row],[LUX]]/test__1513[[#This Row],[PWM]]</f>
        <v>0.27120946879786778</v>
      </c>
      <c r="I715" s="7"/>
    </row>
    <row r="716" spans="2:9" x14ac:dyDescent="0.25">
      <c r="B716">
        <v>8379</v>
      </c>
      <c r="C716">
        <v>50</v>
      </c>
      <c r="D716">
        <v>2.41</v>
      </c>
      <c r="E716" s="5" cm="1">
        <f t="array" ref="E716" xml:space="preserve"> ((Tabela14[R1 '[ohm']]*Tabela14[Vcc])/test__1513[[#This Row],[Input '[V']]])-Tabela14[R1 '[ohm']]</f>
        <v>10746.887966804978</v>
      </c>
      <c r="F716" s="5" cm="1">
        <f t="array" ref="F716">POWER(10, (LOG10(test__1513[[#This Row],[R2]])-Tabela8[b])/Tabela8[m] )</f>
        <v>13.712206068153488</v>
      </c>
      <c r="G716" s="7">
        <f>test__1513[[#This Row],[LUX]]/test__1513[[#This Row],[PWM]]</f>
        <v>0.27424412136306975</v>
      </c>
      <c r="I716" s="7"/>
    </row>
    <row r="717" spans="2:9" x14ac:dyDescent="0.25">
      <c r="B717">
        <v>8389</v>
      </c>
      <c r="C717">
        <v>50</v>
      </c>
      <c r="D717">
        <v>2.4</v>
      </c>
      <c r="E717" s="5" cm="1">
        <f t="array" ref="E717" xml:space="preserve"> ((Tabela14[R1 '[ohm']]*Tabela14[Vcc])/test__1513[[#This Row],[Input '[V']]])-Tabela14[R1 '[ohm']]</f>
        <v>10833.333333333336</v>
      </c>
      <c r="F717" s="5" cm="1">
        <f t="array" ref="F717">POWER(10, (LOG10(test__1513[[#This Row],[R2]])-Tabela8[b])/Tabela8[m] )</f>
        <v>13.560473439893389</v>
      </c>
      <c r="G717" s="7">
        <f>test__1513[[#This Row],[LUX]]/test__1513[[#This Row],[PWM]]</f>
        <v>0.27120946879786778</v>
      </c>
      <c r="I717" s="7"/>
    </row>
    <row r="718" spans="2:9" x14ac:dyDescent="0.25">
      <c r="B718">
        <v>8399</v>
      </c>
      <c r="C718">
        <v>50</v>
      </c>
      <c r="D718">
        <v>2.41</v>
      </c>
      <c r="E718" s="5" cm="1">
        <f t="array" ref="E718" xml:space="preserve"> ((Tabela14[R1 '[ohm']]*Tabela14[Vcc])/test__1513[[#This Row],[Input '[V']]])-Tabela14[R1 '[ohm']]</f>
        <v>10746.887966804978</v>
      </c>
      <c r="F718" s="5" cm="1">
        <f t="array" ref="F718">POWER(10, (LOG10(test__1513[[#This Row],[R2]])-Tabela8[b])/Tabela8[m] )</f>
        <v>13.712206068153488</v>
      </c>
      <c r="G718" s="7">
        <f>test__1513[[#This Row],[LUX]]/test__1513[[#This Row],[PWM]]</f>
        <v>0.27424412136306975</v>
      </c>
      <c r="I718" s="7"/>
    </row>
    <row r="719" spans="2:9" x14ac:dyDescent="0.25">
      <c r="B719">
        <v>8410</v>
      </c>
      <c r="C719">
        <v>50</v>
      </c>
      <c r="D719">
        <v>2.4</v>
      </c>
      <c r="E719" s="5" cm="1">
        <f t="array" ref="E719" xml:space="preserve"> ((Tabela14[R1 '[ohm']]*Tabela14[Vcc])/test__1513[[#This Row],[Input '[V']]])-Tabela14[R1 '[ohm']]</f>
        <v>10833.333333333336</v>
      </c>
      <c r="F719" s="5" cm="1">
        <f t="array" ref="F719">POWER(10, (LOG10(test__1513[[#This Row],[R2]])-Tabela8[b])/Tabela8[m] )</f>
        <v>13.560473439893389</v>
      </c>
      <c r="G719" s="7">
        <f>test__1513[[#This Row],[LUX]]/test__1513[[#This Row],[PWM]]</f>
        <v>0.27120946879786778</v>
      </c>
      <c r="I719" s="7"/>
    </row>
    <row r="720" spans="2:9" x14ac:dyDescent="0.25">
      <c r="B720">
        <v>8419</v>
      </c>
      <c r="C720">
        <v>50</v>
      </c>
      <c r="D720">
        <v>2.41</v>
      </c>
      <c r="E720" s="5" cm="1">
        <f t="array" ref="E720" xml:space="preserve"> ((Tabela14[R1 '[ohm']]*Tabela14[Vcc])/test__1513[[#This Row],[Input '[V']]])-Tabela14[R1 '[ohm']]</f>
        <v>10746.887966804978</v>
      </c>
      <c r="F720" s="5" cm="1">
        <f t="array" ref="F720">POWER(10, (LOG10(test__1513[[#This Row],[R2]])-Tabela8[b])/Tabela8[m] )</f>
        <v>13.712206068153488</v>
      </c>
      <c r="G720" s="7">
        <f>test__1513[[#This Row],[LUX]]/test__1513[[#This Row],[PWM]]</f>
        <v>0.27424412136306975</v>
      </c>
      <c r="I720" s="7"/>
    </row>
    <row r="721" spans="2:9" x14ac:dyDescent="0.25">
      <c r="B721">
        <v>8429</v>
      </c>
      <c r="C721">
        <v>50</v>
      </c>
      <c r="D721">
        <v>2.4</v>
      </c>
      <c r="E721" s="5" cm="1">
        <f t="array" ref="E721" xml:space="preserve"> ((Tabela14[R1 '[ohm']]*Tabela14[Vcc])/test__1513[[#This Row],[Input '[V']]])-Tabela14[R1 '[ohm']]</f>
        <v>10833.333333333336</v>
      </c>
      <c r="F721" s="5" cm="1">
        <f t="array" ref="F721">POWER(10, (LOG10(test__1513[[#This Row],[R2]])-Tabela8[b])/Tabela8[m] )</f>
        <v>13.560473439893389</v>
      </c>
      <c r="G721" s="7">
        <f>test__1513[[#This Row],[LUX]]/test__1513[[#This Row],[PWM]]</f>
        <v>0.27120946879786778</v>
      </c>
      <c r="I721" s="7"/>
    </row>
    <row r="722" spans="2:9" x14ac:dyDescent="0.25">
      <c r="B722">
        <v>8439</v>
      </c>
      <c r="C722">
        <v>50</v>
      </c>
      <c r="D722">
        <v>2.4</v>
      </c>
      <c r="E722" s="5" cm="1">
        <f t="array" ref="E722" xml:space="preserve"> ((Tabela14[R1 '[ohm']]*Tabela14[Vcc])/test__1513[[#This Row],[Input '[V']]])-Tabela14[R1 '[ohm']]</f>
        <v>10833.333333333336</v>
      </c>
      <c r="F722" s="5" cm="1">
        <f t="array" ref="F722">POWER(10, (LOG10(test__1513[[#This Row],[R2]])-Tabela8[b])/Tabela8[m] )</f>
        <v>13.560473439893389</v>
      </c>
      <c r="G722" s="7">
        <f>test__1513[[#This Row],[LUX]]/test__1513[[#This Row],[PWM]]</f>
        <v>0.27120946879786778</v>
      </c>
      <c r="I722" s="7"/>
    </row>
    <row r="723" spans="2:9" x14ac:dyDescent="0.25">
      <c r="B723">
        <v>8450</v>
      </c>
      <c r="C723">
        <v>50</v>
      </c>
      <c r="D723">
        <v>2.4</v>
      </c>
      <c r="E723" s="5" cm="1">
        <f t="array" ref="E723" xml:space="preserve"> ((Tabela14[R1 '[ohm']]*Tabela14[Vcc])/test__1513[[#This Row],[Input '[V']]])-Tabela14[R1 '[ohm']]</f>
        <v>10833.333333333336</v>
      </c>
      <c r="F723" s="5" cm="1">
        <f t="array" ref="F723">POWER(10, (LOG10(test__1513[[#This Row],[R2]])-Tabela8[b])/Tabela8[m] )</f>
        <v>13.560473439893389</v>
      </c>
      <c r="G723" s="7">
        <f>test__1513[[#This Row],[LUX]]/test__1513[[#This Row],[PWM]]</f>
        <v>0.27120946879786778</v>
      </c>
      <c r="I723" s="7"/>
    </row>
    <row r="724" spans="2:9" x14ac:dyDescent="0.25">
      <c r="B724">
        <v>8459</v>
      </c>
      <c r="C724">
        <v>50</v>
      </c>
      <c r="D724">
        <v>2.4</v>
      </c>
      <c r="E724" s="5" cm="1">
        <f t="array" ref="E724" xml:space="preserve"> ((Tabela14[R1 '[ohm']]*Tabela14[Vcc])/test__1513[[#This Row],[Input '[V']]])-Tabela14[R1 '[ohm']]</f>
        <v>10833.333333333336</v>
      </c>
      <c r="F724" s="5" cm="1">
        <f t="array" ref="F724">POWER(10, (LOG10(test__1513[[#This Row],[R2]])-Tabela8[b])/Tabela8[m] )</f>
        <v>13.560473439893389</v>
      </c>
      <c r="G724" s="7">
        <f>test__1513[[#This Row],[LUX]]/test__1513[[#This Row],[PWM]]</f>
        <v>0.27120946879786778</v>
      </c>
      <c r="I724" s="7"/>
    </row>
    <row r="725" spans="2:9" x14ac:dyDescent="0.25">
      <c r="B725">
        <v>8469</v>
      </c>
      <c r="C725">
        <v>50</v>
      </c>
      <c r="D725">
        <v>2.41</v>
      </c>
      <c r="E725" s="5" cm="1">
        <f t="array" ref="E725" xml:space="preserve"> ((Tabela14[R1 '[ohm']]*Tabela14[Vcc])/test__1513[[#This Row],[Input '[V']]])-Tabela14[R1 '[ohm']]</f>
        <v>10746.887966804978</v>
      </c>
      <c r="F725" s="5" cm="1">
        <f t="array" ref="F725">POWER(10, (LOG10(test__1513[[#This Row],[R2]])-Tabela8[b])/Tabela8[m] )</f>
        <v>13.712206068153488</v>
      </c>
      <c r="G725" s="7">
        <f>test__1513[[#This Row],[LUX]]/test__1513[[#This Row],[PWM]]</f>
        <v>0.27424412136306975</v>
      </c>
      <c r="I725" s="7"/>
    </row>
    <row r="726" spans="2:9" x14ac:dyDescent="0.25">
      <c r="B726">
        <v>8479</v>
      </c>
      <c r="C726">
        <v>50</v>
      </c>
      <c r="D726">
        <v>2.4</v>
      </c>
      <c r="E726" s="5" cm="1">
        <f t="array" ref="E726" xml:space="preserve"> ((Tabela14[R1 '[ohm']]*Tabela14[Vcc])/test__1513[[#This Row],[Input '[V']]])-Tabela14[R1 '[ohm']]</f>
        <v>10833.333333333336</v>
      </c>
      <c r="F726" s="5" cm="1">
        <f t="array" ref="F726">POWER(10, (LOG10(test__1513[[#This Row],[R2]])-Tabela8[b])/Tabela8[m] )</f>
        <v>13.560473439893389</v>
      </c>
      <c r="G726" s="7">
        <f>test__1513[[#This Row],[LUX]]/test__1513[[#This Row],[PWM]]</f>
        <v>0.27120946879786778</v>
      </c>
      <c r="I726" s="7"/>
    </row>
    <row r="727" spans="2:9" x14ac:dyDescent="0.25">
      <c r="B727">
        <v>8489</v>
      </c>
      <c r="C727">
        <v>50</v>
      </c>
      <c r="D727">
        <v>2.41</v>
      </c>
      <c r="E727" s="5" cm="1">
        <f t="array" ref="E727" xml:space="preserve"> ((Tabela14[R1 '[ohm']]*Tabela14[Vcc])/test__1513[[#This Row],[Input '[V']]])-Tabela14[R1 '[ohm']]</f>
        <v>10746.887966804978</v>
      </c>
      <c r="F727" s="5" cm="1">
        <f t="array" ref="F727">POWER(10, (LOG10(test__1513[[#This Row],[R2]])-Tabela8[b])/Tabela8[m] )</f>
        <v>13.712206068153488</v>
      </c>
      <c r="G727" s="7">
        <f>test__1513[[#This Row],[LUX]]/test__1513[[#This Row],[PWM]]</f>
        <v>0.27424412136306975</v>
      </c>
      <c r="I727" s="7"/>
    </row>
    <row r="728" spans="2:9" x14ac:dyDescent="0.25">
      <c r="B728">
        <v>8499</v>
      </c>
      <c r="C728">
        <v>50</v>
      </c>
      <c r="D728">
        <v>2.4</v>
      </c>
      <c r="E728" s="5" cm="1">
        <f t="array" ref="E728" xml:space="preserve"> ((Tabela14[R1 '[ohm']]*Tabela14[Vcc])/test__1513[[#This Row],[Input '[V']]])-Tabela14[R1 '[ohm']]</f>
        <v>10833.333333333336</v>
      </c>
      <c r="F728" s="5" cm="1">
        <f t="array" ref="F728">POWER(10, (LOG10(test__1513[[#This Row],[R2]])-Tabela8[b])/Tabela8[m] )</f>
        <v>13.560473439893389</v>
      </c>
      <c r="G728" s="7">
        <f>test__1513[[#This Row],[LUX]]/test__1513[[#This Row],[PWM]]</f>
        <v>0.27120946879786778</v>
      </c>
      <c r="I728" s="7"/>
    </row>
    <row r="729" spans="2:9" x14ac:dyDescent="0.25">
      <c r="B729">
        <v>8509</v>
      </c>
      <c r="C729">
        <v>50</v>
      </c>
      <c r="D729">
        <v>2.4</v>
      </c>
      <c r="E729" s="5" cm="1">
        <f t="array" ref="E729" xml:space="preserve"> ((Tabela14[R1 '[ohm']]*Tabela14[Vcc])/test__1513[[#This Row],[Input '[V']]])-Tabela14[R1 '[ohm']]</f>
        <v>10833.333333333336</v>
      </c>
      <c r="F729" s="5" cm="1">
        <f t="array" ref="F729">POWER(10, (LOG10(test__1513[[#This Row],[R2]])-Tabela8[b])/Tabela8[m] )</f>
        <v>13.560473439893389</v>
      </c>
      <c r="G729" s="7">
        <f>test__1513[[#This Row],[LUX]]/test__1513[[#This Row],[PWM]]</f>
        <v>0.27120946879786778</v>
      </c>
      <c r="I729" s="7"/>
    </row>
    <row r="730" spans="2:9" x14ac:dyDescent="0.25">
      <c r="B730">
        <v>8519</v>
      </c>
      <c r="C730">
        <v>50</v>
      </c>
      <c r="D730">
        <v>2.4</v>
      </c>
      <c r="E730" s="5" cm="1">
        <f t="array" ref="E730" xml:space="preserve"> ((Tabela14[R1 '[ohm']]*Tabela14[Vcc])/test__1513[[#This Row],[Input '[V']]])-Tabela14[R1 '[ohm']]</f>
        <v>10833.333333333336</v>
      </c>
      <c r="F730" s="5" cm="1">
        <f t="array" ref="F730">POWER(10, (LOG10(test__1513[[#This Row],[R2]])-Tabela8[b])/Tabela8[m] )</f>
        <v>13.560473439893389</v>
      </c>
      <c r="G730" s="7">
        <f>test__1513[[#This Row],[LUX]]/test__1513[[#This Row],[PWM]]</f>
        <v>0.27120946879786778</v>
      </c>
      <c r="I730" s="7"/>
    </row>
    <row r="731" spans="2:9" hidden="1" x14ac:dyDescent="0.25">
      <c r="B731">
        <v>8529</v>
      </c>
      <c r="C731">
        <v>255</v>
      </c>
      <c r="D731">
        <v>2.41</v>
      </c>
      <c r="E731" s="5" cm="1">
        <f t="array" ref="E731" xml:space="preserve"> ((Tabela14[R1 '[ohm']]*Tabela14[Vcc])/test__1513[[#This Row],[Input '[V']]])-Tabela14[R1 '[ohm']]</f>
        <v>10746.887966804978</v>
      </c>
      <c r="F731" s="5" cm="1">
        <f t="array" ref="F731">POWER(10, (LOG10(test__1513[[#This Row],[R2]])-Tabela8[b])/Tabela8[m] )</f>
        <v>13.712206068153488</v>
      </c>
      <c r="G731" s="7">
        <f>test__1513[[#This Row],[LUX]]/test__1513[[#This Row],[PWM]]</f>
        <v>5.3773357130013681E-2</v>
      </c>
      <c r="I731" s="7"/>
    </row>
    <row r="732" spans="2:9" hidden="1" x14ac:dyDescent="0.25">
      <c r="B732">
        <v>8540</v>
      </c>
      <c r="C732">
        <v>255</v>
      </c>
      <c r="D732">
        <v>3.35</v>
      </c>
      <c r="E732" s="5" cm="1">
        <f t="array" ref="E732" xml:space="preserve"> ((Tabela14[R1 '[ohm']]*Tabela14[Vcc])/test__1513[[#This Row],[Input '[V']]])-Tabela14[R1 '[ohm']]</f>
        <v>4925.373134328358</v>
      </c>
      <c r="F732" s="5" cm="1">
        <f t="array" ref="F732">POWER(10, (LOG10(test__1513[[#This Row],[R2]])-Tabela8[b])/Tabela8[m] )</f>
        <v>40.525037051223578</v>
      </c>
      <c r="G732" s="7">
        <f>test__1513[[#This Row],[LUX]]/test__1513[[#This Row],[PWM]]</f>
        <v>0.15892171392636698</v>
      </c>
      <c r="I732" s="7"/>
    </row>
    <row r="733" spans="2:9" x14ac:dyDescent="0.25">
      <c r="B733">
        <v>8549</v>
      </c>
      <c r="C733">
        <v>255</v>
      </c>
      <c r="D733">
        <v>3.63</v>
      </c>
      <c r="E733" s="5" cm="1">
        <f t="array" ref="E733" xml:space="preserve"> ((Tabela14[R1 '[ohm']]*Tabela14[Vcc])/test__1513[[#This Row],[Input '[V']]])-Tabela14[R1 '[ohm']]</f>
        <v>3774.1046831955919</v>
      </c>
      <c r="F733" s="5" cm="1">
        <f t="array" ref="F733">POWER(10, (LOG10(test__1513[[#This Row],[R2]])-Tabela8[b])/Tabela8[m] )</f>
        <v>58.656206101938082</v>
      </c>
      <c r="G733" s="7">
        <f>test__1513[[#This Row],[LUX]]/test__1513[[#This Row],[PWM]]</f>
        <v>0.23002433765465916</v>
      </c>
      <c r="I733" s="7"/>
    </row>
    <row r="734" spans="2:9" x14ac:dyDescent="0.25">
      <c r="B734">
        <v>8559</v>
      </c>
      <c r="C734">
        <v>255</v>
      </c>
      <c r="D734">
        <v>3.69</v>
      </c>
      <c r="E734" s="5" cm="1">
        <f t="array" ref="E734" xml:space="preserve"> ((Tabela14[R1 '[ohm']]*Tabela14[Vcc])/test__1513[[#This Row],[Input '[V']]])-Tabela14[R1 '[ohm']]</f>
        <v>3550.1355013550146</v>
      </c>
      <c r="F734" s="5" cm="1">
        <f t="array" ref="F734">POWER(10, (LOG10(test__1513[[#This Row],[R2]])-Tabela8[b])/Tabela8[m] )</f>
        <v>63.858009287588075</v>
      </c>
      <c r="G734" s="7">
        <f>test__1513[[#This Row],[LUX]]/test__1513[[#This Row],[PWM]]</f>
        <v>0.25042356583367875</v>
      </c>
      <c r="I734" s="7"/>
    </row>
    <row r="735" spans="2:9" x14ac:dyDescent="0.25">
      <c r="B735">
        <v>8569</v>
      </c>
      <c r="C735">
        <v>255</v>
      </c>
      <c r="D735">
        <v>3.71</v>
      </c>
      <c r="E735" s="5" cm="1">
        <f t="array" ref="E735" xml:space="preserve"> ((Tabela14[R1 '[ohm']]*Tabela14[Vcc])/test__1513[[#This Row],[Input '[V']]])-Tabela14[R1 '[ohm']]</f>
        <v>3477.0889487870627</v>
      </c>
      <c r="F735" s="5" cm="1">
        <f t="array" ref="F735">POWER(10, (LOG10(test__1513[[#This Row],[R2]])-Tabela8[b])/Tabela8[m] )</f>
        <v>65.728819504580144</v>
      </c>
      <c r="G735" s="7">
        <f>test__1513[[#This Row],[LUX]]/test__1513[[#This Row],[PWM]]</f>
        <v>0.25776007648854959</v>
      </c>
      <c r="I735" s="7"/>
    </row>
    <row r="736" spans="2:9" x14ac:dyDescent="0.25">
      <c r="B736">
        <v>8580</v>
      </c>
      <c r="C736">
        <v>255</v>
      </c>
      <c r="D736">
        <v>3.72</v>
      </c>
      <c r="E736" s="5" cm="1">
        <f t="array" ref="E736" xml:space="preserve"> ((Tabela14[R1 '[ohm']]*Tabela14[Vcc])/test__1513[[#This Row],[Input '[V']]])-Tabela14[R1 '[ohm']]</f>
        <v>3440.8602150537627</v>
      </c>
      <c r="F736" s="5" cm="1">
        <f t="array" ref="F736">POWER(10, (LOG10(test__1513[[#This Row],[R2]])-Tabela8[b])/Tabela8[m] )</f>
        <v>66.691973628483737</v>
      </c>
      <c r="G736" s="7">
        <f>test__1513[[#This Row],[LUX]]/test__1513[[#This Row],[PWM]]</f>
        <v>0.26153715148424994</v>
      </c>
      <c r="I736" s="7"/>
    </row>
    <row r="737" spans="2:9" x14ac:dyDescent="0.25">
      <c r="B737">
        <v>8589</v>
      </c>
      <c r="C737">
        <v>255</v>
      </c>
      <c r="D737">
        <v>3.72</v>
      </c>
      <c r="E737" s="5" cm="1">
        <f t="array" ref="E737" xml:space="preserve"> ((Tabela14[R1 '[ohm']]*Tabela14[Vcc])/test__1513[[#This Row],[Input '[V']]])-Tabela14[R1 '[ohm']]</f>
        <v>3440.8602150537627</v>
      </c>
      <c r="F737" s="5" cm="1">
        <f t="array" ref="F737">POWER(10, (LOG10(test__1513[[#This Row],[R2]])-Tabela8[b])/Tabela8[m] )</f>
        <v>66.691973628483737</v>
      </c>
      <c r="G737" s="7">
        <f>test__1513[[#This Row],[LUX]]/test__1513[[#This Row],[PWM]]</f>
        <v>0.26153715148424994</v>
      </c>
      <c r="I737" s="7"/>
    </row>
    <row r="738" spans="2:9" x14ac:dyDescent="0.25">
      <c r="B738">
        <v>8599</v>
      </c>
      <c r="C738">
        <v>255</v>
      </c>
      <c r="D738">
        <v>3.73</v>
      </c>
      <c r="E738" s="5" cm="1">
        <f t="array" ref="E738" xml:space="preserve"> ((Tabela14[R1 '[ohm']]*Tabela14[Vcc])/test__1513[[#This Row],[Input '[V']]])-Tabela14[R1 '[ohm']]</f>
        <v>3404.8257372654152</v>
      </c>
      <c r="F738" s="5" cm="1">
        <f t="array" ref="F738">POWER(10, (LOG10(test__1513[[#This Row],[R2]])-Tabela8[b])/Tabela8[m] )</f>
        <v>67.67429887840332</v>
      </c>
      <c r="G738" s="7">
        <f>test__1513[[#This Row],[LUX]]/test__1513[[#This Row],[PWM]]</f>
        <v>0.26538940736628752</v>
      </c>
      <c r="I738" s="7"/>
    </row>
    <row r="739" spans="2:9" x14ac:dyDescent="0.25">
      <c r="B739">
        <v>8609</v>
      </c>
      <c r="C739">
        <v>255</v>
      </c>
      <c r="D739">
        <v>3.73</v>
      </c>
      <c r="E739" s="5" cm="1">
        <f t="array" ref="E739" xml:space="preserve"> ((Tabela14[R1 '[ohm']]*Tabela14[Vcc])/test__1513[[#This Row],[Input '[V']]])-Tabela14[R1 '[ohm']]</f>
        <v>3404.8257372654152</v>
      </c>
      <c r="F739" s="5" cm="1">
        <f t="array" ref="F739">POWER(10, (LOG10(test__1513[[#This Row],[R2]])-Tabela8[b])/Tabela8[m] )</f>
        <v>67.67429887840332</v>
      </c>
      <c r="G739" s="7">
        <f>test__1513[[#This Row],[LUX]]/test__1513[[#This Row],[PWM]]</f>
        <v>0.26538940736628752</v>
      </c>
      <c r="I739" s="7"/>
    </row>
    <row r="740" spans="2:9" x14ac:dyDescent="0.25">
      <c r="B740">
        <v>8620</v>
      </c>
      <c r="C740">
        <v>255</v>
      </c>
      <c r="D740">
        <v>3.73</v>
      </c>
      <c r="E740" s="5" cm="1">
        <f t="array" ref="E740" xml:space="preserve"> ((Tabela14[R1 '[ohm']]*Tabela14[Vcc])/test__1513[[#This Row],[Input '[V']]])-Tabela14[R1 '[ohm']]</f>
        <v>3404.8257372654152</v>
      </c>
      <c r="F740" s="5" cm="1">
        <f t="array" ref="F740">POWER(10, (LOG10(test__1513[[#This Row],[R2]])-Tabela8[b])/Tabela8[m] )</f>
        <v>67.67429887840332</v>
      </c>
      <c r="G740" s="7">
        <f>test__1513[[#This Row],[LUX]]/test__1513[[#This Row],[PWM]]</f>
        <v>0.26538940736628752</v>
      </c>
      <c r="I740" s="7"/>
    </row>
    <row r="741" spans="2:9" x14ac:dyDescent="0.25">
      <c r="B741">
        <v>8629</v>
      </c>
      <c r="C741">
        <v>255</v>
      </c>
      <c r="D741">
        <v>3.73</v>
      </c>
      <c r="E741" s="5" cm="1">
        <f t="array" ref="E741" xml:space="preserve"> ((Tabela14[R1 '[ohm']]*Tabela14[Vcc])/test__1513[[#This Row],[Input '[V']]])-Tabela14[R1 '[ohm']]</f>
        <v>3404.8257372654152</v>
      </c>
      <c r="F741" s="5" cm="1">
        <f t="array" ref="F741">POWER(10, (LOG10(test__1513[[#This Row],[R2]])-Tabela8[b])/Tabela8[m] )</f>
        <v>67.67429887840332</v>
      </c>
      <c r="G741" s="7">
        <f>test__1513[[#This Row],[LUX]]/test__1513[[#This Row],[PWM]]</f>
        <v>0.26538940736628752</v>
      </c>
      <c r="I741" s="7"/>
    </row>
    <row r="742" spans="2:9" x14ac:dyDescent="0.25">
      <c r="B742">
        <v>8639</v>
      </c>
      <c r="C742">
        <v>255</v>
      </c>
      <c r="D742">
        <v>3.74</v>
      </c>
      <c r="E742" s="5" cm="1">
        <f t="array" ref="E742" xml:space="preserve"> ((Tabela14[R1 '[ohm']]*Tabela14[Vcc])/test__1513[[#This Row],[Input '[V']]])-Tabela14[R1 '[ohm']]</f>
        <v>3368.9839572192504</v>
      </c>
      <c r="F742" s="5" cm="1">
        <f t="array" ref="F742">POWER(10, (LOG10(test__1513[[#This Row],[R2]])-Tabela8[b])/Tabela8[m] )</f>
        <v>68.676321289324619</v>
      </c>
      <c r="G742" s="7">
        <f>test__1513[[#This Row],[LUX]]/test__1513[[#This Row],[PWM]]</f>
        <v>0.26931890701695926</v>
      </c>
      <c r="I742" s="7"/>
    </row>
    <row r="743" spans="2:9" x14ac:dyDescent="0.25">
      <c r="B743">
        <v>8649</v>
      </c>
      <c r="C743">
        <v>255</v>
      </c>
      <c r="D743">
        <v>3.74</v>
      </c>
      <c r="E743" s="5" cm="1">
        <f t="array" ref="E743" xml:space="preserve"> ((Tabela14[R1 '[ohm']]*Tabela14[Vcc])/test__1513[[#This Row],[Input '[V']]])-Tabela14[R1 '[ohm']]</f>
        <v>3368.9839572192504</v>
      </c>
      <c r="F743" s="5" cm="1">
        <f t="array" ref="F743">POWER(10, (LOG10(test__1513[[#This Row],[R2]])-Tabela8[b])/Tabela8[m] )</f>
        <v>68.676321289324619</v>
      </c>
      <c r="G743" s="7">
        <f>test__1513[[#This Row],[LUX]]/test__1513[[#This Row],[PWM]]</f>
        <v>0.26931890701695926</v>
      </c>
      <c r="I743" s="7"/>
    </row>
    <row r="744" spans="2:9" x14ac:dyDescent="0.25">
      <c r="B744">
        <v>8659</v>
      </c>
      <c r="C744">
        <v>255</v>
      </c>
      <c r="D744">
        <v>3.74</v>
      </c>
      <c r="E744" s="5" cm="1">
        <f t="array" ref="E744" xml:space="preserve"> ((Tabela14[R1 '[ohm']]*Tabela14[Vcc])/test__1513[[#This Row],[Input '[V']]])-Tabela14[R1 '[ohm']]</f>
        <v>3368.9839572192504</v>
      </c>
      <c r="F744" s="5" cm="1">
        <f t="array" ref="F744">POWER(10, (LOG10(test__1513[[#This Row],[R2]])-Tabela8[b])/Tabela8[m] )</f>
        <v>68.676321289324619</v>
      </c>
      <c r="G744" s="7">
        <f>test__1513[[#This Row],[LUX]]/test__1513[[#This Row],[PWM]]</f>
        <v>0.26931890701695926</v>
      </c>
      <c r="I744" s="7"/>
    </row>
    <row r="745" spans="2:9" x14ac:dyDescent="0.25">
      <c r="B745">
        <v>8669</v>
      </c>
      <c r="C745">
        <v>255</v>
      </c>
      <c r="D745">
        <v>3.74</v>
      </c>
      <c r="E745" s="5" cm="1">
        <f t="array" ref="E745" xml:space="preserve"> ((Tabela14[R1 '[ohm']]*Tabela14[Vcc])/test__1513[[#This Row],[Input '[V']]])-Tabela14[R1 '[ohm']]</f>
        <v>3368.9839572192504</v>
      </c>
      <c r="F745" s="5" cm="1">
        <f t="array" ref="F745">POWER(10, (LOG10(test__1513[[#This Row],[R2]])-Tabela8[b])/Tabela8[m] )</f>
        <v>68.676321289324619</v>
      </c>
      <c r="G745" s="7">
        <f>test__1513[[#This Row],[LUX]]/test__1513[[#This Row],[PWM]]</f>
        <v>0.26931890701695926</v>
      </c>
      <c r="I745" s="7"/>
    </row>
    <row r="746" spans="2:9" x14ac:dyDescent="0.25">
      <c r="B746">
        <v>8679</v>
      </c>
      <c r="C746">
        <v>255</v>
      </c>
      <c r="D746">
        <v>3.74</v>
      </c>
      <c r="E746" s="5" cm="1">
        <f t="array" ref="E746" xml:space="preserve"> ((Tabela14[R1 '[ohm']]*Tabela14[Vcc])/test__1513[[#This Row],[Input '[V']]])-Tabela14[R1 '[ohm']]</f>
        <v>3368.9839572192504</v>
      </c>
      <c r="F746" s="5" cm="1">
        <f t="array" ref="F746">POWER(10, (LOG10(test__1513[[#This Row],[R2]])-Tabela8[b])/Tabela8[m] )</f>
        <v>68.676321289324619</v>
      </c>
      <c r="G746" s="7">
        <f>test__1513[[#This Row],[LUX]]/test__1513[[#This Row],[PWM]]</f>
        <v>0.26931890701695926</v>
      </c>
      <c r="I746" s="7"/>
    </row>
    <row r="747" spans="2:9" x14ac:dyDescent="0.25">
      <c r="B747">
        <v>8689</v>
      </c>
      <c r="C747">
        <v>255</v>
      </c>
      <c r="D747">
        <v>3.74</v>
      </c>
      <c r="E747" s="5" cm="1">
        <f t="array" ref="E747" xml:space="preserve"> ((Tabela14[R1 '[ohm']]*Tabela14[Vcc])/test__1513[[#This Row],[Input '[V']]])-Tabela14[R1 '[ohm']]</f>
        <v>3368.9839572192504</v>
      </c>
      <c r="F747" s="5" cm="1">
        <f t="array" ref="F747">POWER(10, (LOG10(test__1513[[#This Row],[R2]])-Tabela8[b])/Tabela8[m] )</f>
        <v>68.676321289324619</v>
      </c>
      <c r="G747" s="7">
        <f>test__1513[[#This Row],[LUX]]/test__1513[[#This Row],[PWM]]</f>
        <v>0.26931890701695926</v>
      </c>
      <c r="I747" s="7"/>
    </row>
    <row r="748" spans="2:9" x14ac:dyDescent="0.25">
      <c r="B748">
        <v>8699</v>
      </c>
      <c r="C748">
        <v>255</v>
      </c>
      <c r="D748">
        <v>3.73</v>
      </c>
      <c r="E748" s="5" cm="1">
        <f t="array" ref="E748" xml:space="preserve"> ((Tabela14[R1 '[ohm']]*Tabela14[Vcc])/test__1513[[#This Row],[Input '[V']]])-Tabela14[R1 '[ohm']]</f>
        <v>3404.8257372654152</v>
      </c>
      <c r="F748" s="5" cm="1">
        <f t="array" ref="F748">POWER(10, (LOG10(test__1513[[#This Row],[R2]])-Tabela8[b])/Tabela8[m] )</f>
        <v>67.67429887840332</v>
      </c>
      <c r="G748" s="7">
        <f>test__1513[[#This Row],[LUX]]/test__1513[[#This Row],[PWM]]</f>
        <v>0.26538940736628752</v>
      </c>
      <c r="I748" s="7"/>
    </row>
    <row r="749" spans="2:9" x14ac:dyDescent="0.25">
      <c r="B749">
        <v>8710</v>
      </c>
      <c r="C749">
        <v>255</v>
      </c>
      <c r="D749">
        <v>3.74</v>
      </c>
      <c r="E749" s="5" cm="1">
        <f t="array" ref="E749" xml:space="preserve"> ((Tabela14[R1 '[ohm']]*Tabela14[Vcc])/test__1513[[#This Row],[Input '[V']]])-Tabela14[R1 '[ohm']]</f>
        <v>3368.9839572192504</v>
      </c>
      <c r="F749" s="5" cm="1">
        <f t="array" ref="F749">POWER(10, (LOG10(test__1513[[#This Row],[R2]])-Tabela8[b])/Tabela8[m] )</f>
        <v>68.676321289324619</v>
      </c>
      <c r="G749" s="7">
        <f>test__1513[[#This Row],[LUX]]/test__1513[[#This Row],[PWM]]</f>
        <v>0.26931890701695926</v>
      </c>
      <c r="I749" s="7"/>
    </row>
    <row r="750" spans="2:9" x14ac:dyDescent="0.25">
      <c r="B750">
        <v>8719</v>
      </c>
      <c r="C750">
        <v>255</v>
      </c>
      <c r="D750">
        <v>3.74</v>
      </c>
      <c r="E750" s="5" cm="1">
        <f t="array" ref="E750" xml:space="preserve"> ((Tabela14[R1 '[ohm']]*Tabela14[Vcc])/test__1513[[#This Row],[Input '[V']]])-Tabela14[R1 '[ohm']]</f>
        <v>3368.9839572192504</v>
      </c>
      <c r="F750" s="5" cm="1">
        <f t="array" ref="F750">POWER(10, (LOG10(test__1513[[#This Row],[R2]])-Tabela8[b])/Tabela8[m] )</f>
        <v>68.676321289324619</v>
      </c>
      <c r="G750" s="7">
        <f>test__1513[[#This Row],[LUX]]/test__1513[[#This Row],[PWM]]</f>
        <v>0.26931890701695926</v>
      </c>
      <c r="I750" s="7"/>
    </row>
    <row r="751" spans="2:9" x14ac:dyDescent="0.25">
      <c r="B751">
        <v>8729</v>
      </c>
      <c r="C751">
        <v>255</v>
      </c>
      <c r="D751">
        <v>3.74</v>
      </c>
      <c r="E751" s="5" cm="1">
        <f t="array" ref="E751" xml:space="preserve"> ((Tabela14[R1 '[ohm']]*Tabela14[Vcc])/test__1513[[#This Row],[Input '[V']]])-Tabela14[R1 '[ohm']]</f>
        <v>3368.9839572192504</v>
      </c>
      <c r="F751" s="5" cm="1">
        <f t="array" ref="F751">POWER(10, (LOG10(test__1513[[#This Row],[R2]])-Tabela8[b])/Tabela8[m] )</f>
        <v>68.676321289324619</v>
      </c>
      <c r="G751" s="7">
        <f>test__1513[[#This Row],[LUX]]/test__1513[[#This Row],[PWM]]</f>
        <v>0.26931890701695926</v>
      </c>
      <c r="I751" s="7"/>
    </row>
    <row r="752" spans="2:9" x14ac:dyDescent="0.25">
      <c r="B752">
        <v>8739</v>
      </c>
      <c r="C752">
        <v>255</v>
      </c>
      <c r="D752">
        <v>3.74</v>
      </c>
      <c r="E752" s="5" cm="1">
        <f t="array" ref="E752" xml:space="preserve"> ((Tabela14[R1 '[ohm']]*Tabela14[Vcc])/test__1513[[#This Row],[Input '[V']]])-Tabela14[R1 '[ohm']]</f>
        <v>3368.9839572192504</v>
      </c>
      <c r="F752" s="5" cm="1">
        <f t="array" ref="F752">POWER(10, (LOG10(test__1513[[#This Row],[R2]])-Tabela8[b])/Tabela8[m] )</f>
        <v>68.676321289324619</v>
      </c>
      <c r="G752" s="7">
        <f>test__1513[[#This Row],[LUX]]/test__1513[[#This Row],[PWM]]</f>
        <v>0.26931890701695926</v>
      </c>
      <c r="I752" s="7"/>
    </row>
    <row r="753" spans="2:9" x14ac:dyDescent="0.25">
      <c r="B753">
        <v>8750</v>
      </c>
      <c r="C753">
        <v>255</v>
      </c>
      <c r="D753">
        <v>3.74</v>
      </c>
      <c r="E753" s="5" cm="1">
        <f t="array" ref="E753" xml:space="preserve"> ((Tabela14[R1 '[ohm']]*Tabela14[Vcc])/test__1513[[#This Row],[Input '[V']]])-Tabela14[R1 '[ohm']]</f>
        <v>3368.9839572192504</v>
      </c>
      <c r="F753" s="5" cm="1">
        <f t="array" ref="F753">POWER(10, (LOG10(test__1513[[#This Row],[R2]])-Tabela8[b])/Tabela8[m] )</f>
        <v>68.676321289324619</v>
      </c>
      <c r="G753" s="7">
        <f>test__1513[[#This Row],[LUX]]/test__1513[[#This Row],[PWM]]</f>
        <v>0.26931890701695926</v>
      </c>
      <c r="I753" s="7"/>
    </row>
    <row r="754" spans="2:9" x14ac:dyDescent="0.25">
      <c r="B754">
        <v>8759</v>
      </c>
      <c r="C754">
        <v>255</v>
      </c>
      <c r="D754">
        <v>3.74</v>
      </c>
      <c r="E754" s="5" cm="1">
        <f t="array" ref="E754" xml:space="preserve"> ((Tabela14[R1 '[ohm']]*Tabela14[Vcc])/test__1513[[#This Row],[Input '[V']]])-Tabela14[R1 '[ohm']]</f>
        <v>3368.9839572192504</v>
      </c>
      <c r="F754" s="5" cm="1">
        <f t="array" ref="F754">POWER(10, (LOG10(test__1513[[#This Row],[R2]])-Tabela8[b])/Tabela8[m] )</f>
        <v>68.676321289324619</v>
      </c>
      <c r="G754" s="7">
        <f>test__1513[[#This Row],[LUX]]/test__1513[[#This Row],[PWM]]</f>
        <v>0.26931890701695926</v>
      </c>
      <c r="I754" s="7"/>
    </row>
    <row r="755" spans="2:9" x14ac:dyDescent="0.25">
      <c r="B755">
        <v>8769</v>
      </c>
      <c r="C755">
        <v>255</v>
      </c>
      <c r="D755">
        <v>3.74</v>
      </c>
      <c r="E755" s="5" cm="1">
        <f t="array" ref="E755" xml:space="preserve"> ((Tabela14[R1 '[ohm']]*Tabela14[Vcc])/test__1513[[#This Row],[Input '[V']]])-Tabela14[R1 '[ohm']]</f>
        <v>3368.9839572192504</v>
      </c>
      <c r="F755" s="5" cm="1">
        <f t="array" ref="F755">POWER(10, (LOG10(test__1513[[#This Row],[R2]])-Tabela8[b])/Tabela8[m] )</f>
        <v>68.676321289324619</v>
      </c>
      <c r="G755" s="7">
        <f>test__1513[[#This Row],[LUX]]/test__1513[[#This Row],[PWM]]</f>
        <v>0.26931890701695926</v>
      </c>
      <c r="I755" s="7"/>
    </row>
    <row r="756" spans="2:9" x14ac:dyDescent="0.25">
      <c r="B756">
        <v>8779</v>
      </c>
      <c r="C756">
        <v>255</v>
      </c>
      <c r="D756">
        <v>3.74</v>
      </c>
      <c r="E756" s="5" cm="1">
        <f t="array" ref="E756" xml:space="preserve"> ((Tabela14[R1 '[ohm']]*Tabela14[Vcc])/test__1513[[#This Row],[Input '[V']]])-Tabela14[R1 '[ohm']]</f>
        <v>3368.9839572192504</v>
      </c>
      <c r="F756" s="5" cm="1">
        <f t="array" ref="F756">POWER(10, (LOG10(test__1513[[#This Row],[R2]])-Tabela8[b])/Tabela8[m] )</f>
        <v>68.676321289324619</v>
      </c>
      <c r="G756" s="7">
        <f>test__1513[[#This Row],[LUX]]/test__1513[[#This Row],[PWM]]</f>
        <v>0.26931890701695926</v>
      </c>
      <c r="I756" s="7"/>
    </row>
    <row r="757" spans="2:9" x14ac:dyDescent="0.25">
      <c r="B757">
        <v>8790</v>
      </c>
      <c r="C757">
        <v>255</v>
      </c>
      <c r="D757">
        <v>3.74</v>
      </c>
      <c r="E757" s="5" cm="1">
        <f t="array" ref="E757" xml:space="preserve"> ((Tabela14[R1 '[ohm']]*Tabela14[Vcc])/test__1513[[#This Row],[Input '[V']]])-Tabela14[R1 '[ohm']]</f>
        <v>3368.9839572192504</v>
      </c>
      <c r="F757" s="5" cm="1">
        <f t="array" ref="F757">POWER(10, (LOG10(test__1513[[#This Row],[R2]])-Tabela8[b])/Tabela8[m] )</f>
        <v>68.676321289324619</v>
      </c>
      <c r="G757" s="7">
        <f>test__1513[[#This Row],[LUX]]/test__1513[[#This Row],[PWM]]</f>
        <v>0.26931890701695926</v>
      </c>
      <c r="I757" s="7"/>
    </row>
    <row r="758" spans="2:9" x14ac:dyDescent="0.25">
      <c r="B758">
        <v>8799</v>
      </c>
      <c r="C758">
        <v>255</v>
      </c>
      <c r="D758">
        <v>3.74</v>
      </c>
      <c r="E758" s="5" cm="1">
        <f t="array" ref="E758" xml:space="preserve"> ((Tabela14[R1 '[ohm']]*Tabela14[Vcc])/test__1513[[#This Row],[Input '[V']]])-Tabela14[R1 '[ohm']]</f>
        <v>3368.9839572192504</v>
      </c>
      <c r="F758" s="5" cm="1">
        <f t="array" ref="F758">POWER(10, (LOG10(test__1513[[#This Row],[R2]])-Tabela8[b])/Tabela8[m] )</f>
        <v>68.676321289324619</v>
      </c>
      <c r="G758" s="7">
        <f>test__1513[[#This Row],[LUX]]/test__1513[[#This Row],[PWM]]</f>
        <v>0.26931890701695926</v>
      </c>
      <c r="I758" s="7"/>
    </row>
    <row r="759" spans="2:9" x14ac:dyDescent="0.25">
      <c r="B759">
        <v>8809</v>
      </c>
      <c r="C759">
        <v>255</v>
      </c>
      <c r="D759">
        <v>3.73</v>
      </c>
      <c r="E759" s="5" cm="1">
        <f t="array" ref="E759" xml:space="preserve"> ((Tabela14[R1 '[ohm']]*Tabela14[Vcc])/test__1513[[#This Row],[Input '[V']]])-Tabela14[R1 '[ohm']]</f>
        <v>3404.8257372654152</v>
      </c>
      <c r="F759" s="5" cm="1">
        <f t="array" ref="F759">POWER(10, (LOG10(test__1513[[#This Row],[R2]])-Tabela8[b])/Tabela8[m] )</f>
        <v>67.67429887840332</v>
      </c>
      <c r="G759" s="7">
        <f>test__1513[[#This Row],[LUX]]/test__1513[[#This Row],[PWM]]</f>
        <v>0.26538940736628752</v>
      </c>
      <c r="I759" s="7"/>
    </row>
    <row r="760" spans="2:9" x14ac:dyDescent="0.25">
      <c r="B760">
        <v>8819</v>
      </c>
      <c r="C760">
        <v>255</v>
      </c>
      <c r="D760">
        <v>3.74</v>
      </c>
      <c r="E760" s="5" cm="1">
        <f t="array" ref="E760" xml:space="preserve"> ((Tabela14[R1 '[ohm']]*Tabela14[Vcc])/test__1513[[#This Row],[Input '[V']]])-Tabela14[R1 '[ohm']]</f>
        <v>3368.9839572192504</v>
      </c>
      <c r="F760" s="5" cm="1">
        <f t="array" ref="F760">POWER(10, (LOG10(test__1513[[#This Row],[R2]])-Tabela8[b])/Tabela8[m] )</f>
        <v>68.676321289324619</v>
      </c>
      <c r="G760" s="7">
        <f>test__1513[[#This Row],[LUX]]/test__1513[[#This Row],[PWM]]</f>
        <v>0.26931890701695926</v>
      </c>
      <c r="I760" s="7"/>
    </row>
    <row r="761" spans="2:9" x14ac:dyDescent="0.25">
      <c r="B761">
        <v>8829</v>
      </c>
      <c r="C761">
        <v>255</v>
      </c>
      <c r="D761">
        <v>3.74</v>
      </c>
      <c r="E761" s="5" cm="1">
        <f t="array" ref="E761" xml:space="preserve"> ((Tabela14[R1 '[ohm']]*Tabela14[Vcc])/test__1513[[#This Row],[Input '[V']]])-Tabela14[R1 '[ohm']]</f>
        <v>3368.9839572192504</v>
      </c>
      <c r="F761" s="5" cm="1">
        <f t="array" ref="F761">POWER(10, (LOG10(test__1513[[#This Row],[R2]])-Tabela8[b])/Tabela8[m] )</f>
        <v>68.676321289324619</v>
      </c>
      <c r="G761" s="7">
        <f>test__1513[[#This Row],[LUX]]/test__1513[[#This Row],[PWM]]</f>
        <v>0.26931890701695926</v>
      </c>
      <c r="I761" s="7"/>
    </row>
    <row r="762" spans="2:9" x14ac:dyDescent="0.25">
      <c r="B762">
        <v>8840</v>
      </c>
      <c r="C762">
        <v>255</v>
      </c>
      <c r="D762">
        <v>3.74</v>
      </c>
      <c r="E762" s="5" cm="1">
        <f t="array" ref="E762" xml:space="preserve"> ((Tabela14[R1 '[ohm']]*Tabela14[Vcc])/test__1513[[#This Row],[Input '[V']]])-Tabela14[R1 '[ohm']]</f>
        <v>3368.9839572192504</v>
      </c>
      <c r="F762" s="5" cm="1">
        <f t="array" ref="F762">POWER(10, (LOG10(test__1513[[#This Row],[R2]])-Tabela8[b])/Tabela8[m] )</f>
        <v>68.676321289324619</v>
      </c>
      <c r="G762" s="7">
        <f>test__1513[[#This Row],[LUX]]/test__1513[[#This Row],[PWM]]</f>
        <v>0.26931890701695926</v>
      </c>
      <c r="I762" s="7"/>
    </row>
    <row r="763" spans="2:9" x14ac:dyDescent="0.25">
      <c r="B763">
        <v>8849</v>
      </c>
      <c r="C763">
        <v>255</v>
      </c>
      <c r="D763">
        <v>3.74</v>
      </c>
      <c r="E763" s="5" cm="1">
        <f t="array" ref="E763" xml:space="preserve"> ((Tabela14[R1 '[ohm']]*Tabela14[Vcc])/test__1513[[#This Row],[Input '[V']]])-Tabela14[R1 '[ohm']]</f>
        <v>3368.9839572192504</v>
      </c>
      <c r="F763" s="5" cm="1">
        <f t="array" ref="F763">POWER(10, (LOG10(test__1513[[#This Row],[R2]])-Tabela8[b])/Tabela8[m] )</f>
        <v>68.676321289324619</v>
      </c>
      <c r="G763" s="7">
        <f>test__1513[[#This Row],[LUX]]/test__1513[[#This Row],[PWM]]</f>
        <v>0.26931890701695926</v>
      </c>
      <c r="I763" s="7"/>
    </row>
    <row r="764" spans="2:9" x14ac:dyDescent="0.25">
      <c r="B764">
        <v>8859</v>
      </c>
      <c r="C764">
        <v>255</v>
      </c>
      <c r="D764">
        <v>3.74</v>
      </c>
      <c r="E764" s="5" cm="1">
        <f t="array" ref="E764" xml:space="preserve"> ((Tabela14[R1 '[ohm']]*Tabela14[Vcc])/test__1513[[#This Row],[Input '[V']]])-Tabela14[R1 '[ohm']]</f>
        <v>3368.9839572192504</v>
      </c>
      <c r="F764" s="5" cm="1">
        <f t="array" ref="F764">POWER(10, (LOG10(test__1513[[#This Row],[R2]])-Tabela8[b])/Tabela8[m] )</f>
        <v>68.676321289324619</v>
      </c>
      <c r="G764" s="7">
        <f>test__1513[[#This Row],[LUX]]/test__1513[[#This Row],[PWM]]</f>
        <v>0.26931890701695926</v>
      </c>
      <c r="I764" s="7"/>
    </row>
    <row r="765" spans="2:9" x14ac:dyDescent="0.25">
      <c r="B765">
        <v>8869</v>
      </c>
      <c r="C765">
        <v>255</v>
      </c>
      <c r="D765">
        <v>3.74</v>
      </c>
      <c r="E765" s="5" cm="1">
        <f t="array" ref="E765" xml:space="preserve"> ((Tabela14[R1 '[ohm']]*Tabela14[Vcc])/test__1513[[#This Row],[Input '[V']]])-Tabela14[R1 '[ohm']]</f>
        <v>3368.9839572192504</v>
      </c>
      <c r="F765" s="5" cm="1">
        <f t="array" ref="F765">POWER(10, (LOG10(test__1513[[#This Row],[R2]])-Tabela8[b])/Tabela8[m] )</f>
        <v>68.676321289324619</v>
      </c>
      <c r="G765" s="7">
        <f>test__1513[[#This Row],[LUX]]/test__1513[[#This Row],[PWM]]</f>
        <v>0.26931890701695926</v>
      </c>
      <c r="I765" s="7"/>
    </row>
    <row r="766" spans="2:9" x14ac:dyDescent="0.25">
      <c r="B766">
        <v>8880</v>
      </c>
      <c r="C766">
        <v>255</v>
      </c>
      <c r="D766">
        <v>3.74</v>
      </c>
      <c r="E766" s="5" cm="1">
        <f t="array" ref="E766" xml:space="preserve"> ((Tabela14[R1 '[ohm']]*Tabela14[Vcc])/test__1513[[#This Row],[Input '[V']]])-Tabela14[R1 '[ohm']]</f>
        <v>3368.9839572192504</v>
      </c>
      <c r="F766" s="5" cm="1">
        <f t="array" ref="F766">POWER(10, (LOG10(test__1513[[#This Row],[R2]])-Tabela8[b])/Tabela8[m] )</f>
        <v>68.676321289324619</v>
      </c>
      <c r="G766" s="7">
        <f>test__1513[[#This Row],[LUX]]/test__1513[[#This Row],[PWM]]</f>
        <v>0.26931890701695926</v>
      </c>
      <c r="I766" s="7"/>
    </row>
    <row r="767" spans="2:9" x14ac:dyDescent="0.25">
      <c r="B767">
        <v>8889</v>
      </c>
      <c r="C767">
        <v>255</v>
      </c>
      <c r="D767">
        <v>3.74</v>
      </c>
      <c r="E767" s="5" cm="1">
        <f t="array" ref="E767" xml:space="preserve"> ((Tabela14[R1 '[ohm']]*Tabela14[Vcc])/test__1513[[#This Row],[Input '[V']]])-Tabela14[R1 '[ohm']]</f>
        <v>3368.9839572192504</v>
      </c>
      <c r="F767" s="5" cm="1">
        <f t="array" ref="F767">POWER(10, (LOG10(test__1513[[#This Row],[R2]])-Tabela8[b])/Tabela8[m] )</f>
        <v>68.676321289324619</v>
      </c>
      <c r="G767" s="7">
        <f>test__1513[[#This Row],[LUX]]/test__1513[[#This Row],[PWM]]</f>
        <v>0.26931890701695926</v>
      </c>
      <c r="I767" s="7"/>
    </row>
    <row r="768" spans="2:9" x14ac:dyDescent="0.25">
      <c r="B768">
        <v>8899</v>
      </c>
      <c r="C768">
        <v>255</v>
      </c>
      <c r="D768">
        <v>3.74</v>
      </c>
      <c r="E768" s="5" cm="1">
        <f t="array" ref="E768" xml:space="preserve"> ((Tabela14[R1 '[ohm']]*Tabela14[Vcc])/test__1513[[#This Row],[Input '[V']]])-Tabela14[R1 '[ohm']]</f>
        <v>3368.9839572192504</v>
      </c>
      <c r="F768" s="5" cm="1">
        <f t="array" ref="F768">POWER(10, (LOG10(test__1513[[#This Row],[R2]])-Tabela8[b])/Tabela8[m] )</f>
        <v>68.676321289324619</v>
      </c>
      <c r="G768" s="7">
        <f>test__1513[[#This Row],[LUX]]/test__1513[[#This Row],[PWM]]</f>
        <v>0.26931890701695926</v>
      </c>
      <c r="I768" s="7"/>
    </row>
    <row r="769" spans="2:9" x14ac:dyDescent="0.25">
      <c r="B769">
        <v>8909</v>
      </c>
      <c r="C769">
        <v>255</v>
      </c>
      <c r="D769">
        <v>3.74</v>
      </c>
      <c r="E769" s="5" cm="1">
        <f t="array" ref="E769" xml:space="preserve"> ((Tabela14[R1 '[ohm']]*Tabela14[Vcc])/test__1513[[#This Row],[Input '[V']]])-Tabela14[R1 '[ohm']]</f>
        <v>3368.9839572192504</v>
      </c>
      <c r="F769" s="5" cm="1">
        <f t="array" ref="F769">POWER(10, (LOG10(test__1513[[#This Row],[R2]])-Tabela8[b])/Tabela8[m] )</f>
        <v>68.676321289324619</v>
      </c>
      <c r="G769" s="7">
        <f>test__1513[[#This Row],[LUX]]/test__1513[[#This Row],[PWM]]</f>
        <v>0.26931890701695926</v>
      </c>
      <c r="I769" s="7"/>
    </row>
    <row r="770" spans="2:9" x14ac:dyDescent="0.25">
      <c r="B770">
        <v>8920</v>
      </c>
      <c r="C770">
        <v>255</v>
      </c>
      <c r="D770">
        <v>3.74</v>
      </c>
      <c r="E770" s="5" cm="1">
        <f t="array" ref="E770" xml:space="preserve"> ((Tabela14[R1 '[ohm']]*Tabela14[Vcc])/test__1513[[#This Row],[Input '[V']]])-Tabela14[R1 '[ohm']]</f>
        <v>3368.9839572192504</v>
      </c>
      <c r="F770" s="5" cm="1">
        <f t="array" ref="F770">POWER(10, (LOG10(test__1513[[#This Row],[R2]])-Tabela8[b])/Tabela8[m] )</f>
        <v>68.676321289324619</v>
      </c>
      <c r="G770" s="7">
        <f>test__1513[[#This Row],[LUX]]/test__1513[[#This Row],[PWM]]</f>
        <v>0.26931890701695926</v>
      </c>
      <c r="I770" s="7"/>
    </row>
    <row r="771" spans="2:9" x14ac:dyDescent="0.25">
      <c r="B771">
        <v>8929</v>
      </c>
      <c r="C771">
        <v>255</v>
      </c>
      <c r="D771">
        <v>3.74</v>
      </c>
      <c r="E771" s="5" cm="1">
        <f t="array" ref="E771" xml:space="preserve"> ((Tabela14[R1 '[ohm']]*Tabela14[Vcc])/test__1513[[#This Row],[Input '[V']]])-Tabela14[R1 '[ohm']]</f>
        <v>3368.9839572192504</v>
      </c>
      <c r="F771" s="5" cm="1">
        <f t="array" ref="F771">POWER(10, (LOG10(test__1513[[#This Row],[R2]])-Tabela8[b])/Tabela8[m] )</f>
        <v>68.676321289324619</v>
      </c>
      <c r="G771" s="7">
        <f>test__1513[[#This Row],[LUX]]/test__1513[[#This Row],[PWM]]</f>
        <v>0.26931890701695926</v>
      </c>
      <c r="I771" s="7"/>
    </row>
    <row r="772" spans="2:9" x14ac:dyDescent="0.25">
      <c r="B772">
        <v>8939</v>
      </c>
      <c r="C772">
        <v>255</v>
      </c>
      <c r="D772">
        <v>3.74</v>
      </c>
      <c r="E772" s="5" cm="1">
        <f t="array" ref="E772" xml:space="preserve"> ((Tabela14[R1 '[ohm']]*Tabela14[Vcc])/test__1513[[#This Row],[Input '[V']]])-Tabela14[R1 '[ohm']]</f>
        <v>3368.9839572192504</v>
      </c>
      <c r="F772" s="5" cm="1">
        <f t="array" ref="F772">POWER(10, (LOG10(test__1513[[#This Row],[R2]])-Tabela8[b])/Tabela8[m] )</f>
        <v>68.676321289324619</v>
      </c>
      <c r="G772" s="7">
        <f>test__1513[[#This Row],[LUX]]/test__1513[[#This Row],[PWM]]</f>
        <v>0.26931890701695926</v>
      </c>
      <c r="I772" s="7"/>
    </row>
    <row r="773" spans="2:9" x14ac:dyDescent="0.25">
      <c r="B773">
        <v>8949</v>
      </c>
      <c r="C773">
        <v>255</v>
      </c>
      <c r="D773">
        <v>3.74</v>
      </c>
      <c r="E773" s="5" cm="1">
        <f t="array" ref="E773" xml:space="preserve"> ((Tabela14[R1 '[ohm']]*Tabela14[Vcc])/test__1513[[#This Row],[Input '[V']]])-Tabela14[R1 '[ohm']]</f>
        <v>3368.9839572192504</v>
      </c>
      <c r="F773" s="5" cm="1">
        <f t="array" ref="F773">POWER(10, (LOG10(test__1513[[#This Row],[R2]])-Tabela8[b])/Tabela8[m] )</f>
        <v>68.676321289324619</v>
      </c>
      <c r="G773" s="7">
        <f>test__1513[[#This Row],[LUX]]/test__1513[[#This Row],[PWM]]</f>
        <v>0.26931890701695926</v>
      </c>
      <c r="I773" s="7"/>
    </row>
    <row r="774" spans="2:9" x14ac:dyDescent="0.25">
      <c r="B774">
        <v>8960</v>
      </c>
      <c r="C774">
        <v>255</v>
      </c>
      <c r="D774">
        <v>3.74</v>
      </c>
      <c r="E774" s="5" cm="1">
        <f t="array" ref="E774" xml:space="preserve"> ((Tabela14[R1 '[ohm']]*Tabela14[Vcc])/test__1513[[#This Row],[Input '[V']]])-Tabela14[R1 '[ohm']]</f>
        <v>3368.9839572192504</v>
      </c>
      <c r="F774" s="5" cm="1">
        <f t="array" ref="F774">POWER(10, (LOG10(test__1513[[#This Row],[R2]])-Tabela8[b])/Tabela8[m] )</f>
        <v>68.676321289324619</v>
      </c>
      <c r="G774" s="7">
        <f>test__1513[[#This Row],[LUX]]/test__1513[[#This Row],[PWM]]</f>
        <v>0.26931890701695926</v>
      </c>
      <c r="I774" s="7"/>
    </row>
    <row r="775" spans="2:9" x14ac:dyDescent="0.25">
      <c r="B775">
        <v>8969</v>
      </c>
      <c r="C775">
        <v>255</v>
      </c>
      <c r="D775">
        <v>3.74</v>
      </c>
      <c r="E775" s="5" cm="1">
        <f t="array" ref="E775" xml:space="preserve"> ((Tabela14[R1 '[ohm']]*Tabela14[Vcc])/test__1513[[#This Row],[Input '[V']]])-Tabela14[R1 '[ohm']]</f>
        <v>3368.9839572192504</v>
      </c>
      <c r="F775" s="5" cm="1">
        <f t="array" ref="F775">POWER(10, (LOG10(test__1513[[#This Row],[R2]])-Tabela8[b])/Tabela8[m] )</f>
        <v>68.676321289324619</v>
      </c>
      <c r="G775" s="7">
        <f>test__1513[[#This Row],[LUX]]/test__1513[[#This Row],[PWM]]</f>
        <v>0.26931890701695926</v>
      </c>
      <c r="I775" s="7"/>
    </row>
    <row r="776" spans="2:9" x14ac:dyDescent="0.25">
      <c r="B776">
        <v>8979</v>
      </c>
      <c r="C776">
        <v>255</v>
      </c>
      <c r="D776">
        <v>3.74</v>
      </c>
      <c r="E776" s="5" cm="1">
        <f t="array" ref="E776" xml:space="preserve"> ((Tabela14[R1 '[ohm']]*Tabela14[Vcc])/test__1513[[#This Row],[Input '[V']]])-Tabela14[R1 '[ohm']]</f>
        <v>3368.9839572192504</v>
      </c>
      <c r="F776" s="5" cm="1">
        <f t="array" ref="F776">POWER(10, (LOG10(test__1513[[#This Row],[R2]])-Tabela8[b])/Tabela8[m] )</f>
        <v>68.676321289324619</v>
      </c>
      <c r="G776" s="7">
        <f>test__1513[[#This Row],[LUX]]/test__1513[[#This Row],[PWM]]</f>
        <v>0.26931890701695926</v>
      </c>
      <c r="I776" s="7"/>
    </row>
    <row r="777" spans="2:9" x14ac:dyDescent="0.25">
      <c r="B777">
        <v>8989</v>
      </c>
      <c r="C777">
        <v>255</v>
      </c>
      <c r="D777">
        <v>3.74</v>
      </c>
      <c r="E777" s="5" cm="1">
        <f t="array" ref="E777" xml:space="preserve"> ((Tabela14[R1 '[ohm']]*Tabela14[Vcc])/test__1513[[#This Row],[Input '[V']]])-Tabela14[R1 '[ohm']]</f>
        <v>3368.9839572192504</v>
      </c>
      <c r="F777" s="5" cm="1">
        <f t="array" ref="F777">POWER(10, (LOG10(test__1513[[#This Row],[R2]])-Tabela8[b])/Tabela8[m] )</f>
        <v>68.676321289324619</v>
      </c>
      <c r="G777" s="7">
        <f>test__1513[[#This Row],[LUX]]/test__1513[[#This Row],[PWM]]</f>
        <v>0.26931890701695926</v>
      </c>
      <c r="I777" s="7"/>
    </row>
    <row r="778" spans="2:9" x14ac:dyDescent="0.25">
      <c r="B778">
        <v>8999</v>
      </c>
      <c r="C778">
        <v>255</v>
      </c>
      <c r="D778">
        <v>3.74</v>
      </c>
      <c r="E778" s="5" cm="1">
        <f t="array" ref="E778" xml:space="preserve"> ((Tabela14[R1 '[ohm']]*Tabela14[Vcc])/test__1513[[#This Row],[Input '[V']]])-Tabela14[R1 '[ohm']]</f>
        <v>3368.9839572192504</v>
      </c>
      <c r="F778" s="5" cm="1">
        <f t="array" ref="F778">POWER(10, (LOG10(test__1513[[#This Row],[R2]])-Tabela8[b])/Tabela8[m] )</f>
        <v>68.676321289324619</v>
      </c>
      <c r="G778" s="7">
        <f>test__1513[[#This Row],[LUX]]/test__1513[[#This Row],[PWM]]</f>
        <v>0.26931890701695926</v>
      </c>
      <c r="I778" s="7"/>
    </row>
    <row r="779" spans="2:9" x14ac:dyDescent="0.25">
      <c r="B779">
        <v>9010</v>
      </c>
      <c r="C779">
        <v>255</v>
      </c>
      <c r="D779">
        <v>3.74</v>
      </c>
      <c r="E779" s="5" cm="1">
        <f t="array" ref="E779" xml:space="preserve"> ((Tabela14[R1 '[ohm']]*Tabela14[Vcc])/test__1513[[#This Row],[Input '[V']]])-Tabela14[R1 '[ohm']]</f>
        <v>3368.9839572192504</v>
      </c>
      <c r="F779" s="5" cm="1">
        <f t="array" ref="F779">POWER(10, (LOG10(test__1513[[#This Row],[R2]])-Tabela8[b])/Tabela8[m] )</f>
        <v>68.676321289324619</v>
      </c>
      <c r="G779" s="7">
        <f>test__1513[[#This Row],[LUX]]/test__1513[[#This Row],[PWM]]</f>
        <v>0.26931890701695926</v>
      </c>
      <c r="I779" s="7"/>
    </row>
    <row r="780" spans="2:9" x14ac:dyDescent="0.25">
      <c r="B780">
        <v>9019</v>
      </c>
      <c r="C780">
        <v>255</v>
      </c>
      <c r="D780">
        <v>3.74</v>
      </c>
      <c r="E780" s="5" cm="1">
        <f t="array" ref="E780" xml:space="preserve"> ((Tabela14[R1 '[ohm']]*Tabela14[Vcc])/test__1513[[#This Row],[Input '[V']]])-Tabela14[R1 '[ohm']]</f>
        <v>3368.9839572192504</v>
      </c>
      <c r="F780" s="5" cm="1">
        <f t="array" ref="F780">POWER(10, (LOG10(test__1513[[#This Row],[R2]])-Tabela8[b])/Tabela8[m] )</f>
        <v>68.676321289324619</v>
      </c>
      <c r="G780" s="7">
        <f>test__1513[[#This Row],[LUX]]/test__1513[[#This Row],[PWM]]</f>
        <v>0.26931890701695926</v>
      </c>
      <c r="I780" s="7"/>
    </row>
    <row r="781" spans="2:9" x14ac:dyDescent="0.25">
      <c r="B781">
        <v>9029</v>
      </c>
      <c r="C781">
        <v>255</v>
      </c>
      <c r="D781">
        <v>3.74</v>
      </c>
      <c r="E781" s="5" cm="1">
        <f t="array" ref="E781" xml:space="preserve"> ((Tabela14[R1 '[ohm']]*Tabela14[Vcc])/test__1513[[#This Row],[Input '[V']]])-Tabela14[R1 '[ohm']]</f>
        <v>3368.9839572192504</v>
      </c>
      <c r="F781" s="5" cm="1">
        <f t="array" ref="F781">POWER(10, (LOG10(test__1513[[#This Row],[R2]])-Tabela8[b])/Tabela8[m] )</f>
        <v>68.676321289324619</v>
      </c>
      <c r="G781" s="7">
        <f>test__1513[[#This Row],[LUX]]/test__1513[[#This Row],[PWM]]</f>
        <v>0.26931890701695926</v>
      </c>
      <c r="I781" s="7"/>
    </row>
    <row r="782" spans="2:9" x14ac:dyDescent="0.25">
      <c r="B782">
        <v>9039</v>
      </c>
      <c r="C782">
        <v>255</v>
      </c>
      <c r="D782">
        <v>3.74</v>
      </c>
      <c r="E782" s="5" cm="1">
        <f t="array" ref="E782" xml:space="preserve"> ((Tabela14[R1 '[ohm']]*Tabela14[Vcc])/test__1513[[#This Row],[Input '[V']]])-Tabela14[R1 '[ohm']]</f>
        <v>3368.9839572192504</v>
      </c>
      <c r="F782" s="5" cm="1">
        <f t="array" ref="F782">POWER(10, (LOG10(test__1513[[#This Row],[R2]])-Tabela8[b])/Tabela8[m] )</f>
        <v>68.676321289324619</v>
      </c>
      <c r="G782" s="7">
        <f>test__1513[[#This Row],[LUX]]/test__1513[[#This Row],[PWM]]</f>
        <v>0.26931890701695926</v>
      </c>
      <c r="I782" s="7"/>
    </row>
    <row r="783" spans="2:9" x14ac:dyDescent="0.25">
      <c r="B783">
        <v>9050</v>
      </c>
      <c r="C783">
        <v>255</v>
      </c>
      <c r="D783">
        <v>3.74</v>
      </c>
      <c r="E783" s="5" cm="1">
        <f t="array" ref="E783" xml:space="preserve"> ((Tabela14[R1 '[ohm']]*Tabela14[Vcc])/test__1513[[#This Row],[Input '[V']]])-Tabela14[R1 '[ohm']]</f>
        <v>3368.9839572192504</v>
      </c>
      <c r="F783" s="5" cm="1">
        <f t="array" ref="F783">POWER(10, (LOG10(test__1513[[#This Row],[R2]])-Tabela8[b])/Tabela8[m] )</f>
        <v>68.676321289324619</v>
      </c>
      <c r="G783" s="7">
        <f>test__1513[[#This Row],[LUX]]/test__1513[[#This Row],[PWM]]</f>
        <v>0.26931890701695926</v>
      </c>
      <c r="I783" s="7"/>
    </row>
    <row r="784" spans="2:9" x14ac:dyDescent="0.25">
      <c r="B784">
        <v>9059</v>
      </c>
      <c r="C784">
        <v>255</v>
      </c>
      <c r="D784">
        <v>3.74</v>
      </c>
      <c r="E784" s="5" cm="1">
        <f t="array" ref="E784" xml:space="preserve"> ((Tabela14[R1 '[ohm']]*Tabela14[Vcc])/test__1513[[#This Row],[Input '[V']]])-Tabela14[R1 '[ohm']]</f>
        <v>3368.9839572192504</v>
      </c>
      <c r="F784" s="5" cm="1">
        <f t="array" ref="F784">POWER(10, (LOG10(test__1513[[#This Row],[R2]])-Tabela8[b])/Tabela8[m] )</f>
        <v>68.676321289324619</v>
      </c>
      <c r="G784" s="7">
        <f>test__1513[[#This Row],[LUX]]/test__1513[[#This Row],[PWM]]</f>
        <v>0.26931890701695926</v>
      </c>
      <c r="I784" s="7"/>
    </row>
    <row r="785" spans="2:9" x14ac:dyDescent="0.25">
      <c r="B785">
        <v>9069</v>
      </c>
      <c r="C785">
        <v>255</v>
      </c>
      <c r="D785">
        <v>3.74</v>
      </c>
      <c r="E785" s="5" cm="1">
        <f t="array" ref="E785" xml:space="preserve"> ((Tabela14[R1 '[ohm']]*Tabela14[Vcc])/test__1513[[#This Row],[Input '[V']]])-Tabela14[R1 '[ohm']]</f>
        <v>3368.9839572192504</v>
      </c>
      <c r="F785" s="5" cm="1">
        <f t="array" ref="F785">POWER(10, (LOG10(test__1513[[#This Row],[R2]])-Tabela8[b])/Tabela8[m] )</f>
        <v>68.676321289324619</v>
      </c>
      <c r="G785" s="7">
        <f>test__1513[[#This Row],[LUX]]/test__1513[[#This Row],[PWM]]</f>
        <v>0.26931890701695926</v>
      </c>
      <c r="I785" s="7"/>
    </row>
    <row r="786" spans="2:9" x14ac:dyDescent="0.25">
      <c r="B786">
        <v>9079</v>
      </c>
      <c r="C786">
        <v>255</v>
      </c>
      <c r="D786">
        <v>3.74</v>
      </c>
      <c r="E786" s="5" cm="1">
        <f t="array" ref="E786" xml:space="preserve"> ((Tabela14[R1 '[ohm']]*Tabela14[Vcc])/test__1513[[#This Row],[Input '[V']]])-Tabela14[R1 '[ohm']]</f>
        <v>3368.9839572192504</v>
      </c>
      <c r="F786" s="5" cm="1">
        <f t="array" ref="F786">POWER(10, (LOG10(test__1513[[#This Row],[R2]])-Tabela8[b])/Tabela8[m] )</f>
        <v>68.676321289324619</v>
      </c>
      <c r="G786" s="7">
        <f>test__1513[[#This Row],[LUX]]/test__1513[[#This Row],[PWM]]</f>
        <v>0.26931890701695926</v>
      </c>
      <c r="I786" s="7"/>
    </row>
    <row r="787" spans="2:9" x14ac:dyDescent="0.25">
      <c r="B787">
        <v>9090</v>
      </c>
      <c r="C787">
        <v>255</v>
      </c>
      <c r="D787">
        <v>3.74</v>
      </c>
      <c r="E787" s="5" cm="1">
        <f t="array" ref="E787" xml:space="preserve"> ((Tabela14[R1 '[ohm']]*Tabela14[Vcc])/test__1513[[#This Row],[Input '[V']]])-Tabela14[R1 '[ohm']]</f>
        <v>3368.9839572192504</v>
      </c>
      <c r="F787" s="5" cm="1">
        <f t="array" ref="F787">POWER(10, (LOG10(test__1513[[#This Row],[R2]])-Tabela8[b])/Tabela8[m] )</f>
        <v>68.676321289324619</v>
      </c>
      <c r="G787" s="7">
        <f>test__1513[[#This Row],[LUX]]/test__1513[[#This Row],[PWM]]</f>
        <v>0.26931890701695926</v>
      </c>
      <c r="I787" s="7"/>
    </row>
    <row r="788" spans="2:9" x14ac:dyDescent="0.25">
      <c r="B788">
        <v>9099</v>
      </c>
      <c r="C788">
        <v>255</v>
      </c>
      <c r="D788">
        <v>3.74</v>
      </c>
      <c r="E788" s="5" cm="1">
        <f t="array" ref="E788" xml:space="preserve"> ((Tabela14[R1 '[ohm']]*Tabela14[Vcc])/test__1513[[#This Row],[Input '[V']]])-Tabela14[R1 '[ohm']]</f>
        <v>3368.9839572192504</v>
      </c>
      <c r="F788" s="5" cm="1">
        <f t="array" ref="F788">POWER(10, (LOG10(test__1513[[#This Row],[R2]])-Tabela8[b])/Tabela8[m] )</f>
        <v>68.676321289324619</v>
      </c>
      <c r="G788" s="7">
        <f>test__1513[[#This Row],[LUX]]/test__1513[[#This Row],[PWM]]</f>
        <v>0.26931890701695926</v>
      </c>
      <c r="I788" s="7"/>
    </row>
    <row r="789" spans="2:9" x14ac:dyDescent="0.25">
      <c r="B789">
        <v>9109</v>
      </c>
      <c r="C789">
        <v>255</v>
      </c>
      <c r="D789">
        <v>3.74</v>
      </c>
      <c r="E789" s="5" cm="1">
        <f t="array" ref="E789" xml:space="preserve"> ((Tabela14[R1 '[ohm']]*Tabela14[Vcc])/test__1513[[#This Row],[Input '[V']]])-Tabela14[R1 '[ohm']]</f>
        <v>3368.9839572192504</v>
      </c>
      <c r="F789" s="5" cm="1">
        <f t="array" ref="F789">POWER(10, (LOG10(test__1513[[#This Row],[R2]])-Tabela8[b])/Tabela8[m] )</f>
        <v>68.676321289324619</v>
      </c>
      <c r="G789" s="7">
        <f>test__1513[[#This Row],[LUX]]/test__1513[[#This Row],[PWM]]</f>
        <v>0.26931890701695926</v>
      </c>
      <c r="I789" s="7"/>
    </row>
    <row r="790" spans="2:9" x14ac:dyDescent="0.25">
      <c r="B790">
        <v>9119</v>
      </c>
      <c r="C790">
        <v>255</v>
      </c>
      <c r="D790">
        <v>3.74</v>
      </c>
      <c r="E790" s="5" cm="1">
        <f t="array" ref="E790" xml:space="preserve"> ((Tabela14[R1 '[ohm']]*Tabela14[Vcc])/test__1513[[#This Row],[Input '[V']]])-Tabela14[R1 '[ohm']]</f>
        <v>3368.9839572192504</v>
      </c>
      <c r="F790" s="5" cm="1">
        <f t="array" ref="F790">POWER(10, (LOG10(test__1513[[#This Row],[R2]])-Tabela8[b])/Tabela8[m] )</f>
        <v>68.676321289324619</v>
      </c>
      <c r="G790" s="7">
        <f>test__1513[[#This Row],[LUX]]/test__1513[[#This Row],[PWM]]</f>
        <v>0.26931890701695926</v>
      </c>
      <c r="I790" s="7"/>
    </row>
    <row r="791" spans="2:9" x14ac:dyDescent="0.25">
      <c r="B791">
        <v>9129</v>
      </c>
      <c r="C791">
        <v>255</v>
      </c>
      <c r="D791">
        <v>3.74</v>
      </c>
      <c r="E791" s="5" cm="1">
        <f t="array" ref="E791" xml:space="preserve"> ((Tabela14[R1 '[ohm']]*Tabela14[Vcc])/test__1513[[#This Row],[Input '[V']]])-Tabela14[R1 '[ohm']]</f>
        <v>3368.9839572192504</v>
      </c>
      <c r="F791" s="5" cm="1">
        <f t="array" ref="F791">POWER(10, (LOG10(test__1513[[#This Row],[R2]])-Tabela8[b])/Tabela8[m] )</f>
        <v>68.676321289324619</v>
      </c>
      <c r="G791" s="7">
        <f>test__1513[[#This Row],[LUX]]/test__1513[[#This Row],[PWM]]</f>
        <v>0.26931890701695926</v>
      </c>
      <c r="I791" s="7"/>
    </row>
    <row r="792" spans="2:9" x14ac:dyDescent="0.25">
      <c r="B792">
        <v>9139</v>
      </c>
      <c r="C792">
        <v>255</v>
      </c>
      <c r="D792">
        <v>3.74</v>
      </c>
      <c r="E792" s="5" cm="1">
        <f t="array" ref="E792" xml:space="preserve"> ((Tabela14[R1 '[ohm']]*Tabela14[Vcc])/test__1513[[#This Row],[Input '[V']]])-Tabela14[R1 '[ohm']]</f>
        <v>3368.9839572192504</v>
      </c>
      <c r="F792" s="5" cm="1">
        <f t="array" ref="F792">POWER(10, (LOG10(test__1513[[#This Row],[R2]])-Tabela8[b])/Tabela8[m] )</f>
        <v>68.676321289324619</v>
      </c>
      <c r="G792" s="7">
        <f>test__1513[[#This Row],[LUX]]/test__1513[[#This Row],[PWM]]</f>
        <v>0.26931890701695926</v>
      </c>
      <c r="I792" s="7"/>
    </row>
    <row r="793" spans="2:9" x14ac:dyDescent="0.25">
      <c r="B793">
        <v>9149</v>
      </c>
      <c r="C793">
        <v>255</v>
      </c>
      <c r="D793">
        <v>3.74</v>
      </c>
      <c r="E793" s="5" cm="1">
        <f t="array" ref="E793" xml:space="preserve"> ((Tabela14[R1 '[ohm']]*Tabela14[Vcc])/test__1513[[#This Row],[Input '[V']]])-Tabela14[R1 '[ohm']]</f>
        <v>3368.9839572192504</v>
      </c>
      <c r="F793" s="5" cm="1">
        <f t="array" ref="F793">POWER(10, (LOG10(test__1513[[#This Row],[R2]])-Tabela8[b])/Tabela8[m] )</f>
        <v>68.676321289324619</v>
      </c>
      <c r="G793" s="7">
        <f>test__1513[[#This Row],[LUX]]/test__1513[[#This Row],[PWM]]</f>
        <v>0.26931890701695926</v>
      </c>
      <c r="I793" s="7"/>
    </row>
    <row r="794" spans="2:9" x14ac:dyDescent="0.25">
      <c r="B794">
        <v>9159</v>
      </c>
      <c r="C794">
        <v>255</v>
      </c>
      <c r="D794">
        <v>3.74</v>
      </c>
      <c r="E794" s="5" cm="1">
        <f t="array" ref="E794" xml:space="preserve"> ((Tabela14[R1 '[ohm']]*Tabela14[Vcc])/test__1513[[#This Row],[Input '[V']]])-Tabela14[R1 '[ohm']]</f>
        <v>3368.9839572192504</v>
      </c>
      <c r="F794" s="5" cm="1">
        <f t="array" ref="F794">POWER(10, (LOG10(test__1513[[#This Row],[R2]])-Tabela8[b])/Tabela8[m] )</f>
        <v>68.676321289324619</v>
      </c>
      <c r="G794" s="7">
        <f>test__1513[[#This Row],[LUX]]/test__1513[[#This Row],[PWM]]</f>
        <v>0.26931890701695926</v>
      </c>
      <c r="I794" s="7"/>
    </row>
    <row r="795" spans="2:9" x14ac:dyDescent="0.25">
      <c r="B795">
        <v>9169</v>
      </c>
      <c r="C795">
        <v>255</v>
      </c>
      <c r="D795">
        <v>3.74</v>
      </c>
      <c r="E795" s="5" cm="1">
        <f t="array" ref="E795" xml:space="preserve"> ((Tabela14[R1 '[ohm']]*Tabela14[Vcc])/test__1513[[#This Row],[Input '[V']]])-Tabela14[R1 '[ohm']]</f>
        <v>3368.9839572192504</v>
      </c>
      <c r="F795" s="5" cm="1">
        <f t="array" ref="F795">POWER(10, (LOG10(test__1513[[#This Row],[R2]])-Tabela8[b])/Tabela8[m] )</f>
        <v>68.676321289324619</v>
      </c>
      <c r="G795" s="7">
        <f>test__1513[[#This Row],[LUX]]/test__1513[[#This Row],[PWM]]</f>
        <v>0.26931890701695926</v>
      </c>
      <c r="I795" s="7"/>
    </row>
    <row r="796" spans="2:9" x14ac:dyDescent="0.25">
      <c r="B796">
        <v>9180</v>
      </c>
      <c r="C796">
        <v>255</v>
      </c>
      <c r="D796">
        <v>3.74</v>
      </c>
      <c r="E796" s="5" cm="1">
        <f t="array" ref="E796" xml:space="preserve"> ((Tabela14[R1 '[ohm']]*Tabela14[Vcc])/test__1513[[#This Row],[Input '[V']]])-Tabela14[R1 '[ohm']]</f>
        <v>3368.9839572192504</v>
      </c>
      <c r="F796" s="5" cm="1">
        <f t="array" ref="F796">POWER(10, (LOG10(test__1513[[#This Row],[R2]])-Tabela8[b])/Tabela8[m] )</f>
        <v>68.676321289324619</v>
      </c>
      <c r="G796" s="7">
        <f>test__1513[[#This Row],[LUX]]/test__1513[[#This Row],[PWM]]</f>
        <v>0.26931890701695926</v>
      </c>
      <c r="I796" s="7"/>
    </row>
    <row r="797" spans="2:9" x14ac:dyDescent="0.25">
      <c r="B797">
        <v>9189</v>
      </c>
      <c r="C797">
        <v>255</v>
      </c>
      <c r="D797">
        <v>3.74</v>
      </c>
      <c r="E797" s="5" cm="1">
        <f t="array" ref="E797" xml:space="preserve"> ((Tabela14[R1 '[ohm']]*Tabela14[Vcc])/test__1513[[#This Row],[Input '[V']]])-Tabela14[R1 '[ohm']]</f>
        <v>3368.9839572192504</v>
      </c>
      <c r="F797" s="5" cm="1">
        <f t="array" ref="F797">POWER(10, (LOG10(test__1513[[#This Row],[R2]])-Tabela8[b])/Tabela8[m] )</f>
        <v>68.676321289324619</v>
      </c>
      <c r="G797" s="7">
        <f>test__1513[[#This Row],[LUX]]/test__1513[[#This Row],[PWM]]</f>
        <v>0.26931890701695926</v>
      </c>
      <c r="I797" s="7"/>
    </row>
    <row r="798" spans="2:9" x14ac:dyDescent="0.25">
      <c r="B798">
        <v>9199</v>
      </c>
      <c r="C798">
        <v>255</v>
      </c>
      <c r="D798">
        <v>3.74</v>
      </c>
      <c r="E798" s="5" cm="1">
        <f t="array" ref="E798" xml:space="preserve"> ((Tabela14[R1 '[ohm']]*Tabela14[Vcc])/test__1513[[#This Row],[Input '[V']]])-Tabela14[R1 '[ohm']]</f>
        <v>3368.9839572192504</v>
      </c>
      <c r="F798" s="5" cm="1">
        <f t="array" ref="F798">POWER(10, (LOG10(test__1513[[#This Row],[R2]])-Tabela8[b])/Tabela8[m] )</f>
        <v>68.676321289324619</v>
      </c>
      <c r="G798" s="7">
        <f>test__1513[[#This Row],[LUX]]/test__1513[[#This Row],[PWM]]</f>
        <v>0.26931890701695926</v>
      </c>
      <c r="I798" s="7"/>
    </row>
    <row r="799" spans="2:9" x14ac:dyDescent="0.25">
      <c r="B799">
        <v>9209</v>
      </c>
      <c r="C799">
        <v>255</v>
      </c>
      <c r="D799">
        <v>3.74</v>
      </c>
      <c r="E799" s="5" cm="1">
        <f t="array" ref="E799" xml:space="preserve"> ((Tabela14[R1 '[ohm']]*Tabela14[Vcc])/test__1513[[#This Row],[Input '[V']]])-Tabela14[R1 '[ohm']]</f>
        <v>3368.9839572192504</v>
      </c>
      <c r="F799" s="5" cm="1">
        <f t="array" ref="F799">POWER(10, (LOG10(test__1513[[#This Row],[R2]])-Tabela8[b])/Tabela8[m] )</f>
        <v>68.676321289324619</v>
      </c>
      <c r="G799" s="7">
        <f>test__1513[[#This Row],[LUX]]/test__1513[[#This Row],[PWM]]</f>
        <v>0.26931890701695926</v>
      </c>
      <c r="I799" s="7"/>
    </row>
    <row r="800" spans="2:9" x14ac:dyDescent="0.25">
      <c r="B800">
        <v>9220</v>
      </c>
      <c r="C800">
        <v>255</v>
      </c>
      <c r="D800">
        <v>3.74</v>
      </c>
      <c r="E800" s="5" cm="1">
        <f t="array" ref="E800" xml:space="preserve"> ((Tabela14[R1 '[ohm']]*Tabela14[Vcc])/test__1513[[#This Row],[Input '[V']]])-Tabela14[R1 '[ohm']]</f>
        <v>3368.9839572192504</v>
      </c>
      <c r="F800" s="5" cm="1">
        <f t="array" ref="F800">POWER(10, (LOG10(test__1513[[#This Row],[R2]])-Tabela8[b])/Tabela8[m] )</f>
        <v>68.676321289324619</v>
      </c>
      <c r="G800" s="7">
        <f>test__1513[[#This Row],[LUX]]/test__1513[[#This Row],[PWM]]</f>
        <v>0.26931890701695926</v>
      </c>
      <c r="I800" s="7"/>
    </row>
    <row r="801" spans="2:9" x14ac:dyDescent="0.25">
      <c r="B801">
        <v>9229</v>
      </c>
      <c r="C801">
        <v>255</v>
      </c>
      <c r="D801">
        <v>3.74</v>
      </c>
      <c r="E801" s="5" cm="1">
        <f t="array" ref="E801" xml:space="preserve"> ((Tabela14[R1 '[ohm']]*Tabela14[Vcc])/test__1513[[#This Row],[Input '[V']]])-Tabela14[R1 '[ohm']]</f>
        <v>3368.9839572192504</v>
      </c>
      <c r="F801" s="5" cm="1">
        <f t="array" ref="F801">POWER(10, (LOG10(test__1513[[#This Row],[R2]])-Tabela8[b])/Tabela8[m] )</f>
        <v>68.676321289324619</v>
      </c>
      <c r="G801" s="7">
        <f>test__1513[[#This Row],[LUX]]/test__1513[[#This Row],[PWM]]</f>
        <v>0.26931890701695926</v>
      </c>
      <c r="I801" s="7"/>
    </row>
    <row r="802" spans="2:9" hidden="1" x14ac:dyDescent="0.25">
      <c r="B802">
        <v>9239</v>
      </c>
      <c r="C802">
        <v>60</v>
      </c>
      <c r="D802">
        <v>3.72</v>
      </c>
      <c r="E802" s="5" cm="1">
        <f t="array" ref="E802" xml:space="preserve"> ((Tabela14[R1 '[ohm']]*Tabela14[Vcc])/test__1513[[#This Row],[Input '[V']]])-Tabela14[R1 '[ohm']]</f>
        <v>3440.8602150537627</v>
      </c>
      <c r="F802" s="5" cm="1">
        <f t="array" ref="F802">POWER(10, (LOG10(test__1513[[#This Row],[R2]])-Tabela8[b])/Tabela8[m] )</f>
        <v>66.691973628483737</v>
      </c>
      <c r="G802" s="7">
        <f>test__1513[[#This Row],[LUX]]/test__1513[[#This Row],[PWM]]</f>
        <v>1.1115328938080622</v>
      </c>
      <c r="I802" s="7"/>
    </row>
    <row r="803" spans="2:9" hidden="1" x14ac:dyDescent="0.25">
      <c r="B803">
        <v>9249</v>
      </c>
      <c r="C803">
        <v>60</v>
      </c>
      <c r="D803">
        <v>3.25</v>
      </c>
      <c r="E803" s="5" cm="1">
        <f t="array" ref="E803" xml:space="preserve"> ((Tabela14[R1 '[ohm']]*Tabela14[Vcc])/test__1513[[#This Row],[Input '[V']]])-Tabela14[R1 '[ohm']]</f>
        <v>5384.6153846153848</v>
      </c>
      <c r="F803" s="5" cm="1">
        <f t="array" ref="F803">POWER(10, (LOG10(test__1513[[#This Row],[R2]])-Tabela8[b])/Tabela8[m] )</f>
        <v>35.805671477390327</v>
      </c>
      <c r="G803" s="7">
        <f>test__1513[[#This Row],[LUX]]/test__1513[[#This Row],[PWM]]</f>
        <v>0.59676119128983873</v>
      </c>
      <c r="I803" s="7"/>
    </row>
    <row r="804" spans="2:9" hidden="1" x14ac:dyDescent="0.25">
      <c r="B804">
        <v>9260</v>
      </c>
      <c r="C804">
        <v>60</v>
      </c>
      <c r="D804">
        <v>2.95</v>
      </c>
      <c r="E804" s="5" cm="1">
        <f t="array" ref="E804" xml:space="preserve"> ((Tabela14[R1 '[ohm']]*Tabela14[Vcc])/test__1513[[#This Row],[Input '[V']]])-Tabela14[R1 '[ohm']]</f>
        <v>6949.1525423728817</v>
      </c>
      <c r="F804" s="5" cm="1">
        <f t="array" ref="F804">POWER(10, (LOG10(test__1513[[#This Row],[R2]])-Tabela8[b])/Tabela8[m] )</f>
        <v>25.124339865115537</v>
      </c>
      <c r="G804" s="7">
        <f>test__1513[[#This Row],[LUX]]/test__1513[[#This Row],[PWM]]</f>
        <v>0.41873899775192563</v>
      </c>
      <c r="I804" s="7"/>
    </row>
    <row r="805" spans="2:9" hidden="1" x14ac:dyDescent="0.25">
      <c r="B805">
        <v>9269</v>
      </c>
      <c r="C805">
        <v>60</v>
      </c>
      <c r="D805">
        <v>2.8</v>
      </c>
      <c r="E805" s="5" cm="1">
        <f t="array" ref="E805" xml:space="preserve"> ((Tabela14[R1 '[ohm']]*Tabela14[Vcc])/test__1513[[#This Row],[Input '[V']]])-Tabela14[R1 '[ohm']]</f>
        <v>7857.1428571428587</v>
      </c>
      <c r="F805" s="5" cm="1">
        <f t="array" ref="F805">POWER(10, (LOG10(test__1513[[#This Row],[R2]])-Tabela8[b])/Tabela8[m] )</f>
        <v>21.184651313225487</v>
      </c>
      <c r="G805" s="7">
        <f>test__1513[[#This Row],[LUX]]/test__1513[[#This Row],[PWM]]</f>
        <v>0.35307752188709146</v>
      </c>
      <c r="I805" s="7"/>
    </row>
    <row r="806" spans="2:9" hidden="1" x14ac:dyDescent="0.25">
      <c r="B806">
        <v>9279</v>
      </c>
      <c r="C806">
        <v>60</v>
      </c>
      <c r="D806">
        <v>2.72</v>
      </c>
      <c r="E806" s="5" cm="1">
        <f t="array" ref="E806" xml:space="preserve"> ((Tabela14[R1 '[ohm']]*Tabela14[Vcc])/test__1513[[#This Row],[Input '[V']]])-Tabela14[R1 '[ohm']]</f>
        <v>8382.3529411764684</v>
      </c>
      <c r="F806" s="5" cm="1">
        <f t="array" ref="F806">POWER(10, (LOG10(test__1513[[#This Row],[R2]])-Tabela8[b])/Tabela8[m] )</f>
        <v>19.363851610222113</v>
      </c>
      <c r="G806" s="7">
        <f>test__1513[[#This Row],[LUX]]/test__1513[[#This Row],[PWM]]</f>
        <v>0.32273086017036856</v>
      </c>
      <c r="I806" s="7"/>
    </row>
    <row r="807" spans="2:9" hidden="1" x14ac:dyDescent="0.25">
      <c r="B807">
        <v>9289</v>
      </c>
      <c r="C807">
        <v>60</v>
      </c>
      <c r="D807">
        <v>2.69</v>
      </c>
      <c r="E807" s="5" cm="1">
        <f t="array" ref="E807" xml:space="preserve"> ((Tabela14[R1 '[ohm']]*Tabela14[Vcc])/test__1513[[#This Row],[Input '[V']]])-Tabela14[R1 '[ohm']]</f>
        <v>8587.3605947955402</v>
      </c>
      <c r="F807" s="5" cm="1">
        <f t="array" ref="F807">POWER(10, (LOG10(test__1513[[#This Row],[R2]])-Tabela8[b])/Tabela8[m] )</f>
        <v>18.724795507332253</v>
      </c>
      <c r="G807" s="7">
        <f>test__1513[[#This Row],[LUX]]/test__1513[[#This Row],[PWM]]</f>
        <v>0.31207992512220423</v>
      </c>
      <c r="I807" s="7"/>
    </row>
    <row r="808" spans="2:9" hidden="1" x14ac:dyDescent="0.25">
      <c r="B808">
        <v>9299</v>
      </c>
      <c r="C808">
        <v>60</v>
      </c>
      <c r="D808">
        <v>2.65</v>
      </c>
      <c r="E808" s="5" cm="1">
        <f t="array" ref="E808" xml:space="preserve"> ((Tabela14[R1 '[ohm']]*Tabela14[Vcc])/test__1513[[#This Row],[Input '[V']]])-Tabela14[R1 '[ohm']]</f>
        <v>8867.9245283018863</v>
      </c>
      <c r="F808" s="5" cm="1">
        <f t="array" ref="F808">POWER(10, (LOG10(test__1513[[#This Row],[R2]])-Tabela8[b])/Tabela8[m] )</f>
        <v>17.907089993637218</v>
      </c>
      <c r="G808" s="7">
        <f>test__1513[[#This Row],[LUX]]/test__1513[[#This Row],[PWM]]</f>
        <v>0.29845149989395364</v>
      </c>
      <c r="I808" s="7"/>
    </row>
    <row r="809" spans="2:9" x14ac:dyDescent="0.25">
      <c r="B809">
        <v>9309</v>
      </c>
      <c r="C809">
        <v>60</v>
      </c>
      <c r="D809">
        <v>2.63</v>
      </c>
      <c r="E809" s="5" cm="1">
        <f t="array" ref="E809" xml:space="preserve"> ((Tabela14[R1 '[ohm']]*Tabela14[Vcc])/test__1513[[#This Row],[Input '[V']]])-Tabela14[R1 '[ohm']]</f>
        <v>9011.4068441064665</v>
      </c>
      <c r="F809" s="5" cm="1">
        <f t="array" ref="F809">POWER(10, (LOG10(test__1513[[#This Row],[R2]])-Tabela8[b])/Tabela8[m] )</f>
        <v>17.512317182375433</v>
      </c>
      <c r="G809" s="7">
        <f>test__1513[[#This Row],[LUX]]/test__1513[[#This Row],[PWM]]</f>
        <v>0.29187195303959057</v>
      </c>
      <c r="I809" s="7"/>
    </row>
    <row r="810" spans="2:9" x14ac:dyDescent="0.25">
      <c r="B810">
        <v>9319</v>
      </c>
      <c r="C810">
        <v>60</v>
      </c>
      <c r="D810">
        <v>2.62</v>
      </c>
      <c r="E810" s="5" cm="1">
        <f t="array" ref="E810" xml:space="preserve"> ((Tabela14[R1 '[ohm']]*Tabela14[Vcc])/test__1513[[#This Row],[Input '[V']]])-Tabela14[R1 '[ohm']]</f>
        <v>9083.9694656488537</v>
      </c>
      <c r="F810" s="5" cm="1">
        <f t="array" ref="F810">POWER(10, (LOG10(test__1513[[#This Row],[R2]])-Tabela8[b])/Tabela8[m] )</f>
        <v>17.318330357377164</v>
      </c>
      <c r="G810" s="7">
        <f>test__1513[[#This Row],[LUX]]/test__1513[[#This Row],[PWM]]</f>
        <v>0.28863883928961942</v>
      </c>
      <c r="I810" s="7"/>
    </row>
    <row r="811" spans="2:9" x14ac:dyDescent="0.25">
      <c r="B811">
        <v>9329</v>
      </c>
      <c r="C811">
        <v>60</v>
      </c>
      <c r="D811">
        <v>2.62</v>
      </c>
      <c r="E811" s="5" cm="1">
        <f t="array" ref="E811" xml:space="preserve"> ((Tabela14[R1 '[ohm']]*Tabela14[Vcc])/test__1513[[#This Row],[Input '[V']]])-Tabela14[R1 '[ohm']]</f>
        <v>9083.9694656488537</v>
      </c>
      <c r="F811" s="5" cm="1">
        <f t="array" ref="F811">POWER(10, (LOG10(test__1513[[#This Row],[R2]])-Tabela8[b])/Tabela8[m] )</f>
        <v>17.318330357377164</v>
      </c>
      <c r="G811" s="7">
        <f>test__1513[[#This Row],[LUX]]/test__1513[[#This Row],[PWM]]</f>
        <v>0.28863883928961942</v>
      </c>
      <c r="I811" s="7"/>
    </row>
    <row r="812" spans="2:9" x14ac:dyDescent="0.25">
      <c r="B812">
        <v>9339</v>
      </c>
      <c r="C812">
        <v>60</v>
      </c>
      <c r="D812">
        <v>2.61</v>
      </c>
      <c r="E812" s="5" cm="1">
        <f t="array" ref="E812" xml:space="preserve"> ((Tabela14[R1 '[ohm']]*Tabela14[Vcc])/test__1513[[#This Row],[Input '[V']]])-Tabela14[R1 '[ohm']]</f>
        <v>9157.0881226053643</v>
      </c>
      <c r="F812" s="5" cm="1">
        <f t="array" ref="F812">POWER(10, (LOG10(test__1513[[#This Row],[R2]])-Tabela8[b])/Tabela8[m] )</f>
        <v>17.126565768687467</v>
      </c>
      <c r="G812" s="7">
        <f>test__1513[[#This Row],[LUX]]/test__1513[[#This Row],[PWM]]</f>
        <v>0.28544276281145781</v>
      </c>
      <c r="I812" s="7"/>
    </row>
    <row r="813" spans="2:9" x14ac:dyDescent="0.25">
      <c r="B813">
        <v>9350</v>
      </c>
      <c r="C813">
        <v>60</v>
      </c>
      <c r="D813">
        <v>2.61</v>
      </c>
      <c r="E813" s="5" cm="1">
        <f t="array" ref="E813" xml:space="preserve"> ((Tabela14[R1 '[ohm']]*Tabela14[Vcc])/test__1513[[#This Row],[Input '[V']]])-Tabela14[R1 '[ohm']]</f>
        <v>9157.0881226053643</v>
      </c>
      <c r="F813" s="5" cm="1">
        <f t="array" ref="F813">POWER(10, (LOG10(test__1513[[#This Row],[R2]])-Tabela8[b])/Tabela8[m] )</f>
        <v>17.126565768687467</v>
      </c>
      <c r="G813" s="7">
        <f>test__1513[[#This Row],[LUX]]/test__1513[[#This Row],[PWM]]</f>
        <v>0.28544276281145781</v>
      </c>
      <c r="I813" s="7"/>
    </row>
    <row r="814" spans="2:9" x14ac:dyDescent="0.25">
      <c r="B814">
        <v>9359</v>
      </c>
      <c r="C814">
        <v>60</v>
      </c>
      <c r="D814">
        <v>2.61</v>
      </c>
      <c r="E814" s="5" cm="1">
        <f t="array" ref="E814" xml:space="preserve"> ((Tabela14[R1 '[ohm']]*Tabela14[Vcc])/test__1513[[#This Row],[Input '[V']]])-Tabela14[R1 '[ohm']]</f>
        <v>9157.0881226053643</v>
      </c>
      <c r="F814" s="5" cm="1">
        <f t="array" ref="F814">POWER(10, (LOG10(test__1513[[#This Row],[R2]])-Tabela8[b])/Tabela8[m] )</f>
        <v>17.126565768687467</v>
      </c>
      <c r="G814" s="7">
        <f>test__1513[[#This Row],[LUX]]/test__1513[[#This Row],[PWM]]</f>
        <v>0.28544276281145781</v>
      </c>
      <c r="I814" s="7"/>
    </row>
    <row r="815" spans="2:9" x14ac:dyDescent="0.25">
      <c r="B815">
        <v>9369</v>
      </c>
      <c r="C815">
        <v>60</v>
      </c>
      <c r="D815">
        <v>2.61</v>
      </c>
      <c r="E815" s="5" cm="1">
        <f t="array" ref="E815" xml:space="preserve"> ((Tabela14[R1 '[ohm']]*Tabela14[Vcc])/test__1513[[#This Row],[Input '[V']]])-Tabela14[R1 '[ohm']]</f>
        <v>9157.0881226053643</v>
      </c>
      <c r="F815" s="5" cm="1">
        <f t="array" ref="F815">POWER(10, (LOG10(test__1513[[#This Row],[R2]])-Tabela8[b])/Tabela8[m] )</f>
        <v>17.126565768687467</v>
      </c>
      <c r="G815" s="7">
        <f>test__1513[[#This Row],[LUX]]/test__1513[[#This Row],[PWM]]</f>
        <v>0.28544276281145781</v>
      </c>
      <c r="I815" s="7"/>
    </row>
    <row r="816" spans="2:9" x14ac:dyDescent="0.25">
      <c r="B816">
        <v>9379</v>
      </c>
      <c r="C816">
        <v>60</v>
      </c>
      <c r="D816">
        <v>2.6</v>
      </c>
      <c r="E816" s="5" cm="1">
        <f t="array" ref="E816" xml:space="preserve"> ((Tabela14[R1 '[ohm']]*Tabela14[Vcc])/test__1513[[#This Row],[Input '[V']]])-Tabela14[R1 '[ohm']]</f>
        <v>9230.7692307692305</v>
      </c>
      <c r="F816" s="5" cm="1">
        <f t="array" ref="F816">POWER(10, (LOG10(test__1513[[#This Row],[R2]])-Tabela8[b])/Tabela8[m] )</f>
        <v>16.936991075708995</v>
      </c>
      <c r="G816" s="7">
        <f>test__1513[[#This Row],[LUX]]/test__1513[[#This Row],[PWM]]</f>
        <v>0.28228318459514995</v>
      </c>
      <c r="I816" s="7"/>
    </row>
    <row r="817" spans="2:9" x14ac:dyDescent="0.25">
      <c r="B817">
        <v>9390</v>
      </c>
      <c r="C817">
        <v>60</v>
      </c>
      <c r="D817">
        <v>2.6</v>
      </c>
      <c r="E817" s="5" cm="1">
        <f t="array" ref="E817" xml:space="preserve"> ((Tabela14[R1 '[ohm']]*Tabela14[Vcc])/test__1513[[#This Row],[Input '[V']]])-Tabela14[R1 '[ohm']]</f>
        <v>9230.7692307692305</v>
      </c>
      <c r="F817" s="5" cm="1">
        <f t="array" ref="F817">POWER(10, (LOG10(test__1513[[#This Row],[R2]])-Tabela8[b])/Tabela8[m] )</f>
        <v>16.936991075708995</v>
      </c>
      <c r="G817" s="7">
        <f>test__1513[[#This Row],[LUX]]/test__1513[[#This Row],[PWM]]</f>
        <v>0.28228318459514995</v>
      </c>
      <c r="I817" s="7"/>
    </row>
    <row r="818" spans="2:9" x14ac:dyDescent="0.25">
      <c r="B818">
        <v>9399</v>
      </c>
      <c r="C818">
        <v>60</v>
      </c>
      <c r="D818">
        <v>2.6</v>
      </c>
      <c r="E818" s="5" cm="1">
        <f t="array" ref="E818" xml:space="preserve"> ((Tabela14[R1 '[ohm']]*Tabela14[Vcc])/test__1513[[#This Row],[Input '[V']]])-Tabela14[R1 '[ohm']]</f>
        <v>9230.7692307692305</v>
      </c>
      <c r="F818" s="5" cm="1">
        <f t="array" ref="F818">POWER(10, (LOG10(test__1513[[#This Row],[R2]])-Tabela8[b])/Tabela8[m] )</f>
        <v>16.936991075708995</v>
      </c>
      <c r="G818" s="7">
        <f>test__1513[[#This Row],[LUX]]/test__1513[[#This Row],[PWM]]</f>
        <v>0.28228318459514995</v>
      </c>
      <c r="I818" s="7"/>
    </row>
    <row r="819" spans="2:9" x14ac:dyDescent="0.25">
      <c r="B819">
        <v>9409</v>
      </c>
      <c r="C819">
        <v>60</v>
      </c>
      <c r="D819">
        <v>2.59</v>
      </c>
      <c r="E819" s="5" cm="1">
        <f t="array" ref="E819" xml:space="preserve"> ((Tabela14[R1 '[ohm']]*Tabela14[Vcc])/test__1513[[#This Row],[Input '[V']]])-Tabela14[R1 '[ohm']]</f>
        <v>9305.0193050193047</v>
      </c>
      <c r="F819" s="5" cm="1">
        <f t="array" ref="F819">POWER(10, (LOG10(test__1513[[#This Row],[R2]])-Tabela8[b])/Tabela8[m] )</f>
        <v>16.749574539087384</v>
      </c>
      <c r="G819" s="7">
        <f>test__1513[[#This Row],[LUX]]/test__1513[[#This Row],[PWM]]</f>
        <v>0.27915957565145638</v>
      </c>
      <c r="I819" s="7"/>
    </row>
    <row r="820" spans="2:9" x14ac:dyDescent="0.25">
      <c r="B820">
        <v>9419</v>
      </c>
      <c r="C820">
        <v>60</v>
      </c>
      <c r="D820">
        <v>2.59</v>
      </c>
      <c r="E820" s="5" cm="1">
        <f t="array" ref="E820" xml:space="preserve"> ((Tabela14[R1 '[ohm']]*Tabela14[Vcc])/test__1513[[#This Row],[Input '[V']]])-Tabela14[R1 '[ohm']]</f>
        <v>9305.0193050193047</v>
      </c>
      <c r="F820" s="5" cm="1">
        <f t="array" ref="F820">POWER(10, (LOG10(test__1513[[#This Row],[R2]])-Tabela8[b])/Tabela8[m] )</f>
        <v>16.749574539087384</v>
      </c>
      <c r="G820" s="7">
        <f>test__1513[[#This Row],[LUX]]/test__1513[[#This Row],[PWM]]</f>
        <v>0.27915957565145638</v>
      </c>
      <c r="I820" s="7"/>
    </row>
    <row r="821" spans="2:9" x14ac:dyDescent="0.25">
      <c r="B821">
        <v>9430</v>
      </c>
      <c r="C821">
        <v>60</v>
      </c>
      <c r="D821">
        <v>2.59</v>
      </c>
      <c r="E821" s="5" cm="1">
        <f t="array" ref="E821" xml:space="preserve"> ((Tabela14[R1 '[ohm']]*Tabela14[Vcc])/test__1513[[#This Row],[Input '[V']]])-Tabela14[R1 '[ohm']]</f>
        <v>9305.0193050193047</v>
      </c>
      <c r="F821" s="5" cm="1">
        <f t="array" ref="F821">POWER(10, (LOG10(test__1513[[#This Row],[R2]])-Tabela8[b])/Tabela8[m] )</f>
        <v>16.749574539087384</v>
      </c>
      <c r="G821" s="7">
        <f>test__1513[[#This Row],[LUX]]/test__1513[[#This Row],[PWM]]</f>
        <v>0.27915957565145638</v>
      </c>
      <c r="I821" s="7"/>
    </row>
    <row r="822" spans="2:9" x14ac:dyDescent="0.25">
      <c r="B822">
        <v>9439</v>
      </c>
      <c r="C822">
        <v>60</v>
      </c>
      <c r="D822">
        <v>2.6</v>
      </c>
      <c r="E822" s="5" cm="1">
        <f t="array" ref="E822" xml:space="preserve"> ((Tabela14[R1 '[ohm']]*Tabela14[Vcc])/test__1513[[#This Row],[Input '[V']]])-Tabela14[R1 '[ohm']]</f>
        <v>9230.7692307692305</v>
      </c>
      <c r="F822" s="5" cm="1">
        <f t="array" ref="F822">POWER(10, (LOG10(test__1513[[#This Row],[R2]])-Tabela8[b])/Tabela8[m] )</f>
        <v>16.936991075708995</v>
      </c>
      <c r="G822" s="7">
        <f>test__1513[[#This Row],[LUX]]/test__1513[[#This Row],[PWM]]</f>
        <v>0.28228318459514995</v>
      </c>
      <c r="I822" s="7"/>
    </row>
    <row r="823" spans="2:9" x14ac:dyDescent="0.25">
      <c r="B823">
        <v>9449</v>
      </c>
      <c r="C823">
        <v>60</v>
      </c>
      <c r="D823">
        <v>2.59</v>
      </c>
      <c r="E823" s="5" cm="1">
        <f t="array" ref="E823" xml:space="preserve"> ((Tabela14[R1 '[ohm']]*Tabela14[Vcc])/test__1513[[#This Row],[Input '[V']]])-Tabela14[R1 '[ohm']]</f>
        <v>9305.0193050193047</v>
      </c>
      <c r="F823" s="5" cm="1">
        <f t="array" ref="F823">POWER(10, (LOG10(test__1513[[#This Row],[R2]])-Tabela8[b])/Tabela8[m] )</f>
        <v>16.749574539087384</v>
      </c>
      <c r="G823" s="7">
        <f>test__1513[[#This Row],[LUX]]/test__1513[[#This Row],[PWM]]</f>
        <v>0.27915957565145638</v>
      </c>
      <c r="I823" s="7"/>
    </row>
    <row r="824" spans="2:9" x14ac:dyDescent="0.25">
      <c r="B824">
        <v>9459</v>
      </c>
      <c r="C824">
        <v>60</v>
      </c>
      <c r="D824">
        <v>2.59</v>
      </c>
      <c r="E824" s="5" cm="1">
        <f t="array" ref="E824" xml:space="preserve"> ((Tabela14[R1 '[ohm']]*Tabela14[Vcc])/test__1513[[#This Row],[Input '[V']]])-Tabela14[R1 '[ohm']]</f>
        <v>9305.0193050193047</v>
      </c>
      <c r="F824" s="5" cm="1">
        <f t="array" ref="F824">POWER(10, (LOG10(test__1513[[#This Row],[R2]])-Tabela8[b])/Tabela8[m] )</f>
        <v>16.749574539087384</v>
      </c>
      <c r="G824" s="7">
        <f>test__1513[[#This Row],[LUX]]/test__1513[[#This Row],[PWM]]</f>
        <v>0.27915957565145638</v>
      </c>
      <c r="I824" s="7"/>
    </row>
    <row r="825" spans="2:9" x14ac:dyDescent="0.25">
      <c r="B825">
        <v>9469</v>
      </c>
      <c r="C825">
        <v>60</v>
      </c>
      <c r="D825">
        <v>2.59</v>
      </c>
      <c r="E825" s="5" cm="1">
        <f t="array" ref="E825" xml:space="preserve"> ((Tabela14[R1 '[ohm']]*Tabela14[Vcc])/test__1513[[#This Row],[Input '[V']]])-Tabela14[R1 '[ohm']]</f>
        <v>9305.0193050193047</v>
      </c>
      <c r="F825" s="5" cm="1">
        <f t="array" ref="F825">POWER(10, (LOG10(test__1513[[#This Row],[R2]])-Tabela8[b])/Tabela8[m] )</f>
        <v>16.749574539087384</v>
      </c>
      <c r="G825" s="7">
        <f>test__1513[[#This Row],[LUX]]/test__1513[[#This Row],[PWM]]</f>
        <v>0.27915957565145638</v>
      </c>
      <c r="I825" s="7"/>
    </row>
    <row r="826" spans="2:9" x14ac:dyDescent="0.25">
      <c r="B826">
        <v>9479</v>
      </c>
      <c r="C826">
        <v>60</v>
      </c>
      <c r="D826">
        <v>2.59</v>
      </c>
      <c r="E826" s="5" cm="1">
        <f t="array" ref="E826" xml:space="preserve"> ((Tabela14[R1 '[ohm']]*Tabela14[Vcc])/test__1513[[#This Row],[Input '[V']]])-Tabela14[R1 '[ohm']]</f>
        <v>9305.0193050193047</v>
      </c>
      <c r="F826" s="5" cm="1">
        <f t="array" ref="F826">POWER(10, (LOG10(test__1513[[#This Row],[R2]])-Tabela8[b])/Tabela8[m] )</f>
        <v>16.749574539087384</v>
      </c>
      <c r="G826" s="7">
        <f>test__1513[[#This Row],[LUX]]/test__1513[[#This Row],[PWM]]</f>
        <v>0.27915957565145638</v>
      </c>
      <c r="I826" s="7"/>
    </row>
    <row r="827" spans="2:9" x14ac:dyDescent="0.25">
      <c r="B827">
        <v>9489</v>
      </c>
      <c r="C827">
        <v>60</v>
      </c>
      <c r="D827">
        <v>2.58</v>
      </c>
      <c r="E827" s="5" cm="1">
        <f t="array" ref="E827" xml:space="preserve"> ((Tabela14[R1 '[ohm']]*Tabela14[Vcc])/test__1513[[#This Row],[Input '[V']]])-Tabela14[R1 '[ohm']]</f>
        <v>9379.8449612403092</v>
      </c>
      <c r="F827" s="5" cm="1">
        <f t="array" ref="F827">POWER(10, (LOG10(test__1513[[#This Row],[R2]])-Tabela8[b])/Tabela8[m] )</f>
        <v>16.56428500718825</v>
      </c>
      <c r="G827" s="7">
        <f>test__1513[[#This Row],[LUX]]/test__1513[[#This Row],[PWM]]</f>
        <v>0.27607141678647085</v>
      </c>
      <c r="I827" s="7"/>
    </row>
    <row r="828" spans="2:9" x14ac:dyDescent="0.25">
      <c r="B828">
        <v>9499</v>
      </c>
      <c r="C828">
        <v>60</v>
      </c>
      <c r="D828">
        <v>2.58</v>
      </c>
      <c r="E828" s="5" cm="1">
        <f t="array" ref="E828" xml:space="preserve"> ((Tabela14[R1 '[ohm']]*Tabela14[Vcc])/test__1513[[#This Row],[Input '[V']]])-Tabela14[R1 '[ohm']]</f>
        <v>9379.8449612403092</v>
      </c>
      <c r="F828" s="5" cm="1">
        <f t="array" ref="F828">POWER(10, (LOG10(test__1513[[#This Row],[R2]])-Tabela8[b])/Tabela8[m] )</f>
        <v>16.56428500718825</v>
      </c>
      <c r="G828" s="7">
        <f>test__1513[[#This Row],[LUX]]/test__1513[[#This Row],[PWM]]</f>
        <v>0.27607141678647085</v>
      </c>
      <c r="I828" s="7"/>
    </row>
    <row r="829" spans="2:9" x14ac:dyDescent="0.25">
      <c r="B829">
        <v>9509</v>
      </c>
      <c r="C829">
        <v>60</v>
      </c>
      <c r="D829">
        <v>2.59</v>
      </c>
      <c r="E829" s="5" cm="1">
        <f t="array" ref="E829" xml:space="preserve"> ((Tabela14[R1 '[ohm']]*Tabela14[Vcc])/test__1513[[#This Row],[Input '[V']]])-Tabela14[R1 '[ohm']]</f>
        <v>9305.0193050193047</v>
      </c>
      <c r="F829" s="5" cm="1">
        <f t="array" ref="F829">POWER(10, (LOG10(test__1513[[#This Row],[R2]])-Tabela8[b])/Tabela8[m] )</f>
        <v>16.749574539087384</v>
      </c>
      <c r="G829" s="7">
        <f>test__1513[[#This Row],[LUX]]/test__1513[[#This Row],[PWM]]</f>
        <v>0.27915957565145638</v>
      </c>
      <c r="I829" s="7"/>
    </row>
    <row r="830" spans="2:9" x14ac:dyDescent="0.25">
      <c r="B830">
        <v>9520</v>
      </c>
      <c r="C830">
        <v>60</v>
      </c>
      <c r="D830">
        <v>2.58</v>
      </c>
      <c r="E830" s="5" cm="1">
        <f t="array" ref="E830" xml:space="preserve"> ((Tabela14[R1 '[ohm']]*Tabela14[Vcc])/test__1513[[#This Row],[Input '[V']]])-Tabela14[R1 '[ohm']]</f>
        <v>9379.8449612403092</v>
      </c>
      <c r="F830" s="5" cm="1">
        <f t="array" ref="F830">POWER(10, (LOG10(test__1513[[#This Row],[R2]])-Tabela8[b])/Tabela8[m] )</f>
        <v>16.56428500718825</v>
      </c>
      <c r="G830" s="7">
        <f>test__1513[[#This Row],[LUX]]/test__1513[[#This Row],[PWM]]</f>
        <v>0.27607141678647085</v>
      </c>
      <c r="I830" s="7"/>
    </row>
    <row r="831" spans="2:9" x14ac:dyDescent="0.25">
      <c r="B831">
        <v>9529</v>
      </c>
      <c r="C831">
        <v>60</v>
      </c>
      <c r="D831">
        <v>2.58</v>
      </c>
      <c r="E831" s="5" cm="1">
        <f t="array" ref="E831" xml:space="preserve"> ((Tabela14[R1 '[ohm']]*Tabela14[Vcc])/test__1513[[#This Row],[Input '[V']]])-Tabela14[R1 '[ohm']]</f>
        <v>9379.8449612403092</v>
      </c>
      <c r="F831" s="5" cm="1">
        <f t="array" ref="F831">POWER(10, (LOG10(test__1513[[#This Row],[R2]])-Tabela8[b])/Tabela8[m] )</f>
        <v>16.56428500718825</v>
      </c>
      <c r="G831" s="7">
        <f>test__1513[[#This Row],[LUX]]/test__1513[[#This Row],[PWM]]</f>
        <v>0.27607141678647085</v>
      </c>
      <c r="I831" s="7"/>
    </row>
    <row r="832" spans="2:9" x14ac:dyDescent="0.25">
      <c r="B832">
        <v>9539</v>
      </c>
      <c r="C832">
        <v>60</v>
      </c>
      <c r="D832">
        <v>2.58</v>
      </c>
      <c r="E832" s="5" cm="1">
        <f t="array" ref="E832" xml:space="preserve"> ((Tabela14[R1 '[ohm']]*Tabela14[Vcc])/test__1513[[#This Row],[Input '[V']]])-Tabela14[R1 '[ohm']]</f>
        <v>9379.8449612403092</v>
      </c>
      <c r="F832" s="5" cm="1">
        <f t="array" ref="F832">POWER(10, (LOG10(test__1513[[#This Row],[R2]])-Tabela8[b])/Tabela8[m] )</f>
        <v>16.56428500718825</v>
      </c>
      <c r="G832" s="7">
        <f>test__1513[[#This Row],[LUX]]/test__1513[[#This Row],[PWM]]</f>
        <v>0.27607141678647085</v>
      </c>
      <c r="I832" s="7"/>
    </row>
    <row r="833" spans="2:9" x14ac:dyDescent="0.25">
      <c r="B833">
        <v>9549</v>
      </c>
      <c r="C833">
        <v>60</v>
      </c>
      <c r="D833">
        <v>2.59</v>
      </c>
      <c r="E833" s="5" cm="1">
        <f t="array" ref="E833" xml:space="preserve"> ((Tabela14[R1 '[ohm']]*Tabela14[Vcc])/test__1513[[#This Row],[Input '[V']]])-Tabela14[R1 '[ohm']]</f>
        <v>9305.0193050193047</v>
      </c>
      <c r="F833" s="5" cm="1">
        <f t="array" ref="F833">POWER(10, (LOG10(test__1513[[#This Row],[R2]])-Tabela8[b])/Tabela8[m] )</f>
        <v>16.749574539087384</v>
      </c>
      <c r="G833" s="7">
        <f>test__1513[[#This Row],[LUX]]/test__1513[[#This Row],[PWM]]</f>
        <v>0.27915957565145638</v>
      </c>
      <c r="I833" s="7"/>
    </row>
    <row r="834" spans="2:9" x14ac:dyDescent="0.25">
      <c r="B834">
        <v>9560</v>
      </c>
      <c r="C834">
        <v>60</v>
      </c>
      <c r="D834">
        <v>2.58</v>
      </c>
      <c r="E834" s="5" cm="1">
        <f t="array" ref="E834" xml:space="preserve"> ((Tabela14[R1 '[ohm']]*Tabela14[Vcc])/test__1513[[#This Row],[Input '[V']]])-Tabela14[R1 '[ohm']]</f>
        <v>9379.8449612403092</v>
      </c>
      <c r="F834" s="5" cm="1">
        <f t="array" ref="F834">POWER(10, (LOG10(test__1513[[#This Row],[R2]])-Tabela8[b])/Tabela8[m] )</f>
        <v>16.56428500718825</v>
      </c>
      <c r="G834" s="7">
        <f>test__1513[[#This Row],[LUX]]/test__1513[[#This Row],[PWM]]</f>
        <v>0.27607141678647085</v>
      </c>
      <c r="I834" s="7"/>
    </row>
    <row r="835" spans="2:9" x14ac:dyDescent="0.25">
      <c r="B835">
        <v>9569</v>
      </c>
      <c r="C835">
        <v>60</v>
      </c>
      <c r="D835">
        <v>2.58</v>
      </c>
      <c r="E835" s="5" cm="1">
        <f t="array" ref="E835" xml:space="preserve"> ((Tabela14[R1 '[ohm']]*Tabela14[Vcc])/test__1513[[#This Row],[Input '[V']]])-Tabela14[R1 '[ohm']]</f>
        <v>9379.8449612403092</v>
      </c>
      <c r="F835" s="5" cm="1">
        <f t="array" ref="F835">POWER(10, (LOG10(test__1513[[#This Row],[R2]])-Tabela8[b])/Tabela8[m] )</f>
        <v>16.56428500718825</v>
      </c>
      <c r="G835" s="7">
        <f>test__1513[[#This Row],[LUX]]/test__1513[[#This Row],[PWM]]</f>
        <v>0.27607141678647085</v>
      </c>
      <c r="I835" s="7"/>
    </row>
    <row r="836" spans="2:9" x14ac:dyDescent="0.25">
      <c r="B836">
        <v>9579</v>
      </c>
      <c r="C836">
        <v>60</v>
      </c>
      <c r="D836">
        <v>2.59</v>
      </c>
      <c r="E836" s="5" cm="1">
        <f t="array" ref="E836" xml:space="preserve"> ((Tabela14[R1 '[ohm']]*Tabela14[Vcc])/test__1513[[#This Row],[Input '[V']]])-Tabela14[R1 '[ohm']]</f>
        <v>9305.0193050193047</v>
      </c>
      <c r="F836" s="5" cm="1">
        <f t="array" ref="F836">POWER(10, (LOG10(test__1513[[#This Row],[R2]])-Tabela8[b])/Tabela8[m] )</f>
        <v>16.749574539087384</v>
      </c>
      <c r="G836" s="7">
        <f>test__1513[[#This Row],[LUX]]/test__1513[[#This Row],[PWM]]</f>
        <v>0.27915957565145638</v>
      </c>
      <c r="I836" s="7"/>
    </row>
    <row r="837" spans="2:9" x14ac:dyDescent="0.25">
      <c r="B837">
        <v>9589</v>
      </c>
      <c r="C837">
        <v>60</v>
      </c>
      <c r="D837">
        <v>2.58</v>
      </c>
      <c r="E837" s="5" cm="1">
        <f t="array" ref="E837" xml:space="preserve"> ((Tabela14[R1 '[ohm']]*Tabela14[Vcc])/test__1513[[#This Row],[Input '[V']]])-Tabela14[R1 '[ohm']]</f>
        <v>9379.8449612403092</v>
      </c>
      <c r="F837" s="5" cm="1">
        <f t="array" ref="F837">POWER(10, (LOG10(test__1513[[#This Row],[R2]])-Tabela8[b])/Tabela8[m] )</f>
        <v>16.56428500718825</v>
      </c>
      <c r="G837" s="7">
        <f>test__1513[[#This Row],[LUX]]/test__1513[[#This Row],[PWM]]</f>
        <v>0.27607141678647085</v>
      </c>
      <c r="I837" s="7"/>
    </row>
    <row r="838" spans="2:9" x14ac:dyDescent="0.25">
      <c r="B838">
        <v>9600</v>
      </c>
      <c r="C838">
        <v>60</v>
      </c>
      <c r="D838">
        <v>2.58</v>
      </c>
      <c r="E838" s="5" cm="1">
        <f t="array" ref="E838" xml:space="preserve"> ((Tabela14[R1 '[ohm']]*Tabela14[Vcc])/test__1513[[#This Row],[Input '[V']]])-Tabela14[R1 '[ohm']]</f>
        <v>9379.8449612403092</v>
      </c>
      <c r="F838" s="5" cm="1">
        <f t="array" ref="F838">POWER(10, (LOG10(test__1513[[#This Row],[R2]])-Tabela8[b])/Tabela8[m] )</f>
        <v>16.56428500718825</v>
      </c>
      <c r="G838" s="7">
        <f>test__1513[[#This Row],[LUX]]/test__1513[[#This Row],[PWM]]</f>
        <v>0.27607141678647085</v>
      </c>
      <c r="I838" s="7"/>
    </row>
    <row r="839" spans="2:9" x14ac:dyDescent="0.25">
      <c r="B839">
        <v>9609</v>
      </c>
      <c r="C839">
        <v>60</v>
      </c>
      <c r="D839">
        <v>2.58</v>
      </c>
      <c r="E839" s="5" cm="1">
        <f t="array" ref="E839" xml:space="preserve"> ((Tabela14[R1 '[ohm']]*Tabela14[Vcc])/test__1513[[#This Row],[Input '[V']]])-Tabela14[R1 '[ohm']]</f>
        <v>9379.8449612403092</v>
      </c>
      <c r="F839" s="5" cm="1">
        <f t="array" ref="F839">POWER(10, (LOG10(test__1513[[#This Row],[R2]])-Tabela8[b])/Tabela8[m] )</f>
        <v>16.56428500718825</v>
      </c>
      <c r="G839" s="7">
        <f>test__1513[[#This Row],[LUX]]/test__1513[[#This Row],[PWM]]</f>
        <v>0.27607141678647085</v>
      </c>
      <c r="I839" s="7"/>
    </row>
    <row r="840" spans="2:9" x14ac:dyDescent="0.25">
      <c r="B840">
        <v>9619</v>
      </c>
      <c r="C840">
        <v>60</v>
      </c>
      <c r="D840">
        <v>2.59</v>
      </c>
      <c r="E840" s="5" cm="1">
        <f t="array" ref="E840" xml:space="preserve"> ((Tabela14[R1 '[ohm']]*Tabela14[Vcc])/test__1513[[#This Row],[Input '[V']]])-Tabela14[R1 '[ohm']]</f>
        <v>9305.0193050193047</v>
      </c>
      <c r="F840" s="5" cm="1">
        <f t="array" ref="F840">POWER(10, (LOG10(test__1513[[#This Row],[R2]])-Tabela8[b])/Tabela8[m] )</f>
        <v>16.749574539087384</v>
      </c>
      <c r="G840" s="7">
        <f>test__1513[[#This Row],[LUX]]/test__1513[[#This Row],[PWM]]</f>
        <v>0.27915957565145638</v>
      </c>
      <c r="I840" s="7"/>
    </row>
    <row r="841" spans="2:9" x14ac:dyDescent="0.25">
      <c r="B841">
        <v>9629</v>
      </c>
      <c r="C841">
        <v>60</v>
      </c>
      <c r="D841">
        <v>2.58</v>
      </c>
      <c r="E841" s="5" cm="1">
        <f t="array" ref="E841" xml:space="preserve"> ((Tabela14[R1 '[ohm']]*Tabela14[Vcc])/test__1513[[#This Row],[Input '[V']]])-Tabela14[R1 '[ohm']]</f>
        <v>9379.8449612403092</v>
      </c>
      <c r="F841" s="5" cm="1">
        <f t="array" ref="F841">POWER(10, (LOG10(test__1513[[#This Row],[R2]])-Tabela8[b])/Tabela8[m] )</f>
        <v>16.56428500718825</v>
      </c>
      <c r="G841" s="7">
        <f>test__1513[[#This Row],[LUX]]/test__1513[[#This Row],[PWM]]</f>
        <v>0.27607141678647085</v>
      </c>
      <c r="I841" s="7"/>
    </row>
    <row r="842" spans="2:9" x14ac:dyDescent="0.25">
      <c r="B842">
        <v>9639</v>
      </c>
      <c r="C842">
        <v>60</v>
      </c>
      <c r="D842">
        <v>2.58</v>
      </c>
      <c r="E842" s="5" cm="1">
        <f t="array" ref="E842" xml:space="preserve"> ((Tabela14[R1 '[ohm']]*Tabela14[Vcc])/test__1513[[#This Row],[Input '[V']]])-Tabela14[R1 '[ohm']]</f>
        <v>9379.8449612403092</v>
      </c>
      <c r="F842" s="5" cm="1">
        <f t="array" ref="F842">POWER(10, (LOG10(test__1513[[#This Row],[R2]])-Tabela8[b])/Tabela8[m] )</f>
        <v>16.56428500718825</v>
      </c>
      <c r="G842" s="7">
        <f>test__1513[[#This Row],[LUX]]/test__1513[[#This Row],[PWM]]</f>
        <v>0.27607141678647085</v>
      </c>
      <c r="I842" s="7"/>
    </row>
    <row r="843" spans="2:9" x14ac:dyDescent="0.25">
      <c r="B843">
        <v>9650</v>
      </c>
      <c r="C843">
        <v>60</v>
      </c>
      <c r="D843">
        <v>2.58</v>
      </c>
      <c r="E843" s="5" cm="1">
        <f t="array" ref="E843" xml:space="preserve"> ((Tabela14[R1 '[ohm']]*Tabela14[Vcc])/test__1513[[#This Row],[Input '[V']]])-Tabela14[R1 '[ohm']]</f>
        <v>9379.8449612403092</v>
      </c>
      <c r="F843" s="5" cm="1">
        <f t="array" ref="F843">POWER(10, (LOG10(test__1513[[#This Row],[R2]])-Tabela8[b])/Tabela8[m] )</f>
        <v>16.56428500718825</v>
      </c>
      <c r="G843" s="7">
        <f>test__1513[[#This Row],[LUX]]/test__1513[[#This Row],[PWM]]</f>
        <v>0.27607141678647085</v>
      </c>
      <c r="I843" s="7"/>
    </row>
    <row r="844" spans="2:9" x14ac:dyDescent="0.25">
      <c r="B844">
        <v>9659</v>
      </c>
      <c r="C844">
        <v>60</v>
      </c>
      <c r="D844">
        <v>2.59</v>
      </c>
      <c r="E844" s="5" cm="1">
        <f t="array" ref="E844" xml:space="preserve"> ((Tabela14[R1 '[ohm']]*Tabela14[Vcc])/test__1513[[#This Row],[Input '[V']]])-Tabela14[R1 '[ohm']]</f>
        <v>9305.0193050193047</v>
      </c>
      <c r="F844" s="5" cm="1">
        <f t="array" ref="F844">POWER(10, (LOG10(test__1513[[#This Row],[R2]])-Tabela8[b])/Tabela8[m] )</f>
        <v>16.749574539087384</v>
      </c>
      <c r="G844" s="7">
        <f>test__1513[[#This Row],[LUX]]/test__1513[[#This Row],[PWM]]</f>
        <v>0.27915957565145638</v>
      </c>
      <c r="I844" s="7"/>
    </row>
    <row r="845" spans="2:9" x14ac:dyDescent="0.25">
      <c r="B845">
        <v>9669</v>
      </c>
      <c r="C845">
        <v>60</v>
      </c>
      <c r="D845">
        <v>2.58</v>
      </c>
      <c r="E845" s="5" cm="1">
        <f t="array" ref="E845" xml:space="preserve"> ((Tabela14[R1 '[ohm']]*Tabela14[Vcc])/test__1513[[#This Row],[Input '[V']]])-Tabela14[R1 '[ohm']]</f>
        <v>9379.8449612403092</v>
      </c>
      <c r="F845" s="5" cm="1">
        <f t="array" ref="F845">POWER(10, (LOG10(test__1513[[#This Row],[R2]])-Tabela8[b])/Tabela8[m] )</f>
        <v>16.56428500718825</v>
      </c>
      <c r="G845" s="7">
        <f>test__1513[[#This Row],[LUX]]/test__1513[[#This Row],[PWM]]</f>
        <v>0.27607141678647085</v>
      </c>
      <c r="I845" s="7"/>
    </row>
    <row r="846" spans="2:9" x14ac:dyDescent="0.25">
      <c r="B846">
        <v>9679</v>
      </c>
      <c r="C846">
        <v>60</v>
      </c>
      <c r="D846">
        <v>2.58</v>
      </c>
      <c r="E846" s="5" cm="1">
        <f t="array" ref="E846" xml:space="preserve"> ((Tabela14[R1 '[ohm']]*Tabela14[Vcc])/test__1513[[#This Row],[Input '[V']]])-Tabela14[R1 '[ohm']]</f>
        <v>9379.8449612403092</v>
      </c>
      <c r="F846" s="5" cm="1">
        <f t="array" ref="F846">POWER(10, (LOG10(test__1513[[#This Row],[R2]])-Tabela8[b])/Tabela8[m] )</f>
        <v>16.56428500718825</v>
      </c>
      <c r="G846" s="7">
        <f>test__1513[[#This Row],[LUX]]/test__1513[[#This Row],[PWM]]</f>
        <v>0.27607141678647085</v>
      </c>
      <c r="I846" s="7"/>
    </row>
    <row r="847" spans="2:9" x14ac:dyDescent="0.25">
      <c r="B847">
        <v>9690</v>
      </c>
      <c r="C847">
        <v>60</v>
      </c>
      <c r="D847">
        <v>2.59</v>
      </c>
      <c r="E847" s="5" cm="1">
        <f t="array" ref="E847" xml:space="preserve"> ((Tabela14[R1 '[ohm']]*Tabela14[Vcc])/test__1513[[#This Row],[Input '[V']]])-Tabela14[R1 '[ohm']]</f>
        <v>9305.0193050193047</v>
      </c>
      <c r="F847" s="5" cm="1">
        <f t="array" ref="F847">POWER(10, (LOG10(test__1513[[#This Row],[R2]])-Tabela8[b])/Tabela8[m] )</f>
        <v>16.749574539087384</v>
      </c>
      <c r="G847" s="7">
        <f>test__1513[[#This Row],[LUX]]/test__1513[[#This Row],[PWM]]</f>
        <v>0.27915957565145638</v>
      </c>
      <c r="I847" s="7"/>
    </row>
    <row r="848" spans="2:9" x14ac:dyDescent="0.25">
      <c r="B848">
        <v>9699</v>
      </c>
      <c r="C848">
        <v>60</v>
      </c>
      <c r="D848">
        <v>2.58</v>
      </c>
      <c r="E848" s="5" cm="1">
        <f t="array" ref="E848" xml:space="preserve"> ((Tabela14[R1 '[ohm']]*Tabela14[Vcc])/test__1513[[#This Row],[Input '[V']]])-Tabela14[R1 '[ohm']]</f>
        <v>9379.8449612403092</v>
      </c>
      <c r="F848" s="5" cm="1">
        <f t="array" ref="F848">POWER(10, (LOG10(test__1513[[#This Row],[R2]])-Tabela8[b])/Tabela8[m] )</f>
        <v>16.56428500718825</v>
      </c>
      <c r="G848" s="7">
        <f>test__1513[[#This Row],[LUX]]/test__1513[[#This Row],[PWM]]</f>
        <v>0.27607141678647085</v>
      </c>
      <c r="I848" s="7"/>
    </row>
    <row r="849" spans="2:9" x14ac:dyDescent="0.25">
      <c r="B849">
        <v>9709</v>
      </c>
      <c r="C849">
        <v>60</v>
      </c>
      <c r="D849">
        <v>2.58</v>
      </c>
      <c r="E849" s="5" cm="1">
        <f t="array" ref="E849" xml:space="preserve"> ((Tabela14[R1 '[ohm']]*Tabela14[Vcc])/test__1513[[#This Row],[Input '[V']]])-Tabela14[R1 '[ohm']]</f>
        <v>9379.8449612403092</v>
      </c>
      <c r="F849" s="5" cm="1">
        <f t="array" ref="F849">POWER(10, (LOG10(test__1513[[#This Row],[R2]])-Tabela8[b])/Tabela8[m] )</f>
        <v>16.56428500718825</v>
      </c>
      <c r="G849" s="7">
        <f>test__1513[[#This Row],[LUX]]/test__1513[[#This Row],[PWM]]</f>
        <v>0.27607141678647085</v>
      </c>
      <c r="I849" s="7"/>
    </row>
    <row r="850" spans="2:9" x14ac:dyDescent="0.25">
      <c r="B850">
        <v>9719</v>
      </c>
      <c r="C850">
        <v>60</v>
      </c>
      <c r="D850">
        <v>2.58</v>
      </c>
      <c r="E850" s="5" cm="1">
        <f t="array" ref="E850" xml:space="preserve"> ((Tabela14[R1 '[ohm']]*Tabela14[Vcc])/test__1513[[#This Row],[Input '[V']]])-Tabela14[R1 '[ohm']]</f>
        <v>9379.8449612403092</v>
      </c>
      <c r="F850" s="5" cm="1">
        <f t="array" ref="F850">POWER(10, (LOG10(test__1513[[#This Row],[R2]])-Tabela8[b])/Tabela8[m] )</f>
        <v>16.56428500718825</v>
      </c>
      <c r="G850" s="7">
        <f>test__1513[[#This Row],[LUX]]/test__1513[[#This Row],[PWM]]</f>
        <v>0.27607141678647085</v>
      </c>
      <c r="I850" s="7"/>
    </row>
    <row r="851" spans="2:9" x14ac:dyDescent="0.25">
      <c r="B851">
        <v>9730</v>
      </c>
      <c r="C851">
        <v>60</v>
      </c>
      <c r="D851">
        <v>2.59</v>
      </c>
      <c r="E851" s="5" cm="1">
        <f t="array" ref="E851" xml:space="preserve"> ((Tabela14[R1 '[ohm']]*Tabela14[Vcc])/test__1513[[#This Row],[Input '[V']]])-Tabela14[R1 '[ohm']]</f>
        <v>9305.0193050193047</v>
      </c>
      <c r="F851" s="5" cm="1">
        <f t="array" ref="F851">POWER(10, (LOG10(test__1513[[#This Row],[R2]])-Tabela8[b])/Tabela8[m] )</f>
        <v>16.749574539087384</v>
      </c>
      <c r="G851" s="7">
        <f>test__1513[[#This Row],[LUX]]/test__1513[[#This Row],[PWM]]</f>
        <v>0.27915957565145638</v>
      </c>
      <c r="I851" s="7"/>
    </row>
    <row r="852" spans="2:9" x14ac:dyDescent="0.25">
      <c r="B852">
        <v>9739</v>
      </c>
      <c r="C852">
        <v>60</v>
      </c>
      <c r="D852">
        <v>2.58</v>
      </c>
      <c r="E852" s="5" cm="1">
        <f t="array" ref="E852" xml:space="preserve"> ((Tabela14[R1 '[ohm']]*Tabela14[Vcc])/test__1513[[#This Row],[Input '[V']]])-Tabela14[R1 '[ohm']]</f>
        <v>9379.8449612403092</v>
      </c>
      <c r="F852" s="5" cm="1">
        <f t="array" ref="F852">POWER(10, (LOG10(test__1513[[#This Row],[R2]])-Tabela8[b])/Tabela8[m] )</f>
        <v>16.56428500718825</v>
      </c>
      <c r="G852" s="7">
        <f>test__1513[[#This Row],[LUX]]/test__1513[[#This Row],[PWM]]</f>
        <v>0.27607141678647085</v>
      </c>
      <c r="I852" s="7"/>
    </row>
    <row r="853" spans="2:9" x14ac:dyDescent="0.25">
      <c r="B853">
        <v>9749</v>
      </c>
      <c r="C853">
        <v>60</v>
      </c>
      <c r="D853">
        <v>2.58</v>
      </c>
      <c r="E853" s="5" cm="1">
        <f t="array" ref="E853" xml:space="preserve"> ((Tabela14[R1 '[ohm']]*Tabela14[Vcc])/test__1513[[#This Row],[Input '[V']]])-Tabela14[R1 '[ohm']]</f>
        <v>9379.8449612403092</v>
      </c>
      <c r="F853" s="5" cm="1">
        <f t="array" ref="F853">POWER(10, (LOG10(test__1513[[#This Row],[R2]])-Tabela8[b])/Tabela8[m] )</f>
        <v>16.56428500718825</v>
      </c>
      <c r="G853" s="7">
        <f>test__1513[[#This Row],[LUX]]/test__1513[[#This Row],[PWM]]</f>
        <v>0.27607141678647085</v>
      </c>
      <c r="I853" s="7"/>
    </row>
    <row r="854" spans="2:9" x14ac:dyDescent="0.25">
      <c r="B854">
        <v>9759</v>
      </c>
      <c r="C854">
        <v>60</v>
      </c>
      <c r="D854">
        <v>2.58</v>
      </c>
      <c r="E854" s="5" cm="1">
        <f t="array" ref="E854" xml:space="preserve"> ((Tabela14[R1 '[ohm']]*Tabela14[Vcc])/test__1513[[#This Row],[Input '[V']]])-Tabela14[R1 '[ohm']]</f>
        <v>9379.8449612403092</v>
      </c>
      <c r="F854" s="5" cm="1">
        <f t="array" ref="F854">POWER(10, (LOG10(test__1513[[#This Row],[R2]])-Tabela8[b])/Tabela8[m] )</f>
        <v>16.56428500718825</v>
      </c>
      <c r="G854" s="7">
        <f>test__1513[[#This Row],[LUX]]/test__1513[[#This Row],[PWM]]</f>
        <v>0.27607141678647085</v>
      </c>
      <c r="I854" s="7"/>
    </row>
    <row r="855" spans="2:9" x14ac:dyDescent="0.25">
      <c r="B855">
        <v>9769</v>
      </c>
      <c r="C855">
        <v>60</v>
      </c>
      <c r="D855">
        <v>2.59</v>
      </c>
      <c r="E855" s="5" cm="1">
        <f t="array" ref="E855" xml:space="preserve"> ((Tabela14[R1 '[ohm']]*Tabela14[Vcc])/test__1513[[#This Row],[Input '[V']]])-Tabela14[R1 '[ohm']]</f>
        <v>9305.0193050193047</v>
      </c>
      <c r="F855" s="5" cm="1">
        <f t="array" ref="F855">POWER(10, (LOG10(test__1513[[#This Row],[R2]])-Tabela8[b])/Tabela8[m] )</f>
        <v>16.749574539087384</v>
      </c>
      <c r="G855" s="7">
        <f>test__1513[[#This Row],[LUX]]/test__1513[[#This Row],[PWM]]</f>
        <v>0.27915957565145638</v>
      </c>
      <c r="I855" s="7"/>
    </row>
    <row r="856" spans="2:9" x14ac:dyDescent="0.25">
      <c r="B856">
        <v>9779</v>
      </c>
      <c r="C856">
        <v>60</v>
      </c>
      <c r="D856">
        <v>2.58</v>
      </c>
      <c r="E856" s="5" cm="1">
        <f t="array" ref="E856" xml:space="preserve"> ((Tabela14[R1 '[ohm']]*Tabela14[Vcc])/test__1513[[#This Row],[Input '[V']]])-Tabela14[R1 '[ohm']]</f>
        <v>9379.8449612403092</v>
      </c>
      <c r="F856" s="5" cm="1">
        <f t="array" ref="F856">POWER(10, (LOG10(test__1513[[#This Row],[R2]])-Tabela8[b])/Tabela8[m] )</f>
        <v>16.56428500718825</v>
      </c>
      <c r="G856" s="7">
        <f>test__1513[[#This Row],[LUX]]/test__1513[[#This Row],[PWM]]</f>
        <v>0.27607141678647085</v>
      </c>
      <c r="I856" s="7"/>
    </row>
    <row r="857" spans="2:9" x14ac:dyDescent="0.25">
      <c r="B857">
        <v>9789</v>
      </c>
      <c r="C857">
        <v>60</v>
      </c>
      <c r="D857">
        <v>2.58</v>
      </c>
      <c r="E857" s="5" cm="1">
        <f t="array" ref="E857" xml:space="preserve"> ((Tabela14[R1 '[ohm']]*Tabela14[Vcc])/test__1513[[#This Row],[Input '[V']]])-Tabela14[R1 '[ohm']]</f>
        <v>9379.8449612403092</v>
      </c>
      <c r="F857" s="5" cm="1">
        <f t="array" ref="F857">POWER(10, (LOG10(test__1513[[#This Row],[R2]])-Tabela8[b])/Tabela8[m] )</f>
        <v>16.56428500718825</v>
      </c>
      <c r="G857" s="7">
        <f>test__1513[[#This Row],[LUX]]/test__1513[[#This Row],[PWM]]</f>
        <v>0.27607141678647085</v>
      </c>
      <c r="I857" s="7"/>
    </row>
    <row r="858" spans="2:9" x14ac:dyDescent="0.25">
      <c r="B858">
        <v>9799</v>
      </c>
      <c r="C858">
        <v>60</v>
      </c>
      <c r="D858">
        <v>2.59</v>
      </c>
      <c r="E858" s="5" cm="1">
        <f t="array" ref="E858" xml:space="preserve"> ((Tabela14[R1 '[ohm']]*Tabela14[Vcc])/test__1513[[#This Row],[Input '[V']]])-Tabela14[R1 '[ohm']]</f>
        <v>9305.0193050193047</v>
      </c>
      <c r="F858" s="5" cm="1">
        <f t="array" ref="F858">POWER(10, (LOG10(test__1513[[#This Row],[R2]])-Tabela8[b])/Tabela8[m] )</f>
        <v>16.749574539087384</v>
      </c>
      <c r="G858" s="7">
        <f>test__1513[[#This Row],[LUX]]/test__1513[[#This Row],[PWM]]</f>
        <v>0.27915957565145638</v>
      </c>
      <c r="I858" s="7"/>
    </row>
    <row r="859" spans="2:9" x14ac:dyDescent="0.25">
      <c r="B859">
        <v>9809</v>
      </c>
      <c r="C859">
        <v>60</v>
      </c>
      <c r="D859">
        <v>2.58</v>
      </c>
      <c r="E859" s="5" cm="1">
        <f t="array" ref="E859" xml:space="preserve"> ((Tabela14[R1 '[ohm']]*Tabela14[Vcc])/test__1513[[#This Row],[Input '[V']]])-Tabela14[R1 '[ohm']]</f>
        <v>9379.8449612403092</v>
      </c>
      <c r="F859" s="5" cm="1">
        <f t="array" ref="F859">POWER(10, (LOG10(test__1513[[#This Row],[R2]])-Tabela8[b])/Tabela8[m] )</f>
        <v>16.56428500718825</v>
      </c>
      <c r="G859" s="7">
        <f>test__1513[[#This Row],[LUX]]/test__1513[[#This Row],[PWM]]</f>
        <v>0.27607141678647085</v>
      </c>
      <c r="I859" s="7"/>
    </row>
    <row r="860" spans="2:9" x14ac:dyDescent="0.25">
      <c r="B860">
        <v>9820</v>
      </c>
      <c r="C860">
        <v>60</v>
      </c>
      <c r="D860">
        <v>2.58</v>
      </c>
      <c r="E860" s="5" cm="1">
        <f t="array" ref="E860" xml:space="preserve"> ((Tabela14[R1 '[ohm']]*Tabela14[Vcc])/test__1513[[#This Row],[Input '[V']]])-Tabela14[R1 '[ohm']]</f>
        <v>9379.8449612403092</v>
      </c>
      <c r="F860" s="5" cm="1">
        <f t="array" ref="F860">POWER(10, (LOG10(test__1513[[#This Row],[R2]])-Tabela8[b])/Tabela8[m] )</f>
        <v>16.56428500718825</v>
      </c>
      <c r="G860" s="7">
        <f>test__1513[[#This Row],[LUX]]/test__1513[[#This Row],[PWM]]</f>
        <v>0.27607141678647085</v>
      </c>
      <c r="I860" s="7"/>
    </row>
    <row r="861" spans="2:9" x14ac:dyDescent="0.25">
      <c r="B861">
        <v>9829</v>
      </c>
      <c r="C861">
        <v>60</v>
      </c>
      <c r="D861">
        <v>2.58</v>
      </c>
      <c r="E861" s="5" cm="1">
        <f t="array" ref="E861" xml:space="preserve"> ((Tabela14[R1 '[ohm']]*Tabela14[Vcc])/test__1513[[#This Row],[Input '[V']]])-Tabela14[R1 '[ohm']]</f>
        <v>9379.8449612403092</v>
      </c>
      <c r="F861" s="5" cm="1">
        <f t="array" ref="F861">POWER(10, (LOG10(test__1513[[#This Row],[R2]])-Tabela8[b])/Tabela8[m] )</f>
        <v>16.56428500718825</v>
      </c>
      <c r="G861" s="7">
        <f>test__1513[[#This Row],[LUX]]/test__1513[[#This Row],[PWM]]</f>
        <v>0.27607141678647085</v>
      </c>
      <c r="I861" s="7"/>
    </row>
    <row r="862" spans="2:9" x14ac:dyDescent="0.25">
      <c r="B862">
        <v>9839</v>
      </c>
      <c r="C862">
        <v>60</v>
      </c>
      <c r="D862">
        <v>2.59</v>
      </c>
      <c r="E862" s="5" cm="1">
        <f t="array" ref="E862" xml:space="preserve"> ((Tabela14[R1 '[ohm']]*Tabela14[Vcc])/test__1513[[#This Row],[Input '[V']]])-Tabela14[R1 '[ohm']]</f>
        <v>9305.0193050193047</v>
      </c>
      <c r="F862" s="5" cm="1">
        <f t="array" ref="F862">POWER(10, (LOG10(test__1513[[#This Row],[R2]])-Tabela8[b])/Tabela8[m] )</f>
        <v>16.749574539087384</v>
      </c>
      <c r="G862" s="7">
        <f>test__1513[[#This Row],[LUX]]/test__1513[[#This Row],[PWM]]</f>
        <v>0.27915957565145638</v>
      </c>
      <c r="I862" s="7"/>
    </row>
    <row r="863" spans="2:9" x14ac:dyDescent="0.25">
      <c r="B863">
        <v>9849</v>
      </c>
      <c r="C863">
        <v>60</v>
      </c>
      <c r="D863">
        <v>2.57</v>
      </c>
      <c r="E863" s="5" cm="1">
        <f t="array" ref="E863" xml:space="preserve"> ((Tabela14[R1 '[ohm']]*Tabela14[Vcc])/test__1513[[#This Row],[Input '[V']]])-Tabela14[R1 '[ohm']]</f>
        <v>9455.2529182879407</v>
      </c>
      <c r="F863" s="5" cm="1">
        <f t="array" ref="F863">POWER(10, (LOG10(test__1513[[#This Row],[R2]])-Tabela8[b])/Tabela8[m] )</f>
        <v>16.38109190293277</v>
      </c>
      <c r="G863" s="7">
        <f>test__1513[[#This Row],[LUX]]/test__1513[[#This Row],[PWM]]</f>
        <v>0.27301819838221281</v>
      </c>
      <c r="I863" s="7"/>
    </row>
    <row r="864" spans="2:9" x14ac:dyDescent="0.25">
      <c r="B864">
        <v>9860</v>
      </c>
      <c r="C864">
        <v>60</v>
      </c>
      <c r="D864">
        <v>2.58</v>
      </c>
      <c r="E864" s="5" cm="1">
        <f t="array" ref="E864" xml:space="preserve"> ((Tabela14[R1 '[ohm']]*Tabela14[Vcc])/test__1513[[#This Row],[Input '[V']]])-Tabela14[R1 '[ohm']]</f>
        <v>9379.8449612403092</v>
      </c>
      <c r="F864" s="5" cm="1">
        <f t="array" ref="F864">POWER(10, (LOG10(test__1513[[#This Row],[R2]])-Tabela8[b])/Tabela8[m] )</f>
        <v>16.56428500718825</v>
      </c>
      <c r="G864" s="7">
        <f>test__1513[[#This Row],[LUX]]/test__1513[[#This Row],[PWM]]</f>
        <v>0.27607141678647085</v>
      </c>
      <c r="I864" s="7"/>
    </row>
    <row r="865" spans="2:9" x14ac:dyDescent="0.25">
      <c r="B865">
        <v>9869</v>
      </c>
      <c r="C865">
        <v>60</v>
      </c>
      <c r="D865">
        <v>2.57</v>
      </c>
      <c r="E865" s="5" cm="1">
        <f t="array" ref="E865" xml:space="preserve"> ((Tabela14[R1 '[ohm']]*Tabela14[Vcc])/test__1513[[#This Row],[Input '[V']]])-Tabela14[R1 '[ohm']]</f>
        <v>9455.2529182879407</v>
      </c>
      <c r="F865" s="5" cm="1">
        <f t="array" ref="F865">POWER(10, (LOG10(test__1513[[#This Row],[R2]])-Tabela8[b])/Tabela8[m] )</f>
        <v>16.38109190293277</v>
      </c>
      <c r="G865" s="7">
        <f>test__1513[[#This Row],[LUX]]/test__1513[[#This Row],[PWM]]</f>
        <v>0.27301819838221281</v>
      </c>
      <c r="I865" s="7"/>
    </row>
    <row r="866" spans="2:9" x14ac:dyDescent="0.25">
      <c r="B866">
        <v>9879</v>
      </c>
      <c r="C866">
        <v>60</v>
      </c>
      <c r="D866">
        <v>2.59</v>
      </c>
      <c r="E866" s="5" cm="1">
        <f t="array" ref="E866" xml:space="preserve"> ((Tabela14[R1 '[ohm']]*Tabela14[Vcc])/test__1513[[#This Row],[Input '[V']]])-Tabela14[R1 '[ohm']]</f>
        <v>9305.0193050193047</v>
      </c>
      <c r="F866" s="5" cm="1">
        <f t="array" ref="F866">POWER(10, (LOG10(test__1513[[#This Row],[R2]])-Tabela8[b])/Tabela8[m] )</f>
        <v>16.749574539087384</v>
      </c>
      <c r="G866" s="7">
        <f>test__1513[[#This Row],[LUX]]/test__1513[[#This Row],[PWM]]</f>
        <v>0.27915957565145638</v>
      </c>
      <c r="I866" s="7"/>
    </row>
    <row r="867" spans="2:9" x14ac:dyDescent="0.25">
      <c r="B867">
        <v>9889</v>
      </c>
      <c r="C867">
        <v>60</v>
      </c>
      <c r="D867">
        <v>2.57</v>
      </c>
      <c r="E867" s="5" cm="1">
        <f t="array" ref="E867" xml:space="preserve"> ((Tabela14[R1 '[ohm']]*Tabela14[Vcc])/test__1513[[#This Row],[Input '[V']]])-Tabela14[R1 '[ohm']]</f>
        <v>9455.2529182879407</v>
      </c>
      <c r="F867" s="5" cm="1">
        <f t="array" ref="F867">POWER(10, (LOG10(test__1513[[#This Row],[R2]])-Tabela8[b])/Tabela8[m] )</f>
        <v>16.38109190293277</v>
      </c>
      <c r="G867" s="7">
        <f>test__1513[[#This Row],[LUX]]/test__1513[[#This Row],[PWM]]</f>
        <v>0.27301819838221281</v>
      </c>
      <c r="I867" s="7"/>
    </row>
    <row r="868" spans="2:9" x14ac:dyDescent="0.25">
      <c r="B868">
        <v>9900</v>
      </c>
      <c r="C868">
        <v>60</v>
      </c>
      <c r="D868">
        <v>2.58</v>
      </c>
      <c r="E868" s="5" cm="1">
        <f t="array" ref="E868" xml:space="preserve"> ((Tabela14[R1 '[ohm']]*Tabela14[Vcc])/test__1513[[#This Row],[Input '[V']]])-Tabela14[R1 '[ohm']]</f>
        <v>9379.8449612403092</v>
      </c>
      <c r="F868" s="5" cm="1">
        <f t="array" ref="F868">POWER(10, (LOG10(test__1513[[#This Row],[R2]])-Tabela8[b])/Tabela8[m] )</f>
        <v>16.56428500718825</v>
      </c>
      <c r="G868" s="7">
        <f>test__1513[[#This Row],[LUX]]/test__1513[[#This Row],[PWM]]</f>
        <v>0.27607141678647085</v>
      </c>
      <c r="I868" s="7"/>
    </row>
    <row r="869" spans="2:9" x14ac:dyDescent="0.25">
      <c r="B869">
        <v>9909</v>
      </c>
      <c r="C869">
        <v>60</v>
      </c>
      <c r="D869">
        <v>2.59</v>
      </c>
      <c r="E869" s="5" cm="1">
        <f t="array" ref="E869" xml:space="preserve"> ((Tabela14[R1 '[ohm']]*Tabela14[Vcc])/test__1513[[#This Row],[Input '[V']]])-Tabela14[R1 '[ohm']]</f>
        <v>9305.0193050193047</v>
      </c>
      <c r="F869" s="5" cm="1">
        <f t="array" ref="F869">POWER(10, (LOG10(test__1513[[#This Row],[R2]])-Tabela8[b])/Tabela8[m] )</f>
        <v>16.749574539087384</v>
      </c>
      <c r="G869" s="7">
        <f>test__1513[[#This Row],[LUX]]/test__1513[[#This Row],[PWM]]</f>
        <v>0.27915957565145638</v>
      </c>
      <c r="I869" s="7"/>
    </row>
    <row r="870" spans="2:9" x14ac:dyDescent="0.25">
      <c r="B870">
        <v>9919</v>
      </c>
      <c r="C870">
        <v>60</v>
      </c>
      <c r="D870">
        <v>2.58</v>
      </c>
      <c r="E870" s="5" cm="1">
        <f t="array" ref="E870" xml:space="preserve"> ((Tabela14[R1 '[ohm']]*Tabela14[Vcc])/test__1513[[#This Row],[Input '[V']]])-Tabela14[R1 '[ohm']]</f>
        <v>9379.8449612403092</v>
      </c>
      <c r="F870" s="5" cm="1">
        <f t="array" ref="F870">POWER(10, (LOG10(test__1513[[#This Row],[R2]])-Tabela8[b])/Tabela8[m] )</f>
        <v>16.56428500718825</v>
      </c>
      <c r="G870" s="7">
        <f>test__1513[[#This Row],[LUX]]/test__1513[[#This Row],[PWM]]</f>
        <v>0.27607141678647085</v>
      </c>
      <c r="I870" s="7"/>
    </row>
    <row r="871" spans="2:9" x14ac:dyDescent="0.25">
      <c r="B871">
        <v>9929</v>
      </c>
      <c r="C871">
        <v>60</v>
      </c>
      <c r="D871">
        <v>2.58</v>
      </c>
      <c r="E871" s="5" cm="1">
        <f t="array" ref="E871" xml:space="preserve"> ((Tabela14[R1 '[ohm']]*Tabela14[Vcc])/test__1513[[#This Row],[Input '[V']]])-Tabela14[R1 '[ohm']]</f>
        <v>9379.8449612403092</v>
      </c>
      <c r="F871" s="5" cm="1">
        <f t="array" ref="F871">POWER(10, (LOG10(test__1513[[#This Row],[R2]])-Tabela8[b])/Tabela8[m] )</f>
        <v>16.56428500718825</v>
      </c>
      <c r="G871" s="7">
        <f>test__1513[[#This Row],[LUX]]/test__1513[[#This Row],[PWM]]</f>
        <v>0.27607141678647085</v>
      </c>
      <c r="I871" s="7"/>
    </row>
    <row r="872" spans="2:9" x14ac:dyDescent="0.25">
      <c r="B872">
        <v>9939</v>
      </c>
      <c r="C872">
        <v>60</v>
      </c>
      <c r="D872">
        <v>2.58</v>
      </c>
      <c r="E872" s="5" cm="1">
        <f t="array" ref="E872" xml:space="preserve"> ((Tabela14[R1 '[ohm']]*Tabela14[Vcc])/test__1513[[#This Row],[Input '[V']]])-Tabela14[R1 '[ohm']]</f>
        <v>9379.8449612403092</v>
      </c>
      <c r="F872" s="5" cm="1">
        <f t="array" ref="F872">POWER(10, (LOG10(test__1513[[#This Row],[R2]])-Tabela8[b])/Tabela8[m] )</f>
        <v>16.56428500718825</v>
      </c>
      <c r="G872" s="7">
        <f>test__1513[[#This Row],[LUX]]/test__1513[[#This Row],[PWM]]</f>
        <v>0.27607141678647085</v>
      </c>
      <c r="I872" s="7"/>
    </row>
    <row r="873" spans="2:9" hidden="1" x14ac:dyDescent="0.25">
      <c r="B873">
        <v>9949</v>
      </c>
      <c r="C873">
        <v>255</v>
      </c>
      <c r="D873">
        <v>2.59</v>
      </c>
      <c r="E873" s="5" cm="1">
        <f t="array" ref="E873" xml:space="preserve"> ((Tabela14[R1 '[ohm']]*Tabela14[Vcc])/test__1513[[#This Row],[Input '[V']]])-Tabela14[R1 '[ohm']]</f>
        <v>9305.0193050193047</v>
      </c>
      <c r="F873" s="5" cm="1">
        <f t="array" ref="F873">POWER(10, (LOG10(test__1513[[#This Row],[R2]])-Tabela8[b])/Tabela8[m] )</f>
        <v>16.749574539087384</v>
      </c>
      <c r="G873" s="7">
        <f>test__1513[[#This Row],[LUX]]/test__1513[[#This Row],[PWM]]</f>
        <v>6.5684606035636792E-2</v>
      </c>
      <c r="I873" s="7"/>
    </row>
    <row r="874" spans="2:9" hidden="1" x14ac:dyDescent="0.25">
      <c r="B874">
        <v>9959</v>
      </c>
      <c r="C874">
        <v>255</v>
      </c>
      <c r="D874">
        <v>3.4</v>
      </c>
      <c r="E874" s="5" cm="1">
        <f t="array" ref="E874" xml:space="preserve"> ((Tabela14[R1 '[ohm']]*Tabela14[Vcc])/test__1513[[#This Row],[Input '[V']]])-Tabela14[R1 '[ohm']]</f>
        <v>4705.8823529411766</v>
      </c>
      <c r="F874" s="5" cm="1">
        <f t="array" ref="F874">POWER(10, (LOG10(test__1513[[#This Row],[R2]])-Tabela8[b])/Tabela8[m] )</f>
        <v>43.173846410458275</v>
      </c>
      <c r="G874" s="7">
        <f>test__1513[[#This Row],[LUX]]/test__1513[[#This Row],[PWM]]</f>
        <v>0.1693092016096403</v>
      </c>
      <c r="I874" s="7"/>
    </row>
    <row r="875" spans="2:9" x14ac:dyDescent="0.25">
      <c r="B875">
        <v>9969</v>
      </c>
      <c r="C875">
        <v>255</v>
      </c>
      <c r="D875">
        <v>3.65</v>
      </c>
      <c r="E875" s="5" cm="1">
        <f t="array" ref="E875" xml:space="preserve"> ((Tabela14[R1 '[ohm']]*Tabela14[Vcc])/test__1513[[#This Row],[Input '[V']]])-Tabela14[R1 '[ohm']]</f>
        <v>3698.6301369863013</v>
      </c>
      <c r="F875" s="5" cm="1">
        <f t="array" ref="F875">POWER(10, (LOG10(test__1513[[#This Row],[R2]])-Tabela8[b])/Tabela8[m] )</f>
        <v>60.325196383414863</v>
      </c>
      <c r="G875" s="7">
        <f>test__1513[[#This Row],[LUX]]/test__1513[[#This Row],[PWM]]</f>
        <v>0.23656939758201906</v>
      </c>
      <c r="I875" s="7"/>
    </row>
    <row r="876" spans="2:9" x14ac:dyDescent="0.25">
      <c r="B876">
        <v>9979</v>
      </c>
      <c r="C876">
        <v>255</v>
      </c>
      <c r="D876">
        <v>3.7</v>
      </c>
      <c r="E876" s="5" cm="1">
        <f t="array" ref="E876" xml:space="preserve"> ((Tabela14[R1 '[ohm']]*Tabela14[Vcc])/test__1513[[#This Row],[Input '[V']]])-Tabela14[R1 '[ohm']]</f>
        <v>3513.5135135135133</v>
      </c>
      <c r="F876" s="5" cm="1">
        <f t="array" ref="F876">POWER(10, (LOG10(test__1513[[#This Row],[R2]])-Tabela8[b])/Tabela8[m] )</f>
        <v>64.784328378238328</v>
      </c>
      <c r="G876" s="7">
        <f>test__1513[[#This Row],[LUX]]/test__1513[[#This Row],[PWM]]</f>
        <v>0.25405618971858168</v>
      </c>
      <c r="I876" s="7"/>
    </row>
    <row r="877" spans="2:9" x14ac:dyDescent="0.25">
      <c r="B877">
        <v>9990</v>
      </c>
      <c r="C877">
        <v>255</v>
      </c>
      <c r="D877">
        <v>3.71</v>
      </c>
      <c r="E877" s="5" cm="1">
        <f t="array" ref="E877" xml:space="preserve"> ((Tabela14[R1 '[ohm']]*Tabela14[Vcc])/test__1513[[#This Row],[Input '[V']]])-Tabela14[R1 '[ohm']]</f>
        <v>3477.0889487870627</v>
      </c>
      <c r="F877" s="5" cm="1">
        <f t="array" ref="F877">POWER(10, (LOG10(test__1513[[#This Row],[R2]])-Tabela8[b])/Tabela8[m] )</f>
        <v>65.728819504580144</v>
      </c>
      <c r="G877" s="7">
        <f>test__1513[[#This Row],[LUX]]/test__1513[[#This Row],[PWM]]</f>
        <v>0.25776007648854959</v>
      </c>
      <c r="I877" s="7"/>
    </row>
    <row r="878" spans="2:9" x14ac:dyDescent="0.25">
      <c r="B878">
        <v>9999</v>
      </c>
      <c r="C878">
        <v>255</v>
      </c>
      <c r="D878">
        <v>3.72</v>
      </c>
      <c r="E878" s="5" cm="1">
        <f t="array" ref="E878" xml:space="preserve"> ((Tabela14[R1 '[ohm']]*Tabela14[Vcc])/test__1513[[#This Row],[Input '[V']]])-Tabela14[R1 '[ohm']]</f>
        <v>3440.8602150537627</v>
      </c>
      <c r="F878" s="5" cm="1">
        <f t="array" ref="F878">POWER(10, (LOG10(test__1513[[#This Row],[R2]])-Tabela8[b])/Tabela8[m] )</f>
        <v>66.691973628483737</v>
      </c>
      <c r="G878" s="7">
        <f>test__1513[[#This Row],[LUX]]/test__1513[[#This Row],[PWM]]</f>
        <v>0.26153715148424994</v>
      </c>
      <c r="I878" s="7"/>
    </row>
    <row r="879" spans="2:9" x14ac:dyDescent="0.25">
      <c r="B879">
        <v>10009</v>
      </c>
      <c r="C879">
        <v>255</v>
      </c>
      <c r="D879">
        <v>3.73</v>
      </c>
      <c r="E879" s="5" cm="1">
        <f t="array" ref="E879" xml:space="preserve"> ((Tabela14[R1 '[ohm']]*Tabela14[Vcc])/test__1513[[#This Row],[Input '[V']]])-Tabela14[R1 '[ohm']]</f>
        <v>3404.8257372654152</v>
      </c>
      <c r="F879" s="5" cm="1">
        <f t="array" ref="F879">POWER(10, (LOG10(test__1513[[#This Row],[R2]])-Tabela8[b])/Tabela8[m] )</f>
        <v>67.67429887840332</v>
      </c>
      <c r="G879" s="7">
        <f>test__1513[[#This Row],[LUX]]/test__1513[[#This Row],[PWM]]</f>
        <v>0.26538940736628752</v>
      </c>
      <c r="I879" s="7"/>
    </row>
    <row r="880" spans="2:9" x14ac:dyDescent="0.25">
      <c r="B880">
        <v>10019</v>
      </c>
      <c r="C880">
        <v>255</v>
      </c>
      <c r="D880">
        <v>3.73</v>
      </c>
      <c r="E880" s="5" cm="1">
        <f t="array" ref="E880" xml:space="preserve"> ((Tabela14[R1 '[ohm']]*Tabela14[Vcc])/test__1513[[#This Row],[Input '[V']]])-Tabela14[R1 '[ohm']]</f>
        <v>3404.8257372654152</v>
      </c>
      <c r="F880" s="5" cm="1">
        <f t="array" ref="F880">POWER(10, (LOG10(test__1513[[#This Row],[R2]])-Tabela8[b])/Tabela8[m] )</f>
        <v>67.67429887840332</v>
      </c>
      <c r="G880" s="7">
        <f>test__1513[[#This Row],[LUX]]/test__1513[[#This Row],[PWM]]</f>
        <v>0.26538940736628752</v>
      </c>
      <c r="I880" s="7"/>
    </row>
    <row r="881" spans="2:9" x14ac:dyDescent="0.25">
      <c r="B881">
        <v>10030</v>
      </c>
      <c r="C881">
        <v>255</v>
      </c>
      <c r="D881">
        <v>3.73</v>
      </c>
      <c r="E881" s="5" cm="1">
        <f t="array" ref="E881" xml:space="preserve"> ((Tabela14[R1 '[ohm']]*Tabela14[Vcc])/test__1513[[#This Row],[Input '[V']]])-Tabela14[R1 '[ohm']]</f>
        <v>3404.8257372654152</v>
      </c>
      <c r="F881" s="5" cm="1">
        <f t="array" ref="F881">POWER(10, (LOG10(test__1513[[#This Row],[R2]])-Tabela8[b])/Tabela8[m] )</f>
        <v>67.67429887840332</v>
      </c>
      <c r="G881" s="7">
        <f>test__1513[[#This Row],[LUX]]/test__1513[[#This Row],[PWM]]</f>
        <v>0.26538940736628752</v>
      </c>
      <c r="I881" s="7"/>
    </row>
    <row r="882" spans="2:9" x14ac:dyDescent="0.25">
      <c r="B882">
        <v>10039</v>
      </c>
      <c r="C882">
        <v>255</v>
      </c>
      <c r="D882">
        <v>3.73</v>
      </c>
      <c r="E882" s="5" cm="1">
        <f t="array" ref="E882" xml:space="preserve"> ((Tabela14[R1 '[ohm']]*Tabela14[Vcc])/test__1513[[#This Row],[Input '[V']]])-Tabela14[R1 '[ohm']]</f>
        <v>3404.8257372654152</v>
      </c>
      <c r="F882" s="5" cm="1">
        <f t="array" ref="F882">POWER(10, (LOG10(test__1513[[#This Row],[R2]])-Tabela8[b])/Tabela8[m] )</f>
        <v>67.67429887840332</v>
      </c>
      <c r="G882" s="7">
        <f>test__1513[[#This Row],[LUX]]/test__1513[[#This Row],[PWM]]</f>
        <v>0.26538940736628752</v>
      </c>
      <c r="I882" s="7"/>
    </row>
    <row r="883" spans="2:9" x14ac:dyDescent="0.25">
      <c r="B883">
        <v>10049</v>
      </c>
      <c r="C883">
        <v>255</v>
      </c>
      <c r="D883">
        <v>3.73</v>
      </c>
      <c r="E883" s="5" cm="1">
        <f t="array" ref="E883" xml:space="preserve"> ((Tabela14[R1 '[ohm']]*Tabela14[Vcc])/test__1513[[#This Row],[Input '[V']]])-Tabela14[R1 '[ohm']]</f>
        <v>3404.8257372654152</v>
      </c>
      <c r="F883" s="5" cm="1">
        <f t="array" ref="F883">POWER(10, (LOG10(test__1513[[#This Row],[R2]])-Tabela8[b])/Tabela8[m] )</f>
        <v>67.67429887840332</v>
      </c>
      <c r="G883" s="7">
        <f>test__1513[[#This Row],[LUX]]/test__1513[[#This Row],[PWM]]</f>
        <v>0.26538940736628752</v>
      </c>
      <c r="I883" s="7"/>
    </row>
    <row r="884" spans="2:9" x14ac:dyDescent="0.25">
      <c r="B884">
        <v>10059</v>
      </c>
      <c r="C884">
        <v>255</v>
      </c>
      <c r="D884">
        <v>3.73</v>
      </c>
      <c r="E884" s="5" cm="1">
        <f t="array" ref="E884" xml:space="preserve"> ((Tabela14[R1 '[ohm']]*Tabela14[Vcc])/test__1513[[#This Row],[Input '[V']]])-Tabela14[R1 '[ohm']]</f>
        <v>3404.8257372654152</v>
      </c>
      <c r="F884" s="5" cm="1">
        <f t="array" ref="F884">POWER(10, (LOG10(test__1513[[#This Row],[R2]])-Tabela8[b])/Tabela8[m] )</f>
        <v>67.67429887840332</v>
      </c>
      <c r="G884" s="7">
        <f>test__1513[[#This Row],[LUX]]/test__1513[[#This Row],[PWM]]</f>
        <v>0.26538940736628752</v>
      </c>
      <c r="I884" s="7"/>
    </row>
    <row r="885" spans="2:9" x14ac:dyDescent="0.25">
      <c r="B885">
        <v>10070</v>
      </c>
      <c r="C885">
        <v>255</v>
      </c>
      <c r="D885">
        <v>3.73</v>
      </c>
      <c r="E885" s="5" cm="1">
        <f t="array" ref="E885" xml:space="preserve"> ((Tabela14[R1 '[ohm']]*Tabela14[Vcc])/test__1513[[#This Row],[Input '[V']]])-Tabela14[R1 '[ohm']]</f>
        <v>3404.8257372654152</v>
      </c>
      <c r="F885" s="5" cm="1">
        <f t="array" ref="F885">POWER(10, (LOG10(test__1513[[#This Row],[R2]])-Tabela8[b])/Tabela8[m] )</f>
        <v>67.67429887840332</v>
      </c>
      <c r="G885" s="7">
        <f>test__1513[[#This Row],[LUX]]/test__1513[[#This Row],[PWM]]</f>
        <v>0.26538940736628752</v>
      </c>
      <c r="I885" s="7"/>
    </row>
    <row r="886" spans="2:9" x14ac:dyDescent="0.25">
      <c r="B886">
        <v>10079</v>
      </c>
      <c r="C886">
        <v>255</v>
      </c>
      <c r="D886">
        <v>3.74</v>
      </c>
      <c r="E886" s="5" cm="1">
        <f t="array" ref="E886" xml:space="preserve"> ((Tabela14[R1 '[ohm']]*Tabela14[Vcc])/test__1513[[#This Row],[Input '[V']]])-Tabela14[R1 '[ohm']]</f>
        <v>3368.9839572192504</v>
      </c>
      <c r="F886" s="5" cm="1">
        <f t="array" ref="F886">POWER(10, (LOG10(test__1513[[#This Row],[R2]])-Tabela8[b])/Tabela8[m] )</f>
        <v>68.676321289324619</v>
      </c>
      <c r="G886" s="7">
        <f>test__1513[[#This Row],[LUX]]/test__1513[[#This Row],[PWM]]</f>
        <v>0.26931890701695926</v>
      </c>
      <c r="I886" s="7"/>
    </row>
    <row r="887" spans="2:9" x14ac:dyDescent="0.25">
      <c r="B887">
        <v>10089</v>
      </c>
      <c r="C887">
        <v>255</v>
      </c>
      <c r="D887">
        <v>3.74</v>
      </c>
      <c r="E887" s="5" cm="1">
        <f t="array" ref="E887" xml:space="preserve"> ((Tabela14[R1 '[ohm']]*Tabela14[Vcc])/test__1513[[#This Row],[Input '[V']]])-Tabela14[R1 '[ohm']]</f>
        <v>3368.9839572192504</v>
      </c>
      <c r="F887" s="5" cm="1">
        <f t="array" ref="F887">POWER(10, (LOG10(test__1513[[#This Row],[R2]])-Tabela8[b])/Tabela8[m] )</f>
        <v>68.676321289324619</v>
      </c>
      <c r="G887" s="7">
        <f>test__1513[[#This Row],[LUX]]/test__1513[[#This Row],[PWM]]</f>
        <v>0.26931890701695926</v>
      </c>
      <c r="I887" s="7"/>
    </row>
    <row r="888" spans="2:9" x14ac:dyDescent="0.25">
      <c r="B888">
        <v>10099</v>
      </c>
      <c r="C888">
        <v>255</v>
      </c>
      <c r="D888">
        <v>3.74</v>
      </c>
      <c r="E888" s="5" cm="1">
        <f t="array" ref="E888" xml:space="preserve"> ((Tabela14[R1 '[ohm']]*Tabela14[Vcc])/test__1513[[#This Row],[Input '[V']]])-Tabela14[R1 '[ohm']]</f>
        <v>3368.9839572192504</v>
      </c>
      <c r="F888" s="5" cm="1">
        <f t="array" ref="F888">POWER(10, (LOG10(test__1513[[#This Row],[R2]])-Tabela8[b])/Tabela8[m] )</f>
        <v>68.676321289324619</v>
      </c>
      <c r="G888" s="7">
        <f>test__1513[[#This Row],[LUX]]/test__1513[[#This Row],[PWM]]</f>
        <v>0.26931890701695926</v>
      </c>
      <c r="I888" s="7"/>
    </row>
    <row r="889" spans="2:9" x14ac:dyDescent="0.25">
      <c r="B889">
        <v>10109</v>
      </c>
      <c r="C889">
        <v>255</v>
      </c>
      <c r="D889">
        <v>3.74</v>
      </c>
      <c r="E889" s="5" cm="1">
        <f t="array" ref="E889" xml:space="preserve"> ((Tabela14[R1 '[ohm']]*Tabela14[Vcc])/test__1513[[#This Row],[Input '[V']]])-Tabela14[R1 '[ohm']]</f>
        <v>3368.9839572192504</v>
      </c>
      <c r="F889" s="5" cm="1">
        <f t="array" ref="F889">POWER(10, (LOG10(test__1513[[#This Row],[R2]])-Tabela8[b])/Tabela8[m] )</f>
        <v>68.676321289324619</v>
      </c>
      <c r="G889" s="7">
        <f>test__1513[[#This Row],[LUX]]/test__1513[[#This Row],[PWM]]</f>
        <v>0.26931890701695926</v>
      </c>
      <c r="I889" s="7"/>
    </row>
    <row r="890" spans="2:9" x14ac:dyDescent="0.25">
      <c r="B890">
        <v>10120</v>
      </c>
      <c r="C890">
        <v>255</v>
      </c>
      <c r="D890">
        <v>3.73</v>
      </c>
      <c r="E890" s="5" cm="1">
        <f t="array" ref="E890" xml:space="preserve"> ((Tabela14[R1 '[ohm']]*Tabela14[Vcc])/test__1513[[#This Row],[Input '[V']]])-Tabela14[R1 '[ohm']]</f>
        <v>3404.8257372654152</v>
      </c>
      <c r="F890" s="5" cm="1">
        <f t="array" ref="F890">POWER(10, (LOG10(test__1513[[#This Row],[R2]])-Tabela8[b])/Tabela8[m] )</f>
        <v>67.67429887840332</v>
      </c>
      <c r="G890" s="7">
        <f>test__1513[[#This Row],[LUX]]/test__1513[[#This Row],[PWM]]</f>
        <v>0.26538940736628752</v>
      </c>
      <c r="I890" s="7"/>
    </row>
    <row r="891" spans="2:9" x14ac:dyDescent="0.25">
      <c r="B891">
        <v>10129</v>
      </c>
      <c r="C891">
        <v>255</v>
      </c>
      <c r="D891">
        <v>3.74</v>
      </c>
      <c r="E891" s="5" cm="1">
        <f t="array" ref="E891" xml:space="preserve"> ((Tabela14[R1 '[ohm']]*Tabela14[Vcc])/test__1513[[#This Row],[Input '[V']]])-Tabela14[R1 '[ohm']]</f>
        <v>3368.9839572192504</v>
      </c>
      <c r="F891" s="5" cm="1">
        <f t="array" ref="F891">POWER(10, (LOG10(test__1513[[#This Row],[R2]])-Tabela8[b])/Tabela8[m] )</f>
        <v>68.676321289324619</v>
      </c>
      <c r="G891" s="7">
        <f>test__1513[[#This Row],[LUX]]/test__1513[[#This Row],[PWM]]</f>
        <v>0.26931890701695926</v>
      </c>
      <c r="I891" s="7"/>
    </row>
    <row r="892" spans="2:9" x14ac:dyDescent="0.25">
      <c r="B892">
        <v>10139</v>
      </c>
      <c r="C892">
        <v>255</v>
      </c>
      <c r="D892">
        <v>3.74</v>
      </c>
      <c r="E892" s="5" cm="1">
        <f t="array" ref="E892" xml:space="preserve"> ((Tabela14[R1 '[ohm']]*Tabela14[Vcc])/test__1513[[#This Row],[Input '[V']]])-Tabela14[R1 '[ohm']]</f>
        <v>3368.9839572192504</v>
      </c>
      <c r="F892" s="5" cm="1">
        <f t="array" ref="F892">POWER(10, (LOG10(test__1513[[#This Row],[R2]])-Tabela8[b])/Tabela8[m] )</f>
        <v>68.676321289324619</v>
      </c>
      <c r="G892" s="7">
        <f>test__1513[[#This Row],[LUX]]/test__1513[[#This Row],[PWM]]</f>
        <v>0.26931890701695926</v>
      </c>
      <c r="I892" s="7"/>
    </row>
    <row r="893" spans="2:9" x14ac:dyDescent="0.25">
      <c r="B893">
        <v>10149</v>
      </c>
      <c r="C893">
        <v>255</v>
      </c>
      <c r="D893">
        <v>3.74</v>
      </c>
      <c r="E893" s="5" cm="1">
        <f t="array" ref="E893" xml:space="preserve"> ((Tabela14[R1 '[ohm']]*Tabela14[Vcc])/test__1513[[#This Row],[Input '[V']]])-Tabela14[R1 '[ohm']]</f>
        <v>3368.9839572192504</v>
      </c>
      <c r="F893" s="5" cm="1">
        <f t="array" ref="F893">POWER(10, (LOG10(test__1513[[#This Row],[R2]])-Tabela8[b])/Tabela8[m] )</f>
        <v>68.676321289324619</v>
      </c>
      <c r="G893" s="7">
        <f>test__1513[[#This Row],[LUX]]/test__1513[[#This Row],[PWM]]</f>
        <v>0.26931890701695926</v>
      </c>
      <c r="I893" s="7"/>
    </row>
    <row r="894" spans="2:9" x14ac:dyDescent="0.25">
      <c r="B894">
        <v>10160</v>
      </c>
      <c r="C894">
        <v>255</v>
      </c>
      <c r="D894">
        <v>3.74</v>
      </c>
      <c r="E894" s="5" cm="1">
        <f t="array" ref="E894" xml:space="preserve"> ((Tabela14[R1 '[ohm']]*Tabela14[Vcc])/test__1513[[#This Row],[Input '[V']]])-Tabela14[R1 '[ohm']]</f>
        <v>3368.9839572192504</v>
      </c>
      <c r="F894" s="5" cm="1">
        <f t="array" ref="F894">POWER(10, (LOG10(test__1513[[#This Row],[R2]])-Tabela8[b])/Tabela8[m] )</f>
        <v>68.676321289324619</v>
      </c>
      <c r="G894" s="7">
        <f>test__1513[[#This Row],[LUX]]/test__1513[[#This Row],[PWM]]</f>
        <v>0.26931890701695926</v>
      </c>
      <c r="I894" s="7"/>
    </row>
    <row r="895" spans="2:9" x14ac:dyDescent="0.25">
      <c r="B895">
        <v>10169</v>
      </c>
      <c r="C895">
        <v>255</v>
      </c>
      <c r="D895">
        <v>3.74</v>
      </c>
      <c r="E895" s="5" cm="1">
        <f t="array" ref="E895" xml:space="preserve"> ((Tabela14[R1 '[ohm']]*Tabela14[Vcc])/test__1513[[#This Row],[Input '[V']]])-Tabela14[R1 '[ohm']]</f>
        <v>3368.9839572192504</v>
      </c>
      <c r="F895" s="5" cm="1">
        <f t="array" ref="F895">POWER(10, (LOG10(test__1513[[#This Row],[R2]])-Tabela8[b])/Tabela8[m] )</f>
        <v>68.676321289324619</v>
      </c>
      <c r="G895" s="7">
        <f>test__1513[[#This Row],[LUX]]/test__1513[[#This Row],[PWM]]</f>
        <v>0.26931890701695926</v>
      </c>
      <c r="I895" s="7"/>
    </row>
    <row r="896" spans="2:9" x14ac:dyDescent="0.25">
      <c r="B896">
        <v>10179</v>
      </c>
      <c r="C896">
        <v>255</v>
      </c>
      <c r="D896">
        <v>3.74</v>
      </c>
      <c r="E896" s="5" cm="1">
        <f t="array" ref="E896" xml:space="preserve"> ((Tabela14[R1 '[ohm']]*Tabela14[Vcc])/test__1513[[#This Row],[Input '[V']]])-Tabela14[R1 '[ohm']]</f>
        <v>3368.9839572192504</v>
      </c>
      <c r="F896" s="5" cm="1">
        <f t="array" ref="F896">POWER(10, (LOG10(test__1513[[#This Row],[R2]])-Tabela8[b])/Tabela8[m] )</f>
        <v>68.676321289324619</v>
      </c>
      <c r="G896" s="7">
        <f>test__1513[[#This Row],[LUX]]/test__1513[[#This Row],[PWM]]</f>
        <v>0.26931890701695926</v>
      </c>
      <c r="I896" s="7"/>
    </row>
    <row r="897" spans="2:9" x14ac:dyDescent="0.25">
      <c r="B897">
        <v>10189</v>
      </c>
      <c r="C897">
        <v>255</v>
      </c>
      <c r="D897">
        <v>3.74</v>
      </c>
      <c r="E897" s="5" cm="1">
        <f t="array" ref="E897" xml:space="preserve"> ((Tabela14[R1 '[ohm']]*Tabela14[Vcc])/test__1513[[#This Row],[Input '[V']]])-Tabela14[R1 '[ohm']]</f>
        <v>3368.9839572192504</v>
      </c>
      <c r="F897" s="5" cm="1">
        <f t="array" ref="F897">POWER(10, (LOG10(test__1513[[#This Row],[R2]])-Tabela8[b])/Tabela8[m] )</f>
        <v>68.676321289324619</v>
      </c>
      <c r="G897" s="7">
        <f>test__1513[[#This Row],[LUX]]/test__1513[[#This Row],[PWM]]</f>
        <v>0.26931890701695926</v>
      </c>
      <c r="I897" s="7"/>
    </row>
    <row r="898" spans="2:9" x14ac:dyDescent="0.25">
      <c r="B898">
        <v>10200</v>
      </c>
      <c r="C898">
        <v>255</v>
      </c>
      <c r="D898">
        <v>3.74</v>
      </c>
      <c r="E898" s="5" cm="1">
        <f t="array" ref="E898" xml:space="preserve"> ((Tabela14[R1 '[ohm']]*Tabela14[Vcc])/test__1513[[#This Row],[Input '[V']]])-Tabela14[R1 '[ohm']]</f>
        <v>3368.9839572192504</v>
      </c>
      <c r="F898" s="5" cm="1">
        <f t="array" ref="F898">POWER(10, (LOG10(test__1513[[#This Row],[R2]])-Tabela8[b])/Tabela8[m] )</f>
        <v>68.676321289324619</v>
      </c>
      <c r="G898" s="7">
        <f>test__1513[[#This Row],[LUX]]/test__1513[[#This Row],[PWM]]</f>
        <v>0.26931890701695926</v>
      </c>
      <c r="I898" s="7"/>
    </row>
    <row r="899" spans="2:9" x14ac:dyDescent="0.25">
      <c r="B899">
        <v>10209</v>
      </c>
      <c r="C899">
        <v>255</v>
      </c>
      <c r="D899">
        <v>3.74</v>
      </c>
      <c r="E899" s="5" cm="1">
        <f t="array" ref="E899" xml:space="preserve"> ((Tabela14[R1 '[ohm']]*Tabela14[Vcc])/test__1513[[#This Row],[Input '[V']]])-Tabela14[R1 '[ohm']]</f>
        <v>3368.9839572192504</v>
      </c>
      <c r="F899" s="5" cm="1">
        <f t="array" ref="F899">POWER(10, (LOG10(test__1513[[#This Row],[R2]])-Tabela8[b])/Tabela8[m] )</f>
        <v>68.676321289324619</v>
      </c>
      <c r="G899" s="7">
        <f>test__1513[[#This Row],[LUX]]/test__1513[[#This Row],[PWM]]</f>
        <v>0.26931890701695926</v>
      </c>
      <c r="I899" s="7"/>
    </row>
    <row r="900" spans="2:9" x14ac:dyDescent="0.25">
      <c r="B900">
        <v>10219</v>
      </c>
      <c r="C900">
        <v>255</v>
      </c>
      <c r="D900">
        <v>3.74</v>
      </c>
      <c r="E900" s="5" cm="1">
        <f t="array" ref="E900" xml:space="preserve"> ((Tabela14[R1 '[ohm']]*Tabela14[Vcc])/test__1513[[#This Row],[Input '[V']]])-Tabela14[R1 '[ohm']]</f>
        <v>3368.9839572192504</v>
      </c>
      <c r="F900" s="5" cm="1">
        <f t="array" ref="F900">POWER(10, (LOG10(test__1513[[#This Row],[R2]])-Tabela8[b])/Tabela8[m] )</f>
        <v>68.676321289324619</v>
      </c>
      <c r="G900" s="7">
        <f>test__1513[[#This Row],[LUX]]/test__1513[[#This Row],[PWM]]</f>
        <v>0.26931890701695926</v>
      </c>
      <c r="I900" s="7"/>
    </row>
    <row r="901" spans="2:9" x14ac:dyDescent="0.25">
      <c r="B901">
        <v>10229</v>
      </c>
      <c r="C901">
        <v>255</v>
      </c>
      <c r="D901">
        <v>3.74</v>
      </c>
      <c r="E901" s="5" cm="1">
        <f t="array" ref="E901" xml:space="preserve"> ((Tabela14[R1 '[ohm']]*Tabela14[Vcc])/test__1513[[#This Row],[Input '[V']]])-Tabela14[R1 '[ohm']]</f>
        <v>3368.9839572192504</v>
      </c>
      <c r="F901" s="5" cm="1">
        <f t="array" ref="F901">POWER(10, (LOG10(test__1513[[#This Row],[R2]])-Tabela8[b])/Tabela8[m] )</f>
        <v>68.676321289324619</v>
      </c>
      <c r="G901" s="7">
        <f>test__1513[[#This Row],[LUX]]/test__1513[[#This Row],[PWM]]</f>
        <v>0.26931890701695926</v>
      </c>
      <c r="I901" s="7"/>
    </row>
    <row r="902" spans="2:9" x14ac:dyDescent="0.25">
      <c r="B902">
        <v>10240</v>
      </c>
      <c r="C902">
        <v>255</v>
      </c>
      <c r="D902">
        <v>3.74</v>
      </c>
      <c r="E902" s="5" cm="1">
        <f t="array" ref="E902" xml:space="preserve"> ((Tabela14[R1 '[ohm']]*Tabela14[Vcc])/test__1513[[#This Row],[Input '[V']]])-Tabela14[R1 '[ohm']]</f>
        <v>3368.9839572192504</v>
      </c>
      <c r="F902" s="5" cm="1">
        <f t="array" ref="F902">POWER(10, (LOG10(test__1513[[#This Row],[R2]])-Tabela8[b])/Tabela8[m] )</f>
        <v>68.676321289324619</v>
      </c>
      <c r="G902" s="7">
        <f>test__1513[[#This Row],[LUX]]/test__1513[[#This Row],[PWM]]</f>
        <v>0.26931890701695926</v>
      </c>
      <c r="I902" s="7"/>
    </row>
    <row r="903" spans="2:9" x14ac:dyDescent="0.25">
      <c r="B903">
        <v>10249</v>
      </c>
      <c r="C903">
        <v>255</v>
      </c>
      <c r="D903">
        <v>3.74</v>
      </c>
      <c r="E903" s="5" cm="1">
        <f t="array" ref="E903" xml:space="preserve"> ((Tabela14[R1 '[ohm']]*Tabela14[Vcc])/test__1513[[#This Row],[Input '[V']]])-Tabela14[R1 '[ohm']]</f>
        <v>3368.9839572192504</v>
      </c>
      <c r="F903" s="5" cm="1">
        <f t="array" ref="F903">POWER(10, (LOG10(test__1513[[#This Row],[R2]])-Tabela8[b])/Tabela8[m] )</f>
        <v>68.676321289324619</v>
      </c>
      <c r="G903" s="7">
        <f>test__1513[[#This Row],[LUX]]/test__1513[[#This Row],[PWM]]</f>
        <v>0.26931890701695926</v>
      </c>
      <c r="I903" s="7"/>
    </row>
    <row r="904" spans="2:9" x14ac:dyDescent="0.25">
      <c r="B904">
        <v>10259</v>
      </c>
      <c r="C904">
        <v>255</v>
      </c>
      <c r="D904">
        <v>3.74</v>
      </c>
      <c r="E904" s="5" cm="1">
        <f t="array" ref="E904" xml:space="preserve"> ((Tabela14[R1 '[ohm']]*Tabela14[Vcc])/test__1513[[#This Row],[Input '[V']]])-Tabela14[R1 '[ohm']]</f>
        <v>3368.9839572192504</v>
      </c>
      <c r="F904" s="5" cm="1">
        <f t="array" ref="F904">POWER(10, (LOG10(test__1513[[#This Row],[R2]])-Tabela8[b])/Tabela8[m] )</f>
        <v>68.676321289324619</v>
      </c>
      <c r="G904" s="7">
        <f>test__1513[[#This Row],[LUX]]/test__1513[[#This Row],[PWM]]</f>
        <v>0.26931890701695926</v>
      </c>
      <c r="I904" s="7"/>
    </row>
    <row r="905" spans="2:9" x14ac:dyDescent="0.25">
      <c r="B905">
        <v>10269</v>
      </c>
      <c r="C905">
        <v>255</v>
      </c>
      <c r="D905">
        <v>3.74</v>
      </c>
      <c r="E905" s="5" cm="1">
        <f t="array" ref="E905" xml:space="preserve"> ((Tabela14[R1 '[ohm']]*Tabela14[Vcc])/test__1513[[#This Row],[Input '[V']]])-Tabela14[R1 '[ohm']]</f>
        <v>3368.9839572192504</v>
      </c>
      <c r="F905" s="5" cm="1">
        <f t="array" ref="F905">POWER(10, (LOG10(test__1513[[#This Row],[R2]])-Tabela8[b])/Tabela8[m] )</f>
        <v>68.676321289324619</v>
      </c>
      <c r="G905" s="7">
        <f>test__1513[[#This Row],[LUX]]/test__1513[[#This Row],[PWM]]</f>
        <v>0.26931890701695926</v>
      </c>
      <c r="I905" s="7"/>
    </row>
    <row r="906" spans="2:9" x14ac:dyDescent="0.25">
      <c r="B906">
        <v>10279</v>
      </c>
      <c r="C906">
        <v>255</v>
      </c>
      <c r="D906">
        <v>3.74</v>
      </c>
      <c r="E906" s="5" cm="1">
        <f t="array" ref="E906" xml:space="preserve"> ((Tabela14[R1 '[ohm']]*Tabela14[Vcc])/test__1513[[#This Row],[Input '[V']]])-Tabela14[R1 '[ohm']]</f>
        <v>3368.9839572192504</v>
      </c>
      <c r="F906" s="5" cm="1">
        <f t="array" ref="F906">POWER(10, (LOG10(test__1513[[#This Row],[R2]])-Tabela8[b])/Tabela8[m] )</f>
        <v>68.676321289324619</v>
      </c>
      <c r="G906" s="7">
        <f>test__1513[[#This Row],[LUX]]/test__1513[[#This Row],[PWM]]</f>
        <v>0.26931890701695926</v>
      </c>
      <c r="I906" s="7"/>
    </row>
    <row r="907" spans="2:9" x14ac:dyDescent="0.25">
      <c r="B907">
        <v>10290</v>
      </c>
      <c r="C907">
        <v>255</v>
      </c>
      <c r="D907">
        <v>3.74</v>
      </c>
      <c r="E907" s="5" cm="1">
        <f t="array" ref="E907" xml:space="preserve"> ((Tabela14[R1 '[ohm']]*Tabela14[Vcc])/test__1513[[#This Row],[Input '[V']]])-Tabela14[R1 '[ohm']]</f>
        <v>3368.9839572192504</v>
      </c>
      <c r="F907" s="5" cm="1">
        <f t="array" ref="F907">POWER(10, (LOG10(test__1513[[#This Row],[R2]])-Tabela8[b])/Tabela8[m] )</f>
        <v>68.676321289324619</v>
      </c>
      <c r="G907" s="7">
        <f>test__1513[[#This Row],[LUX]]/test__1513[[#This Row],[PWM]]</f>
        <v>0.26931890701695926</v>
      </c>
      <c r="I907" s="7"/>
    </row>
    <row r="908" spans="2:9" x14ac:dyDescent="0.25">
      <c r="B908">
        <v>10299</v>
      </c>
      <c r="C908">
        <v>255</v>
      </c>
      <c r="D908">
        <v>3.74</v>
      </c>
      <c r="E908" s="5" cm="1">
        <f t="array" ref="E908" xml:space="preserve"> ((Tabela14[R1 '[ohm']]*Tabela14[Vcc])/test__1513[[#This Row],[Input '[V']]])-Tabela14[R1 '[ohm']]</f>
        <v>3368.9839572192504</v>
      </c>
      <c r="F908" s="5" cm="1">
        <f t="array" ref="F908">POWER(10, (LOG10(test__1513[[#This Row],[R2]])-Tabela8[b])/Tabela8[m] )</f>
        <v>68.676321289324619</v>
      </c>
      <c r="G908" s="7">
        <f>test__1513[[#This Row],[LUX]]/test__1513[[#This Row],[PWM]]</f>
        <v>0.26931890701695926</v>
      </c>
      <c r="I908" s="7"/>
    </row>
    <row r="909" spans="2:9" x14ac:dyDescent="0.25">
      <c r="B909">
        <v>10309</v>
      </c>
      <c r="C909">
        <v>255</v>
      </c>
      <c r="D909">
        <v>3.74</v>
      </c>
      <c r="E909" s="5" cm="1">
        <f t="array" ref="E909" xml:space="preserve"> ((Tabela14[R1 '[ohm']]*Tabela14[Vcc])/test__1513[[#This Row],[Input '[V']]])-Tabela14[R1 '[ohm']]</f>
        <v>3368.9839572192504</v>
      </c>
      <c r="F909" s="5" cm="1">
        <f t="array" ref="F909">POWER(10, (LOG10(test__1513[[#This Row],[R2]])-Tabela8[b])/Tabela8[m] )</f>
        <v>68.676321289324619</v>
      </c>
      <c r="G909" s="7">
        <f>test__1513[[#This Row],[LUX]]/test__1513[[#This Row],[PWM]]</f>
        <v>0.26931890701695926</v>
      </c>
      <c r="I909" s="7"/>
    </row>
    <row r="910" spans="2:9" x14ac:dyDescent="0.25">
      <c r="B910">
        <v>10319</v>
      </c>
      <c r="C910">
        <v>255</v>
      </c>
      <c r="D910">
        <v>3.74</v>
      </c>
      <c r="E910" s="5" cm="1">
        <f t="array" ref="E910" xml:space="preserve"> ((Tabela14[R1 '[ohm']]*Tabela14[Vcc])/test__1513[[#This Row],[Input '[V']]])-Tabela14[R1 '[ohm']]</f>
        <v>3368.9839572192504</v>
      </c>
      <c r="F910" s="5" cm="1">
        <f t="array" ref="F910">POWER(10, (LOG10(test__1513[[#This Row],[R2]])-Tabela8[b])/Tabela8[m] )</f>
        <v>68.676321289324619</v>
      </c>
      <c r="G910" s="7">
        <f>test__1513[[#This Row],[LUX]]/test__1513[[#This Row],[PWM]]</f>
        <v>0.26931890701695926</v>
      </c>
      <c r="I910" s="7"/>
    </row>
    <row r="911" spans="2:9" x14ac:dyDescent="0.25">
      <c r="B911">
        <v>10330</v>
      </c>
      <c r="C911">
        <v>255</v>
      </c>
      <c r="D911">
        <v>3.74</v>
      </c>
      <c r="E911" s="5" cm="1">
        <f t="array" ref="E911" xml:space="preserve"> ((Tabela14[R1 '[ohm']]*Tabela14[Vcc])/test__1513[[#This Row],[Input '[V']]])-Tabela14[R1 '[ohm']]</f>
        <v>3368.9839572192504</v>
      </c>
      <c r="F911" s="5" cm="1">
        <f t="array" ref="F911">POWER(10, (LOG10(test__1513[[#This Row],[R2]])-Tabela8[b])/Tabela8[m] )</f>
        <v>68.676321289324619</v>
      </c>
      <c r="G911" s="7">
        <f>test__1513[[#This Row],[LUX]]/test__1513[[#This Row],[PWM]]</f>
        <v>0.26931890701695926</v>
      </c>
      <c r="I911" s="7"/>
    </row>
    <row r="912" spans="2:9" x14ac:dyDescent="0.25">
      <c r="B912">
        <v>10339</v>
      </c>
      <c r="C912">
        <v>255</v>
      </c>
      <c r="D912">
        <v>3.74</v>
      </c>
      <c r="E912" s="5" cm="1">
        <f t="array" ref="E912" xml:space="preserve"> ((Tabela14[R1 '[ohm']]*Tabela14[Vcc])/test__1513[[#This Row],[Input '[V']]])-Tabela14[R1 '[ohm']]</f>
        <v>3368.9839572192504</v>
      </c>
      <c r="F912" s="5" cm="1">
        <f t="array" ref="F912">POWER(10, (LOG10(test__1513[[#This Row],[R2]])-Tabela8[b])/Tabela8[m] )</f>
        <v>68.676321289324619</v>
      </c>
      <c r="G912" s="7">
        <f>test__1513[[#This Row],[LUX]]/test__1513[[#This Row],[PWM]]</f>
        <v>0.26931890701695926</v>
      </c>
      <c r="I912" s="7"/>
    </row>
    <row r="913" spans="2:9" x14ac:dyDescent="0.25">
      <c r="B913">
        <v>10349</v>
      </c>
      <c r="C913">
        <v>255</v>
      </c>
      <c r="D913">
        <v>3.74</v>
      </c>
      <c r="E913" s="5" cm="1">
        <f t="array" ref="E913" xml:space="preserve"> ((Tabela14[R1 '[ohm']]*Tabela14[Vcc])/test__1513[[#This Row],[Input '[V']]])-Tabela14[R1 '[ohm']]</f>
        <v>3368.9839572192504</v>
      </c>
      <c r="F913" s="5" cm="1">
        <f t="array" ref="F913">POWER(10, (LOG10(test__1513[[#This Row],[R2]])-Tabela8[b])/Tabela8[m] )</f>
        <v>68.676321289324619</v>
      </c>
      <c r="G913" s="7">
        <f>test__1513[[#This Row],[LUX]]/test__1513[[#This Row],[PWM]]</f>
        <v>0.26931890701695926</v>
      </c>
      <c r="I913" s="7"/>
    </row>
    <row r="914" spans="2:9" x14ac:dyDescent="0.25">
      <c r="B914">
        <v>10359</v>
      </c>
      <c r="C914">
        <v>255</v>
      </c>
      <c r="D914">
        <v>3.74</v>
      </c>
      <c r="E914" s="5" cm="1">
        <f t="array" ref="E914" xml:space="preserve"> ((Tabela14[R1 '[ohm']]*Tabela14[Vcc])/test__1513[[#This Row],[Input '[V']]])-Tabela14[R1 '[ohm']]</f>
        <v>3368.9839572192504</v>
      </c>
      <c r="F914" s="5" cm="1">
        <f t="array" ref="F914">POWER(10, (LOG10(test__1513[[#This Row],[R2]])-Tabela8[b])/Tabela8[m] )</f>
        <v>68.676321289324619</v>
      </c>
      <c r="G914" s="7">
        <f>test__1513[[#This Row],[LUX]]/test__1513[[#This Row],[PWM]]</f>
        <v>0.26931890701695926</v>
      </c>
      <c r="I914" s="7"/>
    </row>
    <row r="915" spans="2:9" x14ac:dyDescent="0.25">
      <c r="B915">
        <v>10370</v>
      </c>
      <c r="C915">
        <v>255</v>
      </c>
      <c r="D915">
        <v>3.74</v>
      </c>
      <c r="E915" s="5" cm="1">
        <f t="array" ref="E915" xml:space="preserve"> ((Tabela14[R1 '[ohm']]*Tabela14[Vcc])/test__1513[[#This Row],[Input '[V']]])-Tabela14[R1 '[ohm']]</f>
        <v>3368.9839572192504</v>
      </c>
      <c r="F915" s="5" cm="1">
        <f t="array" ref="F915">POWER(10, (LOG10(test__1513[[#This Row],[R2]])-Tabela8[b])/Tabela8[m] )</f>
        <v>68.676321289324619</v>
      </c>
      <c r="G915" s="7">
        <f>test__1513[[#This Row],[LUX]]/test__1513[[#This Row],[PWM]]</f>
        <v>0.26931890701695926</v>
      </c>
      <c r="I915" s="7"/>
    </row>
    <row r="916" spans="2:9" x14ac:dyDescent="0.25">
      <c r="B916">
        <v>10379</v>
      </c>
      <c r="C916">
        <v>255</v>
      </c>
      <c r="D916">
        <v>3.74</v>
      </c>
      <c r="E916" s="5" cm="1">
        <f t="array" ref="E916" xml:space="preserve"> ((Tabela14[R1 '[ohm']]*Tabela14[Vcc])/test__1513[[#This Row],[Input '[V']]])-Tabela14[R1 '[ohm']]</f>
        <v>3368.9839572192504</v>
      </c>
      <c r="F916" s="5" cm="1">
        <f t="array" ref="F916">POWER(10, (LOG10(test__1513[[#This Row],[R2]])-Tabela8[b])/Tabela8[m] )</f>
        <v>68.676321289324619</v>
      </c>
      <c r="G916" s="7">
        <f>test__1513[[#This Row],[LUX]]/test__1513[[#This Row],[PWM]]</f>
        <v>0.26931890701695926</v>
      </c>
      <c r="I916" s="7"/>
    </row>
    <row r="917" spans="2:9" x14ac:dyDescent="0.25">
      <c r="B917">
        <v>10389</v>
      </c>
      <c r="C917">
        <v>255</v>
      </c>
      <c r="D917">
        <v>3.74</v>
      </c>
      <c r="E917" s="5" cm="1">
        <f t="array" ref="E917" xml:space="preserve"> ((Tabela14[R1 '[ohm']]*Tabela14[Vcc])/test__1513[[#This Row],[Input '[V']]])-Tabela14[R1 '[ohm']]</f>
        <v>3368.9839572192504</v>
      </c>
      <c r="F917" s="5" cm="1">
        <f t="array" ref="F917">POWER(10, (LOG10(test__1513[[#This Row],[R2]])-Tabela8[b])/Tabela8[m] )</f>
        <v>68.676321289324619</v>
      </c>
      <c r="G917" s="7">
        <f>test__1513[[#This Row],[LUX]]/test__1513[[#This Row],[PWM]]</f>
        <v>0.26931890701695926</v>
      </c>
      <c r="I917" s="7"/>
    </row>
    <row r="918" spans="2:9" x14ac:dyDescent="0.25">
      <c r="B918">
        <v>10399</v>
      </c>
      <c r="C918">
        <v>255</v>
      </c>
      <c r="D918">
        <v>3.75</v>
      </c>
      <c r="E918" s="5" cm="1">
        <f t="array" ref="E918" xml:space="preserve"> ((Tabela14[R1 '[ohm']]*Tabela14[Vcc])/test__1513[[#This Row],[Input '[V']]])-Tabela14[R1 '[ohm']]</f>
        <v>3333.3333333333339</v>
      </c>
      <c r="F918" s="5" cm="1">
        <f t="array" ref="F918">POWER(10, (LOG10(test__1513[[#This Row],[R2]])-Tabela8[b])/Tabela8[m] )</f>
        <v>69.698585580749466</v>
      </c>
      <c r="G918" s="7">
        <f>test__1513[[#This Row],[LUX]]/test__1513[[#This Row],[PWM]]</f>
        <v>0.27332778659117435</v>
      </c>
      <c r="I918" s="7"/>
    </row>
    <row r="919" spans="2:9" x14ac:dyDescent="0.25">
      <c r="B919">
        <v>10409</v>
      </c>
      <c r="C919">
        <v>255</v>
      </c>
      <c r="D919">
        <v>3.74</v>
      </c>
      <c r="E919" s="5" cm="1">
        <f t="array" ref="E919" xml:space="preserve"> ((Tabela14[R1 '[ohm']]*Tabela14[Vcc])/test__1513[[#This Row],[Input '[V']]])-Tabela14[R1 '[ohm']]</f>
        <v>3368.9839572192504</v>
      </c>
      <c r="F919" s="5" cm="1">
        <f t="array" ref="F919">POWER(10, (LOG10(test__1513[[#This Row],[R2]])-Tabela8[b])/Tabela8[m] )</f>
        <v>68.676321289324619</v>
      </c>
      <c r="G919" s="7">
        <f>test__1513[[#This Row],[LUX]]/test__1513[[#This Row],[PWM]]</f>
        <v>0.26931890701695926</v>
      </c>
      <c r="I919" s="7"/>
    </row>
    <row r="920" spans="2:9" x14ac:dyDescent="0.25">
      <c r="B920">
        <v>10419</v>
      </c>
      <c r="C920">
        <v>255</v>
      </c>
      <c r="D920">
        <v>3.74</v>
      </c>
      <c r="E920" s="5" cm="1">
        <f t="array" ref="E920" xml:space="preserve"> ((Tabela14[R1 '[ohm']]*Tabela14[Vcc])/test__1513[[#This Row],[Input '[V']]])-Tabela14[R1 '[ohm']]</f>
        <v>3368.9839572192504</v>
      </c>
      <c r="F920" s="5" cm="1">
        <f t="array" ref="F920">POWER(10, (LOG10(test__1513[[#This Row],[R2]])-Tabela8[b])/Tabela8[m] )</f>
        <v>68.676321289324619</v>
      </c>
      <c r="G920" s="7">
        <f>test__1513[[#This Row],[LUX]]/test__1513[[#This Row],[PWM]]</f>
        <v>0.26931890701695926</v>
      </c>
      <c r="I920" s="7"/>
    </row>
    <row r="921" spans="2:9" x14ac:dyDescent="0.25">
      <c r="B921">
        <v>10429</v>
      </c>
      <c r="C921">
        <v>255</v>
      </c>
      <c r="D921">
        <v>3.74</v>
      </c>
      <c r="E921" s="5" cm="1">
        <f t="array" ref="E921" xml:space="preserve"> ((Tabela14[R1 '[ohm']]*Tabela14[Vcc])/test__1513[[#This Row],[Input '[V']]])-Tabela14[R1 '[ohm']]</f>
        <v>3368.9839572192504</v>
      </c>
      <c r="F921" s="5" cm="1">
        <f t="array" ref="F921">POWER(10, (LOG10(test__1513[[#This Row],[R2]])-Tabela8[b])/Tabela8[m] )</f>
        <v>68.676321289324619</v>
      </c>
      <c r="G921" s="7">
        <f>test__1513[[#This Row],[LUX]]/test__1513[[#This Row],[PWM]]</f>
        <v>0.26931890701695926</v>
      </c>
      <c r="I921" s="7"/>
    </row>
    <row r="922" spans="2:9" x14ac:dyDescent="0.25">
      <c r="B922">
        <v>10439</v>
      </c>
      <c r="C922">
        <v>255</v>
      </c>
      <c r="D922">
        <v>3.74</v>
      </c>
      <c r="E922" s="5" cm="1">
        <f t="array" ref="E922" xml:space="preserve"> ((Tabela14[R1 '[ohm']]*Tabela14[Vcc])/test__1513[[#This Row],[Input '[V']]])-Tabela14[R1 '[ohm']]</f>
        <v>3368.9839572192504</v>
      </c>
      <c r="F922" s="5" cm="1">
        <f t="array" ref="F922">POWER(10, (LOG10(test__1513[[#This Row],[R2]])-Tabela8[b])/Tabela8[m] )</f>
        <v>68.676321289324619</v>
      </c>
      <c r="G922" s="7">
        <f>test__1513[[#This Row],[LUX]]/test__1513[[#This Row],[PWM]]</f>
        <v>0.26931890701695926</v>
      </c>
      <c r="I922" s="7"/>
    </row>
    <row r="923" spans="2:9" x14ac:dyDescent="0.25">
      <c r="B923">
        <v>10449</v>
      </c>
      <c r="C923">
        <v>255</v>
      </c>
      <c r="D923">
        <v>3.74</v>
      </c>
      <c r="E923" s="5" cm="1">
        <f t="array" ref="E923" xml:space="preserve"> ((Tabela14[R1 '[ohm']]*Tabela14[Vcc])/test__1513[[#This Row],[Input '[V']]])-Tabela14[R1 '[ohm']]</f>
        <v>3368.9839572192504</v>
      </c>
      <c r="F923" s="5" cm="1">
        <f t="array" ref="F923">POWER(10, (LOG10(test__1513[[#This Row],[R2]])-Tabela8[b])/Tabela8[m] )</f>
        <v>68.676321289324619</v>
      </c>
      <c r="G923" s="7">
        <f>test__1513[[#This Row],[LUX]]/test__1513[[#This Row],[PWM]]</f>
        <v>0.26931890701695926</v>
      </c>
      <c r="I923" s="7"/>
    </row>
    <row r="924" spans="2:9" x14ac:dyDescent="0.25">
      <c r="B924">
        <v>10460</v>
      </c>
      <c r="C924">
        <v>255</v>
      </c>
      <c r="D924">
        <v>3.74</v>
      </c>
      <c r="E924" s="5" cm="1">
        <f t="array" ref="E924" xml:space="preserve"> ((Tabela14[R1 '[ohm']]*Tabela14[Vcc])/test__1513[[#This Row],[Input '[V']]])-Tabela14[R1 '[ohm']]</f>
        <v>3368.9839572192504</v>
      </c>
      <c r="F924" s="5" cm="1">
        <f t="array" ref="F924">POWER(10, (LOG10(test__1513[[#This Row],[R2]])-Tabela8[b])/Tabela8[m] )</f>
        <v>68.676321289324619</v>
      </c>
      <c r="G924" s="7">
        <f>test__1513[[#This Row],[LUX]]/test__1513[[#This Row],[PWM]]</f>
        <v>0.26931890701695926</v>
      </c>
      <c r="I924" s="7"/>
    </row>
    <row r="925" spans="2:9" x14ac:dyDescent="0.25">
      <c r="B925">
        <v>10469</v>
      </c>
      <c r="C925">
        <v>255</v>
      </c>
      <c r="D925">
        <v>3.74</v>
      </c>
      <c r="E925" s="5" cm="1">
        <f t="array" ref="E925" xml:space="preserve"> ((Tabela14[R1 '[ohm']]*Tabela14[Vcc])/test__1513[[#This Row],[Input '[V']]])-Tabela14[R1 '[ohm']]</f>
        <v>3368.9839572192504</v>
      </c>
      <c r="F925" s="5" cm="1">
        <f t="array" ref="F925">POWER(10, (LOG10(test__1513[[#This Row],[R2]])-Tabela8[b])/Tabela8[m] )</f>
        <v>68.676321289324619</v>
      </c>
      <c r="G925" s="7">
        <f>test__1513[[#This Row],[LUX]]/test__1513[[#This Row],[PWM]]</f>
        <v>0.26931890701695926</v>
      </c>
      <c r="I925" s="7"/>
    </row>
    <row r="926" spans="2:9" x14ac:dyDescent="0.25">
      <c r="B926">
        <v>10479</v>
      </c>
      <c r="C926">
        <v>255</v>
      </c>
      <c r="D926">
        <v>3.74</v>
      </c>
      <c r="E926" s="5" cm="1">
        <f t="array" ref="E926" xml:space="preserve"> ((Tabela14[R1 '[ohm']]*Tabela14[Vcc])/test__1513[[#This Row],[Input '[V']]])-Tabela14[R1 '[ohm']]</f>
        <v>3368.9839572192504</v>
      </c>
      <c r="F926" s="5" cm="1">
        <f t="array" ref="F926">POWER(10, (LOG10(test__1513[[#This Row],[R2]])-Tabela8[b])/Tabela8[m] )</f>
        <v>68.676321289324619</v>
      </c>
      <c r="G926" s="7">
        <f>test__1513[[#This Row],[LUX]]/test__1513[[#This Row],[PWM]]</f>
        <v>0.26931890701695926</v>
      </c>
      <c r="I926" s="7"/>
    </row>
    <row r="927" spans="2:9" x14ac:dyDescent="0.25">
      <c r="B927">
        <v>10489</v>
      </c>
      <c r="C927">
        <v>255</v>
      </c>
      <c r="D927">
        <v>3.74</v>
      </c>
      <c r="E927" s="5" cm="1">
        <f t="array" ref="E927" xml:space="preserve"> ((Tabela14[R1 '[ohm']]*Tabela14[Vcc])/test__1513[[#This Row],[Input '[V']]])-Tabela14[R1 '[ohm']]</f>
        <v>3368.9839572192504</v>
      </c>
      <c r="F927" s="5" cm="1">
        <f t="array" ref="F927">POWER(10, (LOG10(test__1513[[#This Row],[R2]])-Tabela8[b])/Tabela8[m] )</f>
        <v>68.676321289324619</v>
      </c>
      <c r="G927" s="7">
        <f>test__1513[[#This Row],[LUX]]/test__1513[[#This Row],[PWM]]</f>
        <v>0.26931890701695926</v>
      </c>
      <c r="I927" s="7"/>
    </row>
    <row r="928" spans="2:9" x14ac:dyDescent="0.25">
      <c r="B928">
        <v>10500</v>
      </c>
      <c r="C928">
        <v>255</v>
      </c>
      <c r="D928">
        <v>3.74</v>
      </c>
      <c r="E928" s="5" cm="1">
        <f t="array" ref="E928" xml:space="preserve"> ((Tabela14[R1 '[ohm']]*Tabela14[Vcc])/test__1513[[#This Row],[Input '[V']]])-Tabela14[R1 '[ohm']]</f>
        <v>3368.9839572192504</v>
      </c>
      <c r="F928" s="5" cm="1">
        <f t="array" ref="F928">POWER(10, (LOG10(test__1513[[#This Row],[R2]])-Tabela8[b])/Tabela8[m] )</f>
        <v>68.676321289324619</v>
      </c>
      <c r="G928" s="7">
        <f>test__1513[[#This Row],[LUX]]/test__1513[[#This Row],[PWM]]</f>
        <v>0.26931890701695926</v>
      </c>
      <c r="I928" s="7"/>
    </row>
    <row r="929" spans="2:9" x14ac:dyDescent="0.25">
      <c r="B929">
        <v>10509</v>
      </c>
      <c r="C929">
        <v>255</v>
      </c>
      <c r="D929">
        <v>3.74</v>
      </c>
      <c r="E929" s="5" cm="1">
        <f t="array" ref="E929" xml:space="preserve"> ((Tabela14[R1 '[ohm']]*Tabela14[Vcc])/test__1513[[#This Row],[Input '[V']]])-Tabela14[R1 '[ohm']]</f>
        <v>3368.9839572192504</v>
      </c>
      <c r="F929" s="5" cm="1">
        <f t="array" ref="F929">POWER(10, (LOG10(test__1513[[#This Row],[R2]])-Tabela8[b])/Tabela8[m] )</f>
        <v>68.676321289324619</v>
      </c>
      <c r="G929" s="7">
        <f>test__1513[[#This Row],[LUX]]/test__1513[[#This Row],[PWM]]</f>
        <v>0.26931890701695926</v>
      </c>
      <c r="I929" s="7"/>
    </row>
    <row r="930" spans="2:9" x14ac:dyDescent="0.25">
      <c r="B930">
        <v>10519</v>
      </c>
      <c r="C930">
        <v>255</v>
      </c>
      <c r="D930">
        <v>3.75</v>
      </c>
      <c r="E930" s="5" cm="1">
        <f t="array" ref="E930" xml:space="preserve"> ((Tabela14[R1 '[ohm']]*Tabela14[Vcc])/test__1513[[#This Row],[Input '[V']]])-Tabela14[R1 '[ohm']]</f>
        <v>3333.3333333333339</v>
      </c>
      <c r="F930" s="5" cm="1">
        <f t="array" ref="F930">POWER(10, (LOG10(test__1513[[#This Row],[R2]])-Tabela8[b])/Tabela8[m] )</f>
        <v>69.698585580749466</v>
      </c>
      <c r="G930" s="7">
        <f>test__1513[[#This Row],[LUX]]/test__1513[[#This Row],[PWM]]</f>
        <v>0.27332778659117435</v>
      </c>
      <c r="I930" s="7"/>
    </row>
    <row r="931" spans="2:9" x14ac:dyDescent="0.25">
      <c r="B931">
        <v>10529</v>
      </c>
      <c r="C931">
        <v>255</v>
      </c>
      <c r="D931">
        <v>3.74</v>
      </c>
      <c r="E931" s="5" cm="1">
        <f t="array" ref="E931" xml:space="preserve"> ((Tabela14[R1 '[ohm']]*Tabela14[Vcc])/test__1513[[#This Row],[Input '[V']]])-Tabela14[R1 '[ohm']]</f>
        <v>3368.9839572192504</v>
      </c>
      <c r="F931" s="5" cm="1">
        <f t="array" ref="F931">POWER(10, (LOG10(test__1513[[#This Row],[R2]])-Tabela8[b])/Tabela8[m] )</f>
        <v>68.676321289324619</v>
      </c>
      <c r="G931" s="7">
        <f>test__1513[[#This Row],[LUX]]/test__1513[[#This Row],[PWM]]</f>
        <v>0.26931890701695926</v>
      </c>
      <c r="I931" s="7"/>
    </row>
    <row r="932" spans="2:9" x14ac:dyDescent="0.25">
      <c r="B932">
        <v>10540</v>
      </c>
      <c r="C932">
        <v>255</v>
      </c>
      <c r="D932">
        <v>3.74</v>
      </c>
      <c r="E932" s="5" cm="1">
        <f t="array" ref="E932" xml:space="preserve"> ((Tabela14[R1 '[ohm']]*Tabela14[Vcc])/test__1513[[#This Row],[Input '[V']]])-Tabela14[R1 '[ohm']]</f>
        <v>3368.9839572192504</v>
      </c>
      <c r="F932" s="5" cm="1">
        <f t="array" ref="F932">POWER(10, (LOG10(test__1513[[#This Row],[R2]])-Tabela8[b])/Tabela8[m] )</f>
        <v>68.676321289324619</v>
      </c>
      <c r="G932" s="7">
        <f>test__1513[[#This Row],[LUX]]/test__1513[[#This Row],[PWM]]</f>
        <v>0.26931890701695926</v>
      </c>
      <c r="I932" s="7"/>
    </row>
    <row r="933" spans="2:9" x14ac:dyDescent="0.25">
      <c r="B933">
        <v>10549</v>
      </c>
      <c r="C933">
        <v>255</v>
      </c>
      <c r="D933">
        <v>3.74</v>
      </c>
      <c r="E933" s="5" cm="1">
        <f t="array" ref="E933" xml:space="preserve"> ((Tabela14[R1 '[ohm']]*Tabela14[Vcc])/test__1513[[#This Row],[Input '[V']]])-Tabela14[R1 '[ohm']]</f>
        <v>3368.9839572192504</v>
      </c>
      <c r="F933" s="5" cm="1">
        <f t="array" ref="F933">POWER(10, (LOG10(test__1513[[#This Row],[R2]])-Tabela8[b])/Tabela8[m] )</f>
        <v>68.676321289324619</v>
      </c>
      <c r="G933" s="7">
        <f>test__1513[[#This Row],[LUX]]/test__1513[[#This Row],[PWM]]</f>
        <v>0.26931890701695926</v>
      </c>
      <c r="I933" s="7"/>
    </row>
    <row r="934" spans="2:9" x14ac:dyDescent="0.25">
      <c r="B934">
        <v>10559</v>
      </c>
      <c r="C934">
        <v>255</v>
      </c>
      <c r="D934">
        <v>3.74</v>
      </c>
      <c r="E934" s="5" cm="1">
        <f t="array" ref="E934" xml:space="preserve"> ((Tabela14[R1 '[ohm']]*Tabela14[Vcc])/test__1513[[#This Row],[Input '[V']]])-Tabela14[R1 '[ohm']]</f>
        <v>3368.9839572192504</v>
      </c>
      <c r="F934" s="5" cm="1">
        <f t="array" ref="F934">POWER(10, (LOG10(test__1513[[#This Row],[R2]])-Tabela8[b])/Tabela8[m] )</f>
        <v>68.676321289324619</v>
      </c>
      <c r="G934" s="7">
        <f>test__1513[[#This Row],[LUX]]/test__1513[[#This Row],[PWM]]</f>
        <v>0.26931890701695926</v>
      </c>
      <c r="I934" s="7"/>
    </row>
    <row r="935" spans="2:9" x14ac:dyDescent="0.25">
      <c r="B935">
        <v>10569</v>
      </c>
      <c r="C935">
        <v>255</v>
      </c>
      <c r="D935">
        <v>3.73</v>
      </c>
      <c r="E935" s="5" cm="1">
        <f t="array" ref="E935" xml:space="preserve"> ((Tabela14[R1 '[ohm']]*Tabela14[Vcc])/test__1513[[#This Row],[Input '[V']]])-Tabela14[R1 '[ohm']]</f>
        <v>3404.8257372654152</v>
      </c>
      <c r="F935" s="5" cm="1">
        <f t="array" ref="F935">POWER(10, (LOG10(test__1513[[#This Row],[R2]])-Tabela8[b])/Tabela8[m] )</f>
        <v>67.67429887840332</v>
      </c>
      <c r="G935" s="7">
        <f>test__1513[[#This Row],[LUX]]/test__1513[[#This Row],[PWM]]</f>
        <v>0.26538940736628752</v>
      </c>
      <c r="I935" s="7"/>
    </row>
    <row r="936" spans="2:9" x14ac:dyDescent="0.25">
      <c r="B936">
        <v>10579</v>
      </c>
      <c r="C936">
        <v>255</v>
      </c>
      <c r="D936">
        <v>3.74</v>
      </c>
      <c r="E936" s="5" cm="1">
        <f t="array" ref="E936" xml:space="preserve"> ((Tabela14[R1 '[ohm']]*Tabela14[Vcc])/test__1513[[#This Row],[Input '[V']]])-Tabela14[R1 '[ohm']]</f>
        <v>3368.9839572192504</v>
      </c>
      <c r="F936" s="5" cm="1">
        <f t="array" ref="F936">POWER(10, (LOG10(test__1513[[#This Row],[R2]])-Tabela8[b])/Tabela8[m] )</f>
        <v>68.676321289324619</v>
      </c>
      <c r="G936" s="7">
        <f>test__1513[[#This Row],[LUX]]/test__1513[[#This Row],[PWM]]</f>
        <v>0.26931890701695926</v>
      </c>
      <c r="I936" s="7"/>
    </row>
    <row r="937" spans="2:9" x14ac:dyDescent="0.25">
      <c r="B937">
        <v>10589</v>
      </c>
      <c r="C937">
        <v>255</v>
      </c>
      <c r="D937">
        <v>3.74</v>
      </c>
      <c r="E937" s="5" cm="1">
        <f t="array" ref="E937" xml:space="preserve"> ((Tabela14[R1 '[ohm']]*Tabela14[Vcc])/test__1513[[#This Row],[Input '[V']]])-Tabela14[R1 '[ohm']]</f>
        <v>3368.9839572192504</v>
      </c>
      <c r="F937" s="5" cm="1">
        <f t="array" ref="F937">POWER(10, (LOG10(test__1513[[#This Row],[R2]])-Tabela8[b])/Tabela8[m] )</f>
        <v>68.676321289324619</v>
      </c>
      <c r="G937" s="7">
        <f>test__1513[[#This Row],[LUX]]/test__1513[[#This Row],[PWM]]</f>
        <v>0.26931890701695926</v>
      </c>
      <c r="I937" s="7"/>
    </row>
    <row r="938" spans="2:9" x14ac:dyDescent="0.25">
      <c r="B938">
        <v>10599</v>
      </c>
      <c r="C938">
        <v>255</v>
      </c>
      <c r="D938">
        <v>3.74</v>
      </c>
      <c r="E938" s="5" cm="1">
        <f t="array" ref="E938" xml:space="preserve"> ((Tabela14[R1 '[ohm']]*Tabela14[Vcc])/test__1513[[#This Row],[Input '[V']]])-Tabela14[R1 '[ohm']]</f>
        <v>3368.9839572192504</v>
      </c>
      <c r="F938" s="5" cm="1">
        <f t="array" ref="F938">POWER(10, (LOG10(test__1513[[#This Row],[R2]])-Tabela8[b])/Tabela8[m] )</f>
        <v>68.676321289324619</v>
      </c>
      <c r="G938" s="7">
        <f>test__1513[[#This Row],[LUX]]/test__1513[[#This Row],[PWM]]</f>
        <v>0.26931890701695926</v>
      </c>
      <c r="I938" s="7"/>
    </row>
    <row r="939" spans="2:9" x14ac:dyDescent="0.25">
      <c r="B939">
        <v>10609</v>
      </c>
      <c r="C939">
        <v>255</v>
      </c>
      <c r="D939">
        <v>3.74</v>
      </c>
      <c r="E939" s="5" cm="1">
        <f t="array" ref="E939" xml:space="preserve"> ((Tabela14[R1 '[ohm']]*Tabela14[Vcc])/test__1513[[#This Row],[Input '[V']]])-Tabela14[R1 '[ohm']]</f>
        <v>3368.9839572192504</v>
      </c>
      <c r="F939" s="5" cm="1">
        <f t="array" ref="F939">POWER(10, (LOG10(test__1513[[#This Row],[R2]])-Tabela8[b])/Tabela8[m] )</f>
        <v>68.676321289324619</v>
      </c>
      <c r="G939" s="7">
        <f>test__1513[[#This Row],[LUX]]/test__1513[[#This Row],[PWM]]</f>
        <v>0.26931890701695926</v>
      </c>
      <c r="I939" s="7"/>
    </row>
    <row r="940" spans="2:9" x14ac:dyDescent="0.25">
      <c r="B940">
        <v>10619</v>
      </c>
      <c r="C940">
        <v>255</v>
      </c>
      <c r="D940">
        <v>3.74</v>
      </c>
      <c r="E940" s="5" cm="1">
        <f t="array" ref="E940" xml:space="preserve"> ((Tabela14[R1 '[ohm']]*Tabela14[Vcc])/test__1513[[#This Row],[Input '[V']]])-Tabela14[R1 '[ohm']]</f>
        <v>3368.9839572192504</v>
      </c>
      <c r="F940" s="5" cm="1">
        <f t="array" ref="F940">POWER(10, (LOG10(test__1513[[#This Row],[R2]])-Tabela8[b])/Tabela8[m] )</f>
        <v>68.676321289324619</v>
      </c>
      <c r="G940" s="7">
        <f>test__1513[[#This Row],[LUX]]/test__1513[[#This Row],[PWM]]</f>
        <v>0.26931890701695926</v>
      </c>
      <c r="I940" s="7"/>
    </row>
    <row r="941" spans="2:9" x14ac:dyDescent="0.25">
      <c r="B941">
        <v>10630</v>
      </c>
      <c r="C941">
        <v>255</v>
      </c>
      <c r="D941">
        <v>3.74</v>
      </c>
      <c r="E941" s="5" cm="1">
        <f t="array" ref="E941" xml:space="preserve"> ((Tabela14[R1 '[ohm']]*Tabela14[Vcc])/test__1513[[#This Row],[Input '[V']]])-Tabela14[R1 '[ohm']]</f>
        <v>3368.9839572192504</v>
      </c>
      <c r="F941" s="5" cm="1">
        <f t="array" ref="F941">POWER(10, (LOG10(test__1513[[#This Row],[R2]])-Tabela8[b])/Tabela8[m] )</f>
        <v>68.676321289324619</v>
      </c>
      <c r="G941" s="7">
        <f>test__1513[[#This Row],[LUX]]/test__1513[[#This Row],[PWM]]</f>
        <v>0.26931890701695926</v>
      </c>
      <c r="I941" s="7"/>
    </row>
    <row r="942" spans="2:9" x14ac:dyDescent="0.25">
      <c r="B942">
        <v>10639</v>
      </c>
      <c r="C942">
        <v>255</v>
      </c>
      <c r="D942">
        <v>3.74</v>
      </c>
      <c r="E942" s="5" cm="1">
        <f t="array" ref="E942" xml:space="preserve"> ((Tabela14[R1 '[ohm']]*Tabela14[Vcc])/test__1513[[#This Row],[Input '[V']]])-Tabela14[R1 '[ohm']]</f>
        <v>3368.9839572192504</v>
      </c>
      <c r="F942" s="5" cm="1">
        <f t="array" ref="F942">POWER(10, (LOG10(test__1513[[#This Row],[R2]])-Tabela8[b])/Tabela8[m] )</f>
        <v>68.676321289324619</v>
      </c>
      <c r="G942" s="7">
        <f>test__1513[[#This Row],[LUX]]/test__1513[[#This Row],[PWM]]</f>
        <v>0.26931890701695926</v>
      </c>
      <c r="I942" s="7"/>
    </row>
    <row r="943" spans="2:9" x14ac:dyDescent="0.25">
      <c r="B943">
        <v>10649</v>
      </c>
      <c r="C943">
        <v>255</v>
      </c>
      <c r="D943">
        <v>3.74</v>
      </c>
      <c r="E943" s="5" cm="1">
        <f t="array" ref="E943" xml:space="preserve"> ((Tabela14[R1 '[ohm']]*Tabela14[Vcc])/test__1513[[#This Row],[Input '[V']]])-Tabela14[R1 '[ohm']]</f>
        <v>3368.9839572192504</v>
      </c>
      <c r="F943" s="5" cm="1">
        <f t="array" ref="F943">POWER(10, (LOG10(test__1513[[#This Row],[R2]])-Tabela8[b])/Tabela8[m] )</f>
        <v>68.676321289324619</v>
      </c>
      <c r="G943" s="7">
        <f>test__1513[[#This Row],[LUX]]/test__1513[[#This Row],[PWM]]</f>
        <v>0.26931890701695926</v>
      </c>
      <c r="I943" s="7"/>
    </row>
    <row r="944" spans="2:9" hidden="1" x14ac:dyDescent="0.25">
      <c r="B944">
        <v>10659</v>
      </c>
      <c r="C944">
        <v>70</v>
      </c>
      <c r="D944">
        <v>3.73</v>
      </c>
      <c r="E944" s="5" cm="1">
        <f t="array" ref="E944" xml:space="preserve"> ((Tabela14[R1 '[ohm']]*Tabela14[Vcc])/test__1513[[#This Row],[Input '[V']]])-Tabela14[R1 '[ohm']]</f>
        <v>3404.8257372654152</v>
      </c>
      <c r="F944" s="5" cm="1">
        <f t="array" ref="F944">POWER(10, (LOG10(test__1513[[#This Row],[R2]])-Tabela8[b])/Tabela8[m] )</f>
        <v>67.67429887840332</v>
      </c>
      <c r="G944" s="7">
        <f>test__1513[[#This Row],[LUX]]/test__1513[[#This Row],[PWM]]</f>
        <v>0.96677569826290455</v>
      </c>
      <c r="I944" s="7"/>
    </row>
    <row r="945" spans="2:9" hidden="1" x14ac:dyDescent="0.25">
      <c r="B945">
        <v>10670</v>
      </c>
      <c r="C945">
        <v>70</v>
      </c>
      <c r="D945">
        <v>3.28</v>
      </c>
      <c r="E945" s="5" cm="1">
        <f t="array" ref="E945" xml:space="preserve"> ((Tabela14[R1 '[ohm']]*Tabela14[Vcc])/test__1513[[#This Row],[Input '[V']]])-Tabela14[R1 '[ohm']]</f>
        <v>5243.9024390243903</v>
      </c>
      <c r="F945" s="5" cm="1">
        <f t="array" ref="F945">POWER(10, (LOG10(test__1513[[#This Row],[R2]])-Tabela8[b])/Tabela8[m] )</f>
        <v>37.147035619363841</v>
      </c>
      <c r="G945" s="7">
        <f>test__1513[[#This Row],[LUX]]/test__1513[[#This Row],[PWM]]</f>
        <v>0.53067193741948349</v>
      </c>
      <c r="I945" s="7"/>
    </row>
    <row r="946" spans="2:9" hidden="1" x14ac:dyDescent="0.25">
      <c r="B946">
        <v>10679</v>
      </c>
      <c r="C946">
        <v>70</v>
      </c>
      <c r="D946">
        <v>3.03</v>
      </c>
      <c r="E946" s="5" cm="1">
        <f t="array" ref="E946" xml:space="preserve"> ((Tabela14[R1 '[ohm']]*Tabela14[Vcc])/test__1513[[#This Row],[Input '[V']]])-Tabela14[R1 '[ohm']]</f>
        <v>6501.650165016501</v>
      </c>
      <c r="F946" s="5" cm="1">
        <f t="array" ref="F946">POWER(10, (LOG10(test__1513[[#This Row],[R2]])-Tabela8[b])/Tabela8[m] )</f>
        <v>27.55782914570203</v>
      </c>
      <c r="G946" s="7">
        <f>test__1513[[#This Row],[LUX]]/test__1513[[#This Row],[PWM]]</f>
        <v>0.39368327351002902</v>
      </c>
      <c r="I946" s="7"/>
    </row>
    <row r="947" spans="2:9" hidden="1" x14ac:dyDescent="0.25">
      <c r="B947">
        <v>10689</v>
      </c>
      <c r="C947">
        <v>70</v>
      </c>
      <c r="D947">
        <v>2.89</v>
      </c>
      <c r="E947" s="5" cm="1">
        <f t="array" ref="E947" xml:space="preserve"> ((Tabela14[R1 '[ohm']]*Tabela14[Vcc])/test__1513[[#This Row],[Input '[V']]])-Tabela14[R1 '[ohm']]</f>
        <v>7301.0380622837365</v>
      </c>
      <c r="F947" s="5" cm="1">
        <f t="array" ref="F947">POWER(10, (LOG10(test__1513[[#This Row],[R2]])-Tabela8[b])/Tabela8[m] )</f>
        <v>23.45844115300892</v>
      </c>
      <c r="G947" s="7">
        <f>test__1513[[#This Row],[LUX]]/test__1513[[#This Row],[PWM]]</f>
        <v>0.33512058790012744</v>
      </c>
      <c r="I947" s="7"/>
    </row>
    <row r="948" spans="2:9" hidden="1" x14ac:dyDescent="0.25">
      <c r="B948">
        <v>10699</v>
      </c>
      <c r="C948">
        <v>70</v>
      </c>
      <c r="D948">
        <v>2.83</v>
      </c>
      <c r="E948" s="5" cm="1">
        <f t="array" ref="E948" xml:space="preserve"> ((Tabela14[R1 '[ohm']]*Tabela14[Vcc])/test__1513[[#This Row],[Input '[V']]])-Tabela14[R1 '[ohm']]</f>
        <v>7667.8445229681965</v>
      </c>
      <c r="F948" s="5" cm="1">
        <f t="array" ref="F948">POWER(10, (LOG10(test__1513[[#This Row],[R2]])-Tabela8[b])/Tabela8[m] )</f>
        <v>21.914498175401288</v>
      </c>
      <c r="G948" s="7">
        <f>test__1513[[#This Row],[LUX]]/test__1513[[#This Row],[PWM]]</f>
        <v>0.3130642596485898</v>
      </c>
      <c r="I948" s="7"/>
    </row>
    <row r="949" spans="2:9" hidden="1" x14ac:dyDescent="0.25">
      <c r="B949">
        <v>10710</v>
      </c>
      <c r="C949">
        <v>70</v>
      </c>
      <c r="D949">
        <v>2.8</v>
      </c>
      <c r="E949" s="5" cm="1">
        <f t="array" ref="E949" xml:space="preserve"> ((Tabela14[R1 '[ohm']]*Tabela14[Vcc])/test__1513[[#This Row],[Input '[V']]])-Tabela14[R1 '[ohm']]</f>
        <v>7857.1428571428587</v>
      </c>
      <c r="F949" s="5" cm="1">
        <f t="array" ref="F949">POWER(10, (LOG10(test__1513[[#This Row],[R2]])-Tabela8[b])/Tabela8[m] )</f>
        <v>21.184651313225487</v>
      </c>
      <c r="G949" s="7">
        <f>test__1513[[#This Row],[LUX]]/test__1513[[#This Row],[PWM]]</f>
        <v>0.30263787590322122</v>
      </c>
      <c r="I949" s="7"/>
    </row>
    <row r="950" spans="2:9" x14ac:dyDescent="0.25">
      <c r="B950">
        <v>10719</v>
      </c>
      <c r="C950">
        <v>70</v>
      </c>
      <c r="D950">
        <v>2.77</v>
      </c>
      <c r="E950" s="5" cm="1">
        <f t="array" ref="E950" xml:space="preserve"> ((Tabela14[R1 '[ohm']]*Tabela14[Vcc])/test__1513[[#This Row],[Input '[V']]])-Tabela14[R1 '[ohm']]</f>
        <v>8050.5415162454883</v>
      </c>
      <c r="F950" s="5" cm="1">
        <f t="array" ref="F950">POWER(10, (LOG10(test__1513[[#This Row],[R2]])-Tabela8[b])/Tabela8[m] )</f>
        <v>20.481135751279865</v>
      </c>
      <c r="G950" s="7">
        <f>test__1513[[#This Row],[LUX]]/test__1513[[#This Row],[PWM]]</f>
        <v>0.29258765358971234</v>
      </c>
      <c r="I950" s="7"/>
    </row>
    <row r="951" spans="2:9" x14ac:dyDescent="0.25">
      <c r="B951">
        <v>10729</v>
      </c>
      <c r="C951">
        <v>70</v>
      </c>
      <c r="D951">
        <v>2.77</v>
      </c>
      <c r="E951" s="5" cm="1">
        <f t="array" ref="E951" xml:space="preserve"> ((Tabela14[R1 '[ohm']]*Tabela14[Vcc])/test__1513[[#This Row],[Input '[V']]])-Tabela14[R1 '[ohm']]</f>
        <v>8050.5415162454883</v>
      </c>
      <c r="F951" s="5" cm="1">
        <f t="array" ref="F951">POWER(10, (LOG10(test__1513[[#This Row],[R2]])-Tabela8[b])/Tabela8[m] )</f>
        <v>20.481135751279865</v>
      </c>
      <c r="G951" s="7">
        <f>test__1513[[#This Row],[LUX]]/test__1513[[#This Row],[PWM]]</f>
        <v>0.29258765358971234</v>
      </c>
      <c r="I951" s="7"/>
    </row>
    <row r="952" spans="2:9" x14ac:dyDescent="0.25">
      <c r="B952">
        <v>10739</v>
      </c>
      <c r="C952">
        <v>70</v>
      </c>
      <c r="D952">
        <v>2.76</v>
      </c>
      <c r="E952" s="5" cm="1">
        <f t="array" ref="E952" xml:space="preserve"> ((Tabela14[R1 '[ohm']]*Tabela14[Vcc])/test__1513[[#This Row],[Input '[V']]])-Tabela14[R1 '[ohm']]</f>
        <v>8115.9420289855079</v>
      </c>
      <c r="F952" s="5" cm="1">
        <f t="array" ref="F952">POWER(10, (LOG10(test__1513[[#This Row],[R2]])-Tabela8[b])/Tabela8[m] )</f>
        <v>20.25226957699682</v>
      </c>
      <c r="G952" s="7">
        <f>test__1513[[#This Row],[LUX]]/test__1513[[#This Row],[PWM]]</f>
        <v>0.28931813681424029</v>
      </c>
      <c r="I952" s="7"/>
    </row>
    <row r="953" spans="2:9" x14ac:dyDescent="0.25">
      <c r="B953">
        <v>10749</v>
      </c>
      <c r="C953">
        <v>70</v>
      </c>
      <c r="D953">
        <v>2.76</v>
      </c>
      <c r="E953" s="5" cm="1">
        <f t="array" ref="E953" xml:space="preserve"> ((Tabela14[R1 '[ohm']]*Tabela14[Vcc])/test__1513[[#This Row],[Input '[V']]])-Tabela14[R1 '[ohm']]</f>
        <v>8115.9420289855079</v>
      </c>
      <c r="F953" s="5" cm="1">
        <f t="array" ref="F953">POWER(10, (LOG10(test__1513[[#This Row],[R2]])-Tabela8[b])/Tabela8[m] )</f>
        <v>20.25226957699682</v>
      </c>
      <c r="G953" s="7">
        <f>test__1513[[#This Row],[LUX]]/test__1513[[#This Row],[PWM]]</f>
        <v>0.28931813681424029</v>
      </c>
      <c r="I953" s="7"/>
    </row>
    <row r="954" spans="2:9" x14ac:dyDescent="0.25">
      <c r="B954">
        <v>10759</v>
      </c>
      <c r="C954">
        <v>70</v>
      </c>
      <c r="D954">
        <v>2.75</v>
      </c>
      <c r="E954" s="5" cm="1">
        <f t="array" ref="E954" xml:space="preserve"> ((Tabela14[R1 '[ohm']]*Tabela14[Vcc])/test__1513[[#This Row],[Input '[V']]])-Tabela14[R1 '[ohm']]</f>
        <v>8181.8181818181802</v>
      </c>
      <c r="F954" s="5" cm="1">
        <f t="array" ref="F954">POWER(10, (LOG10(test__1513[[#This Row],[R2]])-Tabela8[b])/Tabela8[m] )</f>
        <v>20.026150068214978</v>
      </c>
      <c r="G954" s="7">
        <f>test__1513[[#This Row],[LUX]]/test__1513[[#This Row],[PWM]]</f>
        <v>0.28608785811735682</v>
      </c>
      <c r="I954" s="7"/>
    </row>
    <row r="955" spans="2:9" x14ac:dyDescent="0.25">
      <c r="B955">
        <v>10769</v>
      </c>
      <c r="C955">
        <v>70</v>
      </c>
      <c r="D955">
        <v>2.74</v>
      </c>
      <c r="E955" s="5" cm="1">
        <f t="array" ref="E955" xml:space="preserve"> ((Tabela14[R1 '[ohm']]*Tabela14[Vcc])/test__1513[[#This Row],[Input '[V']]])-Tabela14[R1 '[ohm']]</f>
        <v>8248.1751824817511</v>
      </c>
      <c r="F955" s="5" cm="1">
        <f t="array" ref="F955">POWER(10, (LOG10(test__1513[[#This Row],[R2]])-Tabela8[b])/Tabela8[m] )</f>
        <v>19.802734816802065</v>
      </c>
      <c r="G955" s="7">
        <f>test__1513[[#This Row],[LUX]]/test__1513[[#This Row],[PWM]]</f>
        <v>0.28289621166860091</v>
      </c>
      <c r="I955" s="7"/>
    </row>
    <row r="956" spans="2:9" x14ac:dyDescent="0.25">
      <c r="B956">
        <v>10779</v>
      </c>
      <c r="C956">
        <v>70</v>
      </c>
      <c r="D956">
        <v>2.74</v>
      </c>
      <c r="E956" s="5" cm="1">
        <f t="array" ref="E956" xml:space="preserve"> ((Tabela14[R1 '[ohm']]*Tabela14[Vcc])/test__1513[[#This Row],[Input '[V']]])-Tabela14[R1 '[ohm']]</f>
        <v>8248.1751824817511</v>
      </c>
      <c r="F956" s="5" cm="1">
        <f t="array" ref="F956">POWER(10, (LOG10(test__1513[[#This Row],[R2]])-Tabela8[b])/Tabela8[m] )</f>
        <v>19.802734816802065</v>
      </c>
      <c r="G956" s="7">
        <f>test__1513[[#This Row],[LUX]]/test__1513[[#This Row],[PWM]]</f>
        <v>0.28289621166860091</v>
      </c>
      <c r="I956" s="7"/>
    </row>
    <row r="957" spans="2:9" x14ac:dyDescent="0.25">
      <c r="B957">
        <v>10789</v>
      </c>
      <c r="C957">
        <v>70</v>
      </c>
      <c r="D957">
        <v>2.75</v>
      </c>
      <c r="E957" s="5" cm="1">
        <f t="array" ref="E957" xml:space="preserve"> ((Tabela14[R1 '[ohm']]*Tabela14[Vcc])/test__1513[[#This Row],[Input '[V']]])-Tabela14[R1 '[ohm']]</f>
        <v>8181.8181818181802</v>
      </c>
      <c r="F957" s="5" cm="1">
        <f t="array" ref="F957">POWER(10, (LOG10(test__1513[[#This Row],[R2]])-Tabela8[b])/Tabela8[m] )</f>
        <v>20.026150068214978</v>
      </c>
      <c r="G957" s="7">
        <f>test__1513[[#This Row],[LUX]]/test__1513[[#This Row],[PWM]]</f>
        <v>0.28608785811735682</v>
      </c>
      <c r="I957" s="7"/>
    </row>
    <row r="958" spans="2:9" x14ac:dyDescent="0.25">
      <c r="B958">
        <v>10800</v>
      </c>
      <c r="C958">
        <v>70</v>
      </c>
      <c r="D958">
        <v>2.74</v>
      </c>
      <c r="E958" s="5" cm="1">
        <f t="array" ref="E958" xml:space="preserve"> ((Tabela14[R1 '[ohm']]*Tabela14[Vcc])/test__1513[[#This Row],[Input '[V']]])-Tabela14[R1 '[ohm']]</f>
        <v>8248.1751824817511</v>
      </c>
      <c r="F958" s="5" cm="1">
        <f t="array" ref="F958">POWER(10, (LOG10(test__1513[[#This Row],[R2]])-Tabela8[b])/Tabela8[m] )</f>
        <v>19.802734816802065</v>
      </c>
      <c r="G958" s="7">
        <f>test__1513[[#This Row],[LUX]]/test__1513[[#This Row],[PWM]]</f>
        <v>0.28289621166860091</v>
      </c>
      <c r="I958" s="7"/>
    </row>
    <row r="959" spans="2:9" x14ac:dyDescent="0.25">
      <c r="B959">
        <v>10809</v>
      </c>
      <c r="C959">
        <v>70</v>
      </c>
      <c r="D959">
        <v>2.74</v>
      </c>
      <c r="E959" s="5" cm="1">
        <f t="array" ref="E959" xml:space="preserve"> ((Tabela14[R1 '[ohm']]*Tabela14[Vcc])/test__1513[[#This Row],[Input '[V']]])-Tabela14[R1 '[ohm']]</f>
        <v>8248.1751824817511</v>
      </c>
      <c r="F959" s="5" cm="1">
        <f t="array" ref="F959">POWER(10, (LOG10(test__1513[[#This Row],[R2]])-Tabela8[b])/Tabela8[m] )</f>
        <v>19.802734816802065</v>
      </c>
      <c r="G959" s="7">
        <f>test__1513[[#This Row],[LUX]]/test__1513[[#This Row],[PWM]]</f>
        <v>0.28289621166860091</v>
      </c>
      <c r="I959" s="7"/>
    </row>
    <row r="960" spans="2:9" x14ac:dyDescent="0.25">
      <c r="B960">
        <v>10819</v>
      </c>
      <c r="C960">
        <v>70</v>
      </c>
      <c r="D960">
        <v>2.74</v>
      </c>
      <c r="E960" s="5" cm="1">
        <f t="array" ref="E960" xml:space="preserve"> ((Tabela14[R1 '[ohm']]*Tabela14[Vcc])/test__1513[[#This Row],[Input '[V']]])-Tabela14[R1 '[ohm']]</f>
        <v>8248.1751824817511</v>
      </c>
      <c r="F960" s="5" cm="1">
        <f t="array" ref="F960">POWER(10, (LOG10(test__1513[[#This Row],[R2]])-Tabela8[b])/Tabela8[m] )</f>
        <v>19.802734816802065</v>
      </c>
      <c r="G960" s="7">
        <f>test__1513[[#This Row],[LUX]]/test__1513[[#This Row],[PWM]]</f>
        <v>0.28289621166860091</v>
      </c>
      <c r="I960" s="7"/>
    </row>
    <row r="961" spans="2:9" x14ac:dyDescent="0.25">
      <c r="B961">
        <v>10829</v>
      </c>
      <c r="C961">
        <v>70</v>
      </c>
      <c r="D961">
        <v>2.73</v>
      </c>
      <c r="E961" s="5" cm="1">
        <f t="array" ref="E961" xml:space="preserve"> ((Tabela14[R1 '[ohm']]*Tabela14[Vcc])/test__1513[[#This Row],[Input '[V']]])-Tabela14[R1 '[ohm']]</f>
        <v>8315.0183150183148</v>
      </c>
      <c r="F961" s="5" cm="1">
        <f t="array" ref="F961">POWER(10, (LOG10(test__1513[[#This Row],[R2]])-Tabela8[b])/Tabela8[m] )</f>
        <v>19.581982249946094</v>
      </c>
      <c r="G961" s="7">
        <f>test__1513[[#This Row],[LUX]]/test__1513[[#This Row],[PWM]]</f>
        <v>0.2797426035706585</v>
      </c>
      <c r="I961" s="7"/>
    </row>
    <row r="962" spans="2:9" x14ac:dyDescent="0.25">
      <c r="B962">
        <v>10840</v>
      </c>
      <c r="C962">
        <v>70</v>
      </c>
      <c r="D962">
        <v>2.73</v>
      </c>
      <c r="E962" s="5" cm="1">
        <f t="array" ref="E962" xml:space="preserve"> ((Tabela14[R1 '[ohm']]*Tabela14[Vcc])/test__1513[[#This Row],[Input '[V']]])-Tabela14[R1 '[ohm']]</f>
        <v>8315.0183150183148</v>
      </c>
      <c r="F962" s="5" cm="1">
        <f t="array" ref="F962">POWER(10, (LOG10(test__1513[[#This Row],[R2]])-Tabela8[b])/Tabela8[m] )</f>
        <v>19.581982249946094</v>
      </c>
      <c r="G962" s="7">
        <f>test__1513[[#This Row],[LUX]]/test__1513[[#This Row],[PWM]]</f>
        <v>0.2797426035706585</v>
      </c>
      <c r="I962" s="7"/>
    </row>
    <row r="963" spans="2:9" x14ac:dyDescent="0.25">
      <c r="B963">
        <v>10849</v>
      </c>
      <c r="C963">
        <v>70</v>
      </c>
      <c r="D963">
        <v>2.73</v>
      </c>
      <c r="E963" s="5" cm="1">
        <f t="array" ref="E963" xml:space="preserve"> ((Tabela14[R1 '[ohm']]*Tabela14[Vcc])/test__1513[[#This Row],[Input '[V']]])-Tabela14[R1 '[ohm']]</f>
        <v>8315.0183150183148</v>
      </c>
      <c r="F963" s="5" cm="1">
        <f t="array" ref="F963">POWER(10, (LOG10(test__1513[[#This Row],[R2]])-Tabela8[b])/Tabela8[m] )</f>
        <v>19.581982249946094</v>
      </c>
      <c r="G963" s="7">
        <f>test__1513[[#This Row],[LUX]]/test__1513[[#This Row],[PWM]]</f>
        <v>0.2797426035706585</v>
      </c>
      <c r="I963" s="7"/>
    </row>
    <row r="964" spans="2:9" x14ac:dyDescent="0.25">
      <c r="B964">
        <v>10859</v>
      </c>
      <c r="C964">
        <v>70</v>
      </c>
      <c r="D964">
        <v>2.74</v>
      </c>
      <c r="E964" s="5" cm="1">
        <f t="array" ref="E964" xml:space="preserve"> ((Tabela14[R1 '[ohm']]*Tabela14[Vcc])/test__1513[[#This Row],[Input '[V']]])-Tabela14[R1 '[ohm']]</f>
        <v>8248.1751824817511</v>
      </c>
      <c r="F964" s="5" cm="1">
        <f t="array" ref="F964">POWER(10, (LOG10(test__1513[[#This Row],[R2]])-Tabela8[b])/Tabela8[m] )</f>
        <v>19.802734816802065</v>
      </c>
      <c r="G964" s="7">
        <f>test__1513[[#This Row],[LUX]]/test__1513[[#This Row],[PWM]]</f>
        <v>0.28289621166860091</v>
      </c>
      <c r="I964" s="7"/>
    </row>
    <row r="965" spans="2:9" x14ac:dyDescent="0.25">
      <c r="B965">
        <v>10869</v>
      </c>
      <c r="C965">
        <v>70</v>
      </c>
      <c r="D965">
        <v>2.73</v>
      </c>
      <c r="E965" s="5" cm="1">
        <f t="array" ref="E965" xml:space="preserve"> ((Tabela14[R1 '[ohm']]*Tabela14[Vcc])/test__1513[[#This Row],[Input '[V']]])-Tabela14[R1 '[ohm']]</f>
        <v>8315.0183150183148</v>
      </c>
      <c r="F965" s="5" cm="1">
        <f t="array" ref="F965">POWER(10, (LOG10(test__1513[[#This Row],[R2]])-Tabela8[b])/Tabela8[m] )</f>
        <v>19.581982249946094</v>
      </c>
      <c r="G965" s="7">
        <f>test__1513[[#This Row],[LUX]]/test__1513[[#This Row],[PWM]]</f>
        <v>0.2797426035706585</v>
      </c>
      <c r="I965" s="7"/>
    </row>
    <row r="966" spans="2:9" x14ac:dyDescent="0.25">
      <c r="B966">
        <v>10880</v>
      </c>
      <c r="C966">
        <v>70</v>
      </c>
      <c r="D966">
        <v>2.73</v>
      </c>
      <c r="E966" s="5" cm="1">
        <f t="array" ref="E966" xml:space="preserve"> ((Tabela14[R1 '[ohm']]*Tabela14[Vcc])/test__1513[[#This Row],[Input '[V']]])-Tabela14[R1 '[ohm']]</f>
        <v>8315.0183150183148</v>
      </c>
      <c r="F966" s="5" cm="1">
        <f t="array" ref="F966">POWER(10, (LOG10(test__1513[[#This Row],[R2]])-Tabela8[b])/Tabela8[m] )</f>
        <v>19.581982249946094</v>
      </c>
      <c r="G966" s="7">
        <f>test__1513[[#This Row],[LUX]]/test__1513[[#This Row],[PWM]]</f>
        <v>0.2797426035706585</v>
      </c>
      <c r="I966" s="7"/>
    </row>
    <row r="967" spans="2:9" x14ac:dyDescent="0.25">
      <c r="B967">
        <v>10889</v>
      </c>
      <c r="C967">
        <v>70</v>
      </c>
      <c r="D967">
        <v>2.73</v>
      </c>
      <c r="E967" s="5" cm="1">
        <f t="array" ref="E967" xml:space="preserve"> ((Tabela14[R1 '[ohm']]*Tabela14[Vcc])/test__1513[[#This Row],[Input '[V']]])-Tabela14[R1 '[ohm']]</f>
        <v>8315.0183150183148</v>
      </c>
      <c r="F967" s="5" cm="1">
        <f t="array" ref="F967">POWER(10, (LOG10(test__1513[[#This Row],[R2]])-Tabela8[b])/Tabela8[m] )</f>
        <v>19.581982249946094</v>
      </c>
      <c r="G967" s="7">
        <f>test__1513[[#This Row],[LUX]]/test__1513[[#This Row],[PWM]]</f>
        <v>0.2797426035706585</v>
      </c>
      <c r="I967" s="7"/>
    </row>
    <row r="968" spans="2:9" x14ac:dyDescent="0.25">
      <c r="B968">
        <v>10899</v>
      </c>
      <c r="C968">
        <v>70</v>
      </c>
      <c r="D968">
        <v>2.73</v>
      </c>
      <c r="E968" s="5" cm="1">
        <f t="array" ref="E968" xml:space="preserve"> ((Tabela14[R1 '[ohm']]*Tabela14[Vcc])/test__1513[[#This Row],[Input '[V']]])-Tabela14[R1 '[ohm']]</f>
        <v>8315.0183150183148</v>
      </c>
      <c r="F968" s="5" cm="1">
        <f t="array" ref="F968">POWER(10, (LOG10(test__1513[[#This Row],[R2]])-Tabela8[b])/Tabela8[m] )</f>
        <v>19.581982249946094</v>
      </c>
      <c r="G968" s="7">
        <f>test__1513[[#This Row],[LUX]]/test__1513[[#This Row],[PWM]]</f>
        <v>0.2797426035706585</v>
      </c>
      <c r="I968" s="7"/>
    </row>
    <row r="969" spans="2:9" x14ac:dyDescent="0.25">
      <c r="B969">
        <v>10909</v>
      </c>
      <c r="C969">
        <v>70</v>
      </c>
      <c r="D969">
        <v>2.73</v>
      </c>
      <c r="E969" s="5" cm="1">
        <f t="array" ref="E969" xml:space="preserve"> ((Tabela14[R1 '[ohm']]*Tabela14[Vcc])/test__1513[[#This Row],[Input '[V']]])-Tabela14[R1 '[ohm']]</f>
        <v>8315.0183150183148</v>
      </c>
      <c r="F969" s="5" cm="1">
        <f t="array" ref="F969">POWER(10, (LOG10(test__1513[[#This Row],[R2]])-Tabela8[b])/Tabela8[m] )</f>
        <v>19.581982249946094</v>
      </c>
      <c r="G969" s="7">
        <f>test__1513[[#This Row],[LUX]]/test__1513[[#This Row],[PWM]]</f>
        <v>0.2797426035706585</v>
      </c>
      <c r="I969" s="7"/>
    </row>
    <row r="970" spans="2:9" x14ac:dyDescent="0.25">
      <c r="B970">
        <v>10919</v>
      </c>
      <c r="C970">
        <v>70</v>
      </c>
      <c r="D970">
        <v>2.73</v>
      </c>
      <c r="E970" s="5" cm="1">
        <f t="array" ref="E970" xml:space="preserve"> ((Tabela14[R1 '[ohm']]*Tabela14[Vcc])/test__1513[[#This Row],[Input '[V']]])-Tabela14[R1 '[ohm']]</f>
        <v>8315.0183150183148</v>
      </c>
      <c r="F970" s="5" cm="1">
        <f t="array" ref="F970">POWER(10, (LOG10(test__1513[[#This Row],[R2]])-Tabela8[b])/Tabela8[m] )</f>
        <v>19.581982249946094</v>
      </c>
      <c r="G970" s="7">
        <f>test__1513[[#This Row],[LUX]]/test__1513[[#This Row],[PWM]]</f>
        <v>0.2797426035706585</v>
      </c>
      <c r="I970" s="7"/>
    </row>
    <row r="971" spans="2:9" x14ac:dyDescent="0.25">
      <c r="B971">
        <v>10930</v>
      </c>
      <c r="C971">
        <v>70</v>
      </c>
      <c r="D971">
        <v>2.74</v>
      </c>
      <c r="E971" s="5" cm="1">
        <f t="array" ref="E971" xml:space="preserve"> ((Tabela14[R1 '[ohm']]*Tabela14[Vcc])/test__1513[[#This Row],[Input '[V']]])-Tabela14[R1 '[ohm']]</f>
        <v>8248.1751824817511</v>
      </c>
      <c r="F971" s="5" cm="1">
        <f t="array" ref="F971">POWER(10, (LOG10(test__1513[[#This Row],[R2]])-Tabela8[b])/Tabela8[m] )</f>
        <v>19.802734816802065</v>
      </c>
      <c r="G971" s="7">
        <f>test__1513[[#This Row],[LUX]]/test__1513[[#This Row],[PWM]]</f>
        <v>0.28289621166860091</v>
      </c>
      <c r="I971" s="7"/>
    </row>
    <row r="972" spans="2:9" x14ac:dyDescent="0.25">
      <c r="B972">
        <v>10939</v>
      </c>
      <c r="C972">
        <v>70</v>
      </c>
      <c r="D972">
        <v>2.72</v>
      </c>
      <c r="E972" s="5" cm="1">
        <f t="array" ref="E972" xml:space="preserve"> ((Tabela14[R1 '[ohm']]*Tabela14[Vcc])/test__1513[[#This Row],[Input '[V']]])-Tabela14[R1 '[ohm']]</f>
        <v>8382.3529411764684</v>
      </c>
      <c r="F972" s="5" cm="1">
        <f t="array" ref="F972">POWER(10, (LOG10(test__1513[[#This Row],[R2]])-Tabela8[b])/Tabela8[m] )</f>
        <v>19.363851610222113</v>
      </c>
      <c r="G972" s="7">
        <f>test__1513[[#This Row],[LUX]]/test__1513[[#This Row],[PWM]]</f>
        <v>0.27662645157460164</v>
      </c>
      <c r="I972" s="7"/>
    </row>
    <row r="973" spans="2:9" x14ac:dyDescent="0.25">
      <c r="B973">
        <v>10949</v>
      </c>
      <c r="C973">
        <v>70</v>
      </c>
      <c r="D973">
        <v>2.72</v>
      </c>
      <c r="E973" s="5" cm="1">
        <f t="array" ref="E973" xml:space="preserve"> ((Tabela14[R1 '[ohm']]*Tabela14[Vcc])/test__1513[[#This Row],[Input '[V']]])-Tabela14[R1 '[ohm']]</f>
        <v>8382.3529411764684</v>
      </c>
      <c r="F973" s="5" cm="1">
        <f t="array" ref="F973">POWER(10, (LOG10(test__1513[[#This Row],[R2]])-Tabela8[b])/Tabela8[m] )</f>
        <v>19.363851610222113</v>
      </c>
      <c r="G973" s="7">
        <f>test__1513[[#This Row],[LUX]]/test__1513[[#This Row],[PWM]]</f>
        <v>0.27662645157460164</v>
      </c>
      <c r="I973" s="7"/>
    </row>
    <row r="974" spans="2:9" x14ac:dyDescent="0.25">
      <c r="B974">
        <v>10959</v>
      </c>
      <c r="C974">
        <v>70</v>
      </c>
      <c r="D974">
        <v>2.72</v>
      </c>
      <c r="E974" s="5" cm="1">
        <f t="array" ref="E974" xml:space="preserve"> ((Tabela14[R1 '[ohm']]*Tabela14[Vcc])/test__1513[[#This Row],[Input '[V']]])-Tabela14[R1 '[ohm']]</f>
        <v>8382.3529411764684</v>
      </c>
      <c r="F974" s="5" cm="1">
        <f t="array" ref="F974">POWER(10, (LOG10(test__1513[[#This Row],[R2]])-Tabela8[b])/Tabela8[m] )</f>
        <v>19.363851610222113</v>
      </c>
      <c r="G974" s="7">
        <f>test__1513[[#This Row],[LUX]]/test__1513[[#This Row],[PWM]]</f>
        <v>0.27662645157460164</v>
      </c>
      <c r="I974" s="7"/>
    </row>
    <row r="975" spans="2:9" x14ac:dyDescent="0.25">
      <c r="B975">
        <v>10970</v>
      </c>
      <c r="C975">
        <v>70</v>
      </c>
      <c r="D975">
        <v>2.73</v>
      </c>
      <c r="E975" s="5" cm="1">
        <f t="array" ref="E975" xml:space="preserve"> ((Tabela14[R1 '[ohm']]*Tabela14[Vcc])/test__1513[[#This Row],[Input '[V']]])-Tabela14[R1 '[ohm']]</f>
        <v>8315.0183150183148</v>
      </c>
      <c r="F975" s="5" cm="1">
        <f t="array" ref="F975">POWER(10, (LOG10(test__1513[[#This Row],[R2]])-Tabela8[b])/Tabela8[m] )</f>
        <v>19.581982249946094</v>
      </c>
      <c r="G975" s="7">
        <f>test__1513[[#This Row],[LUX]]/test__1513[[#This Row],[PWM]]</f>
        <v>0.2797426035706585</v>
      </c>
      <c r="I975" s="7"/>
    </row>
    <row r="976" spans="2:9" x14ac:dyDescent="0.25">
      <c r="B976">
        <v>10979</v>
      </c>
      <c r="C976">
        <v>70</v>
      </c>
      <c r="D976">
        <v>2.73</v>
      </c>
      <c r="E976" s="5" cm="1">
        <f t="array" ref="E976" xml:space="preserve"> ((Tabela14[R1 '[ohm']]*Tabela14[Vcc])/test__1513[[#This Row],[Input '[V']]])-Tabela14[R1 '[ohm']]</f>
        <v>8315.0183150183148</v>
      </c>
      <c r="F976" s="5" cm="1">
        <f t="array" ref="F976">POWER(10, (LOG10(test__1513[[#This Row],[R2]])-Tabela8[b])/Tabela8[m] )</f>
        <v>19.581982249946094</v>
      </c>
      <c r="G976" s="7">
        <f>test__1513[[#This Row],[LUX]]/test__1513[[#This Row],[PWM]]</f>
        <v>0.2797426035706585</v>
      </c>
      <c r="I976" s="7"/>
    </row>
    <row r="977" spans="2:9" x14ac:dyDescent="0.25">
      <c r="B977">
        <v>10989</v>
      </c>
      <c r="C977">
        <v>70</v>
      </c>
      <c r="D977">
        <v>2.73</v>
      </c>
      <c r="E977" s="5" cm="1">
        <f t="array" ref="E977" xml:space="preserve"> ((Tabela14[R1 '[ohm']]*Tabela14[Vcc])/test__1513[[#This Row],[Input '[V']]])-Tabela14[R1 '[ohm']]</f>
        <v>8315.0183150183148</v>
      </c>
      <c r="F977" s="5" cm="1">
        <f t="array" ref="F977">POWER(10, (LOG10(test__1513[[#This Row],[R2]])-Tabela8[b])/Tabela8[m] )</f>
        <v>19.581982249946094</v>
      </c>
      <c r="G977" s="7">
        <f>test__1513[[#This Row],[LUX]]/test__1513[[#This Row],[PWM]]</f>
        <v>0.2797426035706585</v>
      </c>
      <c r="I977" s="7"/>
    </row>
    <row r="978" spans="2:9" x14ac:dyDescent="0.25">
      <c r="B978">
        <v>10999</v>
      </c>
      <c r="C978">
        <v>70</v>
      </c>
      <c r="D978">
        <v>2.72</v>
      </c>
      <c r="E978" s="5" cm="1">
        <f t="array" ref="E978" xml:space="preserve"> ((Tabela14[R1 '[ohm']]*Tabela14[Vcc])/test__1513[[#This Row],[Input '[V']]])-Tabela14[R1 '[ohm']]</f>
        <v>8382.3529411764684</v>
      </c>
      <c r="F978" s="5" cm="1">
        <f t="array" ref="F978">POWER(10, (LOG10(test__1513[[#This Row],[R2]])-Tabela8[b])/Tabela8[m] )</f>
        <v>19.363851610222113</v>
      </c>
      <c r="G978" s="7">
        <f>test__1513[[#This Row],[LUX]]/test__1513[[#This Row],[PWM]]</f>
        <v>0.27662645157460164</v>
      </c>
      <c r="I978" s="7"/>
    </row>
    <row r="979" spans="2:9" x14ac:dyDescent="0.25">
      <c r="B979">
        <v>11010</v>
      </c>
      <c r="C979">
        <v>70</v>
      </c>
      <c r="D979">
        <v>2.73</v>
      </c>
      <c r="E979" s="5" cm="1">
        <f t="array" ref="E979" xml:space="preserve"> ((Tabela14[R1 '[ohm']]*Tabela14[Vcc])/test__1513[[#This Row],[Input '[V']]])-Tabela14[R1 '[ohm']]</f>
        <v>8315.0183150183148</v>
      </c>
      <c r="F979" s="5" cm="1">
        <f t="array" ref="F979">POWER(10, (LOG10(test__1513[[#This Row],[R2]])-Tabela8[b])/Tabela8[m] )</f>
        <v>19.581982249946094</v>
      </c>
      <c r="G979" s="7">
        <f>test__1513[[#This Row],[LUX]]/test__1513[[#This Row],[PWM]]</f>
        <v>0.2797426035706585</v>
      </c>
      <c r="I979" s="7"/>
    </row>
    <row r="980" spans="2:9" x14ac:dyDescent="0.25">
      <c r="B980">
        <v>11019</v>
      </c>
      <c r="C980">
        <v>70</v>
      </c>
      <c r="D980">
        <v>2.72</v>
      </c>
      <c r="E980" s="5" cm="1">
        <f t="array" ref="E980" xml:space="preserve"> ((Tabela14[R1 '[ohm']]*Tabela14[Vcc])/test__1513[[#This Row],[Input '[V']]])-Tabela14[R1 '[ohm']]</f>
        <v>8382.3529411764684</v>
      </c>
      <c r="F980" s="5" cm="1">
        <f t="array" ref="F980">POWER(10, (LOG10(test__1513[[#This Row],[R2]])-Tabela8[b])/Tabela8[m] )</f>
        <v>19.363851610222113</v>
      </c>
      <c r="G980" s="7">
        <f>test__1513[[#This Row],[LUX]]/test__1513[[#This Row],[PWM]]</f>
        <v>0.27662645157460164</v>
      </c>
      <c r="I980" s="7"/>
    </row>
    <row r="981" spans="2:9" x14ac:dyDescent="0.25">
      <c r="B981">
        <v>11029</v>
      </c>
      <c r="C981">
        <v>70</v>
      </c>
      <c r="D981">
        <v>2.72</v>
      </c>
      <c r="E981" s="5" cm="1">
        <f t="array" ref="E981" xml:space="preserve"> ((Tabela14[R1 '[ohm']]*Tabela14[Vcc])/test__1513[[#This Row],[Input '[V']]])-Tabela14[R1 '[ohm']]</f>
        <v>8382.3529411764684</v>
      </c>
      <c r="F981" s="5" cm="1">
        <f t="array" ref="F981">POWER(10, (LOG10(test__1513[[#This Row],[R2]])-Tabela8[b])/Tabela8[m] )</f>
        <v>19.363851610222113</v>
      </c>
      <c r="G981" s="7">
        <f>test__1513[[#This Row],[LUX]]/test__1513[[#This Row],[PWM]]</f>
        <v>0.27662645157460164</v>
      </c>
      <c r="I981" s="7"/>
    </row>
    <row r="982" spans="2:9" x14ac:dyDescent="0.25">
      <c r="B982">
        <v>11039</v>
      </c>
      <c r="C982">
        <v>70</v>
      </c>
      <c r="D982">
        <v>2.73</v>
      </c>
      <c r="E982" s="5" cm="1">
        <f t="array" ref="E982" xml:space="preserve"> ((Tabela14[R1 '[ohm']]*Tabela14[Vcc])/test__1513[[#This Row],[Input '[V']]])-Tabela14[R1 '[ohm']]</f>
        <v>8315.0183150183148</v>
      </c>
      <c r="F982" s="5" cm="1">
        <f t="array" ref="F982">POWER(10, (LOG10(test__1513[[#This Row],[R2]])-Tabela8[b])/Tabela8[m] )</f>
        <v>19.581982249946094</v>
      </c>
      <c r="G982" s="7">
        <f>test__1513[[#This Row],[LUX]]/test__1513[[#This Row],[PWM]]</f>
        <v>0.2797426035706585</v>
      </c>
      <c r="I982" s="7"/>
    </row>
    <row r="983" spans="2:9" x14ac:dyDescent="0.25">
      <c r="B983">
        <v>11049</v>
      </c>
      <c r="C983">
        <v>70</v>
      </c>
      <c r="D983">
        <v>2.72</v>
      </c>
      <c r="E983" s="5" cm="1">
        <f t="array" ref="E983" xml:space="preserve"> ((Tabela14[R1 '[ohm']]*Tabela14[Vcc])/test__1513[[#This Row],[Input '[V']]])-Tabela14[R1 '[ohm']]</f>
        <v>8382.3529411764684</v>
      </c>
      <c r="F983" s="5" cm="1">
        <f t="array" ref="F983">POWER(10, (LOG10(test__1513[[#This Row],[R2]])-Tabela8[b])/Tabela8[m] )</f>
        <v>19.363851610222113</v>
      </c>
      <c r="G983" s="7">
        <f>test__1513[[#This Row],[LUX]]/test__1513[[#This Row],[PWM]]</f>
        <v>0.27662645157460164</v>
      </c>
      <c r="I983" s="7"/>
    </row>
    <row r="984" spans="2:9" x14ac:dyDescent="0.25">
      <c r="B984">
        <v>11059</v>
      </c>
      <c r="C984">
        <v>70</v>
      </c>
      <c r="D984">
        <v>2.72</v>
      </c>
      <c r="E984" s="5" cm="1">
        <f t="array" ref="E984" xml:space="preserve"> ((Tabela14[R1 '[ohm']]*Tabela14[Vcc])/test__1513[[#This Row],[Input '[V']]])-Tabela14[R1 '[ohm']]</f>
        <v>8382.3529411764684</v>
      </c>
      <c r="F984" s="5" cm="1">
        <f t="array" ref="F984">POWER(10, (LOG10(test__1513[[#This Row],[R2]])-Tabela8[b])/Tabela8[m] )</f>
        <v>19.363851610222113</v>
      </c>
      <c r="G984" s="7">
        <f>test__1513[[#This Row],[LUX]]/test__1513[[#This Row],[PWM]]</f>
        <v>0.27662645157460164</v>
      </c>
      <c r="I984" s="7"/>
    </row>
    <row r="985" spans="2:9" x14ac:dyDescent="0.25">
      <c r="B985">
        <v>11069</v>
      </c>
      <c r="C985">
        <v>70</v>
      </c>
      <c r="D985">
        <v>2.72</v>
      </c>
      <c r="E985" s="5" cm="1">
        <f t="array" ref="E985" xml:space="preserve"> ((Tabela14[R1 '[ohm']]*Tabela14[Vcc])/test__1513[[#This Row],[Input '[V']]])-Tabela14[R1 '[ohm']]</f>
        <v>8382.3529411764684</v>
      </c>
      <c r="F985" s="5" cm="1">
        <f t="array" ref="F985">POWER(10, (LOG10(test__1513[[#This Row],[R2]])-Tabela8[b])/Tabela8[m] )</f>
        <v>19.363851610222113</v>
      </c>
      <c r="G985" s="7">
        <f>test__1513[[#This Row],[LUX]]/test__1513[[#This Row],[PWM]]</f>
        <v>0.27662645157460164</v>
      </c>
      <c r="I985" s="7"/>
    </row>
    <row r="986" spans="2:9" x14ac:dyDescent="0.25">
      <c r="B986">
        <v>11079</v>
      </c>
      <c r="C986">
        <v>70</v>
      </c>
      <c r="D986">
        <v>2.73</v>
      </c>
      <c r="E986" s="5" cm="1">
        <f t="array" ref="E986" xml:space="preserve"> ((Tabela14[R1 '[ohm']]*Tabela14[Vcc])/test__1513[[#This Row],[Input '[V']]])-Tabela14[R1 '[ohm']]</f>
        <v>8315.0183150183148</v>
      </c>
      <c r="F986" s="5" cm="1">
        <f t="array" ref="F986">POWER(10, (LOG10(test__1513[[#This Row],[R2]])-Tabela8[b])/Tabela8[m] )</f>
        <v>19.581982249946094</v>
      </c>
      <c r="G986" s="7">
        <f>test__1513[[#This Row],[LUX]]/test__1513[[#This Row],[PWM]]</f>
        <v>0.2797426035706585</v>
      </c>
      <c r="I986" s="7"/>
    </row>
    <row r="987" spans="2:9" x14ac:dyDescent="0.25">
      <c r="B987">
        <v>11089</v>
      </c>
      <c r="C987">
        <v>70</v>
      </c>
      <c r="D987">
        <v>2.72</v>
      </c>
      <c r="E987" s="5" cm="1">
        <f t="array" ref="E987" xml:space="preserve"> ((Tabela14[R1 '[ohm']]*Tabela14[Vcc])/test__1513[[#This Row],[Input '[V']]])-Tabela14[R1 '[ohm']]</f>
        <v>8382.3529411764684</v>
      </c>
      <c r="F987" s="5" cm="1">
        <f t="array" ref="F987">POWER(10, (LOG10(test__1513[[#This Row],[R2]])-Tabela8[b])/Tabela8[m] )</f>
        <v>19.363851610222113</v>
      </c>
      <c r="G987" s="7">
        <f>test__1513[[#This Row],[LUX]]/test__1513[[#This Row],[PWM]]</f>
        <v>0.27662645157460164</v>
      </c>
      <c r="I987" s="7"/>
    </row>
    <row r="988" spans="2:9" x14ac:dyDescent="0.25">
      <c r="B988">
        <v>11100</v>
      </c>
      <c r="C988">
        <v>70</v>
      </c>
      <c r="D988">
        <v>2.72</v>
      </c>
      <c r="E988" s="5" cm="1">
        <f t="array" ref="E988" xml:space="preserve"> ((Tabela14[R1 '[ohm']]*Tabela14[Vcc])/test__1513[[#This Row],[Input '[V']]])-Tabela14[R1 '[ohm']]</f>
        <v>8382.3529411764684</v>
      </c>
      <c r="F988" s="5" cm="1">
        <f t="array" ref="F988">POWER(10, (LOG10(test__1513[[#This Row],[R2]])-Tabela8[b])/Tabela8[m] )</f>
        <v>19.363851610222113</v>
      </c>
      <c r="G988" s="7">
        <f>test__1513[[#This Row],[LUX]]/test__1513[[#This Row],[PWM]]</f>
        <v>0.27662645157460164</v>
      </c>
      <c r="I988" s="7"/>
    </row>
    <row r="989" spans="2:9" x14ac:dyDescent="0.25">
      <c r="B989">
        <v>11109</v>
      </c>
      <c r="C989">
        <v>70</v>
      </c>
      <c r="D989">
        <v>2.73</v>
      </c>
      <c r="E989" s="5" cm="1">
        <f t="array" ref="E989" xml:space="preserve"> ((Tabela14[R1 '[ohm']]*Tabela14[Vcc])/test__1513[[#This Row],[Input '[V']]])-Tabela14[R1 '[ohm']]</f>
        <v>8315.0183150183148</v>
      </c>
      <c r="F989" s="5" cm="1">
        <f t="array" ref="F989">POWER(10, (LOG10(test__1513[[#This Row],[R2]])-Tabela8[b])/Tabela8[m] )</f>
        <v>19.581982249946094</v>
      </c>
      <c r="G989" s="7">
        <f>test__1513[[#This Row],[LUX]]/test__1513[[#This Row],[PWM]]</f>
        <v>0.2797426035706585</v>
      </c>
      <c r="I989" s="7"/>
    </row>
    <row r="990" spans="2:9" x14ac:dyDescent="0.25">
      <c r="B990">
        <v>11119</v>
      </c>
      <c r="C990">
        <v>70</v>
      </c>
      <c r="D990">
        <v>2.72</v>
      </c>
      <c r="E990" s="5" cm="1">
        <f t="array" ref="E990" xml:space="preserve"> ((Tabela14[R1 '[ohm']]*Tabela14[Vcc])/test__1513[[#This Row],[Input '[V']]])-Tabela14[R1 '[ohm']]</f>
        <v>8382.3529411764684</v>
      </c>
      <c r="F990" s="5" cm="1">
        <f t="array" ref="F990">POWER(10, (LOG10(test__1513[[#This Row],[R2]])-Tabela8[b])/Tabela8[m] )</f>
        <v>19.363851610222113</v>
      </c>
      <c r="G990" s="7">
        <f>test__1513[[#This Row],[LUX]]/test__1513[[#This Row],[PWM]]</f>
        <v>0.27662645157460164</v>
      </c>
      <c r="I990" s="7"/>
    </row>
    <row r="991" spans="2:9" x14ac:dyDescent="0.25">
      <c r="B991">
        <v>11129</v>
      </c>
      <c r="C991">
        <v>70</v>
      </c>
      <c r="D991">
        <v>2.72</v>
      </c>
      <c r="E991" s="5" cm="1">
        <f t="array" ref="E991" xml:space="preserve"> ((Tabela14[R1 '[ohm']]*Tabela14[Vcc])/test__1513[[#This Row],[Input '[V']]])-Tabela14[R1 '[ohm']]</f>
        <v>8382.3529411764684</v>
      </c>
      <c r="F991" s="5" cm="1">
        <f t="array" ref="F991">POWER(10, (LOG10(test__1513[[#This Row],[R2]])-Tabela8[b])/Tabela8[m] )</f>
        <v>19.363851610222113</v>
      </c>
      <c r="G991" s="7">
        <f>test__1513[[#This Row],[LUX]]/test__1513[[#This Row],[PWM]]</f>
        <v>0.27662645157460164</v>
      </c>
      <c r="I991" s="7"/>
    </row>
    <row r="992" spans="2:9" x14ac:dyDescent="0.25">
      <c r="B992">
        <v>11140</v>
      </c>
      <c r="C992">
        <v>70</v>
      </c>
      <c r="D992">
        <v>2.72</v>
      </c>
      <c r="E992" s="5" cm="1">
        <f t="array" ref="E992" xml:space="preserve"> ((Tabela14[R1 '[ohm']]*Tabela14[Vcc])/test__1513[[#This Row],[Input '[V']]])-Tabela14[R1 '[ohm']]</f>
        <v>8382.3529411764684</v>
      </c>
      <c r="F992" s="5" cm="1">
        <f t="array" ref="F992">POWER(10, (LOG10(test__1513[[#This Row],[R2]])-Tabela8[b])/Tabela8[m] )</f>
        <v>19.363851610222113</v>
      </c>
      <c r="G992" s="7">
        <f>test__1513[[#This Row],[LUX]]/test__1513[[#This Row],[PWM]]</f>
        <v>0.27662645157460164</v>
      </c>
      <c r="I992" s="7"/>
    </row>
    <row r="993" spans="2:9" x14ac:dyDescent="0.25">
      <c r="B993">
        <v>11149</v>
      </c>
      <c r="C993">
        <v>70</v>
      </c>
      <c r="D993">
        <v>2.73</v>
      </c>
      <c r="E993" s="5" cm="1">
        <f t="array" ref="E993" xml:space="preserve"> ((Tabela14[R1 '[ohm']]*Tabela14[Vcc])/test__1513[[#This Row],[Input '[V']]])-Tabela14[R1 '[ohm']]</f>
        <v>8315.0183150183148</v>
      </c>
      <c r="F993" s="5" cm="1">
        <f t="array" ref="F993">POWER(10, (LOG10(test__1513[[#This Row],[R2]])-Tabela8[b])/Tabela8[m] )</f>
        <v>19.581982249946094</v>
      </c>
      <c r="G993" s="7">
        <f>test__1513[[#This Row],[LUX]]/test__1513[[#This Row],[PWM]]</f>
        <v>0.2797426035706585</v>
      </c>
      <c r="I993" s="7"/>
    </row>
    <row r="994" spans="2:9" x14ac:dyDescent="0.25">
      <c r="B994">
        <v>11159</v>
      </c>
      <c r="C994">
        <v>70</v>
      </c>
      <c r="D994">
        <v>2.72</v>
      </c>
      <c r="E994" s="5" cm="1">
        <f t="array" ref="E994" xml:space="preserve"> ((Tabela14[R1 '[ohm']]*Tabela14[Vcc])/test__1513[[#This Row],[Input '[V']]])-Tabela14[R1 '[ohm']]</f>
        <v>8382.3529411764684</v>
      </c>
      <c r="F994" s="5" cm="1">
        <f t="array" ref="F994">POWER(10, (LOG10(test__1513[[#This Row],[R2]])-Tabela8[b])/Tabela8[m] )</f>
        <v>19.363851610222113</v>
      </c>
      <c r="G994" s="7">
        <f>test__1513[[#This Row],[LUX]]/test__1513[[#This Row],[PWM]]</f>
        <v>0.27662645157460164</v>
      </c>
      <c r="I994" s="7"/>
    </row>
    <row r="995" spans="2:9" x14ac:dyDescent="0.25">
      <c r="B995">
        <v>11169</v>
      </c>
      <c r="C995">
        <v>70</v>
      </c>
      <c r="D995">
        <v>2.72</v>
      </c>
      <c r="E995" s="5" cm="1">
        <f t="array" ref="E995" xml:space="preserve"> ((Tabela14[R1 '[ohm']]*Tabela14[Vcc])/test__1513[[#This Row],[Input '[V']]])-Tabela14[R1 '[ohm']]</f>
        <v>8382.3529411764684</v>
      </c>
      <c r="F995" s="5" cm="1">
        <f t="array" ref="F995">POWER(10, (LOG10(test__1513[[#This Row],[R2]])-Tabela8[b])/Tabela8[m] )</f>
        <v>19.363851610222113</v>
      </c>
      <c r="G995" s="7">
        <f>test__1513[[#This Row],[LUX]]/test__1513[[#This Row],[PWM]]</f>
        <v>0.27662645157460164</v>
      </c>
      <c r="I995" s="7"/>
    </row>
    <row r="996" spans="2:9" x14ac:dyDescent="0.25">
      <c r="B996">
        <v>11180</v>
      </c>
      <c r="C996">
        <v>70</v>
      </c>
      <c r="D996">
        <v>2.72</v>
      </c>
      <c r="E996" s="5" cm="1">
        <f t="array" ref="E996" xml:space="preserve"> ((Tabela14[R1 '[ohm']]*Tabela14[Vcc])/test__1513[[#This Row],[Input '[V']]])-Tabela14[R1 '[ohm']]</f>
        <v>8382.3529411764684</v>
      </c>
      <c r="F996" s="5" cm="1">
        <f t="array" ref="F996">POWER(10, (LOG10(test__1513[[#This Row],[R2]])-Tabela8[b])/Tabela8[m] )</f>
        <v>19.363851610222113</v>
      </c>
      <c r="G996" s="7">
        <f>test__1513[[#This Row],[LUX]]/test__1513[[#This Row],[PWM]]</f>
        <v>0.27662645157460164</v>
      </c>
      <c r="I996" s="7"/>
    </row>
    <row r="997" spans="2:9" x14ac:dyDescent="0.25">
      <c r="B997">
        <v>11189</v>
      </c>
      <c r="C997">
        <v>70</v>
      </c>
      <c r="D997">
        <v>2.73</v>
      </c>
      <c r="E997" s="5" cm="1">
        <f t="array" ref="E997" xml:space="preserve"> ((Tabela14[R1 '[ohm']]*Tabela14[Vcc])/test__1513[[#This Row],[Input '[V']]])-Tabela14[R1 '[ohm']]</f>
        <v>8315.0183150183148</v>
      </c>
      <c r="F997" s="5" cm="1">
        <f t="array" ref="F997">POWER(10, (LOG10(test__1513[[#This Row],[R2]])-Tabela8[b])/Tabela8[m] )</f>
        <v>19.581982249946094</v>
      </c>
      <c r="G997" s="7">
        <f>test__1513[[#This Row],[LUX]]/test__1513[[#This Row],[PWM]]</f>
        <v>0.2797426035706585</v>
      </c>
      <c r="I997" s="7"/>
    </row>
    <row r="998" spans="2:9" x14ac:dyDescent="0.25">
      <c r="B998">
        <v>11199</v>
      </c>
      <c r="C998">
        <v>70</v>
      </c>
      <c r="D998">
        <v>2.72</v>
      </c>
      <c r="E998" s="5" cm="1">
        <f t="array" ref="E998" xml:space="preserve"> ((Tabela14[R1 '[ohm']]*Tabela14[Vcc])/test__1513[[#This Row],[Input '[V']]])-Tabela14[R1 '[ohm']]</f>
        <v>8382.3529411764684</v>
      </c>
      <c r="F998" s="5" cm="1">
        <f t="array" ref="F998">POWER(10, (LOG10(test__1513[[#This Row],[R2]])-Tabela8[b])/Tabela8[m] )</f>
        <v>19.363851610222113</v>
      </c>
      <c r="G998" s="7">
        <f>test__1513[[#This Row],[LUX]]/test__1513[[#This Row],[PWM]]</f>
        <v>0.27662645157460164</v>
      </c>
      <c r="I998" s="7"/>
    </row>
    <row r="999" spans="2:9" x14ac:dyDescent="0.25">
      <c r="B999">
        <v>11209</v>
      </c>
      <c r="C999">
        <v>70</v>
      </c>
      <c r="D999">
        <v>2.72</v>
      </c>
      <c r="E999" s="5" cm="1">
        <f t="array" ref="E999" xml:space="preserve"> ((Tabela14[R1 '[ohm']]*Tabela14[Vcc])/test__1513[[#This Row],[Input '[V']]])-Tabela14[R1 '[ohm']]</f>
        <v>8382.3529411764684</v>
      </c>
      <c r="F999" s="5" cm="1">
        <f t="array" ref="F999">POWER(10, (LOG10(test__1513[[#This Row],[R2]])-Tabela8[b])/Tabela8[m] )</f>
        <v>19.363851610222113</v>
      </c>
      <c r="G999" s="7">
        <f>test__1513[[#This Row],[LUX]]/test__1513[[#This Row],[PWM]]</f>
        <v>0.27662645157460164</v>
      </c>
      <c r="I999" s="7"/>
    </row>
    <row r="1000" spans="2:9" x14ac:dyDescent="0.25">
      <c r="B1000">
        <v>11219</v>
      </c>
      <c r="C1000">
        <v>70</v>
      </c>
      <c r="D1000">
        <v>2.73</v>
      </c>
      <c r="E1000" s="5" cm="1">
        <f t="array" ref="E1000" xml:space="preserve"> ((Tabela14[R1 '[ohm']]*Tabela14[Vcc])/test__1513[[#This Row],[Input '[V']]])-Tabela14[R1 '[ohm']]</f>
        <v>8315.0183150183148</v>
      </c>
      <c r="F1000" s="5" cm="1">
        <f t="array" ref="F1000">POWER(10, (LOG10(test__1513[[#This Row],[R2]])-Tabela8[b])/Tabela8[m] )</f>
        <v>19.581982249946094</v>
      </c>
      <c r="G1000" s="7">
        <f>test__1513[[#This Row],[LUX]]/test__1513[[#This Row],[PWM]]</f>
        <v>0.2797426035706585</v>
      </c>
      <c r="I1000" s="7"/>
    </row>
    <row r="1001" spans="2:9" x14ac:dyDescent="0.25">
      <c r="B1001">
        <v>11229</v>
      </c>
      <c r="C1001">
        <v>70</v>
      </c>
      <c r="D1001">
        <v>2.72</v>
      </c>
      <c r="E1001" s="5" cm="1">
        <f t="array" ref="E1001" xml:space="preserve"> ((Tabela14[R1 '[ohm']]*Tabela14[Vcc])/test__1513[[#This Row],[Input '[V']]])-Tabela14[R1 '[ohm']]</f>
        <v>8382.3529411764684</v>
      </c>
      <c r="F1001" s="5" cm="1">
        <f t="array" ref="F1001">POWER(10, (LOG10(test__1513[[#This Row],[R2]])-Tabela8[b])/Tabela8[m] )</f>
        <v>19.363851610222113</v>
      </c>
      <c r="G1001" s="7">
        <f>test__1513[[#This Row],[LUX]]/test__1513[[#This Row],[PWM]]</f>
        <v>0.27662645157460164</v>
      </c>
      <c r="I1001" s="7"/>
    </row>
    <row r="1002" spans="2:9" x14ac:dyDescent="0.25">
      <c r="B1002">
        <v>11239</v>
      </c>
      <c r="C1002">
        <v>70</v>
      </c>
      <c r="D1002">
        <v>2.72</v>
      </c>
      <c r="E1002" s="5" cm="1">
        <f t="array" ref="E1002" xml:space="preserve"> ((Tabela14[R1 '[ohm']]*Tabela14[Vcc])/test__1513[[#This Row],[Input '[V']]])-Tabela14[R1 '[ohm']]</f>
        <v>8382.3529411764684</v>
      </c>
      <c r="F1002" s="5" cm="1">
        <f t="array" ref="F1002">POWER(10, (LOG10(test__1513[[#This Row],[R2]])-Tabela8[b])/Tabela8[m] )</f>
        <v>19.363851610222113</v>
      </c>
      <c r="G1002" s="7">
        <f>test__1513[[#This Row],[LUX]]/test__1513[[#This Row],[PWM]]</f>
        <v>0.27662645157460164</v>
      </c>
      <c r="I1002" s="7"/>
    </row>
    <row r="1003" spans="2:9" x14ac:dyDescent="0.25">
      <c r="B1003">
        <v>11249</v>
      </c>
      <c r="C1003">
        <v>70</v>
      </c>
      <c r="D1003">
        <v>2.72</v>
      </c>
      <c r="E1003" s="5" cm="1">
        <f t="array" ref="E1003" xml:space="preserve"> ((Tabela14[R1 '[ohm']]*Tabela14[Vcc])/test__1513[[#This Row],[Input '[V']]])-Tabela14[R1 '[ohm']]</f>
        <v>8382.3529411764684</v>
      </c>
      <c r="F1003" s="5" cm="1">
        <f t="array" ref="F1003">POWER(10, (LOG10(test__1513[[#This Row],[R2]])-Tabela8[b])/Tabela8[m] )</f>
        <v>19.363851610222113</v>
      </c>
      <c r="G1003" s="7">
        <f>test__1513[[#This Row],[LUX]]/test__1513[[#This Row],[PWM]]</f>
        <v>0.27662645157460164</v>
      </c>
      <c r="I1003" s="7"/>
    </row>
    <row r="1004" spans="2:9" x14ac:dyDescent="0.25">
      <c r="B1004">
        <v>11259</v>
      </c>
      <c r="C1004">
        <v>70</v>
      </c>
      <c r="D1004">
        <v>2.73</v>
      </c>
      <c r="E1004" s="5" cm="1">
        <f t="array" ref="E1004" xml:space="preserve"> ((Tabela14[R1 '[ohm']]*Tabela14[Vcc])/test__1513[[#This Row],[Input '[V']]])-Tabela14[R1 '[ohm']]</f>
        <v>8315.0183150183148</v>
      </c>
      <c r="F1004" s="5" cm="1">
        <f t="array" ref="F1004">POWER(10, (LOG10(test__1513[[#This Row],[R2]])-Tabela8[b])/Tabela8[m] )</f>
        <v>19.581982249946094</v>
      </c>
      <c r="G1004" s="7">
        <f>test__1513[[#This Row],[LUX]]/test__1513[[#This Row],[PWM]]</f>
        <v>0.2797426035706585</v>
      </c>
      <c r="I1004" s="7"/>
    </row>
    <row r="1005" spans="2:9" x14ac:dyDescent="0.25">
      <c r="B1005">
        <v>11270</v>
      </c>
      <c r="C1005">
        <v>70</v>
      </c>
      <c r="D1005">
        <v>2.72</v>
      </c>
      <c r="E1005" s="5" cm="1">
        <f t="array" ref="E1005" xml:space="preserve"> ((Tabela14[R1 '[ohm']]*Tabela14[Vcc])/test__1513[[#This Row],[Input '[V']]])-Tabela14[R1 '[ohm']]</f>
        <v>8382.3529411764684</v>
      </c>
      <c r="F1005" s="5" cm="1">
        <f t="array" ref="F1005">POWER(10, (LOG10(test__1513[[#This Row],[R2]])-Tabela8[b])/Tabela8[m] )</f>
        <v>19.363851610222113</v>
      </c>
      <c r="G1005" s="7">
        <f>test__1513[[#This Row],[LUX]]/test__1513[[#This Row],[PWM]]</f>
        <v>0.27662645157460164</v>
      </c>
      <c r="I1005" s="7"/>
    </row>
    <row r="1006" spans="2:9" x14ac:dyDescent="0.25">
      <c r="B1006">
        <v>11279</v>
      </c>
      <c r="C1006">
        <v>70</v>
      </c>
      <c r="D1006">
        <v>2.72</v>
      </c>
      <c r="E1006" s="5" cm="1">
        <f t="array" ref="E1006" xml:space="preserve"> ((Tabela14[R1 '[ohm']]*Tabela14[Vcc])/test__1513[[#This Row],[Input '[V']]])-Tabela14[R1 '[ohm']]</f>
        <v>8382.3529411764684</v>
      </c>
      <c r="F1006" s="5" cm="1">
        <f t="array" ref="F1006">POWER(10, (LOG10(test__1513[[#This Row],[R2]])-Tabela8[b])/Tabela8[m] )</f>
        <v>19.363851610222113</v>
      </c>
      <c r="G1006" s="7">
        <f>test__1513[[#This Row],[LUX]]/test__1513[[#This Row],[PWM]]</f>
        <v>0.27662645157460164</v>
      </c>
      <c r="I1006" s="7"/>
    </row>
    <row r="1007" spans="2:9" x14ac:dyDescent="0.25">
      <c r="B1007">
        <v>11289</v>
      </c>
      <c r="C1007">
        <v>70</v>
      </c>
      <c r="D1007">
        <v>2.72</v>
      </c>
      <c r="E1007" s="5" cm="1">
        <f t="array" ref="E1007" xml:space="preserve"> ((Tabela14[R1 '[ohm']]*Tabela14[Vcc])/test__1513[[#This Row],[Input '[V']]])-Tabela14[R1 '[ohm']]</f>
        <v>8382.3529411764684</v>
      </c>
      <c r="F1007" s="5" cm="1">
        <f t="array" ref="F1007">POWER(10, (LOG10(test__1513[[#This Row],[R2]])-Tabela8[b])/Tabela8[m] )</f>
        <v>19.363851610222113</v>
      </c>
      <c r="G1007" s="7">
        <f>test__1513[[#This Row],[LUX]]/test__1513[[#This Row],[PWM]]</f>
        <v>0.27662645157460164</v>
      </c>
      <c r="I1007" s="7"/>
    </row>
    <row r="1008" spans="2:9" x14ac:dyDescent="0.25">
      <c r="B1008">
        <v>11299</v>
      </c>
      <c r="C1008">
        <v>70</v>
      </c>
      <c r="D1008">
        <v>2.72</v>
      </c>
      <c r="E1008" s="5" cm="1">
        <f t="array" ref="E1008" xml:space="preserve"> ((Tabela14[R1 '[ohm']]*Tabela14[Vcc])/test__1513[[#This Row],[Input '[V']]])-Tabela14[R1 '[ohm']]</f>
        <v>8382.3529411764684</v>
      </c>
      <c r="F1008" s="5" cm="1">
        <f t="array" ref="F1008">POWER(10, (LOG10(test__1513[[#This Row],[R2]])-Tabela8[b])/Tabela8[m] )</f>
        <v>19.363851610222113</v>
      </c>
      <c r="G1008" s="7">
        <f>test__1513[[#This Row],[LUX]]/test__1513[[#This Row],[PWM]]</f>
        <v>0.27662645157460164</v>
      </c>
      <c r="I1008" s="7"/>
    </row>
    <row r="1009" spans="2:9" x14ac:dyDescent="0.25">
      <c r="B1009">
        <v>11310</v>
      </c>
      <c r="C1009">
        <v>70</v>
      </c>
      <c r="D1009">
        <v>2.72</v>
      </c>
      <c r="E1009" s="5" cm="1">
        <f t="array" ref="E1009" xml:space="preserve"> ((Tabela14[R1 '[ohm']]*Tabela14[Vcc])/test__1513[[#This Row],[Input '[V']]])-Tabela14[R1 '[ohm']]</f>
        <v>8382.3529411764684</v>
      </c>
      <c r="F1009" s="5" cm="1">
        <f t="array" ref="F1009">POWER(10, (LOG10(test__1513[[#This Row],[R2]])-Tabela8[b])/Tabela8[m] )</f>
        <v>19.363851610222113</v>
      </c>
      <c r="G1009" s="7">
        <f>test__1513[[#This Row],[LUX]]/test__1513[[#This Row],[PWM]]</f>
        <v>0.27662645157460164</v>
      </c>
      <c r="I1009" s="7"/>
    </row>
    <row r="1010" spans="2:9" x14ac:dyDescent="0.25">
      <c r="B1010">
        <v>11319</v>
      </c>
      <c r="C1010">
        <v>70</v>
      </c>
      <c r="D1010">
        <v>2.72</v>
      </c>
      <c r="E1010" s="5" cm="1">
        <f t="array" ref="E1010" xml:space="preserve"> ((Tabela14[R1 '[ohm']]*Tabela14[Vcc])/test__1513[[#This Row],[Input '[V']]])-Tabela14[R1 '[ohm']]</f>
        <v>8382.3529411764684</v>
      </c>
      <c r="F1010" s="5" cm="1">
        <f t="array" ref="F1010">POWER(10, (LOG10(test__1513[[#This Row],[R2]])-Tabela8[b])/Tabela8[m] )</f>
        <v>19.363851610222113</v>
      </c>
      <c r="G1010" s="7">
        <f>test__1513[[#This Row],[LUX]]/test__1513[[#This Row],[PWM]]</f>
        <v>0.27662645157460164</v>
      </c>
      <c r="I1010" s="7"/>
    </row>
    <row r="1011" spans="2:9" x14ac:dyDescent="0.25">
      <c r="B1011">
        <v>11329</v>
      </c>
      <c r="C1011">
        <v>70</v>
      </c>
      <c r="D1011">
        <v>2.73</v>
      </c>
      <c r="E1011" s="5" cm="1">
        <f t="array" ref="E1011" xml:space="preserve"> ((Tabela14[R1 '[ohm']]*Tabela14[Vcc])/test__1513[[#This Row],[Input '[V']]])-Tabela14[R1 '[ohm']]</f>
        <v>8315.0183150183148</v>
      </c>
      <c r="F1011" s="5" cm="1">
        <f t="array" ref="F1011">POWER(10, (LOG10(test__1513[[#This Row],[R2]])-Tabela8[b])/Tabela8[m] )</f>
        <v>19.581982249946094</v>
      </c>
      <c r="G1011" s="7">
        <f>test__1513[[#This Row],[LUX]]/test__1513[[#This Row],[PWM]]</f>
        <v>0.2797426035706585</v>
      </c>
      <c r="I1011" s="7"/>
    </row>
    <row r="1012" spans="2:9" x14ac:dyDescent="0.25">
      <c r="B1012">
        <v>11339</v>
      </c>
      <c r="C1012">
        <v>70</v>
      </c>
      <c r="D1012">
        <v>2.72</v>
      </c>
      <c r="E1012" s="5" cm="1">
        <f t="array" ref="E1012" xml:space="preserve"> ((Tabela14[R1 '[ohm']]*Tabela14[Vcc])/test__1513[[#This Row],[Input '[V']]])-Tabela14[R1 '[ohm']]</f>
        <v>8382.3529411764684</v>
      </c>
      <c r="F1012" s="5" cm="1">
        <f t="array" ref="F1012">POWER(10, (LOG10(test__1513[[#This Row],[R2]])-Tabela8[b])/Tabela8[m] )</f>
        <v>19.363851610222113</v>
      </c>
      <c r="G1012" s="7">
        <f>test__1513[[#This Row],[LUX]]/test__1513[[#This Row],[PWM]]</f>
        <v>0.27662645157460164</v>
      </c>
      <c r="I1012" s="7"/>
    </row>
    <row r="1013" spans="2:9" x14ac:dyDescent="0.25">
      <c r="B1013">
        <v>11350</v>
      </c>
      <c r="C1013">
        <v>70</v>
      </c>
      <c r="D1013">
        <v>2.72</v>
      </c>
      <c r="E1013" s="5" cm="1">
        <f t="array" ref="E1013" xml:space="preserve"> ((Tabela14[R1 '[ohm']]*Tabela14[Vcc])/test__1513[[#This Row],[Input '[V']]])-Tabela14[R1 '[ohm']]</f>
        <v>8382.3529411764684</v>
      </c>
      <c r="F1013" s="5" cm="1">
        <f t="array" ref="F1013">POWER(10, (LOG10(test__1513[[#This Row],[R2]])-Tabela8[b])/Tabela8[m] )</f>
        <v>19.363851610222113</v>
      </c>
      <c r="G1013" s="7">
        <f>test__1513[[#This Row],[LUX]]/test__1513[[#This Row],[PWM]]</f>
        <v>0.27662645157460164</v>
      </c>
      <c r="I1013" s="7"/>
    </row>
    <row r="1014" spans="2:9" x14ac:dyDescent="0.25">
      <c r="B1014">
        <v>11359</v>
      </c>
      <c r="C1014">
        <v>70</v>
      </c>
      <c r="D1014">
        <v>2.72</v>
      </c>
      <c r="E1014" s="5" cm="1">
        <f t="array" ref="E1014" xml:space="preserve"> ((Tabela14[R1 '[ohm']]*Tabela14[Vcc])/test__1513[[#This Row],[Input '[V']]])-Tabela14[R1 '[ohm']]</f>
        <v>8382.3529411764684</v>
      </c>
      <c r="F1014" s="5" cm="1">
        <f t="array" ref="F1014">POWER(10, (LOG10(test__1513[[#This Row],[R2]])-Tabela8[b])/Tabela8[m] )</f>
        <v>19.363851610222113</v>
      </c>
      <c r="G1014" s="7">
        <f>test__1513[[#This Row],[LUX]]/test__1513[[#This Row],[PWM]]</f>
        <v>0.27662645157460164</v>
      </c>
      <c r="I1014" s="7"/>
    </row>
    <row r="1015" spans="2:9" hidden="1" x14ac:dyDescent="0.25">
      <c r="B1015">
        <v>11369</v>
      </c>
      <c r="C1015">
        <v>255</v>
      </c>
      <c r="D1015">
        <v>2.73</v>
      </c>
      <c r="E1015" s="5" cm="1">
        <f t="array" ref="E1015" xml:space="preserve"> ((Tabela14[R1 '[ohm']]*Tabela14[Vcc])/test__1513[[#This Row],[Input '[V']]])-Tabela14[R1 '[ohm']]</f>
        <v>8315.0183150183148</v>
      </c>
      <c r="F1015" s="5" cm="1">
        <f t="array" ref="F1015">POWER(10, (LOG10(test__1513[[#This Row],[R2]])-Tabela8[b])/Tabela8[m] )</f>
        <v>19.581982249946094</v>
      </c>
      <c r="G1015" s="7">
        <f>test__1513[[#This Row],[LUX]]/test__1513[[#This Row],[PWM]]</f>
        <v>7.6792087254690569E-2</v>
      </c>
      <c r="I1015" s="7"/>
    </row>
    <row r="1016" spans="2:9" hidden="1" x14ac:dyDescent="0.25">
      <c r="B1016">
        <v>11379</v>
      </c>
      <c r="C1016">
        <v>255</v>
      </c>
      <c r="D1016">
        <v>3.44</v>
      </c>
      <c r="E1016" s="5" cm="1">
        <f t="array" ref="E1016" xml:space="preserve"> ((Tabela14[R1 '[ohm']]*Tabela14[Vcc])/test__1513[[#This Row],[Input '[V']]])-Tabela14[R1 '[ohm']]</f>
        <v>4534.8837209302328</v>
      </c>
      <c r="F1016" s="5" cm="1">
        <f t="array" ref="F1016">POWER(10, (LOG10(test__1513[[#This Row],[R2]])-Tabela8[b])/Tabela8[m] )</f>
        <v>45.451372883427489</v>
      </c>
      <c r="G1016" s="7">
        <f>test__1513[[#This Row],[LUX]]/test__1513[[#This Row],[PWM]]</f>
        <v>0.17824067797422544</v>
      </c>
      <c r="I1016" s="7"/>
    </row>
    <row r="1017" spans="2:9" x14ac:dyDescent="0.25">
      <c r="B1017">
        <v>11389</v>
      </c>
      <c r="C1017">
        <v>255</v>
      </c>
      <c r="D1017">
        <v>3.65</v>
      </c>
      <c r="E1017" s="5" cm="1">
        <f t="array" ref="E1017" xml:space="preserve"> ((Tabela14[R1 '[ohm']]*Tabela14[Vcc])/test__1513[[#This Row],[Input '[V']]])-Tabela14[R1 '[ohm']]</f>
        <v>3698.6301369863013</v>
      </c>
      <c r="F1017" s="5" cm="1">
        <f t="array" ref="F1017">POWER(10, (LOG10(test__1513[[#This Row],[R2]])-Tabela8[b])/Tabela8[m] )</f>
        <v>60.325196383414863</v>
      </c>
      <c r="G1017" s="7">
        <f>test__1513[[#This Row],[LUX]]/test__1513[[#This Row],[PWM]]</f>
        <v>0.23656939758201906</v>
      </c>
      <c r="I1017" s="7"/>
    </row>
    <row r="1018" spans="2:9" x14ac:dyDescent="0.25">
      <c r="B1018">
        <v>11400</v>
      </c>
      <c r="C1018">
        <v>255</v>
      </c>
      <c r="D1018">
        <v>3.7</v>
      </c>
      <c r="E1018" s="5" cm="1">
        <f t="array" ref="E1018" xml:space="preserve"> ((Tabela14[R1 '[ohm']]*Tabela14[Vcc])/test__1513[[#This Row],[Input '[V']]])-Tabela14[R1 '[ohm']]</f>
        <v>3513.5135135135133</v>
      </c>
      <c r="F1018" s="5" cm="1">
        <f t="array" ref="F1018">POWER(10, (LOG10(test__1513[[#This Row],[R2]])-Tabela8[b])/Tabela8[m] )</f>
        <v>64.784328378238328</v>
      </c>
      <c r="G1018" s="7">
        <f>test__1513[[#This Row],[LUX]]/test__1513[[#This Row],[PWM]]</f>
        <v>0.25405618971858168</v>
      </c>
      <c r="I1018" s="7"/>
    </row>
    <row r="1019" spans="2:9" x14ac:dyDescent="0.25">
      <c r="B1019">
        <v>11409</v>
      </c>
      <c r="C1019">
        <v>255</v>
      </c>
      <c r="D1019">
        <v>3.71</v>
      </c>
      <c r="E1019" s="5" cm="1">
        <f t="array" ref="E1019" xml:space="preserve"> ((Tabela14[R1 '[ohm']]*Tabela14[Vcc])/test__1513[[#This Row],[Input '[V']]])-Tabela14[R1 '[ohm']]</f>
        <v>3477.0889487870627</v>
      </c>
      <c r="F1019" s="5" cm="1">
        <f t="array" ref="F1019">POWER(10, (LOG10(test__1513[[#This Row],[R2]])-Tabela8[b])/Tabela8[m] )</f>
        <v>65.728819504580144</v>
      </c>
      <c r="G1019" s="7">
        <f>test__1513[[#This Row],[LUX]]/test__1513[[#This Row],[PWM]]</f>
        <v>0.25776007648854959</v>
      </c>
      <c r="I1019" s="7"/>
    </row>
    <row r="1020" spans="2:9" x14ac:dyDescent="0.25">
      <c r="B1020">
        <v>11419</v>
      </c>
      <c r="C1020">
        <v>255</v>
      </c>
      <c r="D1020">
        <v>3.73</v>
      </c>
      <c r="E1020" s="5" cm="1">
        <f t="array" ref="E1020" xml:space="preserve"> ((Tabela14[R1 '[ohm']]*Tabela14[Vcc])/test__1513[[#This Row],[Input '[V']]])-Tabela14[R1 '[ohm']]</f>
        <v>3404.8257372654152</v>
      </c>
      <c r="F1020" s="5" cm="1">
        <f t="array" ref="F1020">POWER(10, (LOG10(test__1513[[#This Row],[R2]])-Tabela8[b])/Tabela8[m] )</f>
        <v>67.67429887840332</v>
      </c>
      <c r="G1020" s="7">
        <f>test__1513[[#This Row],[LUX]]/test__1513[[#This Row],[PWM]]</f>
        <v>0.26538940736628752</v>
      </c>
      <c r="I1020" s="7"/>
    </row>
    <row r="1021" spans="2:9" x14ac:dyDescent="0.25">
      <c r="B1021">
        <v>11429</v>
      </c>
      <c r="C1021">
        <v>255</v>
      </c>
      <c r="D1021">
        <v>3.73</v>
      </c>
      <c r="E1021" s="5" cm="1">
        <f t="array" ref="E1021" xml:space="preserve"> ((Tabela14[R1 '[ohm']]*Tabela14[Vcc])/test__1513[[#This Row],[Input '[V']]])-Tabela14[R1 '[ohm']]</f>
        <v>3404.8257372654152</v>
      </c>
      <c r="F1021" s="5" cm="1">
        <f t="array" ref="F1021">POWER(10, (LOG10(test__1513[[#This Row],[R2]])-Tabela8[b])/Tabela8[m] )</f>
        <v>67.67429887840332</v>
      </c>
      <c r="G1021" s="7">
        <f>test__1513[[#This Row],[LUX]]/test__1513[[#This Row],[PWM]]</f>
        <v>0.26538940736628752</v>
      </c>
      <c r="I1021" s="7"/>
    </row>
    <row r="1022" spans="2:9" x14ac:dyDescent="0.25">
      <c r="B1022">
        <v>11440</v>
      </c>
      <c r="C1022">
        <v>255</v>
      </c>
      <c r="D1022">
        <v>3.73</v>
      </c>
      <c r="E1022" s="5" cm="1">
        <f t="array" ref="E1022" xml:space="preserve"> ((Tabela14[R1 '[ohm']]*Tabela14[Vcc])/test__1513[[#This Row],[Input '[V']]])-Tabela14[R1 '[ohm']]</f>
        <v>3404.8257372654152</v>
      </c>
      <c r="F1022" s="5" cm="1">
        <f t="array" ref="F1022">POWER(10, (LOG10(test__1513[[#This Row],[R2]])-Tabela8[b])/Tabela8[m] )</f>
        <v>67.67429887840332</v>
      </c>
      <c r="G1022" s="7">
        <f>test__1513[[#This Row],[LUX]]/test__1513[[#This Row],[PWM]]</f>
        <v>0.26538940736628752</v>
      </c>
      <c r="I1022" s="7"/>
    </row>
    <row r="1023" spans="2:9" x14ac:dyDescent="0.25">
      <c r="B1023">
        <v>11449</v>
      </c>
      <c r="C1023">
        <v>255</v>
      </c>
      <c r="D1023">
        <v>3.73</v>
      </c>
      <c r="E1023" s="5" cm="1">
        <f t="array" ref="E1023" xml:space="preserve"> ((Tabela14[R1 '[ohm']]*Tabela14[Vcc])/test__1513[[#This Row],[Input '[V']]])-Tabela14[R1 '[ohm']]</f>
        <v>3404.8257372654152</v>
      </c>
      <c r="F1023" s="5" cm="1">
        <f t="array" ref="F1023">POWER(10, (LOG10(test__1513[[#This Row],[R2]])-Tabela8[b])/Tabela8[m] )</f>
        <v>67.67429887840332</v>
      </c>
      <c r="G1023" s="7">
        <f>test__1513[[#This Row],[LUX]]/test__1513[[#This Row],[PWM]]</f>
        <v>0.26538940736628752</v>
      </c>
      <c r="I1023" s="7"/>
    </row>
    <row r="1024" spans="2:9" x14ac:dyDescent="0.25">
      <c r="B1024">
        <v>11459</v>
      </c>
      <c r="C1024">
        <v>255</v>
      </c>
      <c r="D1024">
        <v>3.74</v>
      </c>
      <c r="E1024" s="5" cm="1">
        <f t="array" ref="E1024" xml:space="preserve"> ((Tabela14[R1 '[ohm']]*Tabela14[Vcc])/test__1513[[#This Row],[Input '[V']]])-Tabela14[R1 '[ohm']]</f>
        <v>3368.9839572192504</v>
      </c>
      <c r="F1024" s="5" cm="1">
        <f t="array" ref="F1024">POWER(10, (LOG10(test__1513[[#This Row],[R2]])-Tabela8[b])/Tabela8[m] )</f>
        <v>68.676321289324619</v>
      </c>
      <c r="G1024" s="7">
        <f>test__1513[[#This Row],[LUX]]/test__1513[[#This Row],[PWM]]</f>
        <v>0.26931890701695926</v>
      </c>
      <c r="I1024" s="7"/>
    </row>
    <row r="1025" spans="2:9" x14ac:dyDescent="0.25">
      <c r="B1025">
        <v>11469</v>
      </c>
      <c r="C1025">
        <v>255</v>
      </c>
      <c r="D1025">
        <v>3.73</v>
      </c>
      <c r="E1025" s="5" cm="1">
        <f t="array" ref="E1025" xml:space="preserve"> ((Tabela14[R1 '[ohm']]*Tabela14[Vcc])/test__1513[[#This Row],[Input '[V']]])-Tabela14[R1 '[ohm']]</f>
        <v>3404.8257372654152</v>
      </c>
      <c r="F1025" s="5" cm="1">
        <f t="array" ref="F1025">POWER(10, (LOG10(test__1513[[#This Row],[R2]])-Tabela8[b])/Tabela8[m] )</f>
        <v>67.67429887840332</v>
      </c>
      <c r="G1025" s="7">
        <f>test__1513[[#This Row],[LUX]]/test__1513[[#This Row],[PWM]]</f>
        <v>0.26538940736628752</v>
      </c>
      <c r="I1025" s="7"/>
    </row>
    <row r="1026" spans="2:9" x14ac:dyDescent="0.25">
      <c r="B1026">
        <v>11480</v>
      </c>
      <c r="C1026">
        <v>255</v>
      </c>
      <c r="D1026">
        <v>3.74</v>
      </c>
      <c r="E1026" s="5" cm="1">
        <f t="array" ref="E1026" xml:space="preserve"> ((Tabela14[R1 '[ohm']]*Tabela14[Vcc])/test__1513[[#This Row],[Input '[V']]])-Tabela14[R1 '[ohm']]</f>
        <v>3368.9839572192504</v>
      </c>
      <c r="F1026" s="5" cm="1">
        <f t="array" ref="F1026">POWER(10, (LOG10(test__1513[[#This Row],[R2]])-Tabela8[b])/Tabela8[m] )</f>
        <v>68.676321289324619</v>
      </c>
      <c r="G1026" s="7">
        <f>test__1513[[#This Row],[LUX]]/test__1513[[#This Row],[PWM]]</f>
        <v>0.26931890701695926</v>
      </c>
      <c r="I1026" s="7"/>
    </row>
    <row r="1027" spans="2:9" x14ac:dyDescent="0.25">
      <c r="B1027">
        <v>11489</v>
      </c>
      <c r="C1027">
        <v>255</v>
      </c>
      <c r="D1027">
        <v>3.74</v>
      </c>
      <c r="E1027" s="5" cm="1">
        <f t="array" ref="E1027" xml:space="preserve"> ((Tabela14[R1 '[ohm']]*Tabela14[Vcc])/test__1513[[#This Row],[Input '[V']]])-Tabela14[R1 '[ohm']]</f>
        <v>3368.9839572192504</v>
      </c>
      <c r="F1027" s="5" cm="1">
        <f t="array" ref="F1027">POWER(10, (LOG10(test__1513[[#This Row],[R2]])-Tabela8[b])/Tabela8[m] )</f>
        <v>68.676321289324619</v>
      </c>
      <c r="G1027" s="7">
        <f>test__1513[[#This Row],[LUX]]/test__1513[[#This Row],[PWM]]</f>
        <v>0.26931890701695926</v>
      </c>
      <c r="I1027" s="7"/>
    </row>
    <row r="1028" spans="2:9" x14ac:dyDescent="0.25">
      <c r="B1028">
        <v>11499</v>
      </c>
      <c r="C1028">
        <v>255</v>
      </c>
      <c r="D1028">
        <v>3.74</v>
      </c>
      <c r="E1028" s="5" cm="1">
        <f t="array" ref="E1028" xml:space="preserve"> ((Tabela14[R1 '[ohm']]*Tabela14[Vcc])/test__1513[[#This Row],[Input '[V']]])-Tabela14[R1 '[ohm']]</f>
        <v>3368.9839572192504</v>
      </c>
      <c r="F1028" s="5" cm="1">
        <f t="array" ref="F1028">POWER(10, (LOG10(test__1513[[#This Row],[R2]])-Tabela8[b])/Tabela8[m] )</f>
        <v>68.676321289324619</v>
      </c>
      <c r="G1028" s="7">
        <f>test__1513[[#This Row],[LUX]]/test__1513[[#This Row],[PWM]]</f>
        <v>0.26931890701695926</v>
      </c>
      <c r="I1028" s="7"/>
    </row>
    <row r="1029" spans="2:9" x14ac:dyDescent="0.25">
      <c r="B1029">
        <v>11509</v>
      </c>
      <c r="C1029">
        <v>255</v>
      </c>
      <c r="D1029">
        <v>3.74</v>
      </c>
      <c r="E1029" s="5" cm="1">
        <f t="array" ref="E1029" xml:space="preserve"> ((Tabela14[R1 '[ohm']]*Tabela14[Vcc])/test__1513[[#This Row],[Input '[V']]])-Tabela14[R1 '[ohm']]</f>
        <v>3368.9839572192504</v>
      </c>
      <c r="F1029" s="5" cm="1">
        <f t="array" ref="F1029">POWER(10, (LOG10(test__1513[[#This Row],[R2]])-Tabela8[b])/Tabela8[m] )</f>
        <v>68.676321289324619</v>
      </c>
      <c r="G1029" s="7">
        <f>test__1513[[#This Row],[LUX]]/test__1513[[#This Row],[PWM]]</f>
        <v>0.26931890701695926</v>
      </c>
      <c r="I1029" s="7"/>
    </row>
    <row r="1030" spans="2:9" x14ac:dyDescent="0.25">
      <c r="B1030">
        <v>11520</v>
      </c>
      <c r="C1030">
        <v>255</v>
      </c>
      <c r="D1030">
        <v>3.73</v>
      </c>
      <c r="E1030" s="5" cm="1">
        <f t="array" ref="E1030" xml:space="preserve"> ((Tabela14[R1 '[ohm']]*Tabela14[Vcc])/test__1513[[#This Row],[Input '[V']]])-Tabela14[R1 '[ohm']]</f>
        <v>3404.8257372654152</v>
      </c>
      <c r="F1030" s="5" cm="1">
        <f t="array" ref="F1030">POWER(10, (LOG10(test__1513[[#This Row],[R2]])-Tabela8[b])/Tabela8[m] )</f>
        <v>67.67429887840332</v>
      </c>
      <c r="G1030" s="7">
        <f>test__1513[[#This Row],[LUX]]/test__1513[[#This Row],[PWM]]</f>
        <v>0.26538940736628752</v>
      </c>
      <c r="I1030" s="7"/>
    </row>
    <row r="1031" spans="2:9" x14ac:dyDescent="0.25">
      <c r="B1031">
        <v>11529</v>
      </c>
      <c r="C1031">
        <v>255</v>
      </c>
      <c r="D1031">
        <v>3.74</v>
      </c>
      <c r="E1031" s="5" cm="1">
        <f t="array" ref="E1031" xml:space="preserve"> ((Tabela14[R1 '[ohm']]*Tabela14[Vcc])/test__1513[[#This Row],[Input '[V']]])-Tabela14[R1 '[ohm']]</f>
        <v>3368.9839572192504</v>
      </c>
      <c r="F1031" s="5" cm="1">
        <f t="array" ref="F1031">POWER(10, (LOG10(test__1513[[#This Row],[R2]])-Tabela8[b])/Tabela8[m] )</f>
        <v>68.676321289324619</v>
      </c>
      <c r="G1031" s="7">
        <f>test__1513[[#This Row],[LUX]]/test__1513[[#This Row],[PWM]]</f>
        <v>0.26931890701695926</v>
      </c>
      <c r="I1031" s="7"/>
    </row>
    <row r="1032" spans="2:9" x14ac:dyDescent="0.25">
      <c r="B1032">
        <v>11539</v>
      </c>
      <c r="C1032">
        <v>255</v>
      </c>
      <c r="D1032">
        <v>3.74</v>
      </c>
      <c r="E1032" s="5" cm="1">
        <f t="array" ref="E1032" xml:space="preserve"> ((Tabela14[R1 '[ohm']]*Tabela14[Vcc])/test__1513[[#This Row],[Input '[V']]])-Tabela14[R1 '[ohm']]</f>
        <v>3368.9839572192504</v>
      </c>
      <c r="F1032" s="5" cm="1">
        <f t="array" ref="F1032">POWER(10, (LOG10(test__1513[[#This Row],[R2]])-Tabela8[b])/Tabela8[m] )</f>
        <v>68.676321289324619</v>
      </c>
      <c r="G1032" s="7">
        <f>test__1513[[#This Row],[LUX]]/test__1513[[#This Row],[PWM]]</f>
        <v>0.26931890701695926</v>
      </c>
      <c r="I1032" s="7"/>
    </row>
    <row r="1033" spans="2:9" x14ac:dyDescent="0.25">
      <c r="B1033">
        <v>11549</v>
      </c>
      <c r="C1033">
        <v>255</v>
      </c>
      <c r="D1033">
        <v>3.74</v>
      </c>
      <c r="E1033" s="5" cm="1">
        <f t="array" ref="E1033" xml:space="preserve"> ((Tabela14[R1 '[ohm']]*Tabela14[Vcc])/test__1513[[#This Row],[Input '[V']]])-Tabela14[R1 '[ohm']]</f>
        <v>3368.9839572192504</v>
      </c>
      <c r="F1033" s="5" cm="1">
        <f t="array" ref="F1033">POWER(10, (LOG10(test__1513[[#This Row],[R2]])-Tabela8[b])/Tabela8[m] )</f>
        <v>68.676321289324619</v>
      </c>
      <c r="G1033" s="7">
        <f>test__1513[[#This Row],[LUX]]/test__1513[[#This Row],[PWM]]</f>
        <v>0.26931890701695926</v>
      </c>
      <c r="I1033" s="7"/>
    </row>
    <row r="1034" spans="2:9" x14ac:dyDescent="0.25">
      <c r="B1034">
        <v>11559</v>
      </c>
      <c r="C1034">
        <v>255</v>
      </c>
      <c r="D1034">
        <v>3.74</v>
      </c>
      <c r="E1034" s="5" cm="1">
        <f t="array" ref="E1034" xml:space="preserve"> ((Tabela14[R1 '[ohm']]*Tabela14[Vcc])/test__1513[[#This Row],[Input '[V']]])-Tabela14[R1 '[ohm']]</f>
        <v>3368.9839572192504</v>
      </c>
      <c r="F1034" s="5" cm="1">
        <f t="array" ref="F1034">POWER(10, (LOG10(test__1513[[#This Row],[R2]])-Tabela8[b])/Tabela8[m] )</f>
        <v>68.676321289324619</v>
      </c>
      <c r="G1034" s="7">
        <f>test__1513[[#This Row],[LUX]]/test__1513[[#This Row],[PWM]]</f>
        <v>0.26931890701695926</v>
      </c>
      <c r="I1034" s="7"/>
    </row>
    <row r="1035" spans="2:9" x14ac:dyDescent="0.25">
      <c r="B1035">
        <v>11570</v>
      </c>
      <c r="C1035">
        <v>255</v>
      </c>
      <c r="D1035">
        <v>3.74</v>
      </c>
      <c r="E1035" s="5" cm="1">
        <f t="array" ref="E1035" xml:space="preserve"> ((Tabela14[R1 '[ohm']]*Tabela14[Vcc])/test__1513[[#This Row],[Input '[V']]])-Tabela14[R1 '[ohm']]</f>
        <v>3368.9839572192504</v>
      </c>
      <c r="F1035" s="5" cm="1">
        <f t="array" ref="F1035">POWER(10, (LOG10(test__1513[[#This Row],[R2]])-Tabela8[b])/Tabela8[m] )</f>
        <v>68.676321289324619</v>
      </c>
      <c r="G1035" s="7">
        <f>test__1513[[#This Row],[LUX]]/test__1513[[#This Row],[PWM]]</f>
        <v>0.26931890701695926</v>
      </c>
      <c r="I1035" s="7"/>
    </row>
    <row r="1036" spans="2:9" x14ac:dyDescent="0.25">
      <c r="B1036">
        <v>11579</v>
      </c>
      <c r="C1036">
        <v>255</v>
      </c>
      <c r="D1036">
        <v>3.74</v>
      </c>
      <c r="E1036" s="5" cm="1">
        <f t="array" ref="E1036" xml:space="preserve"> ((Tabela14[R1 '[ohm']]*Tabela14[Vcc])/test__1513[[#This Row],[Input '[V']]])-Tabela14[R1 '[ohm']]</f>
        <v>3368.9839572192504</v>
      </c>
      <c r="F1036" s="5" cm="1">
        <f t="array" ref="F1036">POWER(10, (LOG10(test__1513[[#This Row],[R2]])-Tabela8[b])/Tabela8[m] )</f>
        <v>68.676321289324619</v>
      </c>
      <c r="G1036" s="7">
        <f>test__1513[[#This Row],[LUX]]/test__1513[[#This Row],[PWM]]</f>
        <v>0.26931890701695926</v>
      </c>
      <c r="I1036" s="7"/>
    </row>
    <row r="1037" spans="2:9" x14ac:dyDescent="0.25">
      <c r="B1037">
        <v>11589</v>
      </c>
      <c r="C1037">
        <v>255</v>
      </c>
      <c r="D1037">
        <v>3.74</v>
      </c>
      <c r="E1037" s="5" cm="1">
        <f t="array" ref="E1037" xml:space="preserve"> ((Tabela14[R1 '[ohm']]*Tabela14[Vcc])/test__1513[[#This Row],[Input '[V']]])-Tabela14[R1 '[ohm']]</f>
        <v>3368.9839572192504</v>
      </c>
      <c r="F1037" s="5" cm="1">
        <f t="array" ref="F1037">POWER(10, (LOG10(test__1513[[#This Row],[R2]])-Tabela8[b])/Tabela8[m] )</f>
        <v>68.676321289324619</v>
      </c>
      <c r="G1037" s="7">
        <f>test__1513[[#This Row],[LUX]]/test__1513[[#This Row],[PWM]]</f>
        <v>0.26931890701695926</v>
      </c>
      <c r="I1037" s="7"/>
    </row>
    <row r="1038" spans="2:9" x14ac:dyDescent="0.25">
      <c r="B1038">
        <v>11599</v>
      </c>
      <c r="C1038">
        <v>255</v>
      </c>
      <c r="D1038">
        <v>3.74</v>
      </c>
      <c r="E1038" s="5" cm="1">
        <f t="array" ref="E1038" xml:space="preserve"> ((Tabela14[R1 '[ohm']]*Tabela14[Vcc])/test__1513[[#This Row],[Input '[V']]])-Tabela14[R1 '[ohm']]</f>
        <v>3368.9839572192504</v>
      </c>
      <c r="F1038" s="5" cm="1">
        <f t="array" ref="F1038">POWER(10, (LOG10(test__1513[[#This Row],[R2]])-Tabela8[b])/Tabela8[m] )</f>
        <v>68.676321289324619</v>
      </c>
      <c r="G1038" s="7">
        <f>test__1513[[#This Row],[LUX]]/test__1513[[#This Row],[PWM]]</f>
        <v>0.26931890701695926</v>
      </c>
      <c r="I1038" s="7"/>
    </row>
    <row r="1039" spans="2:9" x14ac:dyDescent="0.25">
      <c r="B1039">
        <v>11610</v>
      </c>
      <c r="C1039">
        <v>255</v>
      </c>
      <c r="D1039">
        <v>3.74</v>
      </c>
      <c r="E1039" s="5" cm="1">
        <f t="array" ref="E1039" xml:space="preserve"> ((Tabela14[R1 '[ohm']]*Tabela14[Vcc])/test__1513[[#This Row],[Input '[V']]])-Tabela14[R1 '[ohm']]</f>
        <v>3368.9839572192504</v>
      </c>
      <c r="F1039" s="5" cm="1">
        <f t="array" ref="F1039">POWER(10, (LOG10(test__1513[[#This Row],[R2]])-Tabela8[b])/Tabela8[m] )</f>
        <v>68.676321289324619</v>
      </c>
      <c r="G1039" s="7">
        <f>test__1513[[#This Row],[LUX]]/test__1513[[#This Row],[PWM]]</f>
        <v>0.26931890701695926</v>
      </c>
      <c r="I1039" s="7"/>
    </row>
    <row r="1040" spans="2:9" x14ac:dyDescent="0.25">
      <c r="B1040">
        <v>11619</v>
      </c>
      <c r="C1040">
        <v>255</v>
      </c>
      <c r="D1040">
        <v>3.74</v>
      </c>
      <c r="E1040" s="5" cm="1">
        <f t="array" ref="E1040" xml:space="preserve"> ((Tabela14[R1 '[ohm']]*Tabela14[Vcc])/test__1513[[#This Row],[Input '[V']]])-Tabela14[R1 '[ohm']]</f>
        <v>3368.9839572192504</v>
      </c>
      <c r="F1040" s="5" cm="1">
        <f t="array" ref="F1040">POWER(10, (LOG10(test__1513[[#This Row],[R2]])-Tabela8[b])/Tabela8[m] )</f>
        <v>68.676321289324619</v>
      </c>
      <c r="G1040" s="7">
        <f>test__1513[[#This Row],[LUX]]/test__1513[[#This Row],[PWM]]</f>
        <v>0.26931890701695926</v>
      </c>
      <c r="I1040" s="7"/>
    </row>
    <row r="1041" spans="2:9" x14ac:dyDescent="0.25">
      <c r="B1041">
        <v>11629</v>
      </c>
      <c r="C1041">
        <v>255</v>
      </c>
      <c r="D1041">
        <v>3.74</v>
      </c>
      <c r="E1041" s="5" cm="1">
        <f t="array" ref="E1041" xml:space="preserve"> ((Tabela14[R1 '[ohm']]*Tabela14[Vcc])/test__1513[[#This Row],[Input '[V']]])-Tabela14[R1 '[ohm']]</f>
        <v>3368.9839572192504</v>
      </c>
      <c r="F1041" s="5" cm="1">
        <f t="array" ref="F1041">POWER(10, (LOG10(test__1513[[#This Row],[R2]])-Tabela8[b])/Tabela8[m] )</f>
        <v>68.676321289324619</v>
      </c>
      <c r="G1041" s="7">
        <f>test__1513[[#This Row],[LUX]]/test__1513[[#This Row],[PWM]]</f>
        <v>0.26931890701695926</v>
      </c>
      <c r="I1041" s="7"/>
    </row>
    <row r="1042" spans="2:9" x14ac:dyDescent="0.25">
      <c r="B1042">
        <v>11639</v>
      </c>
      <c r="C1042">
        <v>255</v>
      </c>
      <c r="D1042">
        <v>3.74</v>
      </c>
      <c r="E1042" s="5" cm="1">
        <f t="array" ref="E1042" xml:space="preserve"> ((Tabela14[R1 '[ohm']]*Tabela14[Vcc])/test__1513[[#This Row],[Input '[V']]])-Tabela14[R1 '[ohm']]</f>
        <v>3368.9839572192504</v>
      </c>
      <c r="F1042" s="5" cm="1">
        <f t="array" ref="F1042">POWER(10, (LOG10(test__1513[[#This Row],[R2]])-Tabela8[b])/Tabela8[m] )</f>
        <v>68.676321289324619</v>
      </c>
      <c r="G1042" s="7">
        <f>test__1513[[#This Row],[LUX]]/test__1513[[#This Row],[PWM]]</f>
        <v>0.26931890701695926</v>
      </c>
      <c r="I1042" s="7"/>
    </row>
    <row r="1043" spans="2:9" x14ac:dyDescent="0.25">
      <c r="B1043">
        <v>11650</v>
      </c>
      <c r="C1043">
        <v>255</v>
      </c>
      <c r="D1043">
        <v>3.74</v>
      </c>
      <c r="E1043" s="5" cm="1">
        <f t="array" ref="E1043" xml:space="preserve"> ((Tabela14[R1 '[ohm']]*Tabela14[Vcc])/test__1513[[#This Row],[Input '[V']]])-Tabela14[R1 '[ohm']]</f>
        <v>3368.9839572192504</v>
      </c>
      <c r="F1043" s="5" cm="1">
        <f t="array" ref="F1043">POWER(10, (LOG10(test__1513[[#This Row],[R2]])-Tabela8[b])/Tabela8[m] )</f>
        <v>68.676321289324619</v>
      </c>
      <c r="G1043" s="7">
        <f>test__1513[[#This Row],[LUX]]/test__1513[[#This Row],[PWM]]</f>
        <v>0.26931890701695926</v>
      </c>
      <c r="I1043" s="7"/>
    </row>
    <row r="1044" spans="2:9" x14ac:dyDescent="0.25">
      <c r="B1044">
        <v>11659</v>
      </c>
      <c r="C1044">
        <v>255</v>
      </c>
      <c r="D1044">
        <v>3.74</v>
      </c>
      <c r="E1044" s="5" cm="1">
        <f t="array" ref="E1044" xml:space="preserve"> ((Tabela14[R1 '[ohm']]*Tabela14[Vcc])/test__1513[[#This Row],[Input '[V']]])-Tabela14[R1 '[ohm']]</f>
        <v>3368.9839572192504</v>
      </c>
      <c r="F1044" s="5" cm="1">
        <f t="array" ref="F1044">POWER(10, (LOG10(test__1513[[#This Row],[R2]])-Tabela8[b])/Tabela8[m] )</f>
        <v>68.676321289324619</v>
      </c>
      <c r="G1044" s="7">
        <f>test__1513[[#This Row],[LUX]]/test__1513[[#This Row],[PWM]]</f>
        <v>0.26931890701695926</v>
      </c>
      <c r="I1044" s="7"/>
    </row>
    <row r="1045" spans="2:9" x14ac:dyDescent="0.25">
      <c r="B1045">
        <v>11669</v>
      </c>
      <c r="C1045">
        <v>255</v>
      </c>
      <c r="D1045">
        <v>3.73</v>
      </c>
      <c r="E1045" s="5" cm="1">
        <f t="array" ref="E1045" xml:space="preserve"> ((Tabela14[R1 '[ohm']]*Tabela14[Vcc])/test__1513[[#This Row],[Input '[V']]])-Tabela14[R1 '[ohm']]</f>
        <v>3404.8257372654152</v>
      </c>
      <c r="F1045" s="5" cm="1">
        <f t="array" ref="F1045">POWER(10, (LOG10(test__1513[[#This Row],[R2]])-Tabela8[b])/Tabela8[m] )</f>
        <v>67.67429887840332</v>
      </c>
      <c r="G1045" s="7">
        <f>test__1513[[#This Row],[LUX]]/test__1513[[#This Row],[PWM]]</f>
        <v>0.26538940736628752</v>
      </c>
      <c r="I1045" s="7"/>
    </row>
    <row r="1046" spans="2:9" x14ac:dyDescent="0.25">
      <c r="B1046">
        <v>11679</v>
      </c>
      <c r="C1046">
        <v>255</v>
      </c>
      <c r="D1046">
        <v>3.74</v>
      </c>
      <c r="E1046" s="5" cm="1">
        <f t="array" ref="E1046" xml:space="preserve"> ((Tabela14[R1 '[ohm']]*Tabela14[Vcc])/test__1513[[#This Row],[Input '[V']]])-Tabela14[R1 '[ohm']]</f>
        <v>3368.9839572192504</v>
      </c>
      <c r="F1046" s="5" cm="1">
        <f t="array" ref="F1046">POWER(10, (LOG10(test__1513[[#This Row],[R2]])-Tabela8[b])/Tabela8[m] )</f>
        <v>68.676321289324619</v>
      </c>
      <c r="G1046" s="7">
        <f>test__1513[[#This Row],[LUX]]/test__1513[[#This Row],[PWM]]</f>
        <v>0.26931890701695926</v>
      </c>
      <c r="I1046" s="7"/>
    </row>
    <row r="1047" spans="2:9" x14ac:dyDescent="0.25">
      <c r="B1047">
        <v>11689</v>
      </c>
      <c r="C1047">
        <v>255</v>
      </c>
      <c r="D1047">
        <v>3.74</v>
      </c>
      <c r="E1047" s="5" cm="1">
        <f t="array" ref="E1047" xml:space="preserve"> ((Tabela14[R1 '[ohm']]*Tabela14[Vcc])/test__1513[[#This Row],[Input '[V']]])-Tabela14[R1 '[ohm']]</f>
        <v>3368.9839572192504</v>
      </c>
      <c r="F1047" s="5" cm="1">
        <f t="array" ref="F1047">POWER(10, (LOG10(test__1513[[#This Row],[R2]])-Tabela8[b])/Tabela8[m] )</f>
        <v>68.676321289324619</v>
      </c>
      <c r="G1047" s="7">
        <f>test__1513[[#This Row],[LUX]]/test__1513[[#This Row],[PWM]]</f>
        <v>0.26931890701695926</v>
      </c>
      <c r="I1047" s="7"/>
    </row>
    <row r="1048" spans="2:9" x14ac:dyDescent="0.25">
      <c r="B1048">
        <v>11699</v>
      </c>
      <c r="C1048">
        <v>255</v>
      </c>
      <c r="D1048">
        <v>3.74</v>
      </c>
      <c r="E1048" s="5" cm="1">
        <f t="array" ref="E1048" xml:space="preserve"> ((Tabela14[R1 '[ohm']]*Tabela14[Vcc])/test__1513[[#This Row],[Input '[V']]])-Tabela14[R1 '[ohm']]</f>
        <v>3368.9839572192504</v>
      </c>
      <c r="F1048" s="5" cm="1">
        <f t="array" ref="F1048">POWER(10, (LOG10(test__1513[[#This Row],[R2]])-Tabela8[b])/Tabela8[m] )</f>
        <v>68.676321289324619</v>
      </c>
      <c r="G1048" s="7">
        <f>test__1513[[#This Row],[LUX]]/test__1513[[#This Row],[PWM]]</f>
        <v>0.26931890701695926</v>
      </c>
      <c r="I1048" s="7"/>
    </row>
    <row r="1049" spans="2:9" x14ac:dyDescent="0.25">
      <c r="B1049">
        <v>11709</v>
      </c>
      <c r="C1049">
        <v>255</v>
      </c>
      <c r="D1049">
        <v>3.74</v>
      </c>
      <c r="E1049" s="5" cm="1">
        <f t="array" ref="E1049" xml:space="preserve"> ((Tabela14[R1 '[ohm']]*Tabela14[Vcc])/test__1513[[#This Row],[Input '[V']]])-Tabela14[R1 '[ohm']]</f>
        <v>3368.9839572192504</v>
      </c>
      <c r="F1049" s="5" cm="1">
        <f t="array" ref="F1049">POWER(10, (LOG10(test__1513[[#This Row],[R2]])-Tabela8[b])/Tabela8[m] )</f>
        <v>68.676321289324619</v>
      </c>
      <c r="G1049" s="7">
        <f>test__1513[[#This Row],[LUX]]/test__1513[[#This Row],[PWM]]</f>
        <v>0.26931890701695926</v>
      </c>
      <c r="I1049" s="7"/>
    </row>
    <row r="1050" spans="2:9" x14ac:dyDescent="0.25">
      <c r="B1050">
        <v>11719</v>
      </c>
      <c r="C1050">
        <v>255</v>
      </c>
      <c r="D1050">
        <v>3.74</v>
      </c>
      <c r="E1050" s="5" cm="1">
        <f t="array" ref="E1050" xml:space="preserve"> ((Tabela14[R1 '[ohm']]*Tabela14[Vcc])/test__1513[[#This Row],[Input '[V']]])-Tabela14[R1 '[ohm']]</f>
        <v>3368.9839572192504</v>
      </c>
      <c r="F1050" s="5" cm="1">
        <f t="array" ref="F1050">POWER(10, (LOG10(test__1513[[#This Row],[R2]])-Tabela8[b])/Tabela8[m] )</f>
        <v>68.676321289324619</v>
      </c>
      <c r="G1050" s="7">
        <f>test__1513[[#This Row],[LUX]]/test__1513[[#This Row],[PWM]]</f>
        <v>0.26931890701695926</v>
      </c>
      <c r="I1050" s="7"/>
    </row>
    <row r="1051" spans="2:9" x14ac:dyDescent="0.25">
      <c r="B1051">
        <v>11729</v>
      </c>
      <c r="C1051">
        <v>255</v>
      </c>
      <c r="D1051">
        <v>3.74</v>
      </c>
      <c r="E1051" s="5" cm="1">
        <f t="array" ref="E1051" xml:space="preserve"> ((Tabela14[R1 '[ohm']]*Tabela14[Vcc])/test__1513[[#This Row],[Input '[V']]])-Tabela14[R1 '[ohm']]</f>
        <v>3368.9839572192504</v>
      </c>
      <c r="F1051" s="5" cm="1">
        <f t="array" ref="F1051">POWER(10, (LOG10(test__1513[[#This Row],[R2]])-Tabela8[b])/Tabela8[m] )</f>
        <v>68.676321289324619</v>
      </c>
      <c r="G1051" s="7">
        <f>test__1513[[#This Row],[LUX]]/test__1513[[#This Row],[PWM]]</f>
        <v>0.26931890701695926</v>
      </c>
      <c r="I1051" s="7"/>
    </row>
    <row r="1052" spans="2:9" x14ac:dyDescent="0.25">
      <c r="B1052">
        <v>11740</v>
      </c>
      <c r="C1052">
        <v>255</v>
      </c>
      <c r="D1052">
        <v>3.74</v>
      </c>
      <c r="E1052" s="5" cm="1">
        <f t="array" ref="E1052" xml:space="preserve"> ((Tabela14[R1 '[ohm']]*Tabela14[Vcc])/test__1513[[#This Row],[Input '[V']]])-Tabela14[R1 '[ohm']]</f>
        <v>3368.9839572192504</v>
      </c>
      <c r="F1052" s="5" cm="1">
        <f t="array" ref="F1052">POWER(10, (LOG10(test__1513[[#This Row],[R2]])-Tabela8[b])/Tabela8[m] )</f>
        <v>68.676321289324619</v>
      </c>
      <c r="G1052" s="7">
        <f>test__1513[[#This Row],[LUX]]/test__1513[[#This Row],[PWM]]</f>
        <v>0.26931890701695926</v>
      </c>
      <c r="I1052" s="7"/>
    </row>
    <row r="1053" spans="2:9" x14ac:dyDescent="0.25">
      <c r="B1053">
        <v>11749</v>
      </c>
      <c r="C1053">
        <v>255</v>
      </c>
      <c r="D1053">
        <v>3.74</v>
      </c>
      <c r="E1053" s="5" cm="1">
        <f t="array" ref="E1053" xml:space="preserve"> ((Tabela14[R1 '[ohm']]*Tabela14[Vcc])/test__1513[[#This Row],[Input '[V']]])-Tabela14[R1 '[ohm']]</f>
        <v>3368.9839572192504</v>
      </c>
      <c r="F1053" s="5" cm="1">
        <f t="array" ref="F1053">POWER(10, (LOG10(test__1513[[#This Row],[R2]])-Tabela8[b])/Tabela8[m] )</f>
        <v>68.676321289324619</v>
      </c>
      <c r="G1053" s="7">
        <f>test__1513[[#This Row],[LUX]]/test__1513[[#This Row],[PWM]]</f>
        <v>0.26931890701695926</v>
      </c>
      <c r="I1053" s="7"/>
    </row>
    <row r="1054" spans="2:9" x14ac:dyDescent="0.25">
      <c r="B1054">
        <v>11759</v>
      </c>
      <c r="C1054">
        <v>255</v>
      </c>
      <c r="D1054">
        <v>3.74</v>
      </c>
      <c r="E1054" s="5" cm="1">
        <f t="array" ref="E1054" xml:space="preserve"> ((Tabela14[R1 '[ohm']]*Tabela14[Vcc])/test__1513[[#This Row],[Input '[V']]])-Tabela14[R1 '[ohm']]</f>
        <v>3368.9839572192504</v>
      </c>
      <c r="F1054" s="5" cm="1">
        <f t="array" ref="F1054">POWER(10, (LOG10(test__1513[[#This Row],[R2]])-Tabela8[b])/Tabela8[m] )</f>
        <v>68.676321289324619</v>
      </c>
      <c r="G1054" s="7">
        <f>test__1513[[#This Row],[LUX]]/test__1513[[#This Row],[PWM]]</f>
        <v>0.26931890701695926</v>
      </c>
      <c r="I1054" s="7"/>
    </row>
    <row r="1055" spans="2:9" x14ac:dyDescent="0.25">
      <c r="B1055">
        <v>11769</v>
      </c>
      <c r="C1055">
        <v>255</v>
      </c>
      <c r="D1055">
        <v>3.74</v>
      </c>
      <c r="E1055" s="5" cm="1">
        <f t="array" ref="E1055" xml:space="preserve"> ((Tabela14[R1 '[ohm']]*Tabela14[Vcc])/test__1513[[#This Row],[Input '[V']]])-Tabela14[R1 '[ohm']]</f>
        <v>3368.9839572192504</v>
      </c>
      <c r="F1055" s="5" cm="1">
        <f t="array" ref="F1055">POWER(10, (LOG10(test__1513[[#This Row],[R2]])-Tabela8[b])/Tabela8[m] )</f>
        <v>68.676321289324619</v>
      </c>
      <c r="G1055" s="7">
        <f>test__1513[[#This Row],[LUX]]/test__1513[[#This Row],[PWM]]</f>
        <v>0.26931890701695926</v>
      </c>
      <c r="I1055" s="7"/>
    </row>
    <row r="1056" spans="2:9" x14ac:dyDescent="0.25">
      <c r="B1056">
        <v>11780</v>
      </c>
      <c r="C1056">
        <v>255</v>
      </c>
      <c r="D1056">
        <v>3.74</v>
      </c>
      <c r="E1056" s="5" cm="1">
        <f t="array" ref="E1056" xml:space="preserve"> ((Tabela14[R1 '[ohm']]*Tabela14[Vcc])/test__1513[[#This Row],[Input '[V']]])-Tabela14[R1 '[ohm']]</f>
        <v>3368.9839572192504</v>
      </c>
      <c r="F1056" s="5" cm="1">
        <f t="array" ref="F1056">POWER(10, (LOG10(test__1513[[#This Row],[R2]])-Tabela8[b])/Tabela8[m] )</f>
        <v>68.676321289324619</v>
      </c>
      <c r="G1056" s="7">
        <f>test__1513[[#This Row],[LUX]]/test__1513[[#This Row],[PWM]]</f>
        <v>0.26931890701695926</v>
      </c>
      <c r="I1056" s="7"/>
    </row>
    <row r="1057" spans="2:9" x14ac:dyDescent="0.25">
      <c r="B1057">
        <v>11789</v>
      </c>
      <c r="C1057">
        <v>255</v>
      </c>
      <c r="D1057">
        <v>3.74</v>
      </c>
      <c r="E1057" s="5" cm="1">
        <f t="array" ref="E1057" xml:space="preserve"> ((Tabela14[R1 '[ohm']]*Tabela14[Vcc])/test__1513[[#This Row],[Input '[V']]])-Tabela14[R1 '[ohm']]</f>
        <v>3368.9839572192504</v>
      </c>
      <c r="F1057" s="5" cm="1">
        <f t="array" ref="F1057">POWER(10, (LOG10(test__1513[[#This Row],[R2]])-Tabela8[b])/Tabela8[m] )</f>
        <v>68.676321289324619</v>
      </c>
      <c r="G1057" s="7">
        <f>test__1513[[#This Row],[LUX]]/test__1513[[#This Row],[PWM]]</f>
        <v>0.26931890701695926</v>
      </c>
      <c r="I1057" s="7"/>
    </row>
    <row r="1058" spans="2:9" x14ac:dyDescent="0.25">
      <c r="B1058">
        <v>11799</v>
      </c>
      <c r="C1058">
        <v>255</v>
      </c>
      <c r="D1058">
        <v>3.74</v>
      </c>
      <c r="E1058" s="5" cm="1">
        <f t="array" ref="E1058" xml:space="preserve"> ((Tabela14[R1 '[ohm']]*Tabela14[Vcc])/test__1513[[#This Row],[Input '[V']]])-Tabela14[R1 '[ohm']]</f>
        <v>3368.9839572192504</v>
      </c>
      <c r="F1058" s="5" cm="1">
        <f t="array" ref="F1058">POWER(10, (LOG10(test__1513[[#This Row],[R2]])-Tabela8[b])/Tabela8[m] )</f>
        <v>68.676321289324619</v>
      </c>
      <c r="G1058" s="7">
        <f>test__1513[[#This Row],[LUX]]/test__1513[[#This Row],[PWM]]</f>
        <v>0.26931890701695926</v>
      </c>
      <c r="I1058" s="7"/>
    </row>
    <row r="1059" spans="2:9" x14ac:dyDescent="0.25">
      <c r="B1059">
        <v>11809</v>
      </c>
      <c r="C1059">
        <v>255</v>
      </c>
      <c r="D1059">
        <v>3.74</v>
      </c>
      <c r="E1059" s="5" cm="1">
        <f t="array" ref="E1059" xml:space="preserve"> ((Tabela14[R1 '[ohm']]*Tabela14[Vcc])/test__1513[[#This Row],[Input '[V']]])-Tabela14[R1 '[ohm']]</f>
        <v>3368.9839572192504</v>
      </c>
      <c r="F1059" s="5" cm="1">
        <f t="array" ref="F1059">POWER(10, (LOG10(test__1513[[#This Row],[R2]])-Tabela8[b])/Tabela8[m] )</f>
        <v>68.676321289324619</v>
      </c>
      <c r="G1059" s="7">
        <f>test__1513[[#This Row],[LUX]]/test__1513[[#This Row],[PWM]]</f>
        <v>0.26931890701695926</v>
      </c>
      <c r="I1059" s="7"/>
    </row>
    <row r="1060" spans="2:9" x14ac:dyDescent="0.25">
      <c r="B1060">
        <v>11820</v>
      </c>
      <c r="C1060">
        <v>255</v>
      </c>
      <c r="D1060">
        <v>3.74</v>
      </c>
      <c r="E1060" s="5" cm="1">
        <f t="array" ref="E1060" xml:space="preserve"> ((Tabela14[R1 '[ohm']]*Tabela14[Vcc])/test__1513[[#This Row],[Input '[V']]])-Tabela14[R1 '[ohm']]</f>
        <v>3368.9839572192504</v>
      </c>
      <c r="F1060" s="5" cm="1">
        <f t="array" ref="F1060">POWER(10, (LOG10(test__1513[[#This Row],[R2]])-Tabela8[b])/Tabela8[m] )</f>
        <v>68.676321289324619</v>
      </c>
      <c r="G1060" s="7">
        <f>test__1513[[#This Row],[LUX]]/test__1513[[#This Row],[PWM]]</f>
        <v>0.26931890701695926</v>
      </c>
      <c r="I1060" s="7"/>
    </row>
    <row r="1061" spans="2:9" x14ac:dyDescent="0.25">
      <c r="B1061">
        <v>11829</v>
      </c>
      <c r="C1061">
        <v>255</v>
      </c>
      <c r="D1061">
        <v>3.74</v>
      </c>
      <c r="E1061" s="5" cm="1">
        <f t="array" ref="E1061" xml:space="preserve"> ((Tabela14[R1 '[ohm']]*Tabela14[Vcc])/test__1513[[#This Row],[Input '[V']]])-Tabela14[R1 '[ohm']]</f>
        <v>3368.9839572192504</v>
      </c>
      <c r="F1061" s="5" cm="1">
        <f t="array" ref="F1061">POWER(10, (LOG10(test__1513[[#This Row],[R2]])-Tabela8[b])/Tabela8[m] )</f>
        <v>68.676321289324619</v>
      </c>
      <c r="G1061" s="7">
        <f>test__1513[[#This Row],[LUX]]/test__1513[[#This Row],[PWM]]</f>
        <v>0.26931890701695926</v>
      </c>
      <c r="I1061" s="7"/>
    </row>
    <row r="1062" spans="2:9" x14ac:dyDescent="0.25">
      <c r="B1062">
        <v>11839</v>
      </c>
      <c r="C1062">
        <v>255</v>
      </c>
      <c r="D1062">
        <v>3.74</v>
      </c>
      <c r="E1062" s="5" cm="1">
        <f t="array" ref="E1062" xml:space="preserve"> ((Tabela14[R1 '[ohm']]*Tabela14[Vcc])/test__1513[[#This Row],[Input '[V']]])-Tabela14[R1 '[ohm']]</f>
        <v>3368.9839572192504</v>
      </c>
      <c r="F1062" s="5" cm="1">
        <f t="array" ref="F1062">POWER(10, (LOG10(test__1513[[#This Row],[R2]])-Tabela8[b])/Tabela8[m] )</f>
        <v>68.676321289324619</v>
      </c>
      <c r="G1062" s="7">
        <f>test__1513[[#This Row],[LUX]]/test__1513[[#This Row],[PWM]]</f>
        <v>0.26931890701695926</v>
      </c>
      <c r="I1062" s="7"/>
    </row>
    <row r="1063" spans="2:9" x14ac:dyDescent="0.25">
      <c r="B1063">
        <v>11849</v>
      </c>
      <c r="C1063">
        <v>255</v>
      </c>
      <c r="D1063">
        <v>3.74</v>
      </c>
      <c r="E1063" s="5" cm="1">
        <f t="array" ref="E1063" xml:space="preserve"> ((Tabela14[R1 '[ohm']]*Tabela14[Vcc])/test__1513[[#This Row],[Input '[V']]])-Tabela14[R1 '[ohm']]</f>
        <v>3368.9839572192504</v>
      </c>
      <c r="F1063" s="5" cm="1">
        <f t="array" ref="F1063">POWER(10, (LOG10(test__1513[[#This Row],[R2]])-Tabela8[b])/Tabela8[m] )</f>
        <v>68.676321289324619</v>
      </c>
      <c r="G1063" s="7">
        <f>test__1513[[#This Row],[LUX]]/test__1513[[#This Row],[PWM]]</f>
        <v>0.26931890701695926</v>
      </c>
      <c r="I1063" s="7"/>
    </row>
    <row r="1064" spans="2:9" x14ac:dyDescent="0.25">
      <c r="B1064">
        <v>11859</v>
      </c>
      <c r="C1064">
        <v>255</v>
      </c>
      <c r="D1064">
        <v>3.74</v>
      </c>
      <c r="E1064" s="5" cm="1">
        <f t="array" ref="E1064" xml:space="preserve"> ((Tabela14[R1 '[ohm']]*Tabela14[Vcc])/test__1513[[#This Row],[Input '[V']]])-Tabela14[R1 '[ohm']]</f>
        <v>3368.9839572192504</v>
      </c>
      <c r="F1064" s="5" cm="1">
        <f t="array" ref="F1064">POWER(10, (LOG10(test__1513[[#This Row],[R2]])-Tabela8[b])/Tabela8[m] )</f>
        <v>68.676321289324619</v>
      </c>
      <c r="G1064" s="7">
        <f>test__1513[[#This Row],[LUX]]/test__1513[[#This Row],[PWM]]</f>
        <v>0.26931890701695926</v>
      </c>
      <c r="I1064" s="7"/>
    </row>
    <row r="1065" spans="2:9" x14ac:dyDescent="0.25">
      <c r="B1065">
        <v>11869</v>
      </c>
      <c r="C1065">
        <v>255</v>
      </c>
      <c r="D1065">
        <v>3.74</v>
      </c>
      <c r="E1065" s="5" cm="1">
        <f t="array" ref="E1065" xml:space="preserve"> ((Tabela14[R1 '[ohm']]*Tabela14[Vcc])/test__1513[[#This Row],[Input '[V']]])-Tabela14[R1 '[ohm']]</f>
        <v>3368.9839572192504</v>
      </c>
      <c r="F1065" s="5" cm="1">
        <f t="array" ref="F1065">POWER(10, (LOG10(test__1513[[#This Row],[R2]])-Tabela8[b])/Tabela8[m] )</f>
        <v>68.676321289324619</v>
      </c>
      <c r="G1065" s="7">
        <f>test__1513[[#This Row],[LUX]]/test__1513[[#This Row],[PWM]]</f>
        <v>0.26931890701695926</v>
      </c>
      <c r="I1065" s="7"/>
    </row>
    <row r="1066" spans="2:9" x14ac:dyDescent="0.25">
      <c r="B1066">
        <v>11879</v>
      </c>
      <c r="C1066">
        <v>255</v>
      </c>
      <c r="D1066">
        <v>3.74</v>
      </c>
      <c r="E1066" s="5" cm="1">
        <f t="array" ref="E1066" xml:space="preserve"> ((Tabela14[R1 '[ohm']]*Tabela14[Vcc])/test__1513[[#This Row],[Input '[V']]])-Tabela14[R1 '[ohm']]</f>
        <v>3368.9839572192504</v>
      </c>
      <c r="F1066" s="5" cm="1">
        <f t="array" ref="F1066">POWER(10, (LOG10(test__1513[[#This Row],[R2]])-Tabela8[b])/Tabela8[m] )</f>
        <v>68.676321289324619</v>
      </c>
      <c r="G1066" s="7">
        <f>test__1513[[#This Row],[LUX]]/test__1513[[#This Row],[PWM]]</f>
        <v>0.26931890701695926</v>
      </c>
      <c r="I1066" s="7"/>
    </row>
    <row r="1067" spans="2:9" x14ac:dyDescent="0.25">
      <c r="B1067">
        <v>11889</v>
      </c>
      <c r="C1067">
        <v>255</v>
      </c>
      <c r="D1067">
        <v>3.74</v>
      </c>
      <c r="E1067" s="5" cm="1">
        <f t="array" ref="E1067" xml:space="preserve"> ((Tabela14[R1 '[ohm']]*Tabela14[Vcc])/test__1513[[#This Row],[Input '[V']]])-Tabela14[R1 '[ohm']]</f>
        <v>3368.9839572192504</v>
      </c>
      <c r="F1067" s="5" cm="1">
        <f t="array" ref="F1067">POWER(10, (LOG10(test__1513[[#This Row],[R2]])-Tabela8[b])/Tabela8[m] )</f>
        <v>68.676321289324619</v>
      </c>
      <c r="G1067" s="7">
        <f>test__1513[[#This Row],[LUX]]/test__1513[[#This Row],[PWM]]</f>
        <v>0.26931890701695926</v>
      </c>
      <c r="I1067" s="7"/>
    </row>
    <row r="1068" spans="2:9" x14ac:dyDescent="0.25">
      <c r="B1068">
        <v>11899</v>
      </c>
      <c r="C1068">
        <v>255</v>
      </c>
      <c r="D1068">
        <v>3.75</v>
      </c>
      <c r="E1068" s="5" cm="1">
        <f t="array" ref="E1068" xml:space="preserve"> ((Tabela14[R1 '[ohm']]*Tabela14[Vcc])/test__1513[[#This Row],[Input '[V']]])-Tabela14[R1 '[ohm']]</f>
        <v>3333.3333333333339</v>
      </c>
      <c r="F1068" s="5" cm="1">
        <f t="array" ref="F1068">POWER(10, (LOG10(test__1513[[#This Row],[R2]])-Tabela8[b])/Tabela8[m] )</f>
        <v>69.698585580749466</v>
      </c>
      <c r="G1068" s="7">
        <f>test__1513[[#This Row],[LUX]]/test__1513[[#This Row],[PWM]]</f>
        <v>0.27332778659117435</v>
      </c>
      <c r="I1068" s="7"/>
    </row>
    <row r="1069" spans="2:9" x14ac:dyDescent="0.25">
      <c r="B1069">
        <v>11910</v>
      </c>
      <c r="C1069">
        <v>255</v>
      </c>
      <c r="D1069">
        <v>3.74</v>
      </c>
      <c r="E1069" s="5" cm="1">
        <f t="array" ref="E1069" xml:space="preserve"> ((Tabela14[R1 '[ohm']]*Tabela14[Vcc])/test__1513[[#This Row],[Input '[V']]])-Tabela14[R1 '[ohm']]</f>
        <v>3368.9839572192504</v>
      </c>
      <c r="F1069" s="5" cm="1">
        <f t="array" ref="F1069">POWER(10, (LOG10(test__1513[[#This Row],[R2]])-Tabela8[b])/Tabela8[m] )</f>
        <v>68.676321289324619</v>
      </c>
      <c r="G1069" s="7">
        <f>test__1513[[#This Row],[LUX]]/test__1513[[#This Row],[PWM]]</f>
        <v>0.26931890701695926</v>
      </c>
      <c r="I1069" s="7"/>
    </row>
    <row r="1070" spans="2:9" x14ac:dyDescent="0.25">
      <c r="B1070">
        <v>11919</v>
      </c>
      <c r="C1070">
        <v>255</v>
      </c>
      <c r="D1070">
        <v>3.74</v>
      </c>
      <c r="E1070" s="5" cm="1">
        <f t="array" ref="E1070" xml:space="preserve"> ((Tabela14[R1 '[ohm']]*Tabela14[Vcc])/test__1513[[#This Row],[Input '[V']]])-Tabela14[R1 '[ohm']]</f>
        <v>3368.9839572192504</v>
      </c>
      <c r="F1070" s="5" cm="1">
        <f t="array" ref="F1070">POWER(10, (LOG10(test__1513[[#This Row],[R2]])-Tabela8[b])/Tabela8[m] )</f>
        <v>68.676321289324619</v>
      </c>
      <c r="G1070" s="7">
        <f>test__1513[[#This Row],[LUX]]/test__1513[[#This Row],[PWM]]</f>
        <v>0.26931890701695926</v>
      </c>
      <c r="I1070" s="7"/>
    </row>
    <row r="1071" spans="2:9" x14ac:dyDescent="0.25">
      <c r="B1071">
        <v>11929</v>
      </c>
      <c r="C1071">
        <v>255</v>
      </c>
      <c r="D1071">
        <v>3.74</v>
      </c>
      <c r="E1071" s="5" cm="1">
        <f t="array" ref="E1071" xml:space="preserve"> ((Tabela14[R1 '[ohm']]*Tabela14[Vcc])/test__1513[[#This Row],[Input '[V']]])-Tabela14[R1 '[ohm']]</f>
        <v>3368.9839572192504</v>
      </c>
      <c r="F1071" s="5" cm="1">
        <f t="array" ref="F1071">POWER(10, (LOG10(test__1513[[#This Row],[R2]])-Tabela8[b])/Tabela8[m] )</f>
        <v>68.676321289324619</v>
      </c>
      <c r="G1071" s="7">
        <f>test__1513[[#This Row],[LUX]]/test__1513[[#This Row],[PWM]]</f>
        <v>0.26931890701695926</v>
      </c>
      <c r="I1071" s="7"/>
    </row>
    <row r="1072" spans="2:9" x14ac:dyDescent="0.25">
      <c r="B1072">
        <v>11939</v>
      </c>
      <c r="C1072">
        <v>255</v>
      </c>
      <c r="D1072">
        <v>3.74</v>
      </c>
      <c r="E1072" s="5" cm="1">
        <f t="array" ref="E1072" xml:space="preserve"> ((Tabela14[R1 '[ohm']]*Tabela14[Vcc])/test__1513[[#This Row],[Input '[V']]])-Tabela14[R1 '[ohm']]</f>
        <v>3368.9839572192504</v>
      </c>
      <c r="F1072" s="5" cm="1">
        <f t="array" ref="F1072">POWER(10, (LOG10(test__1513[[#This Row],[R2]])-Tabela8[b])/Tabela8[m] )</f>
        <v>68.676321289324619</v>
      </c>
      <c r="G1072" s="7">
        <f>test__1513[[#This Row],[LUX]]/test__1513[[#This Row],[PWM]]</f>
        <v>0.26931890701695926</v>
      </c>
      <c r="I1072" s="7"/>
    </row>
    <row r="1073" spans="2:9" x14ac:dyDescent="0.25">
      <c r="B1073">
        <v>11950</v>
      </c>
      <c r="C1073">
        <v>255</v>
      </c>
      <c r="D1073">
        <v>3.74</v>
      </c>
      <c r="E1073" s="5" cm="1">
        <f t="array" ref="E1073" xml:space="preserve"> ((Tabela14[R1 '[ohm']]*Tabela14[Vcc])/test__1513[[#This Row],[Input '[V']]])-Tabela14[R1 '[ohm']]</f>
        <v>3368.9839572192504</v>
      </c>
      <c r="F1073" s="5" cm="1">
        <f t="array" ref="F1073">POWER(10, (LOG10(test__1513[[#This Row],[R2]])-Tabela8[b])/Tabela8[m] )</f>
        <v>68.676321289324619</v>
      </c>
      <c r="G1073" s="7">
        <f>test__1513[[#This Row],[LUX]]/test__1513[[#This Row],[PWM]]</f>
        <v>0.26931890701695926</v>
      </c>
      <c r="I1073" s="7"/>
    </row>
    <row r="1074" spans="2:9" x14ac:dyDescent="0.25">
      <c r="B1074">
        <v>11959</v>
      </c>
      <c r="C1074">
        <v>255</v>
      </c>
      <c r="D1074">
        <v>3.74</v>
      </c>
      <c r="E1074" s="5" cm="1">
        <f t="array" ref="E1074" xml:space="preserve"> ((Tabela14[R1 '[ohm']]*Tabela14[Vcc])/test__1513[[#This Row],[Input '[V']]])-Tabela14[R1 '[ohm']]</f>
        <v>3368.9839572192504</v>
      </c>
      <c r="F1074" s="5" cm="1">
        <f t="array" ref="F1074">POWER(10, (LOG10(test__1513[[#This Row],[R2]])-Tabela8[b])/Tabela8[m] )</f>
        <v>68.676321289324619</v>
      </c>
      <c r="G1074" s="7">
        <f>test__1513[[#This Row],[LUX]]/test__1513[[#This Row],[PWM]]</f>
        <v>0.26931890701695926</v>
      </c>
      <c r="I1074" s="7"/>
    </row>
    <row r="1075" spans="2:9" x14ac:dyDescent="0.25">
      <c r="B1075">
        <v>11969</v>
      </c>
      <c r="C1075">
        <v>255</v>
      </c>
      <c r="D1075">
        <v>3.74</v>
      </c>
      <c r="E1075" s="5" cm="1">
        <f t="array" ref="E1075" xml:space="preserve"> ((Tabela14[R1 '[ohm']]*Tabela14[Vcc])/test__1513[[#This Row],[Input '[V']]])-Tabela14[R1 '[ohm']]</f>
        <v>3368.9839572192504</v>
      </c>
      <c r="F1075" s="5" cm="1">
        <f t="array" ref="F1075">POWER(10, (LOG10(test__1513[[#This Row],[R2]])-Tabela8[b])/Tabela8[m] )</f>
        <v>68.676321289324619</v>
      </c>
      <c r="G1075" s="7">
        <f>test__1513[[#This Row],[LUX]]/test__1513[[#This Row],[PWM]]</f>
        <v>0.26931890701695926</v>
      </c>
      <c r="I1075" s="7"/>
    </row>
    <row r="1076" spans="2:9" x14ac:dyDescent="0.25">
      <c r="B1076">
        <v>11979</v>
      </c>
      <c r="C1076">
        <v>255</v>
      </c>
      <c r="D1076">
        <v>3.74</v>
      </c>
      <c r="E1076" s="5" cm="1">
        <f t="array" ref="E1076" xml:space="preserve"> ((Tabela14[R1 '[ohm']]*Tabela14[Vcc])/test__1513[[#This Row],[Input '[V']]])-Tabela14[R1 '[ohm']]</f>
        <v>3368.9839572192504</v>
      </c>
      <c r="F1076" s="5" cm="1">
        <f t="array" ref="F1076">POWER(10, (LOG10(test__1513[[#This Row],[R2]])-Tabela8[b])/Tabela8[m] )</f>
        <v>68.676321289324619</v>
      </c>
      <c r="G1076" s="7">
        <f>test__1513[[#This Row],[LUX]]/test__1513[[#This Row],[PWM]]</f>
        <v>0.26931890701695926</v>
      </c>
      <c r="I1076" s="7"/>
    </row>
    <row r="1077" spans="2:9" x14ac:dyDescent="0.25">
      <c r="B1077">
        <v>11990</v>
      </c>
      <c r="C1077">
        <v>255</v>
      </c>
      <c r="D1077">
        <v>3.74</v>
      </c>
      <c r="E1077" s="5" cm="1">
        <f t="array" ref="E1077" xml:space="preserve"> ((Tabela14[R1 '[ohm']]*Tabela14[Vcc])/test__1513[[#This Row],[Input '[V']]])-Tabela14[R1 '[ohm']]</f>
        <v>3368.9839572192504</v>
      </c>
      <c r="F1077" s="5" cm="1">
        <f t="array" ref="F1077">POWER(10, (LOG10(test__1513[[#This Row],[R2]])-Tabela8[b])/Tabela8[m] )</f>
        <v>68.676321289324619</v>
      </c>
      <c r="G1077" s="7">
        <f>test__1513[[#This Row],[LUX]]/test__1513[[#This Row],[PWM]]</f>
        <v>0.26931890701695926</v>
      </c>
      <c r="I1077" s="7"/>
    </row>
    <row r="1078" spans="2:9" x14ac:dyDescent="0.25">
      <c r="B1078">
        <v>11999</v>
      </c>
      <c r="C1078">
        <v>255</v>
      </c>
      <c r="D1078">
        <v>3.74</v>
      </c>
      <c r="E1078" s="5" cm="1">
        <f t="array" ref="E1078" xml:space="preserve"> ((Tabela14[R1 '[ohm']]*Tabela14[Vcc])/test__1513[[#This Row],[Input '[V']]])-Tabela14[R1 '[ohm']]</f>
        <v>3368.9839572192504</v>
      </c>
      <c r="F1078" s="5" cm="1">
        <f t="array" ref="F1078">POWER(10, (LOG10(test__1513[[#This Row],[R2]])-Tabela8[b])/Tabela8[m] )</f>
        <v>68.676321289324619</v>
      </c>
      <c r="G1078" s="7">
        <f>test__1513[[#This Row],[LUX]]/test__1513[[#This Row],[PWM]]</f>
        <v>0.26931890701695926</v>
      </c>
      <c r="I1078" s="7"/>
    </row>
    <row r="1079" spans="2:9" x14ac:dyDescent="0.25">
      <c r="B1079">
        <v>12009</v>
      </c>
      <c r="C1079">
        <v>255</v>
      </c>
      <c r="D1079">
        <v>3.74</v>
      </c>
      <c r="E1079" s="5" cm="1">
        <f t="array" ref="E1079" xml:space="preserve"> ((Tabela14[R1 '[ohm']]*Tabela14[Vcc])/test__1513[[#This Row],[Input '[V']]])-Tabela14[R1 '[ohm']]</f>
        <v>3368.9839572192504</v>
      </c>
      <c r="F1079" s="5" cm="1">
        <f t="array" ref="F1079">POWER(10, (LOG10(test__1513[[#This Row],[R2]])-Tabela8[b])/Tabela8[m] )</f>
        <v>68.676321289324619</v>
      </c>
      <c r="G1079" s="7">
        <f>test__1513[[#This Row],[LUX]]/test__1513[[#This Row],[PWM]]</f>
        <v>0.26931890701695926</v>
      </c>
      <c r="I1079" s="7"/>
    </row>
    <row r="1080" spans="2:9" x14ac:dyDescent="0.25">
      <c r="B1080">
        <v>12019</v>
      </c>
      <c r="C1080">
        <v>255</v>
      </c>
      <c r="D1080">
        <v>3.74</v>
      </c>
      <c r="E1080" s="5" cm="1">
        <f t="array" ref="E1080" xml:space="preserve"> ((Tabela14[R1 '[ohm']]*Tabela14[Vcc])/test__1513[[#This Row],[Input '[V']]])-Tabela14[R1 '[ohm']]</f>
        <v>3368.9839572192504</v>
      </c>
      <c r="F1080" s="5" cm="1">
        <f t="array" ref="F1080">POWER(10, (LOG10(test__1513[[#This Row],[R2]])-Tabela8[b])/Tabela8[m] )</f>
        <v>68.676321289324619</v>
      </c>
      <c r="G1080" s="7">
        <f>test__1513[[#This Row],[LUX]]/test__1513[[#This Row],[PWM]]</f>
        <v>0.26931890701695926</v>
      </c>
      <c r="I1080" s="7"/>
    </row>
    <row r="1081" spans="2:9" x14ac:dyDescent="0.25">
      <c r="B1081">
        <v>12029</v>
      </c>
      <c r="C1081">
        <v>255</v>
      </c>
      <c r="D1081">
        <v>3.74</v>
      </c>
      <c r="E1081" s="5" cm="1">
        <f t="array" ref="E1081" xml:space="preserve"> ((Tabela14[R1 '[ohm']]*Tabela14[Vcc])/test__1513[[#This Row],[Input '[V']]])-Tabela14[R1 '[ohm']]</f>
        <v>3368.9839572192504</v>
      </c>
      <c r="F1081" s="5" cm="1">
        <f t="array" ref="F1081">POWER(10, (LOG10(test__1513[[#This Row],[R2]])-Tabela8[b])/Tabela8[m] )</f>
        <v>68.676321289324619</v>
      </c>
      <c r="G1081" s="7">
        <f>test__1513[[#This Row],[LUX]]/test__1513[[#This Row],[PWM]]</f>
        <v>0.26931890701695926</v>
      </c>
      <c r="I1081" s="7"/>
    </row>
    <row r="1082" spans="2:9" x14ac:dyDescent="0.25">
      <c r="B1082">
        <v>12040</v>
      </c>
      <c r="C1082">
        <v>255</v>
      </c>
      <c r="D1082">
        <v>3.74</v>
      </c>
      <c r="E1082" s="5" cm="1">
        <f t="array" ref="E1082" xml:space="preserve"> ((Tabela14[R1 '[ohm']]*Tabela14[Vcc])/test__1513[[#This Row],[Input '[V']]])-Tabela14[R1 '[ohm']]</f>
        <v>3368.9839572192504</v>
      </c>
      <c r="F1082" s="5" cm="1">
        <f t="array" ref="F1082">POWER(10, (LOG10(test__1513[[#This Row],[R2]])-Tabela8[b])/Tabela8[m] )</f>
        <v>68.676321289324619</v>
      </c>
      <c r="G1082" s="7">
        <f>test__1513[[#This Row],[LUX]]/test__1513[[#This Row],[PWM]]</f>
        <v>0.26931890701695926</v>
      </c>
      <c r="I1082" s="7"/>
    </row>
    <row r="1083" spans="2:9" x14ac:dyDescent="0.25">
      <c r="B1083">
        <v>12049</v>
      </c>
      <c r="C1083">
        <v>255</v>
      </c>
      <c r="D1083">
        <v>3.74</v>
      </c>
      <c r="E1083" s="5" cm="1">
        <f t="array" ref="E1083" xml:space="preserve"> ((Tabela14[R1 '[ohm']]*Tabela14[Vcc])/test__1513[[#This Row],[Input '[V']]])-Tabela14[R1 '[ohm']]</f>
        <v>3368.9839572192504</v>
      </c>
      <c r="F1083" s="5" cm="1">
        <f t="array" ref="F1083">POWER(10, (LOG10(test__1513[[#This Row],[R2]])-Tabela8[b])/Tabela8[m] )</f>
        <v>68.676321289324619</v>
      </c>
      <c r="G1083" s="7">
        <f>test__1513[[#This Row],[LUX]]/test__1513[[#This Row],[PWM]]</f>
        <v>0.26931890701695926</v>
      </c>
      <c r="I1083" s="7"/>
    </row>
    <row r="1084" spans="2:9" x14ac:dyDescent="0.25">
      <c r="B1084">
        <v>12059</v>
      </c>
      <c r="C1084">
        <v>255</v>
      </c>
      <c r="D1084">
        <v>3.74</v>
      </c>
      <c r="E1084" s="5" cm="1">
        <f t="array" ref="E1084" xml:space="preserve"> ((Tabela14[R1 '[ohm']]*Tabela14[Vcc])/test__1513[[#This Row],[Input '[V']]])-Tabela14[R1 '[ohm']]</f>
        <v>3368.9839572192504</v>
      </c>
      <c r="F1084" s="5" cm="1">
        <f t="array" ref="F1084">POWER(10, (LOG10(test__1513[[#This Row],[R2]])-Tabela8[b])/Tabela8[m] )</f>
        <v>68.676321289324619</v>
      </c>
      <c r="G1084" s="7">
        <f>test__1513[[#This Row],[LUX]]/test__1513[[#This Row],[PWM]]</f>
        <v>0.26931890701695926</v>
      </c>
      <c r="I1084" s="7"/>
    </row>
    <row r="1085" spans="2:9" x14ac:dyDescent="0.25">
      <c r="B1085">
        <v>12069</v>
      </c>
      <c r="C1085">
        <v>255</v>
      </c>
      <c r="D1085">
        <v>3.74</v>
      </c>
      <c r="E1085" s="5" cm="1">
        <f t="array" ref="E1085" xml:space="preserve"> ((Tabela14[R1 '[ohm']]*Tabela14[Vcc])/test__1513[[#This Row],[Input '[V']]])-Tabela14[R1 '[ohm']]</f>
        <v>3368.9839572192504</v>
      </c>
      <c r="F1085" s="5" cm="1">
        <f t="array" ref="F1085">POWER(10, (LOG10(test__1513[[#This Row],[R2]])-Tabela8[b])/Tabela8[m] )</f>
        <v>68.676321289324619</v>
      </c>
      <c r="G1085" s="7">
        <f>test__1513[[#This Row],[LUX]]/test__1513[[#This Row],[PWM]]</f>
        <v>0.26931890701695926</v>
      </c>
      <c r="I1085" s="7"/>
    </row>
    <row r="1086" spans="2:9" hidden="1" x14ac:dyDescent="0.25">
      <c r="B1086">
        <v>12080</v>
      </c>
      <c r="C1086">
        <v>80</v>
      </c>
      <c r="D1086">
        <v>3.72</v>
      </c>
      <c r="E1086" s="5" cm="1">
        <f t="array" ref="E1086" xml:space="preserve"> ((Tabela14[R1 '[ohm']]*Tabela14[Vcc])/test__1513[[#This Row],[Input '[V']]])-Tabela14[R1 '[ohm']]</f>
        <v>3440.8602150537627</v>
      </c>
      <c r="F1086" s="5" cm="1">
        <f t="array" ref="F1086">POWER(10, (LOG10(test__1513[[#This Row],[R2]])-Tabela8[b])/Tabela8[m] )</f>
        <v>66.691973628483737</v>
      </c>
      <c r="G1086" s="7">
        <f>test__1513[[#This Row],[LUX]]/test__1513[[#This Row],[PWM]]</f>
        <v>0.83364967035604676</v>
      </c>
      <c r="I1086" s="7"/>
    </row>
    <row r="1087" spans="2:9" hidden="1" x14ac:dyDescent="0.25">
      <c r="B1087">
        <v>12089</v>
      </c>
      <c r="C1087">
        <v>80</v>
      </c>
      <c r="D1087">
        <v>3.31</v>
      </c>
      <c r="E1087" s="5" cm="1">
        <f t="array" ref="E1087" xml:space="preserve"> ((Tabela14[R1 '[ohm']]*Tabela14[Vcc])/test__1513[[#This Row],[Input '[V']]])-Tabela14[R1 '[ohm']]</f>
        <v>5105.7401812688822</v>
      </c>
      <c r="F1087" s="5" cm="1">
        <f t="array" ref="F1087">POWER(10, (LOG10(test__1513[[#This Row],[R2]])-Tabela8[b])/Tabela8[m] )</f>
        <v>38.550460326810096</v>
      </c>
      <c r="G1087" s="7">
        <f>test__1513[[#This Row],[LUX]]/test__1513[[#This Row],[PWM]]</f>
        <v>0.48188075408512621</v>
      </c>
      <c r="I1087" s="7"/>
    </row>
    <row r="1088" spans="2:9" hidden="1" x14ac:dyDescent="0.25">
      <c r="B1088">
        <v>12099</v>
      </c>
      <c r="C1088">
        <v>80</v>
      </c>
      <c r="D1088">
        <v>3.09</v>
      </c>
      <c r="E1088" s="5" cm="1">
        <f t="array" ref="E1088" xml:space="preserve"> ((Tabela14[R1 '[ohm']]*Tabela14[Vcc])/test__1513[[#This Row],[Input '[V']]])-Tabela14[R1 '[ohm']]</f>
        <v>6181.2297734627846</v>
      </c>
      <c r="F1088" s="5" cm="1">
        <f t="array" ref="F1088">POWER(10, (LOG10(test__1513[[#This Row],[R2]])-Tabela8[b])/Tabela8[m] )</f>
        <v>29.56169435872102</v>
      </c>
      <c r="G1088" s="7">
        <f>test__1513[[#This Row],[LUX]]/test__1513[[#This Row],[PWM]]</f>
        <v>0.36952117948401275</v>
      </c>
      <c r="I1088" s="7"/>
    </row>
    <row r="1089" spans="2:9" hidden="1" x14ac:dyDescent="0.25">
      <c r="B1089">
        <v>12109</v>
      </c>
      <c r="C1089">
        <v>80</v>
      </c>
      <c r="D1089">
        <v>2.98</v>
      </c>
      <c r="E1089" s="5" cm="1">
        <f t="array" ref="E1089" xml:space="preserve"> ((Tabela14[R1 '[ohm']]*Tabela14[Vcc])/test__1513[[#This Row],[Input '[V']]])-Tabela14[R1 '[ohm']]</f>
        <v>6778.5234899328862</v>
      </c>
      <c r="F1089" s="5" cm="1">
        <f t="array" ref="F1089">POWER(10, (LOG10(test__1513[[#This Row],[R2]])-Tabela8[b])/Tabela8[m] )</f>
        <v>26.006992440265268</v>
      </c>
      <c r="G1089" s="7">
        <f>test__1513[[#This Row],[LUX]]/test__1513[[#This Row],[PWM]]</f>
        <v>0.32508740550331583</v>
      </c>
      <c r="I1089" s="7"/>
    </row>
    <row r="1090" spans="2:9" hidden="1" x14ac:dyDescent="0.25">
      <c r="B1090">
        <v>12120</v>
      </c>
      <c r="C1090">
        <v>80</v>
      </c>
      <c r="D1090">
        <v>2.92</v>
      </c>
      <c r="E1090" s="5" cm="1">
        <f t="array" ref="E1090" xml:space="preserve"> ((Tabela14[R1 '[ohm']]*Tabela14[Vcc])/test__1513[[#This Row],[Input '[V']]])-Tabela14[R1 '[ohm']]</f>
        <v>7123.2876712328762</v>
      </c>
      <c r="F1090" s="5" cm="1">
        <f t="array" ref="F1090">POWER(10, (LOG10(test__1513[[#This Row],[R2]])-Tabela8[b])/Tabela8[m] )</f>
        <v>24.275377661391246</v>
      </c>
      <c r="G1090" s="7">
        <f>test__1513[[#This Row],[LUX]]/test__1513[[#This Row],[PWM]]</f>
        <v>0.30344222076739058</v>
      </c>
      <c r="I1090" s="7"/>
    </row>
    <row r="1091" spans="2:9" hidden="1" x14ac:dyDescent="0.25">
      <c r="B1091">
        <v>12129</v>
      </c>
      <c r="C1091">
        <v>80</v>
      </c>
      <c r="D1091">
        <v>2.91</v>
      </c>
      <c r="E1091" s="5" cm="1">
        <f t="array" ref="E1091" xml:space="preserve"> ((Tabela14[R1 '[ohm']]*Tabela14[Vcc])/test__1513[[#This Row],[Input '[V']]])-Tabela14[R1 '[ohm']]</f>
        <v>7182.1305841924404</v>
      </c>
      <c r="F1091" s="5" cm="1">
        <f t="array" ref="F1091">POWER(10, (LOG10(test__1513[[#This Row],[R2]])-Tabela8[b])/Tabela8[m] )</f>
        <v>23.999586216937004</v>
      </c>
      <c r="G1091" s="7">
        <f>test__1513[[#This Row],[LUX]]/test__1513[[#This Row],[PWM]]</f>
        <v>0.29999482771171254</v>
      </c>
      <c r="I1091" s="7"/>
    </row>
    <row r="1092" spans="2:9" x14ac:dyDescent="0.25">
      <c r="B1092">
        <v>12139</v>
      </c>
      <c r="C1092">
        <v>80</v>
      </c>
      <c r="D1092">
        <v>2.89</v>
      </c>
      <c r="E1092" s="5" cm="1">
        <f t="array" ref="E1092" xml:space="preserve"> ((Tabela14[R1 '[ohm']]*Tabela14[Vcc])/test__1513[[#This Row],[Input '[V']]])-Tabela14[R1 '[ohm']]</f>
        <v>7301.0380622837365</v>
      </c>
      <c r="F1092" s="5" cm="1">
        <f t="array" ref="F1092">POWER(10, (LOG10(test__1513[[#This Row],[R2]])-Tabela8[b])/Tabela8[m] )</f>
        <v>23.45844115300892</v>
      </c>
      <c r="G1092" s="7">
        <f>test__1513[[#This Row],[LUX]]/test__1513[[#This Row],[PWM]]</f>
        <v>0.2932305144126115</v>
      </c>
      <c r="I1092" s="7"/>
    </row>
    <row r="1093" spans="2:9" x14ac:dyDescent="0.25">
      <c r="B1093">
        <v>12149</v>
      </c>
      <c r="C1093">
        <v>80</v>
      </c>
      <c r="D1093">
        <v>2.87</v>
      </c>
      <c r="E1093" s="5" cm="1">
        <f t="array" ref="E1093" xml:space="preserve"> ((Tabela14[R1 '[ohm']]*Tabela14[Vcc])/test__1513[[#This Row],[Input '[V']]])-Tabela14[R1 '[ohm']]</f>
        <v>7421.6027874564461</v>
      </c>
      <c r="F1093" s="5" cm="1">
        <f t="array" ref="F1093">POWER(10, (LOG10(test__1513[[#This Row],[R2]])-Tabela8[b])/Tabela8[m] )</f>
        <v>22.930834073182531</v>
      </c>
      <c r="G1093" s="7">
        <f>test__1513[[#This Row],[LUX]]/test__1513[[#This Row],[PWM]]</f>
        <v>0.28663542591478164</v>
      </c>
      <c r="I1093" s="7"/>
    </row>
    <row r="1094" spans="2:9" x14ac:dyDescent="0.25">
      <c r="B1094">
        <v>12160</v>
      </c>
      <c r="C1094">
        <v>80</v>
      </c>
      <c r="D1094">
        <v>2.87</v>
      </c>
      <c r="E1094" s="5" cm="1">
        <f t="array" ref="E1094" xml:space="preserve"> ((Tabela14[R1 '[ohm']]*Tabela14[Vcc])/test__1513[[#This Row],[Input '[V']]])-Tabela14[R1 '[ohm']]</f>
        <v>7421.6027874564461</v>
      </c>
      <c r="F1094" s="5" cm="1">
        <f t="array" ref="F1094">POWER(10, (LOG10(test__1513[[#This Row],[R2]])-Tabela8[b])/Tabela8[m] )</f>
        <v>22.930834073182531</v>
      </c>
      <c r="G1094" s="7">
        <f>test__1513[[#This Row],[LUX]]/test__1513[[#This Row],[PWM]]</f>
        <v>0.28663542591478164</v>
      </c>
      <c r="I1094" s="7"/>
    </row>
    <row r="1095" spans="2:9" x14ac:dyDescent="0.25">
      <c r="B1095">
        <v>12169</v>
      </c>
      <c r="C1095">
        <v>80</v>
      </c>
      <c r="D1095">
        <v>2.87</v>
      </c>
      <c r="E1095" s="5" cm="1">
        <f t="array" ref="E1095" xml:space="preserve"> ((Tabela14[R1 '[ohm']]*Tabela14[Vcc])/test__1513[[#This Row],[Input '[V']]])-Tabela14[R1 '[ohm']]</f>
        <v>7421.6027874564461</v>
      </c>
      <c r="F1095" s="5" cm="1">
        <f t="array" ref="F1095">POWER(10, (LOG10(test__1513[[#This Row],[R2]])-Tabela8[b])/Tabela8[m] )</f>
        <v>22.930834073182531</v>
      </c>
      <c r="G1095" s="7">
        <f>test__1513[[#This Row],[LUX]]/test__1513[[#This Row],[PWM]]</f>
        <v>0.28663542591478164</v>
      </c>
      <c r="I1095" s="7"/>
    </row>
    <row r="1096" spans="2:9" x14ac:dyDescent="0.25">
      <c r="B1096">
        <v>12179</v>
      </c>
      <c r="C1096">
        <v>80</v>
      </c>
      <c r="D1096">
        <v>2.86</v>
      </c>
      <c r="E1096" s="5" cm="1">
        <f t="array" ref="E1096" xml:space="preserve"> ((Tabela14[R1 '[ohm']]*Tabela14[Vcc])/test__1513[[#This Row],[Input '[V']]])-Tabela14[R1 '[ohm']]</f>
        <v>7482.5174825174836</v>
      </c>
      <c r="F1096" s="5" cm="1">
        <f t="array" ref="F1096">POWER(10, (LOG10(test__1513[[#This Row],[R2]])-Tabela8[b])/Tabela8[m] )</f>
        <v>22.671969554048129</v>
      </c>
      <c r="G1096" s="7">
        <f>test__1513[[#This Row],[LUX]]/test__1513[[#This Row],[PWM]]</f>
        <v>0.2833996194256016</v>
      </c>
      <c r="I1096" s="7"/>
    </row>
    <row r="1097" spans="2:9" x14ac:dyDescent="0.25">
      <c r="B1097">
        <v>12189</v>
      </c>
      <c r="C1097">
        <v>80</v>
      </c>
      <c r="D1097">
        <v>2.85</v>
      </c>
      <c r="E1097" s="5" cm="1">
        <f t="array" ref="E1097" xml:space="preserve"> ((Tabela14[R1 '[ohm']]*Tabela14[Vcc])/test__1513[[#This Row],[Input '[V']]])-Tabela14[R1 '[ohm']]</f>
        <v>7543.8596491228054</v>
      </c>
      <c r="F1097" s="5" cm="1">
        <f t="array" ref="F1097">POWER(10, (LOG10(test__1513[[#This Row],[R2]])-Tabela8[b])/Tabela8[m] )</f>
        <v>22.416326549879987</v>
      </c>
      <c r="G1097" s="7">
        <f>test__1513[[#This Row],[LUX]]/test__1513[[#This Row],[PWM]]</f>
        <v>0.28020408187349982</v>
      </c>
      <c r="I1097" s="7"/>
    </row>
    <row r="1098" spans="2:9" x14ac:dyDescent="0.25">
      <c r="B1098">
        <v>12199</v>
      </c>
      <c r="C1098">
        <v>80</v>
      </c>
      <c r="D1098">
        <v>2.85</v>
      </c>
      <c r="E1098" s="5" cm="1">
        <f t="array" ref="E1098" xml:space="preserve"> ((Tabela14[R1 '[ohm']]*Tabela14[Vcc])/test__1513[[#This Row],[Input '[V']]])-Tabela14[R1 '[ohm']]</f>
        <v>7543.8596491228054</v>
      </c>
      <c r="F1098" s="5" cm="1">
        <f t="array" ref="F1098">POWER(10, (LOG10(test__1513[[#This Row],[R2]])-Tabela8[b])/Tabela8[m] )</f>
        <v>22.416326549879987</v>
      </c>
      <c r="G1098" s="7">
        <f>test__1513[[#This Row],[LUX]]/test__1513[[#This Row],[PWM]]</f>
        <v>0.28020408187349982</v>
      </c>
      <c r="I1098" s="7"/>
    </row>
    <row r="1099" spans="2:9" x14ac:dyDescent="0.25">
      <c r="B1099">
        <v>12210</v>
      </c>
      <c r="C1099">
        <v>80</v>
      </c>
      <c r="D1099">
        <v>2.86</v>
      </c>
      <c r="E1099" s="5" cm="1">
        <f t="array" ref="E1099" xml:space="preserve"> ((Tabela14[R1 '[ohm']]*Tabela14[Vcc])/test__1513[[#This Row],[Input '[V']]])-Tabela14[R1 '[ohm']]</f>
        <v>7482.5174825174836</v>
      </c>
      <c r="F1099" s="5" cm="1">
        <f t="array" ref="F1099">POWER(10, (LOG10(test__1513[[#This Row],[R2]])-Tabela8[b])/Tabela8[m] )</f>
        <v>22.671969554048129</v>
      </c>
      <c r="G1099" s="7">
        <f>test__1513[[#This Row],[LUX]]/test__1513[[#This Row],[PWM]]</f>
        <v>0.2833996194256016</v>
      </c>
      <c r="I1099" s="7"/>
    </row>
    <row r="1100" spans="2:9" x14ac:dyDescent="0.25">
      <c r="B1100">
        <v>12219</v>
      </c>
      <c r="C1100">
        <v>80</v>
      </c>
      <c r="D1100">
        <v>2.85</v>
      </c>
      <c r="E1100" s="5" cm="1">
        <f t="array" ref="E1100" xml:space="preserve"> ((Tabela14[R1 '[ohm']]*Tabela14[Vcc])/test__1513[[#This Row],[Input '[V']]])-Tabela14[R1 '[ohm']]</f>
        <v>7543.8596491228054</v>
      </c>
      <c r="F1100" s="5" cm="1">
        <f t="array" ref="F1100">POWER(10, (LOG10(test__1513[[#This Row],[R2]])-Tabela8[b])/Tabela8[m] )</f>
        <v>22.416326549879987</v>
      </c>
      <c r="G1100" s="7">
        <f>test__1513[[#This Row],[LUX]]/test__1513[[#This Row],[PWM]]</f>
        <v>0.28020408187349982</v>
      </c>
      <c r="I1100" s="7"/>
    </row>
    <row r="1101" spans="2:9" x14ac:dyDescent="0.25">
      <c r="B1101">
        <v>12229</v>
      </c>
      <c r="C1101">
        <v>80</v>
      </c>
      <c r="D1101">
        <v>2.85</v>
      </c>
      <c r="E1101" s="5" cm="1">
        <f t="array" ref="E1101" xml:space="preserve"> ((Tabela14[R1 '[ohm']]*Tabela14[Vcc])/test__1513[[#This Row],[Input '[V']]])-Tabela14[R1 '[ohm']]</f>
        <v>7543.8596491228054</v>
      </c>
      <c r="F1101" s="5" cm="1">
        <f t="array" ref="F1101">POWER(10, (LOG10(test__1513[[#This Row],[R2]])-Tabela8[b])/Tabela8[m] )</f>
        <v>22.416326549879987</v>
      </c>
      <c r="G1101" s="7">
        <f>test__1513[[#This Row],[LUX]]/test__1513[[#This Row],[PWM]]</f>
        <v>0.28020408187349982</v>
      </c>
      <c r="I1101" s="7"/>
    </row>
    <row r="1102" spans="2:9" x14ac:dyDescent="0.25">
      <c r="B1102">
        <v>12239</v>
      </c>
      <c r="C1102">
        <v>80</v>
      </c>
      <c r="D1102">
        <v>2.86</v>
      </c>
      <c r="E1102" s="5" cm="1">
        <f t="array" ref="E1102" xml:space="preserve"> ((Tabela14[R1 '[ohm']]*Tabela14[Vcc])/test__1513[[#This Row],[Input '[V']]])-Tabela14[R1 '[ohm']]</f>
        <v>7482.5174825174836</v>
      </c>
      <c r="F1102" s="5" cm="1">
        <f t="array" ref="F1102">POWER(10, (LOG10(test__1513[[#This Row],[R2]])-Tabela8[b])/Tabela8[m] )</f>
        <v>22.671969554048129</v>
      </c>
      <c r="G1102" s="7">
        <f>test__1513[[#This Row],[LUX]]/test__1513[[#This Row],[PWM]]</f>
        <v>0.2833996194256016</v>
      </c>
      <c r="I1102" s="7"/>
    </row>
    <row r="1103" spans="2:9" x14ac:dyDescent="0.25">
      <c r="B1103">
        <v>12250</v>
      </c>
      <c r="C1103">
        <v>80</v>
      </c>
      <c r="D1103">
        <v>2.85</v>
      </c>
      <c r="E1103" s="5" cm="1">
        <f t="array" ref="E1103" xml:space="preserve"> ((Tabela14[R1 '[ohm']]*Tabela14[Vcc])/test__1513[[#This Row],[Input '[V']]])-Tabela14[R1 '[ohm']]</f>
        <v>7543.8596491228054</v>
      </c>
      <c r="F1103" s="5" cm="1">
        <f t="array" ref="F1103">POWER(10, (LOG10(test__1513[[#This Row],[R2]])-Tabela8[b])/Tabela8[m] )</f>
        <v>22.416326549879987</v>
      </c>
      <c r="G1103" s="7">
        <f>test__1513[[#This Row],[LUX]]/test__1513[[#This Row],[PWM]]</f>
        <v>0.28020408187349982</v>
      </c>
      <c r="I1103" s="7"/>
    </row>
    <row r="1104" spans="2:9" x14ac:dyDescent="0.25">
      <c r="B1104">
        <v>12259</v>
      </c>
      <c r="C1104">
        <v>80</v>
      </c>
      <c r="D1104">
        <v>2.85</v>
      </c>
      <c r="E1104" s="5" cm="1">
        <f t="array" ref="E1104" xml:space="preserve"> ((Tabela14[R1 '[ohm']]*Tabela14[Vcc])/test__1513[[#This Row],[Input '[V']]])-Tabela14[R1 '[ohm']]</f>
        <v>7543.8596491228054</v>
      </c>
      <c r="F1104" s="5" cm="1">
        <f t="array" ref="F1104">POWER(10, (LOG10(test__1513[[#This Row],[R2]])-Tabela8[b])/Tabela8[m] )</f>
        <v>22.416326549879987</v>
      </c>
      <c r="G1104" s="7">
        <f>test__1513[[#This Row],[LUX]]/test__1513[[#This Row],[PWM]]</f>
        <v>0.28020408187349982</v>
      </c>
      <c r="I1104" s="7"/>
    </row>
    <row r="1105" spans="2:9" x14ac:dyDescent="0.25">
      <c r="B1105">
        <v>12269</v>
      </c>
      <c r="C1105">
        <v>80</v>
      </c>
      <c r="D1105">
        <v>2.85</v>
      </c>
      <c r="E1105" s="5" cm="1">
        <f t="array" ref="E1105" xml:space="preserve"> ((Tabela14[R1 '[ohm']]*Tabela14[Vcc])/test__1513[[#This Row],[Input '[V']]])-Tabela14[R1 '[ohm']]</f>
        <v>7543.8596491228054</v>
      </c>
      <c r="F1105" s="5" cm="1">
        <f t="array" ref="F1105">POWER(10, (LOG10(test__1513[[#This Row],[R2]])-Tabela8[b])/Tabela8[m] )</f>
        <v>22.416326549879987</v>
      </c>
      <c r="G1105" s="7">
        <f>test__1513[[#This Row],[LUX]]/test__1513[[#This Row],[PWM]]</f>
        <v>0.28020408187349982</v>
      </c>
      <c r="I1105" s="7"/>
    </row>
    <row r="1106" spans="2:9" x14ac:dyDescent="0.25">
      <c r="B1106">
        <v>12279</v>
      </c>
      <c r="C1106">
        <v>80</v>
      </c>
      <c r="D1106">
        <v>2.86</v>
      </c>
      <c r="E1106" s="5" cm="1">
        <f t="array" ref="E1106" xml:space="preserve"> ((Tabela14[R1 '[ohm']]*Tabela14[Vcc])/test__1513[[#This Row],[Input '[V']]])-Tabela14[R1 '[ohm']]</f>
        <v>7482.5174825174836</v>
      </c>
      <c r="F1106" s="5" cm="1">
        <f t="array" ref="F1106">POWER(10, (LOG10(test__1513[[#This Row],[R2]])-Tabela8[b])/Tabela8[m] )</f>
        <v>22.671969554048129</v>
      </c>
      <c r="G1106" s="7">
        <f>test__1513[[#This Row],[LUX]]/test__1513[[#This Row],[PWM]]</f>
        <v>0.2833996194256016</v>
      </c>
      <c r="I1106" s="7"/>
    </row>
    <row r="1107" spans="2:9" x14ac:dyDescent="0.25">
      <c r="B1107">
        <v>12290</v>
      </c>
      <c r="C1107">
        <v>80</v>
      </c>
      <c r="D1107">
        <v>2.85</v>
      </c>
      <c r="E1107" s="5" cm="1">
        <f t="array" ref="E1107" xml:space="preserve"> ((Tabela14[R1 '[ohm']]*Tabela14[Vcc])/test__1513[[#This Row],[Input '[V']]])-Tabela14[R1 '[ohm']]</f>
        <v>7543.8596491228054</v>
      </c>
      <c r="F1107" s="5" cm="1">
        <f t="array" ref="F1107">POWER(10, (LOG10(test__1513[[#This Row],[R2]])-Tabela8[b])/Tabela8[m] )</f>
        <v>22.416326549879987</v>
      </c>
      <c r="G1107" s="7">
        <f>test__1513[[#This Row],[LUX]]/test__1513[[#This Row],[PWM]]</f>
        <v>0.28020408187349982</v>
      </c>
      <c r="I1107" s="7"/>
    </row>
    <row r="1108" spans="2:9" x14ac:dyDescent="0.25">
      <c r="B1108">
        <v>12299</v>
      </c>
      <c r="C1108">
        <v>80</v>
      </c>
      <c r="D1108">
        <v>2.85</v>
      </c>
      <c r="E1108" s="5" cm="1">
        <f t="array" ref="E1108" xml:space="preserve"> ((Tabela14[R1 '[ohm']]*Tabela14[Vcc])/test__1513[[#This Row],[Input '[V']]])-Tabela14[R1 '[ohm']]</f>
        <v>7543.8596491228054</v>
      </c>
      <c r="F1108" s="5" cm="1">
        <f t="array" ref="F1108">POWER(10, (LOG10(test__1513[[#This Row],[R2]])-Tabela8[b])/Tabela8[m] )</f>
        <v>22.416326549879987</v>
      </c>
      <c r="G1108" s="7">
        <f>test__1513[[#This Row],[LUX]]/test__1513[[#This Row],[PWM]]</f>
        <v>0.28020408187349982</v>
      </c>
      <c r="I1108" s="7"/>
    </row>
    <row r="1109" spans="2:9" x14ac:dyDescent="0.25">
      <c r="B1109">
        <v>12309</v>
      </c>
      <c r="C1109">
        <v>80</v>
      </c>
      <c r="D1109">
        <v>2.85</v>
      </c>
      <c r="E1109" s="5" cm="1">
        <f t="array" ref="E1109" xml:space="preserve"> ((Tabela14[R1 '[ohm']]*Tabela14[Vcc])/test__1513[[#This Row],[Input '[V']]])-Tabela14[R1 '[ohm']]</f>
        <v>7543.8596491228054</v>
      </c>
      <c r="F1109" s="5" cm="1">
        <f t="array" ref="F1109">POWER(10, (LOG10(test__1513[[#This Row],[R2]])-Tabela8[b])/Tabela8[m] )</f>
        <v>22.416326549879987</v>
      </c>
      <c r="G1109" s="7">
        <f>test__1513[[#This Row],[LUX]]/test__1513[[#This Row],[PWM]]</f>
        <v>0.28020408187349982</v>
      </c>
      <c r="I1109" s="7"/>
    </row>
    <row r="1110" spans="2:9" x14ac:dyDescent="0.25">
      <c r="B1110">
        <v>12319</v>
      </c>
      <c r="C1110">
        <v>80</v>
      </c>
      <c r="D1110">
        <v>2.85</v>
      </c>
      <c r="E1110" s="5" cm="1">
        <f t="array" ref="E1110" xml:space="preserve"> ((Tabela14[R1 '[ohm']]*Tabela14[Vcc])/test__1513[[#This Row],[Input '[V']]])-Tabela14[R1 '[ohm']]</f>
        <v>7543.8596491228054</v>
      </c>
      <c r="F1110" s="5" cm="1">
        <f t="array" ref="F1110">POWER(10, (LOG10(test__1513[[#This Row],[R2]])-Tabela8[b])/Tabela8[m] )</f>
        <v>22.416326549879987</v>
      </c>
      <c r="G1110" s="7">
        <f>test__1513[[#This Row],[LUX]]/test__1513[[#This Row],[PWM]]</f>
        <v>0.28020408187349982</v>
      </c>
      <c r="I1110" s="7"/>
    </row>
    <row r="1111" spans="2:9" x14ac:dyDescent="0.25">
      <c r="B1111">
        <v>12329</v>
      </c>
      <c r="C1111">
        <v>80</v>
      </c>
      <c r="D1111">
        <v>2.84</v>
      </c>
      <c r="E1111" s="5" cm="1">
        <f t="array" ref="E1111" xml:space="preserve"> ((Tabela14[R1 '[ohm']]*Tabela14[Vcc])/test__1513[[#This Row],[Input '[V']]])-Tabela14[R1 '[ohm']]</f>
        <v>7605.6338028169012</v>
      </c>
      <c r="F1111" s="5" cm="1">
        <f t="array" ref="F1111">POWER(10, (LOG10(test__1513[[#This Row],[R2]])-Tabela8[b])/Tabela8[m] )</f>
        <v>22.163853065428217</v>
      </c>
      <c r="G1111" s="7">
        <f>test__1513[[#This Row],[LUX]]/test__1513[[#This Row],[PWM]]</f>
        <v>0.2770481633178527</v>
      </c>
      <c r="I1111" s="7"/>
    </row>
    <row r="1112" spans="2:9" x14ac:dyDescent="0.25">
      <c r="B1112">
        <v>12339</v>
      </c>
      <c r="C1112">
        <v>80</v>
      </c>
      <c r="D1112">
        <v>2.84</v>
      </c>
      <c r="E1112" s="5" cm="1">
        <f t="array" ref="E1112" xml:space="preserve"> ((Tabela14[R1 '[ohm']]*Tabela14[Vcc])/test__1513[[#This Row],[Input '[V']]])-Tabela14[R1 '[ohm']]</f>
        <v>7605.6338028169012</v>
      </c>
      <c r="F1112" s="5" cm="1">
        <f t="array" ref="F1112">POWER(10, (LOG10(test__1513[[#This Row],[R2]])-Tabela8[b])/Tabela8[m] )</f>
        <v>22.163853065428217</v>
      </c>
      <c r="G1112" s="7">
        <f>test__1513[[#This Row],[LUX]]/test__1513[[#This Row],[PWM]]</f>
        <v>0.2770481633178527</v>
      </c>
      <c r="I1112" s="7"/>
    </row>
    <row r="1113" spans="2:9" x14ac:dyDescent="0.25">
      <c r="B1113">
        <v>12349</v>
      </c>
      <c r="C1113">
        <v>80</v>
      </c>
      <c r="D1113">
        <v>2.85</v>
      </c>
      <c r="E1113" s="5" cm="1">
        <f t="array" ref="E1113" xml:space="preserve"> ((Tabela14[R1 '[ohm']]*Tabela14[Vcc])/test__1513[[#This Row],[Input '[V']]])-Tabela14[R1 '[ohm']]</f>
        <v>7543.8596491228054</v>
      </c>
      <c r="F1113" s="5" cm="1">
        <f t="array" ref="F1113">POWER(10, (LOG10(test__1513[[#This Row],[R2]])-Tabela8[b])/Tabela8[m] )</f>
        <v>22.416326549879987</v>
      </c>
      <c r="G1113" s="7">
        <f>test__1513[[#This Row],[LUX]]/test__1513[[#This Row],[PWM]]</f>
        <v>0.28020408187349982</v>
      </c>
      <c r="I1113" s="7"/>
    </row>
    <row r="1114" spans="2:9" x14ac:dyDescent="0.25">
      <c r="B1114">
        <v>12359</v>
      </c>
      <c r="C1114">
        <v>80</v>
      </c>
      <c r="D1114">
        <v>2.84</v>
      </c>
      <c r="E1114" s="5" cm="1">
        <f t="array" ref="E1114" xml:space="preserve"> ((Tabela14[R1 '[ohm']]*Tabela14[Vcc])/test__1513[[#This Row],[Input '[V']]])-Tabela14[R1 '[ohm']]</f>
        <v>7605.6338028169012</v>
      </c>
      <c r="F1114" s="5" cm="1">
        <f t="array" ref="F1114">POWER(10, (LOG10(test__1513[[#This Row],[R2]])-Tabela8[b])/Tabela8[m] )</f>
        <v>22.163853065428217</v>
      </c>
      <c r="G1114" s="7">
        <f>test__1513[[#This Row],[LUX]]/test__1513[[#This Row],[PWM]]</f>
        <v>0.2770481633178527</v>
      </c>
      <c r="I1114" s="7"/>
    </row>
    <row r="1115" spans="2:9" x14ac:dyDescent="0.25">
      <c r="B1115">
        <v>12369</v>
      </c>
      <c r="C1115">
        <v>80</v>
      </c>
      <c r="D1115">
        <v>2.84</v>
      </c>
      <c r="E1115" s="5" cm="1">
        <f t="array" ref="E1115" xml:space="preserve"> ((Tabela14[R1 '[ohm']]*Tabela14[Vcc])/test__1513[[#This Row],[Input '[V']]])-Tabela14[R1 '[ohm']]</f>
        <v>7605.6338028169012</v>
      </c>
      <c r="F1115" s="5" cm="1">
        <f t="array" ref="F1115">POWER(10, (LOG10(test__1513[[#This Row],[R2]])-Tabela8[b])/Tabela8[m] )</f>
        <v>22.163853065428217</v>
      </c>
      <c r="G1115" s="7">
        <f>test__1513[[#This Row],[LUX]]/test__1513[[#This Row],[PWM]]</f>
        <v>0.2770481633178527</v>
      </c>
      <c r="I1115" s="7"/>
    </row>
    <row r="1116" spans="2:9" x14ac:dyDescent="0.25">
      <c r="B1116">
        <v>12380</v>
      </c>
      <c r="C1116">
        <v>80</v>
      </c>
      <c r="D1116">
        <v>2.84</v>
      </c>
      <c r="E1116" s="5" cm="1">
        <f t="array" ref="E1116" xml:space="preserve"> ((Tabela14[R1 '[ohm']]*Tabela14[Vcc])/test__1513[[#This Row],[Input '[V']]])-Tabela14[R1 '[ohm']]</f>
        <v>7605.6338028169012</v>
      </c>
      <c r="F1116" s="5" cm="1">
        <f t="array" ref="F1116">POWER(10, (LOG10(test__1513[[#This Row],[R2]])-Tabela8[b])/Tabela8[m] )</f>
        <v>22.163853065428217</v>
      </c>
      <c r="G1116" s="7">
        <f>test__1513[[#This Row],[LUX]]/test__1513[[#This Row],[PWM]]</f>
        <v>0.2770481633178527</v>
      </c>
      <c r="I1116" s="7"/>
    </row>
    <row r="1117" spans="2:9" x14ac:dyDescent="0.25">
      <c r="B1117">
        <v>12389</v>
      </c>
      <c r="C1117">
        <v>80</v>
      </c>
      <c r="D1117">
        <v>2.85</v>
      </c>
      <c r="E1117" s="5" cm="1">
        <f t="array" ref="E1117" xml:space="preserve"> ((Tabela14[R1 '[ohm']]*Tabela14[Vcc])/test__1513[[#This Row],[Input '[V']]])-Tabela14[R1 '[ohm']]</f>
        <v>7543.8596491228054</v>
      </c>
      <c r="F1117" s="5" cm="1">
        <f t="array" ref="F1117">POWER(10, (LOG10(test__1513[[#This Row],[R2]])-Tabela8[b])/Tabela8[m] )</f>
        <v>22.416326549879987</v>
      </c>
      <c r="G1117" s="7">
        <f>test__1513[[#This Row],[LUX]]/test__1513[[#This Row],[PWM]]</f>
        <v>0.28020408187349982</v>
      </c>
      <c r="I1117" s="7"/>
    </row>
    <row r="1118" spans="2:9" x14ac:dyDescent="0.25">
      <c r="B1118">
        <v>12399</v>
      </c>
      <c r="C1118">
        <v>80</v>
      </c>
      <c r="D1118">
        <v>2.84</v>
      </c>
      <c r="E1118" s="5" cm="1">
        <f t="array" ref="E1118" xml:space="preserve"> ((Tabela14[R1 '[ohm']]*Tabela14[Vcc])/test__1513[[#This Row],[Input '[V']]])-Tabela14[R1 '[ohm']]</f>
        <v>7605.6338028169012</v>
      </c>
      <c r="F1118" s="5" cm="1">
        <f t="array" ref="F1118">POWER(10, (LOG10(test__1513[[#This Row],[R2]])-Tabela8[b])/Tabela8[m] )</f>
        <v>22.163853065428217</v>
      </c>
      <c r="G1118" s="7">
        <f>test__1513[[#This Row],[LUX]]/test__1513[[#This Row],[PWM]]</f>
        <v>0.2770481633178527</v>
      </c>
      <c r="I1118" s="7"/>
    </row>
    <row r="1119" spans="2:9" x14ac:dyDescent="0.25">
      <c r="B1119">
        <v>12409</v>
      </c>
      <c r="C1119">
        <v>80</v>
      </c>
      <c r="D1119">
        <v>2.84</v>
      </c>
      <c r="E1119" s="5" cm="1">
        <f t="array" ref="E1119" xml:space="preserve"> ((Tabela14[R1 '[ohm']]*Tabela14[Vcc])/test__1513[[#This Row],[Input '[V']]])-Tabela14[R1 '[ohm']]</f>
        <v>7605.6338028169012</v>
      </c>
      <c r="F1119" s="5" cm="1">
        <f t="array" ref="F1119">POWER(10, (LOG10(test__1513[[#This Row],[R2]])-Tabela8[b])/Tabela8[m] )</f>
        <v>22.163853065428217</v>
      </c>
      <c r="G1119" s="7">
        <f>test__1513[[#This Row],[LUX]]/test__1513[[#This Row],[PWM]]</f>
        <v>0.2770481633178527</v>
      </c>
      <c r="I1119" s="7"/>
    </row>
    <row r="1120" spans="2:9" x14ac:dyDescent="0.25">
      <c r="B1120">
        <v>12420</v>
      </c>
      <c r="C1120">
        <v>80</v>
      </c>
      <c r="D1120">
        <v>2.85</v>
      </c>
      <c r="E1120" s="5" cm="1">
        <f t="array" ref="E1120" xml:space="preserve"> ((Tabela14[R1 '[ohm']]*Tabela14[Vcc])/test__1513[[#This Row],[Input '[V']]])-Tabela14[R1 '[ohm']]</f>
        <v>7543.8596491228054</v>
      </c>
      <c r="F1120" s="5" cm="1">
        <f t="array" ref="F1120">POWER(10, (LOG10(test__1513[[#This Row],[R2]])-Tabela8[b])/Tabela8[m] )</f>
        <v>22.416326549879987</v>
      </c>
      <c r="G1120" s="7">
        <f>test__1513[[#This Row],[LUX]]/test__1513[[#This Row],[PWM]]</f>
        <v>0.28020408187349982</v>
      </c>
      <c r="I1120" s="7"/>
    </row>
    <row r="1121" spans="2:9" x14ac:dyDescent="0.25">
      <c r="B1121">
        <v>12429</v>
      </c>
      <c r="C1121">
        <v>80</v>
      </c>
      <c r="D1121">
        <v>2.85</v>
      </c>
      <c r="E1121" s="5" cm="1">
        <f t="array" ref="E1121" xml:space="preserve"> ((Tabela14[R1 '[ohm']]*Tabela14[Vcc])/test__1513[[#This Row],[Input '[V']]])-Tabela14[R1 '[ohm']]</f>
        <v>7543.8596491228054</v>
      </c>
      <c r="F1121" s="5" cm="1">
        <f t="array" ref="F1121">POWER(10, (LOG10(test__1513[[#This Row],[R2]])-Tabela8[b])/Tabela8[m] )</f>
        <v>22.416326549879987</v>
      </c>
      <c r="G1121" s="7">
        <f>test__1513[[#This Row],[LUX]]/test__1513[[#This Row],[PWM]]</f>
        <v>0.28020408187349982</v>
      </c>
      <c r="I1121" s="7"/>
    </row>
    <row r="1122" spans="2:9" x14ac:dyDescent="0.25">
      <c r="B1122">
        <v>12439</v>
      </c>
      <c r="C1122">
        <v>80</v>
      </c>
      <c r="D1122">
        <v>2.84</v>
      </c>
      <c r="E1122" s="5" cm="1">
        <f t="array" ref="E1122" xml:space="preserve"> ((Tabela14[R1 '[ohm']]*Tabela14[Vcc])/test__1513[[#This Row],[Input '[V']]])-Tabela14[R1 '[ohm']]</f>
        <v>7605.6338028169012</v>
      </c>
      <c r="F1122" s="5" cm="1">
        <f t="array" ref="F1122">POWER(10, (LOG10(test__1513[[#This Row],[R2]])-Tabela8[b])/Tabela8[m] )</f>
        <v>22.163853065428217</v>
      </c>
      <c r="G1122" s="7">
        <f>test__1513[[#This Row],[LUX]]/test__1513[[#This Row],[PWM]]</f>
        <v>0.2770481633178527</v>
      </c>
      <c r="I1122" s="7"/>
    </row>
    <row r="1123" spans="2:9" x14ac:dyDescent="0.25">
      <c r="B1123">
        <v>12449</v>
      </c>
      <c r="C1123">
        <v>80</v>
      </c>
      <c r="D1123">
        <v>2.84</v>
      </c>
      <c r="E1123" s="5" cm="1">
        <f t="array" ref="E1123" xml:space="preserve"> ((Tabela14[R1 '[ohm']]*Tabela14[Vcc])/test__1513[[#This Row],[Input '[V']]])-Tabela14[R1 '[ohm']]</f>
        <v>7605.6338028169012</v>
      </c>
      <c r="F1123" s="5" cm="1">
        <f t="array" ref="F1123">POWER(10, (LOG10(test__1513[[#This Row],[R2]])-Tabela8[b])/Tabela8[m] )</f>
        <v>22.163853065428217</v>
      </c>
      <c r="G1123" s="7">
        <f>test__1513[[#This Row],[LUX]]/test__1513[[#This Row],[PWM]]</f>
        <v>0.2770481633178527</v>
      </c>
      <c r="I1123" s="7"/>
    </row>
    <row r="1124" spans="2:9" x14ac:dyDescent="0.25">
      <c r="B1124">
        <v>12460</v>
      </c>
      <c r="C1124">
        <v>80</v>
      </c>
      <c r="D1124">
        <v>2.85</v>
      </c>
      <c r="E1124" s="5" cm="1">
        <f t="array" ref="E1124" xml:space="preserve"> ((Tabela14[R1 '[ohm']]*Tabela14[Vcc])/test__1513[[#This Row],[Input '[V']]])-Tabela14[R1 '[ohm']]</f>
        <v>7543.8596491228054</v>
      </c>
      <c r="F1124" s="5" cm="1">
        <f t="array" ref="F1124">POWER(10, (LOG10(test__1513[[#This Row],[R2]])-Tabela8[b])/Tabela8[m] )</f>
        <v>22.416326549879987</v>
      </c>
      <c r="G1124" s="7">
        <f>test__1513[[#This Row],[LUX]]/test__1513[[#This Row],[PWM]]</f>
        <v>0.28020408187349982</v>
      </c>
      <c r="I1124" s="7"/>
    </row>
    <row r="1125" spans="2:9" x14ac:dyDescent="0.25">
      <c r="B1125">
        <v>12469</v>
      </c>
      <c r="C1125">
        <v>80</v>
      </c>
      <c r="D1125">
        <v>2.84</v>
      </c>
      <c r="E1125" s="5" cm="1">
        <f t="array" ref="E1125" xml:space="preserve"> ((Tabela14[R1 '[ohm']]*Tabela14[Vcc])/test__1513[[#This Row],[Input '[V']]])-Tabela14[R1 '[ohm']]</f>
        <v>7605.6338028169012</v>
      </c>
      <c r="F1125" s="5" cm="1">
        <f t="array" ref="F1125">POWER(10, (LOG10(test__1513[[#This Row],[R2]])-Tabela8[b])/Tabela8[m] )</f>
        <v>22.163853065428217</v>
      </c>
      <c r="G1125" s="7">
        <f>test__1513[[#This Row],[LUX]]/test__1513[[#This Row],[PWM]]</f>
        <v>0.2770481633178527</v>
      </c>
      <c r="I1125" s="7"/>
    </row>
    <row r="1126" spans="2:9" x14ac:dyDescent="0.25">
      <c r="B1126">
        <v>12479</v>
      </c>
      <c r="C1126">
        <v>80</v>
      </c>
      <c r="D1126">
        <v>2.84</v>
      </c>
      <c r="E1126" s="5" cm="1">
        <f t="array" ref="E1126" xml:space="preserve"> ((Tabela14[R1 '[ohm']]*Tabela14[Vcc])/test__1513[[#This Row],[Input '[V']]])-Tabela14[R1 '[ohm']]</f>
        <v>7605.6338028169012</v>
      </c>
      <c r="F1126" s="5" cm="1">
        <f t="array" ref="F1126">POWER(10, (LOG10(test__1513[[#This Row],[R2]])-Tabela8[b])/Tabela8[m] )</f>
        <v>22.163853065428217</v>
      </c>
      <c r="G1126" s="7">
        <f>test__1513[[#This Row],[LUX]]/test__1513[[#This Row],[PWM]]</f>
        <v>0.2770481633178527</v>
      </c>
      <c r="I1126" s="7"/>
    </row>
    <row r="1127" spans="2:9" x14ac:dyDescent="0.25">
      <c r="B1127">
        <v>12489</v>
      </c>
      <c r="C1127">
        <v>80</v>
      </c>
      <c r="D1127">
        <v>2.84</v>
      </c>
      <c r="E1127" s="5" cm="1">
        <f t="array" ref="E1127" xml:space="preserve"> ((Tabela14[R1 '[ohm']]*Tabela14[Vcc])/test__1513[[#This Row],[Input '[V']]])-Tabela14[R1 '[ohm']]</f>
        <v>7605.6338028169012</v>
      </c>
      <c r="F1127" s="5" cm="1">
        <f t="array" ref="F1127">POWER(10, (LOG10(test__1513[[#This Row],[R2]])-Tabela8[b])/Tabela8[m] )</f>
        <v>22.163853065428217</v>
      </c>
      <c r="G1127" s="7">
        <f>test__1513[[#This Row],[LUX]]/test__1513[[#This Row],[PWM]]</f>
        <v>0.2770481633178527</v>
      </c>
      <c r="I1127" s="7"/>
    </row>
    <row r="1128" spans="2:9" x14ac:dyDescent="0.25">
      <c r="B1128">
        <v>12499</v>
      </c>
      <c r="C1128">
        <v>80</v>
      </c>
      <c r="D1128">
        <v>2.85</v>
      </c>
      <c r="E1128" s="5" cm="1">
        <f t="array" ref="E1128" xml:space="preserve"> ((Tabela14[R1 '[ohm']]*Tabela14[Vcc])/test__1513[[#This Row],[Input '[V']]])-Tabela14[R1 '[ohm']]</f>
        <v>7543.8596491228054</v>
      </c>
      <c r="F1128" s="5" cm="1">
        <f t="array" ref="F1128">POWER(10, (LOG10(test__1513[[#This Row],[R2]])-Tabela8[b])/Tabela8[m] )</f>
        <v>22.416326549879987</v>
      </c>
      <c r="G1128" s="7">
        <f>test__1513[[#This Row],[LUX]]/test__1513[[#This Row],[PWM]]</f>
        <v>0.28020408187349982</v>
      </c>
      <c r="I1128" s="7"/>
    </row>
    <row r="1129" spans="2:9" x14ac:dyDescent="0.25">
      <c r="B1129">
        <v>12509</v>
      </c>
      <c r="C1129">
        <v>80</v>
      </c>
      <c r="D1129">
        <v>2.84</v>
      </c>
      <c r="E1129" s="5" cm="1">
        <f t="array" ref="E1129" xml:space="preserve"> ((Tabela14[R1 '[ohm']]*Tabela14[Vcc])/test__1513[[#This Row],[Input '[V']]])-Tabela14[R1 '[ohm']]</f>
        <v>7605.6338028169012</v>
      </c>
      <c r="F1129" s="5" cm="1">
        <f t="array" ref="F1129">POWER(10, (LOG10(test__1513[[#This Row],[R2]])-Tabela8[b])/Tabela8[m] )</f>
        <v>22.163853065428217</v>
      </c>
      <c r="G1129" s="7">
        <f>test__1513[[#This Row],[LUX]]/test__1513[[#This Row],[PWM]]</f>
        <v>0.2770481633178527</v>
      </c>
      <c r="I1129" s="7"/>
    </row>
    <row r="1130" spans="2:9" x14ac:dyDescent="0.25">
      <c r="B1130">
        <v>12519</v>
      </c>
      <c r="C1130">
        <v>80</v>
      </c>
      <c r="D1130">
        <v>2.84</v>
      </c>
      <c r="E1130" s="5" cm="1">
        <f t="array" ref="E1130" xml:space="preserve"> ((Tabela14[R1 '[ohm']]*Tabela14[Vcc])/test__1513[[#This Row],[Input '[V']]])-Tabela14[R1 '[ohm']]</f>
        <v>7605.6338028169012</v>
      </c>
      <c r="F1130" s="5" cm="1">
        <f t="array" ref="F1130">POWER(10, (LOG10(test__1513[[#This Row],[R2]])-Tabela8[b])/Tabela8[m] )</f>
        <v>22.163853065428217</v>
      </c>
      <c r="G1130" s="7">
        <f>test__1513[[#This Row],[LUX]]/test__1513[[#This Row],[PWM]]</f>
        <v>0.2770481633178527</v>
      </c>
      <c r="I1130" s="7"/>
    </row>
    <row r="1131" spans="2:9" x14ac:dyDescent="0.25">
      <c r="B1131">
        <v>12529</v>
      </c>
      <c r="C1131">
        <v>80</v>
      </c>
      <c r="D1131">
        <v>2.85</v>
      </c>
      <c r="E1131" s="5" cm="1">
        <f t="array" ref="E1131" xml:space="preserve"> ((Tabela14[R1 '[ohm']]*Tabela14[Vcc])/test__1513[[#This Row],[Input '[V']]])-Tabela14[R1 '[ohm']]</f>
        <v>7543.8596491228054</v>
      </c>
      <c r="F1131" s="5" cm="1">
        <f t="array" ref="F1131">POWER(10, (LOG10(test__1513[[#This Row],[R2]])-Tabela8[b])/Tabela8[m] )</f>
        <v>22.416326549879987</v>
      </c>
      <c r="G1131" s="7">
        <f>test__1513[[#This Row],[LUX]]/test__1513[[#This Row],[PWM]]</f>
        <v>0.28020408187349982</v>
      </c>
      <c r="I1131" s="7"/>
    </row>
    <row r="1132" spans="2:9" x14ac:dyDescent="0.25">
      <c r="B1132">
        <v>12539</v>
      </c>
      <c r="C1132">
        <v>80</v>
      </c>
      <c r="D1132">
        <v>2.85</v>
      </c>
      <c r="E1132" s="5" cm="1">
        <f t="array" ref="E1132" xml:space="preserve"> ((Tabela14[R1 '[ohm']]*Tabela14[Vcc])/test__1513[[#This Row],[Input '[V']]])-Tabela14[R1 '[ohm']]</f>
        <v>7543.8596491228054</v>
      </c>
      <c r="F1132" s="5" cm="1">
        <f t="array" ref="F1132">POWER(10, (LOG10(test__1513[[#This Row],[R2]])-Tabela8[b])/Tabela8[m] )</f>
        <v>22.416326549879987</v>
      </c>
      <c r="G1132" s="7">
        <f>test__1513[[#This Row],[LUX]]/test__1513[[#This Row],[PWM]]</f>
        <v>0.28020408187349982</v>
      </c>
      <c r="I1132" s="7"/>
    </row>
    <row r="1133" spans="2:9" x14ac:dyDescent="0.25">
      <c r="B1133">
        <v>12550</v>
      </c>
      <c r="C1133">
        <v>80</v>
      </c>
      <c r="D1133">
        <v>2.84</v>
      </c>
      <c r="E1133" s="5" cm="1">
        <f t="array" ref="E1133" xml:space="preserve"> ((Tabela14[R1 '[ohm']]*Tabela14[Vcc])/test__1513[[#This Row],[Input '[V']]])-Tabela14[R1 '[ohm']]</f>
        <v>7605.6338028169012</v>
      </c>
      <c r="F1133" s="5" cm="1">
        <f t="array" ref="F1133">POWER(10, (LOG10(test__1513[[#This Row],[R2]])-Tabela8[b])/Tabela8[m] )</f>
        <v>22.163853065428217</v>
      </c>
      <c r="G1133" s="7">
        <f>test__1513[[#This Row],[LUX]]/test__1513[[#This Row],[PWM]]</f>
        <v>0.2770481633178527</v>
      </c>
      <c r="I1133" s="7"/>
    </row>
    <row r="1134" spans="2:9" x14ac:dyDescent="0.25">
      <c r="B1134">
        <v>12559</v>
      </c>
      <c r="C1134">
        <v>80</v>
      </c>
      <c r="D1134">
        <v>2.84</v>
      </c>
      <c r="E1134" s="5" cm="1">
        <f t="array" ref="E1134" xml:space="preserve"> ((Tabela14[R1 '[ohm']]*Tabela14[Vcc])/test__1513[[#This Row],[Input '[V']]])-Tabela14[R1 '[ohm']]</f>
        <v>7605.6338028169012</v>
      </c>
      <c r="F1134" s="5" cm="1">
        <f t="array" ref="F1134">POWER(10, (LOG10(test__1513[[#This Row],[R2]])-Tabela8[b])/Tabela8[m] )</f>
        <v>22.163853065428217</v>
      </c>
      <c r="G1134" s="7">
        <f>test__1513[[#This Row],[LUX]]/test__1513[[#This Row],[PWM]]</f>
        <v>0.2770481633178527</v>
      </c>
      <c r="I1134" s="7"/>
    </row>
    <row r="1135" spans="2:9" x14ac:dyDescent="0.25">
      <c r="B1135">
        <v>12569</v>
      </c>
      <c r="C1135">
        <v>80</v>
      </c>
      <c r="D1135">
        <v>2.85</v>
      </c>
      <c r="E1135" s="5" cm="1">
        <f t="array" ref="E1135" xml:space="preserve"> ((Tabela14[R1 '[ohm']]*Tabela14[Vcc])/test__1513[[#This Row],[Input '[V']]])-Tabela14[R1 '[ohm']]</f>
        <v>7543.8596491228054</v>
      </c>
      <c r="F1135" s="5" cm="1">
        <f t="array" ref="F1135">POWER(10, (LOG10(test__1513[[#This Row],[R2]])-Tabela8[b])/Tabela8[m] )</f>
        <v>22.416326549879987</v>
      </c>
      <c r="G1135" s="7">
        <f>test__1513[[#This Row],[LUX]]/test__1513[[#This Row],[PWM]]</f>
        <v>0.28020408187349982</v>
      </c>
      <c r="I1135" s="7"/>
    </row>
    <row r="1136" spans="2:9" x14ac:dyDescent="0.25">
      <c r="B1136">
        <v>12579</v>
      </c>
      <c r="C1136">
        <v>80</v>
      </c>
      <c r="D1136">
        <v>2.84</v>
      </c>
      <c r="E1136" s="5" cm="1">
        <f t="array" ref="E1136" xml:space="preserve"> ((Tabela14[R1 '[ohm']]*Tabela14[Vcc])/test__1513[[#This Row],[Input '[V']]])-Tabela14[R1 '[ohm']]</f>
        <v>7605.6338028169012</v>
      </c>
      <c r="F1136" s="5" cm="1">
        <f t="array" ref="F1136">POWER(10, (LOG10(test__1513[[#This Row],[R2]])-Tabela8[b])/Tabela8[m] )</f>
        <v>22.163853065428217</v>
      </c>
      <c r="G1136" s="7">
        <f>test__1513[[#This Row],[LUX]]/test__1513[[#This Row],[PWM]]</f>
        <v>0.2770481633178527</v>
      </c>
      <c r="I1136" s="7"/>
    </row>
    <row r="1137" spans="2:9" x14ac:dyDescent="0.25">
      <c r="B1137">
        <v>12590</v>
      </c>
      <c r="C1137">
        <v>80</v>
      </c>
      <c r="D1137">
        <v>2.84</v>
      </c>
      <c r="E1137" s="5" cm="1">
        <f t="array" ref="E1137" xml:space="preserve"> ((Tabela14[R1 '[ohm']]*Tabela14[Vcc])/test__1513[[#This Row],[Input '[V']]])-Tabela14[R1 '[ohm']]</f>
        <v>7605.6338028169012</v>
      </c>
      <c r="F1137" s="5" cm="1">
        <f t="array" ref="F1137">POWER(10, (LOG10(test__1513[[#This Row],[R2]])-Tabela8[b])/Tabela8[m] )</f>
        <v>22.163853065428217</v>
      </c>
      <c r="G1137" s="7">
        <f>test__1513[[#This Row],[LUX]]/test__1513[[#This Row],[PWM]]</f>
        <v>0.2770481633178527</v>
      </c>
      <c r="I1137" s="7"/>
    </row>
    <row r="1138" spans="2:9" x14ac:dyDescent="0.25">
      <c r="B1138">
        <v>12599</v>
      </c>
      <c r="C1138">
        <v>80</v>
      </c>
      <c r="D1138">
        <v>2.84</v>
      </c>
      <c r="E1138" s="5" cm="1">
        <f t="array" ref="E1138" xml:space="preserve"> ((Tabela14[R1 '[ohm']]*Tabela14[Vcc])/test__1513[[#This Row],[Input '[V']]])-Tabela14[R1 '[ohm']]</f>
        <v>7605.6338028169012</v>
      </c>
      <c r="F1138" s="5" cm="1">
        <f t="array" ref="F1138">POWER(10, (LOG10(test__1513[[#This Row],[R2]])-Tabela8[b])/Tabela8[m] )</f>
        <v>22.163853065428217</v>
      </c>
      <c r="G1138" s="7">
        <f>test__1513[[#This Row],[LUX]]/test__1513[[#This Row],[PWM]]</f>
        <v>0.2770481633178527</v>
      </c>
      <c r="I1138" s="7"/>
    </row>
    <row r="1139" spans="2:9" x14ac:dyDescent="0.25">
      <c r="B1139">
        <v>12609</v>
      </c>
      <c r="C1139">
        <v>80</v>
      </c>
      <c r="D1139">
        <v>2.85</v>
      </c>
      <c r="E1139" s="5" cm="1">
        <f t="array" ref="E1139" xml:space="preserve"> ((Tabela14[R1 '[ohm']]*Tabela14[Vcc])/test__1513[[#This Row],[Input '[V']]])-Tabela14[R1 '[ohm']]</f>
        <v>7543.8596491228054</v>
      </c>
      <c r="F1139" s="5" cm="1">
        <f t="array" ref="F1139">POWER(10, (LOG10(test__1513[[#This Row],[R2]])-Tabela8[b])/Tabela8[m] )</f>
        <v>22.416326549879987</v>
      </c>
      <c r="G1139" s="7">
        <f>test__1513[[#This Row],[LUX]]/test__1513[[#This Row],[PWM]]</f>
        <v>0.28020408187349982</v>
      </c>
      <c r="I1139" s="7"/>
    </row>
    <row r="1140" spans="2:9" x14ac:dyDescent="0.25">
      <c r="B1140">
        <v>12619</v>
      </c>
      <c r="C1140">
        <v>80</v>
      </c>
      <c r="D1140">
        <v>2.84</v>
      </c>
      <c r="E1140" s="5" cm="1">
        <f t="array" ref="E1140" xml:space="preserve"> ((Tabela14[R1 '[ohm']]*Tabela14[Vcc])/test__1513[[#This Row],[Input '[V']]])-Tabela14[R1 '[ohm']]</f>
        <v>7605.6338028169012</v>
      </c>
      <c r="F1140" s="5" cm="1">
        <f t="array" ref="F1140">POWER(10, (LOG10(test__1513[[#This Row],[R2]])-Tabela8[b])/Tabela8[m] )</f>
        <v>22.163853065428217</v>
      </c>
      <c r="G1140" s="7">
        <f>test__1513[[#This Row],[LUX]]/test__1513[[#This Row],[PWM]]</f>
        <v>0.2770481633178527</v>
      </c>
      <c r="I1140" s="7"/>
    </row>
    <row r="1141" spans="2:9" x14ac:dyDescent="0.25">
      <c r="B1141">
        <v>12630</v>
      </c>
      <c r="C1141">
        <v>80</v>
      </c>
      <c r="D1141">
        <v>2.84</v>
      </c>
      <c r="E1141" s="5" cm="1">
        <f t="array" ref="E1141" xml:space="preserve"> ((Tabela14[R1 '[ohm']]*Tabela14[Vcc])/test__1513[[#This Row],[Input '[V']]])-Tabela14[R1 '[ohm']]</f>
        <v>7605.6338028169012</v>
      </c>
      <c r="F1141" s="5" cm="1">
        <f t="array" ref="F1141">POWER(10, (LOG10(test__1513[[#This Row],[R2]])-Tabela8[b])/Tabela8[m] )</f>
        <v>22.163853065428217</v>
      </c>
      <c r="G1141" s="7">
        <f>test__1513[[#This Row],[LUX]]/test__1513[[#This Row],[PWM]]</f>
        <v>0.2770481633178527</v>
      </c>
      <c r="I1141" s="7"/>
    </row>
    <row r="1142" spans="2:9" x14ac:dyDescent="0.25">
      <c r="B1142">
        <v>12639</v>
      </c>
      <c r="C1142">
        <v>80</v>
      </c>
      <c r="D1142">
        <v>2.84</v>
      </c>
      <c r="E1142" s="5" cm="1">
        <f t="array" ref="E1142" xml:space="preserve"> ((Tabela14[R1 '[ohm']]*Tabela14[Vcc])/test__1513[[#This Row],[Input '[V']]])-Tabela14[R1 '[ohm']]</f>
        <v>7605.6338028169012</v>
      </c>
      <c r="F1142" s="5" cm="1">
        <f t="array" ref="F1142">POWER(10, (LOG10(test__1513[[#This Row],[R2]])-Tabela8[b])/Tabela8[m] )</f>
        <v>22.163853065428217</v>
      </c>
      <c r="G1142" s="7">
        <f>test__1513[[#This Row],[LUX]]/test__1513[[#This Row],[PWM]]</f>
        <v>0.2770481633178527</v>
      </c>
      <c r="I1142" s="7"/>
    </row>
    <row r="1143" spans="2:9" x14ac:dyDescent="0.25">
      <c r="B1143">
        <v>12649</v>
      </c>
      <c r="C1143">
        <v>80</v>
      </c>
      <c r="D1143">
        <v>2.85</v>
      </c>
      <c r="E1143" s="5" cm="1">
        <f t="array" ref="E1143" xml:space="preserve"> ((Tabela14[R1 '[ohm']]*Tabela14[Vcc])/test__1513[[#This Row],[Input '[V']]])-Tabela14[R1 '[ohm']]</f>
        <v>7543.8596491228054</v>
      </c>
      <c r="F1143" s="5" cm="1">
        <f t="array" ref="F1143">POWER(10, (LOG10(test__1513[[#This Row],[R2]])-Tabela8[b])/Tabela8[m] )</f>
        <v>22.416326549879987</v>
      </c>
      <c r="G1143" s="7">
        <f>test__1513[[#This Row],[LUX]]/test__1513[[#This Row],[PWM]]</f>
        <v>0.28020408187349982</v>
      </c>
      <c r="I1143" s="7"/>
    </row>
    <row r="1144" spans="2:9" x14ac:dyDescent="0.25">
      <c r="B1144">
        <v>12659</v>
      </c>
      <c r="C1144">
        <v>80</v>
      </c>
      <c r="D1144">
        <v>2.84</v>
      </c>
      <c r="E1144" s="5" cm="1">
        <f t="array" ref="E1144" xml:space="preserve"> ((Tabela14[R1 '[ohm']]*Tabela14[Vcc])/test__1513[[#This Row],[Input '[V']]])-Tabela14[R1 '[ohm']]</f>
        <v>7605.6338028169012</v>
      </c>
      <c r="F1144" s="5" cm="1">
        <f t="array" ref="F1144">POWER(10, (LOG10(test__1513[[#This Row],[R2]])-Tabela8[b])/Tabela8[m] )</f>
        <v>22.163853065428217</v>
      </c>
      <c r="G1144" s="7">
        <f>test__1513[[#This Row],[LUX]]/test__1513[[#This Row],[PWM]]</f>
        <v>0.2770481633178527</v>
      </c>
      <c r="I1144" s="7"/>
    </row>
    <row r="1145" spans="2:9" x14ac:dyDescent="0.25">
      <c r="B1145">
        <v>12669</v>
      </c>
      <c r="C1145">
        <v>80</v>
      </c>
      <c r="D1145">
        <v>2.84</v>
      </c>
      <c r="E1145" s="5" cm="1">
        <f t="array" ref="E1145" xml:space="preserve"> ((Tabela14[R1 '[ohm']]*Tabela14[Vcc])/test__1513[[#This Row],[Input '[V']]])-Tabela14[R1 '[ohm']]</f>
        <v>7605.6338028169012</v>
      </c>
      <c r="F1145" s="5" cm="1">
        <f t="array" ref="F1145">POWER(10, (LOG10(test__1513[[#This Row],[R2]])-Tabela8[b])/Tabela8[m] )</f>
        <v>22.163853065428217</v>
      </c>
      <c r="G1145" s="7">
        <f>test__1513[[#This Row],[LUX]]/test__1513[[#This Row],[PWM]]</f>
        <v>0.2770481633178527</v>
      </c>
      <c r="I1145" s="7"/>
    </row>
    <row r="1146" spans="2:9" x14ac:dyDescent="0.25">
      <c r="B1146">
        <v>12679</v>
      </c>
      <c r="C1146">
        <v>80</v>
      </c>
      <c r="D1146">
        <v>2.85</v>
      </c>
      <c r="E1146" s="5" cm="1">
        <f t="array" ref="E1146" xml:space="preserve"> ((Tabela14[R1 '[ohm']]*Tabela14[Vcc])/test__1513[[#This Row],[Input '[V']]])-Tabela14[R1 '[ohm']]</f>
        <v>7543.8596491228054</v>
      </c>
      <c r="F1146" s="5" cm="1">
        <f t="array" ref="F1146">POWER(10, (LOG10(test__1513[[#This Row],[R2]])-Tabela8[b])/Tabela8[m] )</f>
        <v>22.416326549879987</v>
      </c>
      <c r="G1146" s="7">
        <f>test__1513[[#This Row],[LUX]]/test__1513[[#This Row],[PWM]]</f>
        <v>0.28020408187349982</v>
      </c>
      <c r="I1146" s="7"/>
    </row>
    <row r="1147" spans="2:9" x14ac:dyDescent="0.25">
      <c r="B1147">
        <v>12689</v>
      </c>
      <c r="C1147">
        <v>80</v>
      </c>
      <c r="D1147">
        <v>2.84</v>
      </c>
      <c r="E1147" s="5" cm="1">
        <f t="array" ref="E1147" xml:space="preserve"> ((Tabela14[R1 '[ohm']]*Tabela14[Vcc])/test__1513[[#This Row],[Input '[V']]])-Tabela14[R1 '[ohm']]</f>
        <v>7605.6338028169012</v>
      </c>
      <c r="F1147" s="5" cm="1">
        <f t="array" ref="F1147">POWER(10, (LOG10(test__1513[[#This Row],[R2]])-Tabela8[b])/Tabela8[m] )</f>
        <v>22.163853065428217</v>
      </c>
      <c r="G1147" s="7">
        <f>test__1513[[#This Row],[LUX]]/test__1513[[#This Row],[PWM]]</f>
        <v>0.2770481633178527</v>
      </c>
      <c r="I1147" s="7"/>
    </row>
    <row r="1148" spans="2:9" x14ac:dyDescent="0.25">
      <c r="B1148">
        <v>12699</v>
      </c>
      <c r="C1148">
        <v>80</v>
      </c>
      <c r="D1148">
        <v>2.83</v>
      </c>
      <c r="E1148" s="5" cm="1">
        <f t="array" ref="E1148" xml:space="preserve"> ((Tabela14[R1 '[ohm']]*Tabela14[Vcc])/test__1513[[#This Row],[Input '[V']]])-Tabela14[R1 '[ohm']]</f>
        <v>7667.8445229681965</v>
      </c>
      <c r="F1148" s="5" cm="1">
        <f t="array" ref="F1148">POWER(10, (LOG10(test__1513[[#This Row],[R2]])-Tabela8[b])/Tabela8[m] )</f>
        <v>21.914498175401288</v>
      </c>
      <c r="G1148" s="7">
        <f>test__1513[[#This Row],[LUX]]/test__1513[[#This Row],[PWM]]</f>
        <v>0.27393122719251611</v>
      </c>
      <c r="I1148" s="7"/>
    </row>
    <row r="1149" spans="2:9" x14ac:dyDescent="0.25">
      <c r="B1149">
        <v>12709</v>
      </c>
      <c r="C1149">
        <v>80</v>
      </c>
      <c r="D1149">
        <v>2.83</v>
      </c>
      <c r="E1149" s="5" cm="1">
        <f t="array" ref="E1149" xml:space="preserve"> ((Tabela14[R1 '[ohm']]*Tabela14[Vcc])/test__1513[[#This Row],[Input '[V']]])-Tabela14[R1 '[ohm']]</f>
        <v>7667.8445229681965</v>
      </c>
      <c r="F1149" s="5" cm="1">
        <f t="array" ref="F1149">POWER(10, (LOG10(test__1513[[#This Row],[R2]])-Tabela8[b])/Tabela8[m] )</f>
        <v>21.914498175401288</v>
      </c>
      <c r="G1149" s="7">
        <f>test__1513[[#This Row],[LUX]]/test__1513[[#This Row],[PWM]]</f>
        <v>0.27393122719251611</v>
      </c>
      <c r="I1149" s="7"/>
    </row>
    <row r="1150" spans="2:9" x14ac:dyDescent="0.25">
      <c r="B1150">
        <v>12720</v>
      </c>
      <c r="C1150">
        <v>80</v>
      </c>
      <c r="D1150">
        <v>2.85</v>
      </c>
      <c r="E1150" s="5" cm="1">
        <f t="array" ref="E1150" xml:space="preserve"> ((Tabela14[R1 '[ohm']]*Tabela14[Vcc])/test__1513[[#This Row],[Input '[V']]])-Tabela14[R1 '[ohm']]</f>
        <v>7543.8596491228054</v>
      </c>
      <c r="F1150" s="5" cm="1">
        <f t="array" ref="F1150">POWER(10, (LOG10(test__1513[[#This Row],[R2]])-Tabela8[b])/Tabela8[m] )</f>
        <v>22.416326549879987</v>
      </c>
      <c r="G1150" s="7">
        <f>test__1513[[#This Row],[LUX]]/test__1513[[#This Row],[PWM]]</f>
        <v>0.28020408187349982</v>
      </c>
      <c r="I1150" s="7"/>
    </row>
    <row r="1151" spans="2:9" x14ac:dyDescent="0.25">
      <c r="B1151">
        <v>12729</v>
      </c>
      <c r="C1151">
        <v>80</v>
      </c>
      <c r="D1151">
        <v>2.84</v>
      </c>
      <c r="E1151" s="5" cm="1">
        <f t="array" ref="E1151" xml:space="preserve"> ((Tabela14[R1 '[ohm']]*Tabela14[Vcc])/test__1513[[#This Row],[Input '[V']]])-Tabela14[R1 '[ohm']]</f>
        <v>7605.6338028169012</v>
      </c>
      <c r="F1151" s="5" cm="1">
        <f t="array" ref="F1151">POWER(10, (LOG10(test__1513[[#This Row],[R2]])-Tabela8[b])/Tabela8[m] )</f>
        <v>22.163853065428217</v>
      </c>
      <c r="G1151" s="7">
        <f>test__1513[[#This Row],[LUX]]/test__1513[[#This Row],[PWM]]</f>
        <v>0.2770481633178527</v>
      </c>
      <c r="I1151" s="7"/>
    </row>
    <row r="1152" spans="2:9" x14ac:dyDescent="0.25">
      <c r="B1152">
        <v>12739</v>
      </c>
      <c r="C1152">
        <v>80</v>
      </c>
      <c r="D1152">
        <v>2.84</v>
      </c>
      <c r="E1152" s="5" cm="1">
        <f t="array" ref="E1152" xml:space="preserve"> ((Tabela14[R1 '[ohm']]*Tabela14[Vcc])/test__1513[[#This Row],[Input '[V']]])-Tabela14[R1 '[ohm']]</f>
        <v>7605.6338028169012</v>
      </c>
      <c r="F1152" s="5" cm="1">
        <f t="array" ref="F1152">POWER(10, (LOG10(test__1513[[#This Row],[R2]])-Tabela8[b])/Tabela8[m] )</f>
        <v>22.163853065428217</v>
      </c>
      <c r="G1152" s="7">
        <f>test__1513[[#This Row],[LUX]]/test__1513[[#This Row],[PWM]]</f>
        <v>0.2770481633178527</v>
      </c>
      <c r="I1152" s="7"/>
    </row>
    <row r="1153" spans="2:9" x14ac:dyDescent="0.25">
      <c r="B1153">
        <v>12749</v>
      </c>
      <c r="C1153">
        <v>80</v>
      </c>
      <c r="D1153">
        <v>2.85</v>
      </c>
      <c r="E1153" s="5" cm="1">
        <f t="array" ref="E1153" xml:space="preserve"> ((Tabela14[R1 '[ohm']]*Tabela14[Vcc])/test__1513[[#This Row],[Input '[V']]])-Tabela14[R1 '[ohm']]</f>
        <v>7543.8596491228054</v>
      </c>
      <c r="F1153" s="5" cm="1">
        <f t="array" ref="F1153">POWER(10, (LOG10(test__1513[[#This Row],[R2]])-Tabela8[b])/Tabela8[m] )</f>
        <v>22.416326549879987</v>
      </c>
      <c r="G1153" s="7">
        <f>test__1513[[#This Row],[LUX]]/test__1513[[#This Row],[PWM]]</f>
        <v>0.28020408187349982</v>
      </c>
      <c r="I1153" s="7"/>
    </row>
    <row r="1154" spans="2:9" x14ac:dyDescent="0.25">
      <c r="B1154">
        <v>12760</v>
      </c>
      <c r="C1154">
        <v>80</v>
      </c>
      <c r="D1154">
        <v>2.84</v>
      </c>
      <c r="E1154" s="5" cm="1">
        <f t="array" ref="E1154" xml:space="preserve"> ((Tabela14[R1 '[ohm']]*Tabela14[Vcc])/test__1513[[#This Row],[Input '[V']]])-Tabela14[R1 '[ohm']]</f>
        <v>7605.6338028169012</v>
      </c>
      <c r="F1154" s="5" cm="1">
        <f t="array" ref="F1154">POWER(10, (LOG10(test__1513[[#This Row],[R2]])-Tabela8[b])/Tabela8[m] )</f>
        <v>22.163853065428217</v>
      </c>
      <c r="G1154" s="7">
        <f>test__1513[[#This Row],[LUX]]/test__1513[[#This Row],[PWM]]</f>
        <v>0.2770481633178527</v>
      </c>
      <c r="I1154" s="7"/>
    </row>
    <row r="1155" spans="2:9" x14ac:dyDescent="0.25">
      <c r="B1155">
        <v>12769</v>
      </c>
      <c r="C1155">
        <v>80</v>
      </c>
      <c r="D1155">
        <v>2.84</v>
      </c>
      <c r="E1155" s="5" cm="1">
        <f t="array" ref="E1155" xml:space="preserve"> ((Tabela14[R1 '[ohm']]*Tabela14[Vcc])/test__1513[[#This Row],[Input '[V']]])-Tabela14[R1 '[ohm']]</f>
        <v>7605.6338028169012</v>
      </c>
      <c r="F1155" s="5" cm="1">
        <f t="array" ref="F1155">POWER(10, (LOG10(test__1513[[#This Row],[R2]])-Tabela8[b])/Tabela8[m] )</f>
        <v>22.163853065428217</v>
      </c>
      <c r="G1155" s="7">
        <f>test__1513[[#This Row],[LUX]]/test__1513[[#This Row],[PWM]]</f>
        <v>0.2770481633178527</v>
      </c>
      <c r="I1155" s="7"/>
    </row>
    <row r="1156" spans="2:9" x14ac:dyDescent="0.25">
      <c r="B1156">
        <v>12779</v>
      </c>
      <c r="C1156">
        <v>80</v>
      </c>
      <c r="D1156">
        <v>2.83</v>
      </c>
      <c r="E1156" s="5" cm="1">
        <f t="array" ref="E1156" xml:space="preserve"> ((Tabela14[R1 '[ohm']]*Tabela14[Vcc])/test__1513[[#This Row],[Input '[V']]])-Tabela14[R1 '[ohm']]</f>
        <v>7667.8445229681965</v>
      </c>
      <c r="F1156" s="5" cm="1">
        <f t="array" ref="F1156">POWER(10, (LOG10(test__1513[[#This Row],[R2]])-Tabela8[b])/Tabela8[m] )</f>
        <v>21.914498175401288</v>
      </c>
      <c r="G1156" s="7">
        <f>test__1513[[#This Row],[LUX]]/test__1513[[#This Row],[PWM]]</f>
        <v>0.27393122719251611</v>
      </c>
      <c r="I1156" s="7"/>
    </row>
    <row r="1157" spans="2:9" hidden="1" x14ac:dyDescent="0.25">
      <c r="B1157">
        <v>12789</v>
      </c>
      <c r="C1157">
        <v>255</v>
      </c>
      <c r="D1157">
        <v>2.85</v>
      </c>
      <c r="E1157" s="5" cm="1">
        <f t="array" ref="E1157" xml:space="preserve"> ((Tabela14[R1 '[ohm']]*Tabela14[Vcc])/test__1513[[#This Row],[Input '[V']]])-Tabela14[R1 '[ohm']]</f>
        <v>7543.8596491228054</v>
      </c>
      <c r="F1157" s="5" cm="1">
        <f t="array" ref="F1157">POWER(10, (LOG10(test__1513[[#This Row],[R2]])-Tabela8[b])/Tabela8[m] )</f>
        <v>22.416326549879987</v>
      </c>
      <c r="G1157" s="7">
        <f>test__1513[[#This Row],[LUX]]/test__1513[[#This Row],[PWM]]</f>
        <v>8.790716294070583E-2</v>
      </c>
      <c r="I1157" s="7"/>
    </row>
    <row r="1158" spans="2:9" hidden="1" x14ac:dyDescent="0.25">
      <c r="B1158">
        <v>12800</v>
      </c>
      <c r="C1158">
        <v>255</v>
      </c>
      <c r="D1158">
        <v>3.48</v>
      </c>
      <c r="E1158" s="5" cm="1">
        <f t="array" ref="E1158" xml:space="preserve"> ((Tabela14[R1 '[ohm']]*Tabela14[Vcc])/test__1513[[#This Row],[Input '[V']]])-Tabela14[R1 '[ohm']]</f>
        <v>4367.8160919540223</v>
      </c>
      <c r="F1158" s="5" cm="1">
        <f t="array" ref="F1158">POWER(10, (LOG10(test__1513[[#This Row],[R2]])-Tabela8[b])/Tabela8[m] )</f>
        <v>47.883778271853572</v>
      </c>
      <c r="G1158" s="7">
        <f>test__1513[[#This Row],[LUX]]/test__1513[[#This Row],[PWM]]</f>
        <v>0.18777952263471989</v>
      </c>
      <c r="I1158" s="7"/>
    </row>
    <row r="1159" spans="2:9" x14ac:dyDescent="0.25">
      <c r="B1159">
        <v>12809</v>
      </c>
      <c r="C1159">
        <v>255</v>
      </c>
      <c r="D1159">
        <v>3.66</v>
      </c>
      <c r="E1159" s="5" cm="1">
        <f t="array" ref="E1159" xml:space="preserve"> ((Tabela14[R1 '[ohm']]*Tabela14[Vcc])/test__1513[[#This Row],[Input '[V']]])-Tabela14[R1 '[ohm']]</f>
        <v>3661.2021857923501</v>
      </c>
      <c r="F1159" s="5" cm="1">
        <f t="array" ref="F1159">POWER(10, (LOG10(test__1513[[#This Row],[R2]])-Tabela8[b])/Tabela8[m] )</f>
        <v>61.18341756054209</v>
      </c>
      <c r="G1159" s="7">
        <f>test__1513[[#This Row],[LUX]]/test__1513[[#This Row],[PWM]]</f>
        <v>0.23993497082565526</v>
      </c>
      <c r="I1159" s="7"/>
    </row>
    <row r="1160" spans="2:9" x14ac:dyDescent="0.25">
      <c r="B1160">
        <v>12819</v>
      </c>
      <c r="C1160">
        <v>255</v>
      </c>
      <c r="D1160">
        <v>3.7</v>
      </c>
      <c r="E1160" s="5" cm="1">
        <f t="array" ref="E1160" xml:space="preserve"> ((Tabela14[R1 '[ohm']]*Tabela14[Vcc])/test__1513[[#This Row],[Input '[V']]])-Tabela14[R1 '[ohm']]</f>
        <v>3513.5135135135133</v>
      </c>
      <c r="F1160" s="5" cm="1">
        <f t="array" ref="F1160">POWER(10, (LOG10(test__1513[[#This Row],[R2]])-Tabela8[b])/Tabela8[m] )</f>
        <v>64.784328378238328</v>
      </c>
      <c r="G1160" s="7">
        <f>test__1513[[#This Row],[LUX]]/test__1513[[#This Row],[PWM]]</f>
        <v>0.25405618971858168</v>
      </c>
      <c r="I1160" s="7"/>
    </row>
    <row r="1161" spans="2:9" x14ac:dyDescent="0.25">
      <c r="B1161">
        <v>12829</v>
      </c>
      <c r="C1161">
        <v>255</v>
      </c>
      <c r="D1161">
        <v>3.72</v>
      </c>
      <c r="E1161" s="5" cm="1">
        <f t="array" ref="E1161" xml:space="preserve"> ((Tabela14[R1 '[ohm']]*Tabela14[Vcc])/test__1513[[#This Row],[Input '[V']]])-Tabela14[R1 '[ohm']]</f>
        <v>3440.8602150537627</v>
      </c>
      <c r="F1161" s="5" cm="1">
        <f t="array" ref="F1161">POWER(10, (LOG10(test__1513[[#This Row],[R2]])-Tabela8[b])/Tabela8[m] )</f>
        <v>66.691973628483737</v>
      </c>
      <c r="G1161" s="7">
        <f>test__1513[[#This Row],[LUX]]/test__1513[[#This Row],[PWM]]</f>
        <v>0.26153715148424994</v>
      </c>
      <c r="I1161" s="7"/>
    </row>
    <row r="1162" spans="2:9" x14ac:dyDescent="0.25">
      <c r="B1162">
        <v>12839</v>
      </c>
      <c r="C1162">
        <v>255</v>
      </c>
      <c r="D1162">
        <v>3.72</v>
      </c>
      <c r="E1162" s="5" cm="1">
        <f t="array" ref="E1162" xml:space="preserve"> ((Tabela14[R1 '[ohm']]*Tabela14[Vcc])/test__1513[[#This Row],[Input '[V']]])-Tabela14[R1 '[ohm']]</f>
        <v>3440.8602150537627</v>
      </c>
      <c r="F1162" s="5" cm="1">
        <f t="array" ref="F1162">POWER(10, (LOG10(test__1513[[#This Row],[R2]])-Tabela8[b])/Tabela8[m] )</f>
        <v>66.691973628483737</v>
      </c>
      <c r="G1162" s="7">
        <f>test__1513[[#This Row],[LUX]]/test__1513[[#This Row],[PWM]]</f>
        <v>0.26153715148424994</v>
      </c>
      <c r="I1162" s="7"/>
    </row>
    <row r="1163" spans="2:9" x14ac:dyDescent="0.25">
      <c r="B1163">
        <v>12850</v>
      </c>
      <c r="C1163">
        <v>255</v>
      </c>
      <c r="D1163">
        <v>3.72</v>
      </c>
      <c r="E1163" s="5" cm="1">
        <f t="array" ref="E1163" xml:space="preserve"> ((Tabela14[R1 '[ohm']]*Tabela14[Vcc])/test__1513[[#This Row],[Input '[V']]])-Tabela14[R1 '[ohm']]</f>
        <v>3440.8602150537627</v>
      </c>
      <c r="F1163" s="5" cm="1">
        <f t="array" ref="F1163">POWER(10, (LOG10(test__1513[[#This Row],[R2]])-Tabela8[b])/Tabela8[m] )</f>
        <v>66.691973628483737</v>
      </c>
      <c r="G1163" s="7">
        <f>test__1513[[#This Row],[LUX]]/test__1513[[#This Row],[PWM]]</f>
        <v>0.26153715148424994</v>
      </c>
      <c r="I1163" s="7"/>
    </row>
    <row r="1164" spans="2:9" x14ac:dyDescent="0.25">
      <c r="B1164">
        <v>12859</v>
      </c>
      <c r="C1164">
        <v>255</v>
      </c>
      <c r="D1164">
        <v>3.73</v>
      </c>
      <c r="E1164" s="5" cm="1">
        <f t="array" ref="E1164" xml:space="preserve"> ((Tabela14[R1 '[ohm']]*Tabela14[Vcc])/test__1513[[#This Row],[Input '[V']]])-Tabela14[R1 '[ohm']]</f>
        <v>3404.8257372654152</v>
      </c>
      <c r="F1164" s="5" cm="1">
        <f t="array" ref="F1164">POWER(10, (LOG10(test__1513[[#This Row],[R2]])-Tabela8[b])/Tabela8[m] )</f>
        <v>67.67429887840332</v>
      </c>
      <c r="G1164" s="7">
        <f>test__1513[[#This Row],[LUX]]/test__1513[[#This Row],[PWM]]</f>
        <v>0.26538940736628752</v>
      </c>
      <c r="I1164" s="7"/>
    </row>
    <row r="1165" spans="2:9" x14ac:dyDescent="0.25">
      <c r="B1165">
        <v>12869</v>
      </c>
      <c r="C1165">
        <v>255</v>
      </c>
      <c r="D1165">
        <v>3.73</v>
      </c>
      <c r="E1165" s="5" cm="1">
        <f t="array" ref="E1165" xml:space="preserve"> ((Tabela14[R1 '[ohm']]*Tabela14[Vcc])/test__1513[[#This Row],[Input '[V']]])-Tabela14[R1 '[ohm']]</f>
        <v>3404.8257372654152</v>
      </c>
      <c r="F1165" s="5" cm="1">
        <f t="array" ref="F1165">POWER(10, (LOG10(test__1513[[#This Row],[R2]])-Tabela8[b])/Tabela8[m] )</f>
        <v>67.67429887840332</v>
      </c>
      <c r="G1165" s="7">
        <f>test__1513[[#This Row],[LUX]]/test__1513[[#This Row],[PWM]]</f>
        <v>0.26538940736628752</v>
      </c>
      <c r="I1165" s="7"/>
    </row>
    <row r="1166" spans="2:9" x14ac:dyDescent="0.25">
      <c r="B1166">
        <v>12879</v>
      </c>
      <c r="C1166">
        <v>255</v>
      </c>
      <c r="D1166">
        <v>3.73</v>
      </c>
      <c r="E1166" s="5" cm="1">
        <f t="array" ref="E1166" xml:space="preserve"> ((Tabela14[R1 '[ohm']]*Tabela14[Vcc])/test__1513[[#This Row],[Input '[V']]])-Tabela14[R1 '[ohm']]</f>
        <v>3404.8257372654152</v>
      </c>
      <c r="F1166" s="5" cm="1">
        <f t="array" ref="F1166">POWER(10, (LOG10(test__1513[[#This Row],[R2]])-Tabela8[b])/Tabela8[m] )</f>
        <v>67.67429887840332</v>
      </c>
      <c r="G1166" s="7">
        <f>test__1513[[#This Row],[LUX]]/test__1513[[#This Row],[PWM]]</f>
        <v>0.26538940736628752</v>
      </c>
      <c r="I1166" s="7"/>
    </row>
    <row r="1167" spans="2:9" x14ac:dyDescent="0.25">
      <c r="B1167">
        <v>12890</v>
      </c>
      <c r="C1167">
        <v>255</v>
      </c>
      <c r="D1167">
        <v>3.73</v>
      </c>
      <c r="E1167" s="5" cm="1">
        <f t="array" ref="E1167" xml:space="preserve"> ((Tabela14[R1 '[ohm']]*Tabela14[Vcc])/test__1513[[#This Row],[Input '[V']]])-Tabela14[R1 '[ohm']]</f>
        <v>3404.8257372654152</v>
      </c>
      <c r="F1167" s="5" cm="1">
        <f t="array" ref="F1167">POWER(10, (LOG10(test__1513[[#This Row],[R2]])-Tabela8[b])/Tabela8[m] )</f>
        <v>67.67429887840332</v>
      </c>
      <c r="G1167" s="7">
        <f>test__1513[[#This Row],[LUX]]/test__1513[[#This Row],[PWM]]</f>
        <v>0.26538940736628752</v>
      </c>
      <c r="I1167" s="7"/>
    </row>
    <row r="1168" spans="2:9" x14ac:dyDescent="0.25">
      <c r="B1168">
        <v>12899</v>
      </c>
      <c r="C1168">
        <v>255</v>
      </c>
      <c r="D1168">
        <v>3.73</v>
      </c>
      <c r="E1168" s="5" cm="1">
        <f t="array" ref="E1168" xml:space="preserve"> ((Tabela14[R1 '[ohm']]*Tabela14[Vcc])/test__1513[[#This Row],[Input '[V']]])-Tabela14[R1 '[ohm']]</f>
        <v>3404.8257372654152</v>
      </c>
      <c r="F1168" s="5" cm="1">
        <f t="array" ref="F1168">POWER(10, (LOG10(test__1513[[#This Row],[R2]])-Tabela8[b])/Tabela8[m] )</f>
        <v>67.67429887840332</v>
      </c>
      <c r="G1168" s="7">
        <f>test__1513[[#This Row],[LUX]]/test__1513[[#This Row],[PWM]]</f>
        <v>0.26538940736628752</v>
      </c>
      <c r="I1168" s="7"/>
    </row>
    <row r="1169" spans="2:9" x14ac:dyDescent="0.25">
      <c r="B1169">
        <v>12909</v>
      </c>
      <c r="C1169">
        <v>255</v>
      </c>
      <c r="D1169">
        <v>3.73</v>
      </c>
      <c r="E1169" s="5" cm="1">
        <f t="array" ref="E1169" xml:space="preserve"> ((Tabela14[R1 '[ohm']]*Tabela14[Vcc])/test__1513[[#This Row],[Input '[V']]])-Tabela14[R1 '[ohm']]</f>
        <v>3404.8257372654152</v>
      </c>
      <c r="F1169" s="5" cm="1">
        <f t="array" ref="F1169">POWER(10, (LOG10(test__1513[[#This Row],[R2]])-Tabela8[b])/Tabela8[m] )</f>
        <v>67.67429887840332</v>
      </c>
      <c r="G1169" s="7">
        <f>test__1513[[#This Row],[LUX]]/test__1513[[#This Row],[PWM]]</f>
        <v>0.26538940736628752</v>
      </c>
      <c r="I1169" s="7"/>
    </row>
    <row r="1170" spans="2:9" x14ac:dyDescent="0.25">
      <c r="B1170">
        <v>12919</v>
      </c>
      <c r="C1170">
        <v>255</v>
      </c>
      <c r="D1170">
        <v>3.74</v>
      </c>
      <c r="E1170" s="5" cm="1">
        <f t="array" ref="E1170" xml:space="preserve"> ((Tabela14[R1 '[ohm']]*Tabela14[Vcc])/test__1513[[#This Row],[Input '[V']]])-Tabela14[R1 '[ohm']]</f>
        <v>3368.9839572192504</v>
      </c>
      <c r="F1170" s="5" cm="1">
        <f t="array" ref="F1170">POWER(10, (LOG10(test__1513[[#This Row],[R2]])-Tabela8[b])/Tabela8[m] )</f>
        <v>68.676321289324619</v>
      </c>
      <c r="G1170" s="7">
        <f>test__1513[[#This Row],[LUX]]/test__1513[[#This Row],[PWM]]</f>
        <v>0.26931890701695926</v>
      </c>
      <c r="I1170" s="7"/>
    </row>
    <row r="1171" spans="2:9" x14ac:dyDescent="0.25">
      <c r="B1171">
        <v>12930</v>
      </c>
      <c r="C1171">
        <v>255</v>
      </c>
      <c r="D1171">
        <v>3.74</v>
      </c>
      <c r="E1171" s="5" cm="1">
        <f t="array" ref="E1171" xml:space="preserve"> ((Tabela14[R1 '[ohm']]*Tabela14[Vcc])/test__1513[[#This Row],[Input '[V']]])-Tabela14[R1 '[ohm']]</f>
        <v>3368.9839572192504</v>
      </c>
      <c r="F1171" s="5" cm="1">
        <f t="array" ref="F1171">POWER(10, (LOG10(test__1513[[#This Row],[R2]])-Tabela8[b])/Tabela8[m] )</f>
        <v>68.676321289324619</v>
      </c>
      <c r="G1171" s="7">
        <f>test__1513[[#This Row],[LUX]]/test__1513[[#This Row],[PWM]]</f>
        <v>0.26931890701695926</v>
      </c>
      <c r="I1171" s="7"/>
    </row>
    <row r="1172" spans="2:9" x14ac:dyDescent="0.25">
      <c r="B1172">
        <v>12939</v>
      </c>
      <c r="C1172">
        <v>255</v>
      </c>
      <c r="D1172">
        <v>3.74</v>
      </c>
      <c r="E1172" s="5" cm="1">
        <f t="array" ref="E1172" xml:space="preserve"> ((Tabela14[R1 '[ohm']]*Tabela14[Vcc])/test__1513[[#This Row],[Input '[V']]])-Tabela14[R1 '[ohm']]</f>
        <v>3368.9839572192504</v>
      </c>
      <c r="F1172" s="5" cm="1">
        <f t="array" ref="F1172">POWER(10, (LOG10(test__1513[[#This Row],[R2]])-Tabela8[b])/Tabela8[m] )</f>
        <v>68.676321289324619</v>
      </c>
      <c r="G1172" s="7">
        <f>test__1513[[#This Row],[LUX]]/test__1513[[#This Row],[PWM]]</f>
        <v>0.26931890701695926</v>
      </c>
      <c r="I1172" s="7"/>
    </row>
    <row r="1173" spans="2:9" x14ac:dyDescent="0.25">
      <c r="B1173">
        <v>12949</v>
      </c>
      <c r="C1173">
        <v>255</v>
      </c>
      <c r="D1173">
        <v>3.74</v>
      </c>
      <c r="E1173" s="5" cm="1">
        <f t="array" ref="E1173" xml:space="preserve"> ((Tabela14[R1 '[ohm']]*Tabela14[Vcc])/test__1513[[#This Row],[Input '[V']]])-Tabela14[R1 '[ohm']]</f>
        <v>3368.9839572192504</v>
      </c>
      <c r="F1173" s="5" cm="1">
        <f t="array" ref="F1173">POWER(10, (LOG10(test__1513[[#This Row],[R2]])-Tabela8[b])/Tabela8[m] )</f>
        <v>68.676321289324619</v>
      </c>
      <c r="G1173" s="7">
        <f>test__1513[[#This Row],[LUX]]/test__1513[[#This Row],[PWM]]</f>
        <v>0.26931890701695926</v>
      </c>
      <c r="I1173" s="7"/>
    </row>
    <row r="1174" spans="2:9" x14ac:dyDescent="0.25">
      <c r="B1174">
        <v>12959</v>
      </c>
      <c r="C1174">
        <v>255</v>
      </c>
      <c r="D1174">
        <v>3.74</v>
      </c>
      <c r="E1174" s="5" cm="1">
        <f t="array" ref="E1174" xml:space="preserve"> ((Tabela14[R1 '[ohm']]*Tabela14[Vcc])/test__1513[[#This Row],[Input '[V']]])-Tabela14[R1 '[ohm']]</f>
        <v>3368.9839572192504</v>
      </c>
      <c r="F1174" s="5" cm="1">
        <f t="array" ref="F1174">POWER(10, (LOG10(test__1513[[#This Row],[R2]])-Tabela8[b])/Tabela8[m] )</f>
        <v>68.676321289324619</v>
      </c>
      <c r="G1174" s="7">
        <f>test__1513[[#This Row],[LUX]]/test__1513[[#This Row],[PWM]]</f>
        <v>0.26931890701695926</v>
      </c>
      <c r="I1174" s="7"/>
    </row>
    <row r="1175" spans="2:9" x14ac:dyDescent="0.25">
      <c r="B1175">
        <v>12969</v>
      </c>
      <c r="C1175">
        <v>255</v>
      </c>
      <c r="D1175">
        <v>3.74</v>
      </c>
      <c r="E1175" s="5" cm="1">
        <f t="array" ref="E1175" xml:space="preserve"> ((Tabela14[R1 '[ohm']]*Tabela14[Vcc])/test__1513[[#This Row],[Input '[V']]])-Tabela14[R1 '[ohm']]</f>
        <v>3368.9839572192504</v>
      </c>
      <c r="F1175" s="5" cm="1">
        <f t="array" ref="F1175">POWER(10, (LOG10(test__1513[[#This Row],[R2]])-Tabela8[b])/Tabela8[m] )</f>
        <v>68.676321289324619</v>
      </c>
      <c r="G1175" s="7">
        <f>test__1513[[#This Row],[LUX]]/test__1513[[#This Row],[PWM]]</f>
        <v>0.26931890701695926</v>
      </c>
      <c r="I1175" s="7"/>
    </row>
    <row r="1176" spans="2:9" x14ac:dyDescent="0.25">
      <c r="B1176">
        <v>12979</v>
      </c>
      <c r="C1176">
        <v>255</v>
      </c>
      <c r="D1176">
        <v>3.74</v>
      </c>
      <c r="E1176" s="5" cm="1">
        <f t="array" ref="E1176" xml:space="preserve"> ((Tabela14[R1 '[ohm']]*Tabela14[Vcc])/test__1513[[#This Row],[Input '[V']]])-Tabela14[R1 '[ohm']]</f>
        <v>3368.9839572192504</v>
      </c>
      <c r="F1176" s="5" cm="1">
        <f t="array" ref="F1176">POWER(10, (LOG10(test__1513[[#This Row],[R2]])-Tabela8[b])/Tabela8[m] )</f>
        <v>68.676321289324619</v>
      </c>
      <c r="G1176" s="7">
        <f>test__1513[[#This Row],[LUX]]/test__1513[[#This Row],[PWM]]</f>
        <v>0.26931890701695926</v>
      </c>
      <c r="I1176" s="7"/>
    </row>
    <row r="1177" spans="2:9" x14ac:dyDescent="0.25">
      <c r="B1177">
        <v>12989</v>
      </c>
      <c r="C1177">
        <v>255</v>
      </c>
      <c r="D1177">
        <v>3.74</v>
      </c>
      <c r="E1177" s="5" cm="1">
        <f t="array" ref="E1177" xml:space="preserve"> ((Tabela14[R1 '[ohm']]*Tabela14[Vcc])/test__1513[[#This Row],[Input '[V']]])-Tabela14[R1 '[ohm']]</f>
        <v>3368.9839572192504</v>
      </c>
      <c r="F1177" s="5" cm="1">
        <f t="array" ref="F1177">POWER(10, (LOG10(test__1513[[#This Row],[R2]])-Tabela8[b])/Tabela8[m] )</f>
        <v>68.676321289324619</v>
      </c>
      <c r="G1177" s="7">
        <f>test__1513[[#This Row],[LUX]]/test__1513[[#This Row],[PWM]]</f>
        <v>0.26931890701695926</v>
      </c>
      <c r="I1177" s="7"/>
    </row>
    <row r="1178" spans="2:9" x14ac:dyDescent="0.25">
      <c r="B1178">
        <v>12999</v>
      </c>
      <c r="C1178">
        <v>255</v>
      </c>
      <c r="D1178">
        <v>3.74</v>
      </c>
      <c r="E1178" s="5" cm="1">
        <f t="array" ref="E1178" xml:space="preserve"> ((Tabela14[R1 '[ohm']]*Tabela14[Vcc])/test__1513[[#This Row],[Input '[V']]])-Tabela14[R1 '[ohm']]</f>
        <v>3368.9839572192504</v>
      </c>
      <c r="F1178" s="5" cm="1">
        <f t="array" ref="F1178">POWER(10, (LOG10(test__1513[[#This Row],[R2]])-Tabela8[b])/Tabela8[m] )</f>
        <v>68.676321289324619</v>
      </c>
      <c r="G1178" s="7">
        <f>test__1513[[#This Row],[LUX]]/test__1513[[#This Row],[PWM]]</f>
        <v>0.26931890701695926</v>
      </c>
      <c r="I1178" s="7"/>
    </row>
    <row r="1179" spans="2:9" x14ac:dyDescent="0.25">
      <c r="B1179">
        <v>13009</v>
      </c>
      <c r="C1179">
        <v>255</v>
      </c>
      <c r="D1179">
        <v>3.74</v>
      </c>
      <c r="E1179" s="5" cm="1">
        <f t="array" ref="E1179" xml:space="preserve"> ((Tabela14[R1 '[ohm']]*Tabela14[Vcc])/test__1513[[#This Row],[Input '[V']]])-Tabela14[R1 '[ohm']]</f>
        <v>3368.9839572192504</v>
      </c>
      <c r="F1179" s="5" cm="1">
        <f t="array" ref="F1179">POWER(10, (LOG10(test__1513[[#This Row],[R2]])-Tabela8[b])/Tabela8[m] )</f>
        <v>68.676321289324619</v>
      </c>
      <c r="G1179" s="7">
        <f>test__1513[[#This Row],[LUX]]/test__1513[[#This Row],[PWM]]</f>
        <v>0.26931890701695926</v>
      </c>
      <c r="I1179" s="7"/>
    </row>
    <row r="1180" spans="2:9" x14ac:dyDescent="0.25">
      <c r="B1180">
        <v>13020</v>
      </c>
      <c r="C1180">
        <v>255</v>
      </c>
      <c r="D1180">
        <v>3.74</v>
      </c>
      <c r="E1180" s="5" cm="1">
        <f t="array" ref="E1180" xml:space="preserve"> ((Tabela14[R1 '[ohm']]*Tabela14[Vcc])/test__1513[[#This Row],[Input '[V']]])-Tabela14[R1 '[ohm']]</f>
        <v>3368.9839572192504</v>
      </c>
      <c r="F1180" s="5" cm="1">
        <f t="array" ref="F1180">POWER(10, (LOG10(test__1513[[#This Row],[R2]])-Tabela8[b])/Tabela8[m] )</f>
        <v>68.676321289324619</v>
      </c>
      <c r="G1180" s="7">
        <f>test__1513[[#This Row],[LUX]]/test__1513[[#This Row],[PWM]]</f>
        <v>0.26931890701695926</v>
      </c>
      <c r="I1180" s="7"/>
    </row>
    <row r="1181" spans="2:9" x14ac:dyDescent="0.25">
      <c r="B1181">
        <v>13029</v>
      </c>
      <c r="C1181">
        <v>255</v>
      </c>
      <c r="D1181">
        <v>3.74</v>
      </c>
      <c r="E1181" s="5" cm="1">
        <f t="array" ref="E1181" xml:space="preserve"> ((Tabela14[R1 '[ohm']]*Tabela14[Vcc])/test__1513[[#This Row],[Input '[V']]])-Tabela14[R1 '[ohm']]</f>
        <v>3368.9839572192504</v>
      </c>
      <c r="F1181" s="5" cm="1">
        <f t="array" ref="F1181">POWER(10, (LOG10(test__1513[[#This Row],[R2]])-Tabela8[b])/Tabela8[m] )</f>
        <v>68.676321289324619</v>
      </c>
      <c r="G1181" s="7">
        <f>test__1513[[#This Row],[LUX]]/test__1513[[#This Row],[PWM]]</f>
        <v>0.26931890701695926</v>
      </c>
      <c r="I1181" s="7"/>
    </row>
    <row r="1182" spans="2:9" x14ac:dyDescent="0.25">
      <c r="B1182">
        <v>13039</v>
      </c>
      <c r="C1182">
        <v>255</v>
      </c>
      <c r="D1182">
        <v>3.74</v>
      </c>
      <c r="E1182" s="5" cm="1">
        <f t="array" ref="E1182" xml:space="preserve"> ((Tabela14[R1 '[ohm']]*Tabela14[Vcc])/test__1513[[#This Row],[Input '[V']]])-Tabela14[R1 '[ohm']]</f>
        <v>3368.9839572192504</v>
      </c>
      <c r="F1182" s="5" cm="1">
        <f t="array" ref="F1182">POWER(10, (LOG10(test__1513[[#This Row],[R2]])-Tabela8[b])/Tabela8[m] )</f>
        <v>68.676321289324619</v>
      </c>
      <c r="G1182" s="7">
        <f>test__1513[[#This Row],[LUX]]/test__1513[[#This Row],[PWM]]</f>
        <v>0.26931890701695926</v>
      </c>
      <c r="I1182" s="7"/>
    </row>
    <row r="1183" spans="2:9" x14ac:dyDescent="0.25">
      <c r="B1183">
        <v>13049</v>
      </c>
      <c r="C1183">
        <v>255</v>
      </c>
      <c r="D1183">
        <v>3.74</v>
      </c>
      <c r="E1183" s="5" cm="1">
        <f t="array" ref="E1183" xml:space="preserve"> ((Tabela14[R1 '[ohm']]*Tabela14[Vcc])/test__1513[[#This Row],[Input '[V']]])-Tabela14[R1 '[ohm']]</f>
        <v>3368.9839572192504</v>
      </c>
      <c r="F1183" s="5" cm="1">
        <f t="array" ref="F1183">POWER(10, (LOG10(test__1513[[#This Row],[R2]])-Tabela8[b])/Tabela8[m] )</f>
        <v>68.676321289324619</v>
      </c>
      <c r="G1183" s="7">
        <f>test__1513[[#This Row],[LUX]]/test__1513[[#This Row],[PWM]]</f>
        <v>0.26931890701695926</v>
      </c>
      <c r="I1183" s="7"/>
    </row>
    <row r="1184" spans="2:9" x14ac:dyDescent="0.25">
      <c r="B1184">
        <v>13060</v>
      </c>
      <c r="C1184">
        <v>255</v>
      </c>
      <c r="D1184">
        <v>3.74</v>
      </c>
      <c r="E1184" s="5" cm="1">
        <f t="array" ref="E1184" xml:space="preserve"> ((Tabela14[R1 '[ohm']]*Tabela14[Vcc])/test__1513[[#This Row],[Input '[V']]])-Tabela14[R1 '[ohm']]</f>
        <v>3368.9839572192504</v>
      </c>
      <c r="F1184" s="5" cm="1">
        <f t="array" ref="F1184">POWER(10, (LOG10(test__1513[[#This Row],[R2]])-Tabela8[b])/Tabela8[m] )</f>
        <v>68.676321289324619</v>
      </c>
      <c r="G1184" s="7">
        <f>test__1513[[#This Row],[LUX]]/test__1513[[#This Row],[PWM]]</f>
        <v>0.26931890701695926</v>
      </c>
      <c r="I1184" s="7"/>
    </row>
    <row r="1185" spans="2:9" x14ac:dyDescent="0.25">
      <c r="B1185">
        <v>13069</v>
      </c>
      <c r="C1185">
        <v>255</v>
      </c>
      <c r="D1185">
        <v>3.74</v>
      </c>
      <c r="E1185" s="5" cm="1">
        <f t="array" ref="E1185" xml:space="preserve"> ((Tabela14[R1 '[ohm']]*Tabela14[Vcc])/test__1513[[#This Row],[Input '[V']]])-Tabela14[R1 '[ohm']]</f>
        <v>3368.9839572192504</v>
      </c>
      <c r="F1185" s="5" cm="1">
        <f t="array" ref="F1185">POWER(10, (LOG10(test__1513[[#This Row],[R2]])-Tabela8[b])/Tabela8[m] )</f>
        <v>68.676321289324619</v>
      </c>
      <c r="G1185" s="7">
        <f>test__1513[[#This Row],[LUX]]/test__1513[[#This Row],[PWM]]</f>
        <v>0.26931890701695926</v>
      </c>
      <c r="I1185" s="7"/>
    </row>
    <row r="1186" spans="2:9" x14ac:dyDescent="0.25">
      <c r="B1186">
        <v>13079</v>
      </c>
      <c r="C1186">
        <v>255</v>
      </c>
      <c r="D1186">
        <v>3.74</v>
      </c>
      <c r="E1186" s="5" cm="1">
        <f t="array" ref="E1186" xml:space="preserve"> ((Tabela14[R1 '[ohm']]*Tabela14[Vcc])/test__1513[[#This Row],[Input '[V']]])-Tabela14[R1 '[ohm']]</f>
        <v>3368.9839572192504</v>
      </c>
      <c r="F1186" s="5" cm="1">
        <f t="array" ref="F1186">POWER(10, (LOG10(test__1513[[#This Row],[R2]])-Tabela8[b])/Tabela8[m] )</f>
        <v>68.676321289324619</v>
      </c>
      <c r="G1186" s="7">
        <f>test__1513[[#This Row],[LUX]]/test__1513[[#This Row],[PWM]]</f>
        <v>0.26931890701695926</v>
      </c>
      <c r="I1186" s="7"/>
    </row>
    <row r="1187" spans="2:9" x14ac:dyDescent="0.25">
      <c r="B1187">
        <v>13089</v>
      </c>
      <c r="C1187">
        <v>255</v>
      </c>
      <c r="D1187">
        <v>3.73</v>
      </c>
      <c r="E1187" s="5" cm="1">
        <f t="array" ref="E1187" xml:space="preserve"> ((Tabela14[R1 '[ohm']]*Tabela14[Vcc])/test__1513[[#This Row],[Input '[V']]])-Tabela14[R1 '[ohm']]</f>
        <v>3404.8257372654152</v>
      </c>
      <c r="F1187" s="5" cm="1">
        <f t="array" ref="F1187">POWER(10, (LOG10(test__1513[[#This Row],[R2]])-Tabela8[b])/Tabela8[m] )</f>
        <v>67.67429887840332</v>
      </c>
      <c r="G1187" s="7">
        <f>test__1513[[#This Row],[LUX]]/test__1513[[#This Row],[PWM]]</f>
        <v>0.26538940736628752</v>
      </c>
      <c r="I1187" s="7"/>
    </row>
    <row r="1188" spans="2:9" x14ac:dyDescent="0.25">
      <c r="B1188">
        <v>13100</v>
      </c>
      <c r="C1188">
        <v>255</v>
      </c>
      <c r="D1188">
        <v>3.74</v>
      </c>
      <c r="E1188" s="5" cm="1">
        <f t="array" ref="E1188" xml:space="preserve"> ((Tabela14[R1 '[ohm']]*Tabela14[Vcc])/test__1513[[#This Row],[Input '[V']]])-Tabela14[R1 '[ohm']]</f>
        <v>3368.9839572192504</v>
      </c>
      <c r="F1188" s="5" cm="1">
        <f t="array" ref="F1188">POWER(10, (LOG10(test__1513[[#This Row],[R2]])-Tabela8[b])/Tabela8[m] )</f>
        <v>68.676321289324619</v>
      </c>
      <c r="G1188" s="7">
        <f>test__1513[[#This Row],[LUX]]/test__1513[[#This Row],[PWM]]</f>
        <v>0.26931890701695926</v>
      </c>
      <c r="I1188" s="7"/>
    </row>
    <row r="1189" spans="2:9" x14ac:dyDescent="0.25">
      <c r="B1189">
        <v>13109</v>
      </c>
      <c r="C1189">
        <v>255</v>
      </c>
      <c r="D1189">
        <v>3.74</v>
      </c>
      <c r="E1189" s="5" cm="1">
        <f t="array" ref="E1189" xml:space="preserve"> ((Tabela14[R1 '[ohm']]*Tabela14[Vcc])/test__1513[[#This Row],[Input '[V']]])-Tabela14[R1 '[ohm']]</f>
        <v>3368.9839572192504</v>
      </c>
      <c r="F1189" s="5" cm="1">
        <f t="array" ref="F1189">POWER(10, (LOG10(test__1513[[#This Row],[R2]])-Tabela8[b])/Tabela8[m] )</f>
        <v>68.676321289324619</v>
      </c>
      <c r="G1189" s="7">
        <f>test__1513[[#This Row],[LUX]]/test__1513[[#This Row],[PWM]]</f>
        <v>0.26931890701695926</v>
      </c>
      <c r="I1189" s="7"/>
    </row>
    <row r="1190" spans="2:9" x14ac:dyDescent="0.25">
      <c r="B1190">
        <v>13119</v>
      </c>
      <c r="C1190">
        <v>255</v>
      </c>
      <c r="D1190">
        <v>3.74</v>
      </c>
      <c r="E1190" s="5" cm="1">
        <f t="array" ref="E1190" xml:space="preserve"> ((Tabela14[R1 '[ohm']]*Tabela14[Vcc])/test__1513[[#This Row],[Input '[V']]])-Tabela14[R1 '[ohm']]</f>
        <v>3368.9839572192504</v>
      </c>
      <c r="F1190" s="5" cm="1">
        <f t="array" ref="F1190">POWER(10, (LOG10(test__1513[[#This Row],[R2]])-Tabela8[b])/Tabela8[m] )</f>
        <v>68.676321289324619</v>
      </c>
      <c r="G1190" s="7">
        <f>test__1513[[#This Row],[LUX]]/test__1513[[#This Row],[PWM]]</f>
        <v>0.26931890701695926</v>
      </c>
      <c r="I1190" s="7"/>
    </row>
    <row r="1191" spans="2:9" x14ac:dyDescent="0.25">
      <c r="B1191">
        <v>13129</v>
      </c>
      <c r="C1191">
        <v>255</v>
      </c>
      <c r="D1191">
        <v>3.74</v>
      </c>
      <c r="E1191" s="5" cm="1">
        <f t="array" ref="E1191" xml:space="preserve"> ((Tabela14[R1 '[ohm']]*Tabela14[Vcc])/test__1513[[#This Row],[Input '[V']]])-Tabela14[R1 '[ohm']]</f>
        <v>3368.9839572192504</v>
      </c>
      <c r="F1191" s="5" cm="1">
        <f t="array" ref="F1191">POWER(10, (LOG10(test__1513[[#This Row],[R2]])-Tabela8[b])/Tabela8[m] )</f>
        <v>68.676321289324619</v>
      </c>
      <c r="G1191" s="7">
        <f>test__1513[[#This Row],[LUX]]/test__1513[[#This Row],[PWM]]</f>
        <v>0.26931890701695926</v>
      </c>
      <c r="I1191" s="7"/>
    </row>
    <row r="1192" spans="2:9" x14ac:dyDescent="0.25">
      <c r="B1192">
        <v>13139</v>
      </c>
      <c r="C1192">
        <v>255</v>
      </c>
      <c r="D1192">
        <v>3.74</v>
      </c>
      <c r="E1192" s="5" cm="1">
        <f t="array" ref="E1192" xml:space="preserve"> ((Tabela14[R1 '[ohm']]*Tabela14[Vcc])/test__1513[[#This Row],[Input '[V']]])-Tabela14[R1 '[ohm']]</f>
        <v>3368.9839572192504</v>
      </c>
      <c r="F1192" s="5" cm="1">
        <f t="array" ref="F1192">POWER(10, (LOG10(test__1513[[#This Row],[R2]])-Tabela8[b])/Tabela8[m] )</f>
        <v>68.676321289324619</v>
      </c>
      <c r="G1192" s="7">
        <f>test__1513[[#This Row],[LUX]]/test__1513[[#This Row],[PWM]]</f>
        <v>0.26931890701695926</v>
      </c>
      <c r="I1192" s="7"/>
    </row>
    <row r="1193" spans="2:9" x14ac:dyDescent="0.25">
      <c r="B1193">
        <v>13149</v>
      </c>
      <c r="C1193">
        <v>255</v>
      </c>
      <c r="D1193">
        <v>3.74</v>
      </c>
      <c r="E1193" s="5" cm="1">
        <f t="array" ref="E1193" xml:space="preserve"> ((Tabela14[R1 '[ohm']]*Tabela14[Vcc])/test__1513[[#This Row],[Input '[V']]])-Tabela14[R1 '[ohm']]</f>
        <v>3368.9839572192504</v>
      </c>
      <c r="F1193" s="5" cm="1">
        <f t="array" ref="F1193">POWER(10, (LOG10(test__1513[[#This Row],[R2]])-Tabela8[b])/Tabela8[m] )</f>
        <v>68.676321289324619</v>
      </c>
      <c r="G1193" s="7">
        <f>test__1513[[#This Row],[LUX]]/test__1513[[#This Row],[PWM]]</f>
        <v>0.26931890701695926</v>
      </c>
      <c r="I1193" s="7"/>
    </row>
    <row r="1194" spans="2:9" x14ac:dyDescent="0.25">
      <c r="B1194">
        <v>13159</v>
      </c>
      <c r="C1194">
        <v>255</v>
      </c>
      <c r="D1194">
        <v>3.74</v>
      </c>
      <c r="E1194" s="5" cm="1">
        <f t="array" ref="E1194" xml:space="preserve"> ((Tabela14[R1 '[ohm']]*Tabela14[Vcc])/test__1513[[#This Row],[Input '[V']]])-Tabela14[R1 '[ohm']]</f>
        <v>3368.9839572192504</v>
      </c>
      <c r="F1194" s="5" cm="1">
        <f t="array" ref="F1194">POWER(10, (LOG10(test__1513[[#This Row],[R2]])-Tabela8[b])/Tabela8[m] )</f>
        <v>68.676321289324619</v>
      </c>
      <c r="G1194" s="7">
        <f>test__1513[[#This Row],[LUX]]/test__1513[[#This Row],[PWM]]</f>
        <v>0.26931890701695926</v>
      </c>
      <c r="I1194" s="7"/>
    </row>
    <row r="1195" spans="2:9" x14ac:dyDescent="0.25">
      <c r="B1195">
        <v>13169</v>
      </c>
      <c r="C1195">
        <v>255</v>
      </c>
      <c r="D1195">
        <v>3.74</v>
      </c>
      <c r="E1195" s="5" cm="1">
        <f t="array" ref="E1195" xml:space="preserve"> ((Tabela14[R1 '[ohm']]*Tabela14[Vcc])/test__1513[[#This Row],[Input '[V']]])-Tabela14[R1 '[ohm']]</f>
        <v>3368.9839572192504</v>
      </c>
      <c r="F1195" s="5" cm="1">
        <f t="array" ref="F1195">POWER(10, (LOG10(test__1513[[#This Row],[R2]])-Tabela8[b])/Tabela8[m] )</f>
        <v>68.676321289324619</v>
      </c>
      <c r="G1195" s="7">
        <f>test__1513[[#This Row],[LUX]]/test__1513[[#This Row],[PWM]]</f>
        <v>0.26931890701695926</v>
      </c>
      <c r="I1195" s="7"/>
    </row>
    <row r="1196" spans="2:9" x14ac:dyDescent="0.25">
      <c r="B1196">
        <v>13179</v>
      </c>
      <c r="C1196">
        <v>255</v>
      </c>
      <c r="D1196">
        <v>3.74</v>
      </c>
      <c r="E1196" s="5" cm="1">
        <f t="array" ref="E1196" xml:space="preserve"> ((Tabela14[R1 '[ohm']]*Tabela14[Vcc])/test__1513[[#This Row],[Input '[V']]])-Tabela14[R1 '[ohm']]</f>
        <v>3368.9839572192504</v>
      </c>
      <c r="F1196" s="5" cm="1">
        <f t="array" ref="F1196">POWER(10, (LOG10(test__1513[[#This Row],[R2]])-Tabela8[b])/Tabela8[m] )</f>
        <v>68.676321289324619</v>
      </c>
      <c r="G1196" s="7">
        <f>test__1513[[#This Row],[LUX]]/test__1513[[#This Row],[PWM]]</f>
        <v>0.26931890701695926</v>
      </c>
      <c r="I1196" s="7"/>
    </row>
    <row r="1197" spans="2:9" x14ac:dyDescent="0.25">
      <c r="B1197">
        <v>13190</v>
      </c>
      <c r="C1197">
        <v>255</v>
      </c>
      <c r="D1197">
        <v>3.74</v>
      </c>
      <c r="E1197" s="5" cm="1">
        <f t="array" ref="E1197" xml:space="preserve"> ((Tabela14[R1 '[ohm']]*Tabela14[Vcc])/test__1513[[#This Row],[Input '[V']]])-Tabela14[R1 '[ohm']]</f>
        <v>3368.9839572192504</v>
      </c>
      <c r="F1197" s="5" cm="1">
        <f t="array" ref="F1197">POWER(10, (LOG10(test__1513[[#This Row],[R2]])-Tabela8[b])/Tabela8[m] )</f>
        <v>68.676321289324619</v>
      </c>
      <c r="G1197" s="7">
        <f>test__1513[[#This Row],[LUX]]/test__1513[[#This Row],[PWM]]</f>
        <v>0.26931890701695926</v>
      </c>
      <c r="I1197" s="7"/>
    </row>
    <row r="1198" spans="2:9" x14ac:dyDescent="0.25">
      <c r="B1198">
        <v>13199</v>
      </c>
      <c r="C1198">
        <v>255</v>
      </c>
      <c r="D1198">
        <v>3.74</v>
      </c>
      <c r="E1198" s="5" cm="1">
        <f t="array" ref="E1198" xml:space="preserve"> ((Tabela14[R1 '[ohm']]*Tabela14[Vcc])/test__1513[[#This Row],[Input '[V']]])-Tabela14[R1 '[ohm']]</f>
        <v>3368.9839572192504</v>
      </c>
      <c r="F1198" s="5" cm="1">
        <f t="array" ref="F1198">POWER(10, (LOG10(test__1513[[#This Row],[R2]])-Tabela8[b])/Tabela8[m] )</f>
        <v>68.676321289324619</v>
      </c>
      <c r="G1198" s="7">
        <f>test__1513[[#This Row],[LUX]]/test__1513[[#This Row],[PWM]]</f>
        <v>0.26931890701695926</v>
      </c>
      <c r="I1198" s="7"/>
    </row>
    <row r="1199" spans="2:9" x14ac:dyDescent="0.25">
      <c r="B1199">
        <v>13209</v>
      </c>
      <c r="C1199">
        <v>255</v>
      </c>
      <c r="D1199">
        <v>3.74</v>
      </c>
      <c r="E1199" s="5" cm="1">
        <f t="array" ref="E1199" xml:space="preserve"> ((Tabela14[R1 '[ohm']]*Tabela14[Vcc])/test__1513[[#This Row],[Input '[V']]])-Tabela14[R1 '[ohm']]</f>
        <v>3368.9839572192504</v>
      </c>
      <c r="F1199" s="5" cm="1">
        <f t="array" ref="F1199">POWER(10, (LOG10(test__1513[[#This Row],[R2]])-Tabela8[b])/Tabela8[m] )</f>
        <v>68.676321289324619</v>
      </c>
      <c r="G1199" s="7">
        <f>test__1513[[#This Row],[LUX]]/test__1513[[#This Row],[PWM]]</f>
        <v>0.26931890701695926</v>
      </c>
      <c r="I1199" s="7"/>
    </row>
    <row r="1200" spans="2:9" x14ac:dyDescent="0.25">
      <c r="B1200">
        <v>13219</v>
      </c>
      <c r="C1200">
        <v>255</v>
      </c>
      <c r="D1200">
        <v>3.74</v>
      </c>
      <c r="E1200" s="5" cm="1">
        <f t="array" ref="E1200" xml:space="preserve"> ((Tabela14[R1 '[ohm']]*Tabela14[Vcc])/test__1513[[#This Row],[Input '[V']]])-Tabela14[R1 '[ohm']]</f>
        <v>3368.9839572192504</v>
      </c>
      <c r="F1200" s="5" cm="1">
        <f t="array" ref="F1200">POWER(10, (LOG10(test__1513[[#This Row],[R2]])-Tabela8[b])/Tabela8[m] )</f>
        <v>68.676321289324619</v>
      </c>
      <c r="G1200" s="7">
        <f>test__1513[[#This Row],[LUX]]/test__1513[[#This Row],[PWM]]</f>
        <v>0.26931890701695926</v>
      </c>
      <c r="I1200" s="7"/>
    </row>
    <row r="1201" spans="2:9" x14ac:dyDescent="0.25">
      <c r="B1201">
        <v>13230</v>
      </c>
      <c r="C1201">
        <v>255</v>
      </c>
      <c r="D1201">
        <v>3.74</v>
      </c>
      <c r="E1201" s="5" cm="1">
        <f t="array" ref="E1201" xml:space="preserve"> ((Tabela14[R1 '[ohm']]*Tabela14[Vcc])/test__1513[[#This Row],[Input '[V']]])-Tabela14[R1 '[ohm']]</f>
        <v>3368.9839572192504</v>
      </c>
      <c r="F1201" s="5" cm="1">
        <f t="array" ref="F1201">POWER(10, (LOG10(test__1513[[#This Row],[R2]])-Tabela8[b])/Tabela8[m] )</f>
        <v>68.676321289324619</v>
      </c>
      <c r="G1201" s="7">
        <f>test__1513[[#This Row],[LUX]]/test__1513[[#This Row],[PWM]]</f>
        <v>0.26931890701695926</v>
      </c>
      <c r="I1201" s="7"/>
    </row>
    <row r="1202" spans="2:9" x14ac:dyDescent="0.25">
      <c r="B1202">
        <v>13239</v>
      </c>
      <c r="C1202">
        <v>255</v>
      </c>
      <c r="D1202">
        <v>3.74</v>
      </c>
      <c r="E1202" s="5" cm="1">
        <f t="array" ref="E1202" xml:space="preserve"> ((Tabela14[R1 '[ohm']]*Tabela14[Vcc])/test__1513[[#This Row],[Input '[V']]])-Tabela14[R1 '[ohm']]</f>
        <v>3368.9839572192504</v>
      </c>
      <c r="F1202" s="5" cm="1">
        <f t="array" ref="F1202">POWER(10, (LOG10(test__1513[[#This Row],[R2]])-Tabela8[b])/Tabela8[m] )</f>
        <v>68.676321289324619</v>
      </c>
      <c r="G1202" s="7">
        <f>test__1513[[#This Row],[LUX]]/test__1513[[#This Row],[PWM]]</f>
        <v>0.26931890701695926</v>
      </c>
      <c r="I1202" s="7"/>
    </row>
    <row r="1203" spans="2:9" x14ac:dyDescent="0.25">
      <c r="B1203">
        <v>13249</v>
      </c>
      <c r="C1203">
        <v>255</v>
      </c>
      <c r="D1203">
        <v>3.73</v>
      </c>
      <c r="E1203" s="5" cm="1">
        <f t="array" ref="E1203" xml:space="preserve"> ((Tabela14[R1 '[ohm']]*Tabela14[Vcc])/test__1513[[#This Row],[Input '[V']]])-Tabela14[R1 '[ohm']]</f>
        <v>3404.8257372654152</v>
      </c>
      <c r="F1203" s="5" cm="1">
        <f t="array" ref="F1203">POWER(10, (LOG10(test__1513[[#This Row],[R2]])-Tabela8[b])/Tabela8[m] )</f>
        <v>67.67429887840332</v>
      </c>
      <c r="G1203" s="7">
        <f>test__1513[[#This Row],[LUX]]/test__1513[[#This Row],[PWM]]</f>
        <v>0.26538940736628752</v>
      </c>
      <c r="I1203" s="7"/>
    </row>
    <row r="1204" spans="2:9" x14ac:dyDescent="0.25">
      <c r="B1204">
        <v>13259</v>
      </c>
      <c r="C1204">
        <v>255</v>
      </c>
      <c r="D1204">
        <v>3.74</v>
      </c>
      <c r="E1204" s="5" cm="1">
        <f t="array" ref="E1204" xml:space="preserve"> ((Tabela14[R1 '[ohm']]*Tabela14[Vcc])/test__1513[[#This Row],[Input '[V']]])-Tabela14[R1 '[ohm']]</f>
        <v>3368.9839572192504</v>
      </c>
      <c r="F1204" s="5" cm="1">
        <f t="array" ref="F1204">POWER(10, (LOG10(test__1513[[#This Row],[R2]])-Tabela8[b])/Tabela8[m] )</f>
        <v>68.676321289324619</v>
      </c>
      <c r="G1204" s="7">
        <f>test__1513[[#This Row],[LUX]]/test__1513[[#This Row],[PWM]]</f>
        <v>0.26931890701695926</v>
      </c>
      <c r="I1204" s="7"/>
    </row>
    <row r="1205" spans="2:9" x14ac:dyDescent="0.25">
      <c r="B1205">
        <v>13270</v>
      </c>
      <c r="C1205">
        <v>255</v>
      </c>
      <c r="D1205">
        <v>3.73</v>
      </c>
      <c r="E1205" s="5" cm="1">
        <f t="array" ref="E1205" xml:space="preserve"> ((Tabela14[R1 '[ohm']]*Tabela14[Vcc])/test__1513[[#This Row],[Input '[V']]])-Tabela14[R1 '[ohm']]</f>
        <v>3404.8257372654152</v>
      </c>
      <c r="F1205" s="5" cm="1">
        <f t="array" ref="F1205">POWER(10, (LOG10(test__1513[[#This Row],[R2]])-Tabela8[b])/Tabela8[m] )</f>
        <v>67.67429887840332</v>
      </c>
      <c r="G1205" s="7">
        <f>test__1513[[#This Row],[LUX]]/test__1513[[#This Row],[PWM]]</f>
        <v>0.26538940736628752</v>
      </c>
      <c r="I1205" s="7"/>
    </row>
    <row r="1206" spans="2:9" x14ac:dyDescent="0.25">
      <c r="B1206">
        <v>13279</v>
      </c>
      <c r="C1206">
        <v>255</v>
      </c>
      <c r="D1206">
        <v>3.74</v>
      </c>
      <c r="E1206" s="5" cm="1">
        <f t="array" ref="E1206" xml:space="preserve"> ((Tabela14[R1 '[ohm']]*Tabela14[Vcc])/test__1513[[#This Row],[Input '[V']]])-Tabela14[R1 '[ohm']]</f>
        <v>3368.9839572192504</v>
      </c>
      <c r="F1206" s="5" cm="1">
        <f t="array" ref="F1206">POWER(10, (LOG10(test__1513[[#This Row],[R2]])-Tabela8[b])/Tabela8[m] )</f>
        <v>68.676321289324619</v>
      </c>
      <c r="G1206" s="7">
        <f>test__1513[[#This Row],[LUX]]/test__1513[[#This Row],[PWM]]</f>
        <v>0.26931890701695926</v>
      </c>
      <c r="I1206" s="7"/>
    </row>
    <row r="1207" spans="2:9" x14ac:dyDescent="0.25">
      <c r="B1207">
        <v>13289</v>
      </c>
      <c r="C1207">
        <v>255</v>
      </c>
      <c r="D1207">
        <v>3.74</v>
      </c>
      <c r="E1207" s="5" cm="1">
        <f t="array" ref="E1207" xml:space="preserve"> ((Tabela14[R1 '[ohm']]*Tabela14[Vcc])/test__1513[[#This Row],[Input '[V']]])-Tabela14[R1 '[ohm']]</f>
        <v>3368.9839572192504</v>
      </c>
      <c r="F1207" s="5" cm="1">
        <f t="array" ref="F1207">POWER(10, (LOG10(test__1513[[#This Row],[R2]])-Tabela8[b])/Tabela8[m] )</f>
        <v>68.676321289324619</v>
      </c>
      <c r="G1207" s="7">
        <f>test__1513[[#This Row],[LUX]]/test__1513[[#This Row],[PWM]]</f>
        <v>0.26931890701695926</v>
      </c>
      <c r="I1207" s="7"/>
    </row>
    <row r="1208" spans="2:9" x14ac:dyDescent="0.25">
      <c r="B1208">
        <v>13299</v>
      </c>
      <c r="C1208">
        <v>255</v>
      </c>
      <c r="D1208">
        <v>3.74</v>
      </c>
      <c r="E1208" s="5" cm="1">
        <f t="array" ref="E1208" xml:space="preserve"> ((Tabela14[R1 '[ohm']]*Tabela14[Vcc])/test__1513[[#This Row],[Input '[V']]])-Tabela14[R1 '[ohm']]</f>
        <v>3368.9839572192504</v>
      </c>
      <c r="F1208" s="5" cm="1">
        <f t="array" ref="F1208">POWER(10, (LOG10(test__1513[[#This Row],[R2]])-Tabela8[b])/Tabela8[m] )</f>
        <v>68.676321289324619</v>
      </c>
      <c r="G1208" s="7">
        <f>test__1513[[#This Row],[LUX]]/test__1513[[#This Row],[PWM]]</f>
        <v>0.26931890701695926</v>
      </c>
      <c r="I1208" s="7"/>
    </row>
    <row r="1209" spans="2:9" x14ac:dyDescent="0.25">
      <c r="B1209">
        <v>13309</v>
      </c>
      <c r="C1209">
        <v>255</v>
      </c>
      <c r="D1209">
        <v>3.74</v>
      </c>
      <c r="E1209" s="5" cm="1">
        <f t="array" ref="E1209" xml:space="preserve"> ((Tabela14[R1 '[ohm']]*Tabela14[Vcc])/test__1513[[#This Row],[Input '[V']]])-Tabela14[R1 '[ohm']]</f>
        <v>3368.9839572192504</v>
      </c>
      <c r="F1209" s="5" cm="1">
        <f t="array" ref="F1209">POWER(10, (LOG10(test__1513[[#This Row],[R2]])-Tabela8[b])/Tabela8[m] )</f>
        <v>68.676321289324619</v>
      </c>
      <c r="G1209" s="7">
        <f>test__1513[[#This Row],[LUX]]/test__1513[[#This Row],[PWM]]</f>
        <v>0.26931890701695926</v>
      </c>
      <c r="I1209" s="7"/>
    </row>
    <row r="1210" spans="2:9" x14ac:dyDescent="0.25">
      <c r="B1210">
        <v>13320</v>
      </c>
      <c r="C1210">
        <v>255</v>
      </c>
      <c r="D1210">
        <v>3.74</v>
      </c>
      <c r="E1210" s="5" cm="1">
        <f t="array" ref="E1210" xml:space="preserve"> ((Tabela14[R1 '[ohm']]*Tabela14[Vcc])/test__1513[[#This Row],[Input '[V']]])-Tabela14[R1 '[ohm']]</f>
        <v>3368.9839572192504</v>
      </c>
      <c r="F1210" s="5" cm="1">
        <f t="array" ref="F1210">POWER(10, (LOG10(test__1513[[#This Row],[R2]])-Tabela8[b])/Tabela8[m] )</f>
        <v>68.676321289324619</v>
      </c>
      <c r="G1210" s="7">
        <f>test__1513[[#This Row],[LUX]]/test__1513[[#This Row],[PWM]]</f>
        <v>0.26931890701695926</v>
      </c>
      <c r="I1210" s="7"/>
    </row>
    <row r="1211" spans="2:9" x14ac:dyDescent="0.25">
      <c r="B1211">
        <v>13329</v>
      </c>
      <c r="C1211">
        <v>255</v>
      </c>
      <c r="D1211">
        <v>3.74</v>
      </c>
      <c r="E1211" s="5" cm="1">
        <f t="array" ref="E1211" xml:space="preserve"> ((Tabela14[R1 '[ohm']]*Tabela14[Vcc])/test__1513[[#This Row],[Input '[V']]])-Tabela14[R1 '[ohm']]</f>
        <v>3368.9839572192504</v>
      </c>
      <c r="F1211" s="5" cm="1">
        <f t="array" ref="F1211">POWER(10, (LOG10(test__1513[[#This Row],[R2]])-Tabela8[b])/Tabela8[m] )</f>
        <v>68.676321289324619</v>
      </c>
      <c r="G1211" s="7">
        <f>test__1513[[#This Row],[LUX]]/test__1513[[#This Row],[PWM]]</f>
        <v>0.26931890701695926</v>
      </c>
      <c r="I1211" s="7"/>
    </row>
    <row r="1212" spans="2:9" x14ac:dyDescent="0.25">
      <c r="B1212">
        <v>13339</v>
      </c>
      <c r="C1212">
        <v>255</v>
      </c>
      <c r="D1212">
        <v>3.74</v>
      </c>
      <c r="E1212" s="5" cm="1">
        <f t="array" ref="E1212" xml:space="preserve"> ((Tabela14[R1 '[ohm']]*Tabela14[Vcc])/test__1513[[#This Row],[Input '[V']]])-Tabela14[R1 '[ohm']]</f>
        <v>3368.9839572192504</v>
      </c>
      <c r="F1212" s="5" cm="1">
        <f t="array" ref="F1212">POWER(10, (LOG10(test__1513[[#This Row],[R2]])-Tabela8[b])/Tabela8[m] )</f>
        <v>68.676321289324619</v>
      </c>
      <c r="G1212" s="7">
        <f>test__1513[[#This Row],[LUX]]/test__1513[[#This Row],[PWM]]</f>
        <v>0.26931890701695926</v>
      </c>
      <c r="I1212" s="7"/>
    </row>
    <row r="1213" spans="2:9" x14ac:dyDescent="0.25">
      <c r="B1213">
        <v>13349</v>
      </c>
      <c r="C1213">
        <v>255</v>
      </c>
      <c r="D1213">
        <v>3.74</v>
      </c>
      <c r="E1213" s="5" cm="1">
        <f t="array" ref="E1213" xml:space="preserve"> ((Tabela14[R1 '[ohm']]*Tabela14[Vcc])/test__1513[[#This Row],[Input '[V']]])-Tabela14[R1 '[ohm']]</f>
        <v>3368.9839572192504</v>
      </c>
      <c r="F1213" s="5" cm="1">
        <f t="array" ref="F1213">POWER(10, (LOG10(test__1513[[#This Row],[R2]])-Tabela8[b])/Tabela8[m] )</f>
        <v>68.676321289324619</v>
      </c>
      <c r="G1213" s="7">
        <f>test__1513[[#This Row],[LUX]]/test__1513[[#This Row],[PWM]]</f>
        <v>0.26931890701695926</v>
      </c>
      <c r="I1213" s="7"/>
    </row>
    <row r="1214" spans="2:9" x14ac:dyDescent="0.25">
      <c r="B1214">
        <v>13360</v>
      </c>
      <c r="C1214">
        <v>255</v>
      </c>
      <c r="D1214">
        <v>3.74</v>
      </c>
      <c r="E1214" s="5" cm="1">
        <f t="array" ref="E1214" xml:space="preserve"> ((Tabela14[R1 '[ohm']]*Tabela14[Vcc])/test__1513[[#This Row],[Input '[V']]])-Tabela14[R1 '[ohm']]</f>
        <v>3368.9839572192504</v>
      </c>
      <c r="F1214" s="5" cm="1">
        <f t="array" ref="F1214">POWER(10, (LOG10(test__1513[[#This Row],[R2]])-Tabela8[b])/Tabela8[m] )</f>
        <v>68.676321289324619</v>
      </c>
      <c r="G1214" s="7">
        <f>test__1513[[#This Row],[LUX]]/test__1513[[#This Row],[PWM]]</f>
        <v>0.26931890701695926</v>
      </c>
      <c r="I1214" s="7"/>
    </row>
    <row r="1215" spans="2:9" x14ac:dyDescent="0.25">
      <c r="B1215">
        <v>13369</v>
      </c>
      <c r="C1215">
        <v>255</v>
      </c>
      <c r="D1215">
        <v>3.74</v>
      </c>
      <c r="E1215" s="5" cm="1">
        <f t="array" ref="E1215" xml:space="preserve"> ((Tabela14[R1 '[ohm']]*Tabela14[Vcc])/test__1513[[#This Row],[Input '[V']]])-Tabela14[R1 '[ohm']]</f>
        <v>3368.9839572192504</v>
      </c>
      <c r="F1215" s="5" cm="1">
        <f t="array" ref="F1215">POWER(10, (LOG10(test__1513[[#This Row],[R2]])-Tabela8[b])/Tabela8[m] )</f>
        <v>68.676321289324619</v>
      </c>
      <c r="G1215" s="7">
        <f>test__1513[[#This Row],[LUX]]/test__1513[[#This Row],[PWM]]</f>
        <v>0.26931890701695926</v>
      </c>
      <c r="I1215" s="7"/>
    </row>
    <row r="1216" spans="2:9" x14ac:dyDescent="0.25">
      <c r="B1216">
        <v>13379</v>
      </c>
      <c r="C1216">
        <v>255</v>
      </c>
      <c r="D1216">
        <v>3.74</v>
      </c>
      <c r="E1216" s="5" cm="1">
        <f t="array" ref="E1216" xml:space="preserve"> ((Tabela14[R1 '[ohm']]*Tabela14[Vcc])/test__1513[[#This Row],[Input '[V']]])-Tabela14[R1 '[ohm']]</f>
        <v>3368.9839572192504</v>
      </c>
      <c r="F1216" s="5" cm="1">
        <f t="array" ref="F1216">POWER(10, (LOG10(test__1513[[#This Row],[R2]])-Tabela8[b])/Tabela8[m] )</f>
        <v>68.676321289324619</v>
      </c>
      <c r="G1216" s="7">
        <f>test__1513[[#This Row],[LUX]]/test__1513[[#This Row],[PWM]]</f>
        <v>0.26931890701695926</v>
      </c>
      <c r="I1216" s="7"/>
    </row>
    <row r="1217" spans="2:9" x14ac:dyDescent="0.25">
      <c r="B1217">
        <v>13389</v>
      </c>
      <c r="C1217">
        <v>255</v>
      </c>
      <c r="D1217">
        <v>3.74</v>
      </c>
      <c r="E1217" s="5" cm="1">
        <f t="array" ref="E1217" xml:space="preserve"> ((Tabela14[R1 '[ohm']]*Tabela14[Vcc])/test__1513[[#This Row],[Input '[V']]])-Tabela14[R1 '[ohm']]</f>
        <v>3368.9839572192504</v>
      </c>
      <c r="F1217" s="5" cm="1">
        <f t="array" ref="F1217">POWER(10, (LOG10(test__1513[[#This Row],[R2]])-Tabela8[b])/Tabela8[m] )</f>
        <v>68.676321289324619</v>
      </c>
      <c r="G1217" s="7">
        <f>test__1513[[#This Row],[LUX]]/test__1513[[#This Row],[PWM]]</f>
        <v>0.26931890701695926</v>
      </c>
      <c r="I1217" s="7"/>
    </row>
    <row r="1218" spans="2:9" x14ac:dyDescent="0.25">
      <c r="B1218">
        <v>13400</v>
      </c>
      <c r="C1218">
        <v>255</v>
      </c>
      <c r="D1218">
        <v>3.74</v>
      </c>
      <c r="E1218" s="5" cm="1">
        <f t="array" ref="E1218" xml:space="preserve"> ((Tabela14[R1 '[ohm']]*Tabela14[Vcc])/test__1513[[#This Row],[Input '[V']]])-Tabela14[R1 '[ohm']]</f>
        <v>3368.9839572192504</v>
      </c>
      <c r="F1218" s="5" cm="1">
        <f t="array" ref="F1218">POWER(10, (LOG10(test__1513[[#This Row],[R2]])-Tabela8[b])/Tabela8[m] )</f>
        <v>68.676321289324619</v>
      </c>
      <c r="G1218" s="7">
        <f>test__1513[[#This Row],[LUX]]/test__1513[[#This Row],[PWM]]</f>
        <v>0.26931890701695926</v>
      </c>
      <c r="I1218" s="7"/>
    </row>
    <row r="1219" spans="2:9" x14ac:dyDescent="0.25">
      <c r="B1219">
        <v>13409</v>
      </c>
      <c r="C1219">
        <v>255</v>
      </c>
      <c r="D1219">
        <v>3.74</v>
      </c>
      <c r="E1219" s="5" cm="1">
        <f t="array" ref="E1219" xml:space="preserve"> ((Tabela14[R1 '[ohm']]*Tabela14[Vcc])/test__1513[[#This Row],[Input '[V']]])-Tabela14[R1 '[ohm']]</f>
        <v>3368.9839572192504</v>
      </c>
      <c r="F1219" s="5" cm="1">
        <f t="array" ref="F1219">POWER(10, (LOG10(test__1513[[#This Row],[R2]])-Tabela8[b])/Tabela8[m] )</f>
        <v>68.676321289324619</v>
      </c>
      <c r="G1219" s="7">
        <f>test__1513[[#This Row],[LUX]]/test__1513[[#This Row],[PWM]]</f>
        <v>0.26931890701695926</v>
      </c>
      <c r="I1219" s="7"/>
    </row>
    <row r="1220" spans="2:9" x14ac:dyDescent="0.25">
      <c r="B1220">
        <v>13419</v>
      </c>
      <c r="C1220">
        <v>255</v>
      </c>
      <c r="D1220">
        <v>3.74</v>
      </c>
      <c r="E1220" s="5" cm="1">
        <f t="array" ref="E1220" xml:space="preserve"> ((Tabela14[R1 '[ohm']]*Tabela14[Vcc])/test__1513[[#This Row],[Input '[V']]])-Tabela14[R1 '[ohm']]</f>
        <v>3368.9839572192504</v>
      </c>
      <c r="F1220" s="5" cm="1">
        <f t="array" ref="F1220">POWER(10, (LOG10(test__1513[[#This Row],[R2]])-Tabela8[b])/Tabela8[m] )</f>
        <v>68.676321289324619</v>
      </c>
      <c r="G1220" s="7">
        <f>test__1513[[#This Row],[LUX]]/test__1513[[#This Row],[PWM]]</f>
        <v>0.26931890701695926</v>
      </c>
      <c r="I1220" s="7"/>
    </row>
    <row r="1221" spans="2:9" x14ac:dyDescent="0.25">
      <c r="B1221">
        <v>13429</v>
      </c>
      <c r="C1221">
        <v>255</v>
      </c>
      <c r="D1221">
        <v>3.74</v>
      </c>
      <c r="E1221" s="5" cm="1">
        <f t="array" ref="E1221" xml:space="preserve"> ((Tabela14[R1 '[ohm']]*Tabela14[Vcc])/test__1513[[#This Row],[Input '[V']]])-Tabela14[R1 '[ohm']]</f>
        <v>3368.9839572192504</v>
      </c>
      <c r="F1221" s="5" cm="1">
        <f t="array" ref="F1221">POWER(10, (LOG10(test__1513[[#This Row],[R2]])-Tabela8[b])/Tabela8[m] )</f>
        <v>68.676321289324619</v>
      </c>
      <c r="G1221" s="7">
        <f>test__1513[[#This Row],[LUX]]/test__1513[[#This Row],[PWM]]</f>
        <v>0.26931890701695926</v>
      </c>
      <c r="I1221" s="7"/>
    </row>
    <row r="1222" spans="2:9" x14ac:dyDescent="0.25">
      <c r="B1222">
        <v>13440</v>
      </c>
      <c r="C1222">
        <v>255</v>
      </c>
      <c r="D1222">
        <v>3.74</v>
      </c>
      <c r="E1222" s="5" cm="1">
        <f t="array" ref="E1222" xml:space="preserve"> ((Tabela14[R1 '[ohm']]*Tabela14[Vcc])/test__1513[[#This Row],[Input '[V']]])-Tabela14[R1 '[ohm']]</f>
        <v>3368.9839572192504</v>
      </c>
      <c r="F1222" s="5" cm="1">
        <f t="array" ref="F1222">POWER(10, (LOG10(test__1513[[#This Row],[R2]])-Tabela8[b])/Tabela8[m] )</f>
        <v>68.676321289324619</v>
      </c>
      <c r="G1222" s="7">
        <f>test__1513[[#This Row],[LUX]]/test__1513[[#This Row],[PWM]]</f>
        <v>0.26931890701695926</v>
      </c>
      <c r="I1222" s="7"/>
    </row>
    <row r="1223" spans="2:9" x14ac:dyDescent="0.25">
      <c r="B1223">
        <v>13449</v>
      </c>
      <c r="C1223">
        <v>255</v>
      </c>
      <c r="D1223">
        <v>3.74</v>
      </c>
      <c r="E1223" s="5" cm="1">
        <f t="array" ref="E1223" xml:space="preserve"> ((Tabela14[R1 '[ohm']]*Tabela14[Vcc])/test__1513[[#This Row],[Input '[V']]])-Tabela14[R1 '[ohm']]</f>
        <v>3368.9839572192504</v>
      </c>
      <c r="F1223" s="5" cm="1">
        <f t="array" ref="F1223">POWER(10, (LOG10(test__1513[[#This Row],[R2]])-Tabela8[b])/Tabela8[m] )</f>
        <v>68.676321289324619</v>
      </c>
      <c r="G1223" s="7">
        <f>test__1513[[#This Row],[LUX]]/test__1513[[#This Row],[PWM]]</f>
        <v>0.26931890701695926</v>
      </c>
      <c r="I1223" s="7"/>
    </row>
    <row r="1224" spans="2:9" x14ac:dyDescent="0.25">
      <c r="B1224">
        <v>13459</v>
      </c>
      <c r="C1224">
        <v>255</v>
      </c>
      <c r="D1224">
        <v>3.74</v>
      </c>
      <c r="E1224" s="5" cm="1">
        <f t="array" ref="E1224" xml:space="preserve"> ((Tabela14[R1 '[ohm']]*Tabela14[Vcc])/test__1513[[#This Row],[Input '[V']]])-Tabela14[R1 '[ohm']]</f>
        <v>3368.9839572192504</v>
      </c>
      <c r="F1224" s="5" cm="1">
        <f t="array" ref="F1224">POWER(10, (LOG10(test__1513[[#This Row],[R2]])-Tabela8[b])/Tabela8[m] )</f>
        <v>68.676321289324619</v>
      </c>
      <c r="G1224" s="7">
        <f>test__1513[[#This Row],[LUX]]/test__1513[[#This Row],[PWM]]</f>
        <v>0.26931890701695926</v>
      </c>
      <c r="I1224" s="7"/>
    </row>
    <row r="1225" spans="2:9" x14ac:dyDescent="0.25">
      <c r="B1225">
        <v>13469</v>
      </c>
      <c r="C1225">
        <v>255</v>
      </c>
      <c r="D1225">
        <v>3.74</v>
      </c>
      <c r="E1225" s="5" cm="1">
        <f t="array" ref="E1225" xml:space="preserve"> ((Tabela14[R1 '[ohm']]*Tabela14[Vcc])/test__1513[[#This Row],[Input '[V']]])-Tabela14[R1 '[ohm']]</f>
        <v>3368.9839572192504</v>
      </c>
      <c r="F1225" s="5" cm="1">
        <f t="array" ref="F1225">POWER(10, (LOG10(test__1513[[#This Row],[R2]])-Tabela8[b])/Tabela8[m] )</f>
        <v>68.676321289324619</v>
      </c>
      <c r="G1225" s="7">
        <f>test__1513[[#This Row],[LUX]]/test__1513[[#This Row],[PWM]]</f>
        <v>0.26931890701695926</v>
      </c>
      <c r="I1225" s="7"/>
    </row>
    <row r="1226" spans="2:9" x14ac:dyDescent="0.25">
      <c r="B1226">
        <v>13479</v>
      </c>
      <c r="C1226">
        <v>255</v>
      </c>
      <c r="D1226">
        <v>3.74</v>
      </c>
      <c r="E1226" s="5" cm="1">
        <f t="array" ref="E1226" xml:space="preserve"> ((Tabela14[R1 '[ohm']]*Tabela14[Vcc])/test__1513[[#This Row],[Input '[V']]])-Tabela14[R1 '[ohm']]</f>
        <v>3368.9839572192504</v>
      </c>
      <c r="F1226" s="5" cm="1">
        <f t="array" ref="F1226">POWER(10, (LOG10(test__1513[[#This Row],[R2]])-Tabela8[b])/Tabela8[m] )</f>
        <v>68.676321289324619</v>
      </c>
      <c r="G1226" s="7">
        <f>test__1513[[#This Row],[LUX]]/test__1513[[#This Row],[PWM]]</f>
        <v>0.26931890701695926</v>
      </c>
      <c r="I1226" s="7"/>
    </row>
    <row r="1227" spans="2:9" x14ac:dyDescent="0.25">
      <c r="B1227">
        <v>13490</v>
      </c>
      <c r="C1227">
        <v>255</v>
      </c>
      <c r="D1227">
        <v>3.74</v>
      </c>
      <c r="E1227" s="5" cm="1">
        <f t="array" ref="E1227" xml:space="preserve"> ((Tabela14[R1 '[ohm']]*Tabela14[Vcc])/test__1513[[#This Row],[Input '[V']]])-Tabela14[R1 '[ohm']]</f>
        <v>3368.9839572192504</v>
      </c>
      <c r="F1227" s="5" cm="1">
        <f t="array" ref="F1227">POWER(10, (LOG10(test__1513[[#This Row],[R2]])-Tabela8[b])/Tabela8[m] )</f>
        <v>68.676321289324619</v>
      </c>
      <c r="G1227" s="7">
        <f>test__1513[[#This Row],[LUX]]/test__1513[[#This Row],[PWM]]</f>
        <v>0.26931890701695926</v>
      </c>
      <c r="I1227" s="7"/>
    </row>
    <row r="1228" spans="2:9" hidden="1" x14ac:dyDescent="0.25">
      <c r="B1228">
        <v>13499</v>
      </c>
      <c r="C1228">
        <v>90</v>
      </c>
      <c r="D1228">
        <v>3.72</v>
      </c>
      <c r="E1228" s="5" cm="1">
        <f t="array" ref="E1228" xml:space="preserve"> ((Tabela14[R1 '[ohm']]*Tabela14[Vcc])/test__1513[[#This Row],[Input '[V']]])-Tabela14[R1 '[ohm']]</f>
        <v>3440.8602150537627</v>
      </c>
      <c r="F1228" s="5" cm="1">
        <f t="array" ref="F1228">POWER(10, (LOG10(test__1513[[#This Row],[R2]])-Tabela8[b])/Tabela8[m] )</f>
        <v>66.691973628483737</v>
      </c>
      <c r="G1228" s="7">
        <f>test__1513[[#This Row],[LUX]]/test__1513[[#This Row],[PWM]]</f>
        <v>0.74102192920537491</v>
      </c>
      <c r="I1228" s="7"/>
    </row>
    <row r="1229" spans="2:9" hidden="1" x14ac:dyDescent="0.25">
      <c r="B1229">
        <v>13509</v>
      </c>
      <c r="C1229">
        <v>90</v>
      </c>
      <c r="D1229">
        <v>3.35</v>
      </c>
      <c r="E1229" s="5" cm="1">
        <f t="array" ref="E1229" xml:space="preserve"> ((Tabela14[R1 '[ohm']]*Tabela14[Vcc])/test__1513[[#This Row],[Input '[V']]])-Tabela14[R1 '[ohm']]</f>
        <v>4925.373134328358</v>
      </c>
      <c r="F1229" s="5" cm="1">
        <f t="array" ref="F1229">POWER(10, (LOG10(test__1513[[#This Row],[R2]])-Tabela8[b])/Tabela8[m] )</f>
        <v>40.525037051223578</v>
      </c>
      <c r="G1229" s="7">
        <f>test__1513[[#This Row],[LUX]]/test__1513[[#This Row],[PWM]]</f>
        <v>0.45027818945803977</v>
      </c>
      <c r="I1229" s="7"/>
    </row>
    <row r="1230" spans="2:9" hidden="1" x14ac:dyDescent="0.25">
      <c r="B1230">
        <v>13519</v>
      </c>
      <c r="C1230">
        <v>90</v>
      </c>
      <c r="D1230">
        <v>3.15</v>
      </c>
      <c r="E1230" s="5" cm="1">
        <f t="array" ref="E1230" xml:space="preserve"> ((Tabela14[R1 '[ohm']]*Tabela14[Vcc])/test__1513[[#This Row],[Input '[V']]])-Tabela14[R1 '[ohm']]</f>
        <v>5873.0158730158728</v>
      </c>
      <c r="F1230" s="5" cm="1">
        <f t="array" ref="F1230">POWER(10, (LOG10(test__1513[[#This Row],[R2]])-Tabela8[b])/Tabela8[m] )</f>
        <v>31.73815683772488</v>
      </c>
      <c r="G1230" s="7">
        <f>test__1513[[#This Row],[LUX]]/test__1513[[#This Row],[PWM]]</f>
        <v>0.35264618708583201</v>
      </c>
      <c r="I1230" s="7"/>
    </row>
    <row r="1231" spans="2:9" hidden="1" x14ac:dyDescent="0.25">
      <c r="B1231">
        <v>13530</v>
      </c>
      <c r="C1231">
        <v>90</v>
      </c>
      <c r="D1231">
        <v>3.06</v>
      </c>
      <c r="E1231" s="5" cm="1">
        <f t="array" ref="E1231" xml:space="preserve"> ((Tabela14[R1 '[ohm']]*Tabela14[Vcc])/test__1513[[#This Row],[Input '[V']]])-Tabela14[R1 '[ohm']]</f>
        <v>6339.8692810457505</v>
      </c>
      <c r="F1231" s="5" cm="1">
        <f t="array" ref="F1231">POWER(10, (LOG10(test__1513[[#This Row],[R2]])-Tabela8[b])/Tabela8[m] )</f>
        <v>28.539346412108934</v>
      </c>
      <c r="G1231" s="7">
        <f>test__1513[[#This Row],[LUX]]/test__1513[[#This Row],[PWM]]</f>
        <v>0.31710384902343258</v>
      </c>
      <c r="I1231" s="7"/>
    </row>
    <row r="1232" spans="2:9" hidden="1" x14ac:dyDescent="0.25">
      <c r="B1232">
        <v>13539</v>
      </c>
      <c r="C1232">
        <v>90</v>
      </c>
      <c r="D1232">
        <v>3.01</v>
      </c>
      <c r="E1232" s="5" cm="1">
        <f t="array" ref="E1232" xml:space="preserve"> ((Tabela14[R1 '[ohm']]*Tabela14[Vcc])/test__1513[[#This Row],[Input '[V']]])-Tabela14[R1 '[ohm']]</f>
        <v>6611.2956810631258</v>
      </c>
      <c r="F1232" s="5" cm="1">
        <f t="array" ref="F1232">POWER(10, (LOG10(test__1513[[#This Row],[R2]])-Tabela8[b])/Tabela8[m] )</f>
        <v>26.92511250480516</v>
      </c>
      <c r="G1232" s="7">
        <f>test__1513[[#This Row],[LUX]]/test__1513[[#This Row],[PWM]]</f>
        <v>0.29916791672005733</v>
      </c>
      <c r="I1232" s="7"/>
    </row>
    <row r="1233" spans="2:9" hidden="1" x14ac:dyDescent="0.25">
      <c r="B1233">
        <v>13549</v>
      </c>
      <c r="C1233">
        <v>90</v>
      </c>
      <c r="D1233">
        <v>3.01</v>
      </c>
      <c r="E1233" s="5" cm="1">
        <f t="array" ref="E1233" xml:space="preserve"> ((Tabela14[R1 '[ohm']]*Tabela14[Vcc])/test__1513[[#This Row],[Input '[V']]])-Tabela14[R1 '[ohm']]</f>
        <v>6611.2956810631258</v>
      </c>
      <c r="F1233" s="5" cm="1">
        <f t="array" ref="F1233">POWER(10, (LOG10(test__1513[[#This Row],[R2]])-Tabela8[b])/Tabela8[m] )</f>
        <v>26.92511250480516</v>
      </c>
      <c r="G1233" s="7">
        <f>test__1513[[#This Row],[LUX]]/test__1513[[#This Row],[PWM]]</f>
        <v>0.29916791672005733</v>
      </c>
      <c r="I1233" s="7"/>
    </row>
    <row r="1234" spans="2:9" x14ac:dyDescent="0.25">
      <c r="B1234">
        <v>13559</v>
      </c>
      <c r="C1234">
        <v>90</v>
      </c>
      <c r="D1234">
        <v>2.99</v>
      </c>
      <c r="E1234" s="5" cm="1">
        <f t="array" ref="E1234" xml:space="preserve"> ((Tabela14[R1 '[ohm']]*Tabela14[Vcc])/test__1513[[#This Row],[Input '[V']]])-Tabela14[R1 '[ohm']]</f>
        <v>6722.4080267558529</v>
      </c>
      <c r="F1234" s="5" cm="1">
        <f t="array" ref="F1234">POWER(10, (LOG10(test__1513[[#This Row],[R2]])-Tabela8[b])/Tabela8[m] )</f>
        <v>26.309000456006991</v>
      </c>
      <c r="G1234" s="7">
        <f>test__1513[[#This Row],[LUX]]/test__1513[[#This Row],[PWM]]</f>
        <v>0.29232222728896656</v>
      </c>
      <c r="I1234" s="7"/>
    </row>
    <row r="1235" spans="2:9" x14ac:dyDescent="0.25">
      <c r="B1235">
        <v>13570</v>
      </c>
      <c r="C1235">
        <v>90</v>
      </c>
      <c r="D1235">
        <v>2.98</v>
      </c>
      <c r="E1235" s="5" cm="1">
        <f t="array" ref="E1235" xml:space="preserve"> ((Tabela14[R1 '[ohm']]*Tabela14[Vcc])/test__1513[[#This Row],[Input '[V']]])-Tabela14[R1 '[ohm']]</f>
        <v>6778.5234899328862</v>
      </c>
      <c r="F1235" s="5" cm="1">
        <f t="array" ref="F1235">POWER(10, (LOG10(test__1513[[#This Row],[R2]])-Tabela8[b])/Tabela8[m] )</f>
        <v>26.006992440265268</v>
      </c>
      <c r="G1235" s="7">
        <f>test__1513[[#This Row],[LUX]]/test__1513[[#This Row],[PWM]]</f>
        <v>0.28896658266961411</v>
      </c>
      <c r="I1235" s="7"/>
    </row>
    <row r="1236" spans="2:9" x14ac:dyDescent="0.25">
      <c r="B1236">
        <v>13579</v>
      </c>
      <c r="C1236">
        <v>90</v>
      </c>
      <c r="D1236">
        <v>2.97</v>
      </c>
      <c r="E1236" s="5" cm="1">
        <f t="array" ref="E1236" xml:space="preserve"> ((Tabela14[R1 '[ohm']]*Tabela14[Vcc])/test__1513[[#This Row],[Input '[V']]])-Tabela14[R1 '[ohm']]</f>
        <v>6835.0168350168351</v>
      </c>
      <c r="F1236" s="5" cm="1">
        <f t="array" ref="F1236">POWER(10, (LOG10(test__1513[[#This Row],[R2]])-Tabela8[b])/Tabela8[m] )</f>
        <v>25.708924254896065</v>
      </c>
      <c r="G1236" s="7">
        <f>test__1513[[#This Row],[LUX]]/test__1513[[#This Row],[PWM]]</f>
        <v>0.28565471394328962</v>
      </c>
      <c r="I1236" s="7"/>
    </row>
    <row r="1237" spans="2:9" x14ac:dyDescent="0.25">
      <c r="B1237">
        <v>13589</v>
      </c>
      <c r="C1237">
        <v>90</v>
      </c>
      <c r="D1237">
        <v>2.97</v>
      </c>
      <c r="E1237" s="5" cm="1">
        <f t="array" ref="E1237" xml:space="preserve"> ((Tabela14[R1 '[ohm']]*Tabela14[Vcc])/test__1513[[#This Row],[Input '[V']]])-Tabela14[R1 '[ohm']]</f>
        <v>6835.0168350168351</v>
      </c>
      <c r="F1237" s="5" cm="1">
        <f t="array" ref="F1237">POWER(10, (LOG10(test__1513[[#This Row],[R2]])-Tabela8[b])/Tabela8[m] )</f>
        <v>25.708924254896065</v>
      </c>
      <c r="G1237" s="7">
        <f>test__1513[[#This Row],[LUX]]/test__1513[[#This Row],[PWM]]</f>
        <v>0.28565471394328962</v>
      </c>
      <c r="I1237" s="7"/>
    </row>
    <row r="1238" spans="2:9" x14ac:dyDescent="0.25">
      <c r="B1238">
        <v>13599</v>
      </c>
      <c r="C1238">
        <v>90</v>
      </c>
      <c r="D1238">
        <v>2.96</v>
      </c>
      <c r="E1238" s="5" cm="1">
        <f t="array" ref="E1238" xml:space="preserve"> ((Tabela14[R1 '[ohm']]*Tabela14[Vcc])/test__1513[[#This Row],[Input '[V']]])-Tabela14[R1 '[ohm']]</f>
        <v>6891.8918918918935</v>
      </c>
      <c r="F1238" s="5" cm="1">
        <f t="array" ref="F1238">POWER(10, (LOG10(test__1513[[#This Row],[R2]])-Tabela8[b])/Tabela8[m] )</f>
        <v>25.414728656704288</v>
      </c>
      <c r="G1238" s="7">
        <f>test__1513[[#This Row],[LUX]]/test__1513[[#This Row],[PWM]]</f>
        <v>0.282385873963381</v>
      </c>
      <c r="I1238" s="7"/>
    </row>
    <row r="1239" spans="2:9" x14ac:dyDescent="0.25">
      <c r="B1239">
        <v>13609</v>
      </c>
      <c r="C1239">
        <v>90</v>
      </c>
      <c r="D1239">
        <v>2.96</v>
      </c>
      <c r="E1239" s="5" cm="1">
        <f t="array" ref="E1239" xml:space="preserve"> ((Tabela14[R1 '[ohm']]*Tabela14[Vcc])/test__1513[[#This Row],[Input '[V']]])-Tabela14[R1 '[ohm']]</f>
        <v>6891.8918918918935</v>
      </c>
      <c r="F1239" s="5" cm="1">
        <f t="array" ref="F1239">POWER(10, (LOG10(test__1513[[#This Row],[R2]])-Tabela8[b])/Tabela8[m] )</f>
        <v>25.414728656704288</v>
      </c>
      <c r="G1239" s="7">
        <f>test__1513[[#This Row],[LUX]]/test__1513[[#This Row],[PWM]]</f>
        <v>0.282385873963381</v>
      </c>
      <c r="I1239" s="7"/>
    </row>
    <row r="1240" spans="2:9" x14ac:dyDescent="0.25">
      <c r="B1240">
        <v>13619</v>
      </c>
      <c r="C1240">
        <v>90</v>
      </c>
      <c r="D1240">
        <v>2.96</v>
      </c>
      <c r="E1240" s="5" cm="1">
        <f t="array" ref="E1240" xml:space="preserve"> ((Tabela14[R1 '[ohm']]*Tabela14[Vcc])/test__1513[[#This Row],[Input '[V']]])-Tabela14[R1 '[ohm']]</f>
        <v>6891.8918918918935</v>
      </c>
      <c r="F1240" s="5" cm="1">
        <f t="array" ref="F1240">POWER(10, (LOG10(test__1513[[#This Row],[R2]])-Tabela8[b])/Tabela8[m] )</f>
        <v>25.414728656704288</v>
      </c>
      <c r="G1240" s="7">
        <f>test__1513[[#This Row],[LUX]]/test__1513[[#This Row],[PWM]]</f>
        <v>0.282385873963381</v>
      </c>
      <c r="I1240" s="7"/>
    </row>
    <row r="1241" spans="2:9" x14ac:dyDescent="0.25">
      <c r="B1241">
        <v>13629</v>
      </c>
      <c r="C1241">
        <v>90</v>
      </c>
      <c r="D1241">
        <v>2.97</v>
      </c>
      <c r="E1241" s="5" cm="1">
        <f t="array" ref="E1241" xml:space="preserve"> ((Tabela14[R1 '[ohm']]*Tabela14[Vcc])/test__1513[[#This Row],[Input '[V']]])-Tabela14[R1 '[ohm']]</f>
        <v>6835.0168350168351</v>
      </c>
      <c r="F1241" s="5" cm="1">
        <f t="array" ref="F1241">POWER(10, (LOG10(test__1513[[#This Row],[R2]])-Tabela8[b])/Tabela8[m] )</f>
        <v>25.708924254896065</v>
      </c>
      <c r="G1241" s="7">
        <f>test__1513[[#This Row],[LUX]]/test__1513[[#This Row],[PWM]]</f>
        <v>0.28565471394328962</v>
      </c>
      <c r="I1241" s="7"/>
    </row>
    <row r="1242" spans="2:9" x14ac:dyDescent="0.25">
      <c r="B1242">
        <v>13639</v>
      </c>
      <c r="C1242">
        <v>90</v>
      </c>
      <c r="D1242">
        <v>2.96</v>
      </c>
      <c r="E1242" s="5" cm="1">
        <f t="array" ref="E1242" xml:space="preserve"> ((Tabela14[R1 '[ohm']]*Tabela14[Vcc])/test__1513[[#This Row],[Input '[V']]])-Tabela14[R1 '[ohm']]</f>
        <v>6891.8918918918935</v>
      </c>
      <c r="F1242" s="5" cm="1">
        <f t="array" ref="F1242">POWER(10, (LOG10(test__1513[[#This Row],[R2]])-Tabela8[b])/Tabela8[m] )</f>
        <v>25.414728656704288</v>
      </c>
      <c r="G1242" s="7">
        <f>test__1513[[#This Row],[LUX]]/test__1513[[#This Row],[PWM]]</f>
        <v>0.282385873963381</v>
      </c>
      <c r="I1242" s="7"/>
    </row>
    <row r="1243" spans="2:9" x14ac:dyDescent="0.25">
      <c r="B1243">
        <v>13649</v>
      </c>
      <c r="C1243">
        <v>90</v>
      </c>
      <c r="D1243">
        <v>2.95</v>
      </c>
      <c r="E1243" s="5" cm="1">
        <f t="array" ref="E1243" xml:space="preserve"> ((Tabela14[R1 '[ohm']]*Tabela14[Vcc])/test__1513[[#This Row],[Input '[V']]])-Tabela14[R1 '[ohm']]</f>
        <v>6949.1525423728817</v>
      </c>
      <c r="F1243" s="5" cm="1">
        <f t="array" ref="F1243">POWER(10, (LOG10(test__1513[[#This Row],[R2]])-Tabela8[b])/Tabela8[m] )</f>
        <v>25.124339865115537</v>
      </c>
      <c r="G1243" s="7">
        <f>test__1513[[#This Row],[LUX]]/test__1513[[#This Row],[PWM]]</f>
        <v>0.27915933183461711</v>
      </c>
      <c r="I1243" s="7"/>
    </row>
    <row r="1244" spans="2:9" x14ac:dyDescent="0.25">
      <c r="B1244">
        <v>13660</v>
      </c>
      <c r="C1244">
        <v>90</v>
      </c>
      <c r="D1244">
        <v>2.97</v>
      </c>
      <c r="E1244" s="5" cm="1">
        <f t="array" ref="E1244" xml:space="preserve"> ((Tabela14[R1 '[ohm']]*Tabela14[Vcc])/test__1513[[#This Row],[Input '[V']]])-Tabela14[R1 '[ohm']]</f>
        <v>6835.0168350168351</v>
      </c>
      <c r="F1244" s="5" cm="1">
        <f t="array" ref="F1244">POWER(10, (LOG10(test__1513[[#This Row],[R2]])-Tabela8[b])/Tabela8[m] )</f>
        <v>25.708924254896065</v>
      </c>
      <c r="G1244" s="7">
        <f>test__1513[[#This Row],[LUX]]/test__1513[[#This Row],[PWM]]</f>
        <v>0.28565471394328962</v>
      </c>
      <c r="I1244" s="7"/>
    </row>
    <row r="1245" spans="2:9" x14ac:dyDescent="0.25">
      <c r="B1245">
        <v>13669</v>
      </c>
      <c r="C1245">
        <v>90</v>
      </c>
      <c r="D1245">
        <v>2.96</v>
      </c>
      <c r="E1245" s="5" cm="1">
        <f t="array" ref="E1245" xml:space="preserve"> ((Tabela14[R1 '[ohm']]*Tabela14[Vcc])/test__1513[[#This Row],[Input '[V']]])-Tabela14[R1 '[ohm']]</f>
        <v>6891.8918918918935</v>
      </c>
      <c r="F1245" s="5" cm="1">
        <f t="array" ref="F1245">POWER(10, (LOG10(test__1513[[#This Row],[R2]])-Tabela8[b])/Tabela8[m] )</f>
        <v>25.414728656704288</v>
      </c>
      <c r="G1245" s="7">
        <f>test__1513[[#This Row],[LUX]]/test__1513[[#This Row],[PWM]]</f>
        <v>0.282385873963381</v>
      </c>
      <c r="I1245" s="7"/>
    </row>
    <row r="1246" spans="2:9" x14ac:dyDescent="0.25">
      <c r="B1246">
        <v>13679</v>
      </c>
      <c r="C1246">
        <v>90</v>
      </c>
      <c r="D1246">
        <v>2.95</v>
      </c>
      <c r="E1246" s="5" cm="1">
        <f t="array" ref="E1246" xml:space="preserve"> ((Tabela14[R1 '[ohm']]*Tabela14[Vcc])/test__1513[[#This Row],[Input '[V']]])-Tabela14[R1 '[ohm']]</f>
        <v>6949.1525423728817</v>
      </c>
      <c r="F1246" s="5" cm="1">
        <f t="array" ref="F1246">POWER(10, (LOG10(test__1513[[#This Row],[R2]])-Tabela8[b])/Tabela8[m] )</f>
        <v>25.124339865115537</v>
      </c>
      <c r="G1246" s="7">
        <f>test__1513[[#This Row],[LUX]]/test__1513[[#This Row],[PWM]]</f>
        <v>0.27915933183461711</v>
      </c>
      <c r="I1246" s="7"/>
    </row>
    <row r="1247" spans="2:9" x14ac:dyDescent="0.25">
      <c r="B1247">
        <v>13689</v>
      </c>
      <c r="C1247">
        <v>90</v>
      </c>
      <c r="D1247">
        <v>2.95</v>
      </c>
      <c r="E1247" s="5" cm="1">
        <f t="array" ref="E1247" xml:space="preserve"> ((Tabela14[R1 '[ohm']]*Tabela14[Vcc])/test__1513[[#This Row],[Input '[V']]])-Tabela14[R1 '[ohm']]</f>
        <v>6949.1525423728817</v>
      </c>
      <c r="F1247" s="5" cm="1">
        <f t="array" ref="F1247">POWER(10, (LOG10(test__1513[[#This Row],[R2]])-Tabela8[b])/Tabela8[m] )</f>
        <v>25.124339865115537</v>
      </c>
      <c r="G1247" s="7">
        <f>test__1513[[#This Row],[LUX]]/test__1513[[#This Row],[PWM]]</f>
        <v>0.27915933183461711</v>
      </c>
      <c r="I1247" s="7"/>
    </row>
    <row r="1248" spans="2:9" x14ac:dyDescent="0.25">
      <c r="B1248">
        <v>13700</v>
      </c>
      <c r="C1248">
        <v>90</v>
      </c>
      <c r="D1248">
        <v>2.96</v>
      </c>
      <c r="E1248" s="5" cm="1">
        <f t="array" ref="E1248" xml:space="preserve"> ((Tabela14[R1 '[ohm']]*Tabela14[Vcc])/test__1513[[#This Row],[Input '[V']]])-Tabela14[R1 '[ohm']]</f>
        <v>6891.8918918918935</v>
      </c>
      <c r="F1248" s="5" cm="1">
        <f t="array" ref="F1248">POWER(10, (LOG10(test__1513[[#This Row],[R2]])-Tabela8[b])/Tabela8[m] )</f>
        <v>25.414728656704288</v>
      </c>
      <c r="G1248" s="7">
        <f>test__1513[[#This Row],[LUX]]/test__1513[[#This Row],[PWM]]</f>
        <v>0.282385873963381</v>
      </c>
      <c r="I1248" s="7"/>
    </row>
    <row r="1249" spans="2:9" x14ac:dyDescent="0.25">
      <c r="B1249">
        <v>13709</v>
      </c>
      <c r="C1249">
        <v>90</v>
      </c>
      <c r="D1249">
        <v>2.95</v>
      </c>
      <c r="E1249" s="5" cm="1">
        <f t="array" ref="E1249" xml:space="preserve"> ((Tabela14[R1 '[ohm']]*Tabela14[Vcc])/test__1513[[#This Row],[Input '[V']]])-Tabela14[R1 '[ohm']]</f>
        <v>6949.1525423728817</v>
      </c>
      <c r="F1249" s="5" cm="1">
        <f t="array" ref="F1249">POWER(10, (LOG10(test__1513[[#This Row],[R2]])-Tabela8[b])/Tabela8[m] )</f>
        <v>25.124339865115537</v>
      </c>
      <c r="G1249" s="7">
        <f>test__1513[[#This Row],[LUX]]/test__1513[[#This Row],[PWM]]</f>
        <v>0.27915933183461711</v>
      </c>
      <c r="I1249" s="7"/>
    </row>
    <row r="1250" spans="2:9" x14ac:dyDescent="0.25">
      <c r="B1250">
        <v>13719</v>
      </c>
      <c r="C1250">
        <v>90</v>
      </c>
      <c r="D1250">
        <v>2.95</v>
      </c>
      <c r="E1250" s="5" cm="1">
        <f t="array" ref="E1250" xml:space="preserve"> ((Tabela14[R1 '[ohm']]*Tabela14[Vcc])/test__1513[[#This Row],[Input '[V']]])-Tabela14[R1 '[ohm']]</f>
        <v>6949.1525423728817</v>
      </c>
      <c r="F1250" s="5" cm="1">
        <f t="array" ref="F1250">POWER(10, (LOG10(test__1513[[#This Row],[R2]])-Tabela8[b])/Tabela8[m] )</f>
        <v>25.124339865115537</v>
      </c>
      <c r="G1250" s="7">
        <f>test__1513[[#This Row],[LUX]]/test__1513[[#This Row],[PWM]]</f>
        <v>0.27915933183461711</v>
      </c>
      <c r="I1250" s="7"/>
    </row>
    <row r="1251" spans="2:9" x14ac:dyDescent="0.25">
      <c r="B1251">
        <v>13729</v>
      </c>
      <c r="C1251">
        <v>90</v>
      </c>
      <c r="D1251">
        <v>2.95</v>
      </c>
      <c r="E1251" s="5" cm="1">
        <f t="array" ref="E1251" xml:space="preserve"> ((Tabela14[R1 '[ohm']]*Tabela14[Vcc])/test__1513[[#This Row],[Input '[V']]])-Tabela14[R1 '[ohm']]</f>
        <v>6949.1525423728817</v>
      </c>
      <c r="F1251" s="5" cm="1">
        <f t="array" ref="F1251">POWER(10, (LOG10(test__1513[[#This Row],[R2]])-Tabela8[b])/Tabela8[m] )</f>
        <v>25.124339865115537</v>
      </c>
      <c r="G1251" s="7">
        <f>test__1513[[#This Row],[LUX]]/test__1513[[#This Row],[PWM]]</f>
        <v>0.27915933183461711</v>
      </c>
      <c r="I1251" s="7"/>
    </row>
    <row r="1252" spans="2:9" x14ac:dyDescent="0.25">
      <c r="B1252">
        <v>13740</v>
      </c>
      <c r="C1252">
        <v>90</v>
      </c>
      <c r="D1252">
        <v>2.96</v>
      </c>
      <c r="E1252" s="5" cm="1">
        <f t="array" ref="E1252" xml:space="preserve"> ((Tabela14[R1 '[ohm']]*Tabela14[Vcc])/test__1513[[#This Row],[Input '[V']]])-Tabela14[R1 '[ohm']]</f>
        <v>6891.8918918918935</v>
      </c>
      <c r="F1252" s="5" cm="1">
        <f t="array" ref="F1252">POWER(10, (LOG10(test__1513[[#This Row],[R2]])-Tabela8[b])/Tabela8[m] )</f>
        <v>25.414728656704288</v>
      </c>
      <c r="G1252" s="7">
        <f>test__1513[[#This Row],[LUX]]/test__1513[[#This Row],[PWM]]</f>
        <v>0.282385873963381</v>
      </c>
      <c r="I1252" s="7"/>
    </row>
    <row r="1253" spans="2:9" x14ac:dyDescent="0.25">
      <c r="B1253">
        <v>13749</v>
      </c>
      <c r="C1253">
        <v>90</v>
      </c>
      <c r="D1253">
        <v>2.95</v>
      </c>
      <c r="E1253" s="5" cm="1">
        <f t="array" ref="E1253" xml:space="preserve"> ((Tabela14[R1 '[ohm']]*Tabela14[Vcc])/test__1513[[#This Row],[Input '[V']]])-Tabela14[R1 '[ohm']]</f>
        <v>6949.1525423728817</v>
      </c>
      <c r="F1253" s="5" cm="1">
        <f t="array" ref="F1253">POWER(10, (LOG10(test__1513[[#This Row],[R2]])-Tabela8[b])/Tabela8[m] )</f>
        <v>25.124339865115537</v>
      </c>
      <c r="G1253" s="7">
        <f>test__1513[[#This Row],[LUX]]/test__1513[[#This Row],[PWM]]</f>
        <v>0.27915933183461711</v>
      </c>
      <c r="I1253" s="7"/>
    </row>
    <row r="1254" spans="2:9" x14ac:dyDescent="0.25">
      <c r="B1254">
        <v>13759</v>
      </c>
      <c r="C1254">
        <v>90</v>
      </c>
      <c r="D1254">
        <v>2.95</v>
      </c>
      <c r="E1254" s="5" cm="1">
        <f t="array" ref="E1254" xml:space="preserve"> ((Tabela14[R1 '[ohm']]*Tabela14[Vcc])/test__1513[[#This Row],[Input '[V']]])-Tabela14[R1 '[ohm']]</f>
        <v>6949.1525423728817</v>
      </c>
      <c r="F1254" s="5" cm="1">
        <f t="array" ref="F1254">POWER(10, (LOG10(test__1513[[#This Row],[R2]])-Tabela8[b])/Tabela8[m] )</f>
        <v>25.124339865115537</v>
      </c>
      <c r="G1254" s="7">
        <f>test__1513[[#This Row],[LUX]]/test__1513[[#This Row],[PWM]]</f>
        <v>0.27915933183461711</v>
      </c>
      <c r="I1254" s="7"/>
    </row>
    <row r="1255" spans="2:9" x14ac:dyDescent="0.25">
      <c r="B1255">
        <v>13769</v>
      </c>
      <c r="C1255">
        <v>90</v>
      </c>
      <c r="D1255">
        <v>2.96</v>
      </c>
      <c r="E1255" s="5" cm="1">
        <f t="array" ref="E1255" xml:space="preserve"> ((Tabela14[R1 '[ohm']]*Tabela14[Vcc])/test__1513[[#This Row],[Input '[V']]])-Tabela14[R1 '[ohm']]</f>
        <v>6891.8918918918935</v>
      </c>
      <c r="F1255" s="5" cm="1">
        <f t="array" ref="F1255">POWER(10, (LOG10(test__1513[[#This Row],[R2]])-Tabela8[b])/Tabela8[m] )</f>
        <v>25.414728656704288</v>
      </c>
      <c r="G1255" s="7">
        <f>test__1513[[#This Row],[LUX]]/test__1513[[#This Row],[PWM]]</f>
        <v>0.282385873963381</v>
      </c>
      <c r="I1255" s="7"/>
    </row>
    <row r="1256" spans="2:9" x14ac:dyDescent="0.25">
      <c r="B1256">
        <v>13779</v>
      </c>
      <c r="C1256">
        <v>90</v>
      </c>
      <c r="D1256">
        <v>2.96</v>
      </c>
      <c r="E1256" s="5" cm="1">
        <f t="array" ref="E1256" xml:space="preserve"> ((Tabela14[R1 '[ohm']]*Tabela14[Vcc])/test__1513[[#This Row],[Input '[V']]])-Tabela14[R1 '[ohm']]</f>
        <v>6891.8918918918935</v>
      </c>
      <c r="F1256" s="5" cm="1">
        <f t="array" ref="F1256">POWER(10, (LOG10(test__1513[[#This Row],[R2]])-Tabela8[b])/Tabela8[m] )</f>
        <v>25.414728656704288</v>
      </c>
      <c r="G1256" s="7">
        <f>test__1513[[#This Row],[LUX]]/test__1513[[#This Row],[PWM]]</f>
        <v>0.282385873963381</v>
      </c>
      <c r="I1256" s="7"/>
    </row>
    <row r="1257" spans="2:9" x14ac:dyDescent="0.25">
      <c r="B1257">
        <v>13789</v>
      </c>
      <c r="C1257">
        <v>90</v>
      </c>
      <c r="D1257">
        <v>2.94</v>
      </c>
      <c r="E1257" s="5" cm="1">
        <f t="array" ref="E1257" xml:space="preserve"> ((Tabela14[R1 '[ohm']]*Tabela14[Vcc])/test__1513[[#This Row],[Input '[V']]])-Tabela14[R1 '[ohm']]</f>
        <v>7006.8027210884356</v>
      </c>
      <c r="F1257" s="5" cm="1">
        <f t="array" ref="F1257">POWER(10, (LOG10(test__1513[[#This Row],[R2]])-Tabela8[b])/Tabela8[m] )</f>
        <v>24.837693523581471</v>
      </c>
      <c r="G1257" s="7">
        <f>test__1513[[#This Row],[LUX]]/test__1513[[#This Row],[PWM]]</f>
        <v>0.27597437248423856</v>
      </c>
      <c r="I1257" s="7"/>
    </row>
    <row r="1258" spans="2:9" x14ac:dyDescent="0.25">
      <c r="B1258">
        <v>13799</v>
      </c>
      <c r="C1258">
        <v>90</v>
      </c>
      <c r="D1258">
        <v>2.95</v>
      </c>
      <c r="E1258" s="5" cm="1">
        <f t="array" ref="E1258" xml:space="preserve"> ((Tabela14[R1 '[ohm']]*Tabela14[Vcc])/test__1513[[#This Row],[Input '[V']]])-Tabela14[R1 '[ohm']]</f>
        <v>6949.1525423728817</v>
      </c>
      <c r="F1258" s="5" cm="1">
        <f t="array" ref="F1258">POWER(10, (LOG10(test__1513[[#This Row],[R2]])-Tabela8[b])/Tabela8[m] )</f>
        <v>25.124339865115537</v>
      </c>
      <c r="G1258" s="7">
        <f>test__1513[[#This Row],[LUX]]/test__1513[[#This Row],[PWM]]</f>
        <v>0.27915933183461711</v>
      </c>
      <c r="I1258" s="7"/>
    </row>
    <row r="1259" spans="2:9" x14ac:dyDescent="0.25">
      <c r="B1259">
        <v>13809</v>
      </c>
      <c r="C1259">
        <v>90</v>
      </c>
      <c r="D1259">
        <v>2.96</v>
      </c>
      <c r="E1259" s="5" cm="1">
        <f t="array" ref="E1259" xml:space="preserve"> ((Tabela14[R1 '[ohm']]*Tabela14[Vcc])/test__1513[[#This Row],[Input '[V']]])-Tabela14[R1 '[ohm']]</f>
        <v>6891.8918918918935</v>
      </c>
      <c r="F1259" s="5" cm="1">
        <f t="array" ref="F1259">POWER(10, (LOG10(test__1513[[#This Row],[R2]])-Tabela8[b])/Tabela8[m] )</f>
        <v>25.414728656704288</v>
      </c>
      <c r="G1259" s="7">
        <f>test__1513[[#This Row],[LUX]]/test__1513[[#This Row],[PWM]]</f>
        <v>0.282385873963381</v>
      </c>
      <c r="I1259" s="7"/>
    </row>
    <row r="1260" spans="2:9" x14ac:dyDescent="0.25">
      <c r="B1260">
        <v>13819</v>
      </c>
      <c r="C1260">
        <v>90</v>
      </c>
      <c r="D1260">
        <v>2.95</v>
      </c>
      <c r="E1260" s="5" cm="1">
        <f t="array" ref="E1260" xml:space="preserve"> ((Tabela14[R1 '[ohm']]*Tabela14[Vcc])/test__1513[[#This Row],[Input '[V']]])-Tabela14[R1 '[ohm']]</f>
        <v>6949.1525423728817</v>
      </c>
      <c r="F1260" s="5" cm="1">
        <f t="array" ref="F1260">POWER(10, (LOG10(test__1513[[#This Row],[R2]])-Tabela8[b])/Tabela8[m] )</f>
        <v>25.124339865115537</v>
      </c>
      <c r="G1260" s="7">
        <f>test__1513[[#This Row],[LUX]]/test__1513[[#This Row],[PWM]]</f>
        <v>0.27915933183461711</v>
      </c>
      <c r="I1260" s="7"/>
    </row>
    <row r="1261" spans="2:9" x14ac:dyDescent="0.25">
      <c r="B1261">
        <v>13830</v>
      </c>
      <c r="C1261">
        <v>90</v>
      </c>
      <c r="D1261">
        <v>2.95</v>
      </c>
      <c r="E1261" s="5" cm="1">
        <f t="array" ref="E1261" xml:space="preserve"> ((Tabela14[R1 '[ohm']]*Tabela14[Vcc])/test__1513[[#This Row],[Input '[V']]])-Tabela14[R1 '[ohm']]</f>
        <v>6949.1525423728817</v>
      </c>
      <c r="F1261" s="5" cm="1">
        <f t="array" ref="F1261">POWER(10, (LOG10(test__1513[[#This Row],[R2]])-Tabela8[b])/Tabela8[m] )</f>
        <v>25.124339865115537</v>
      </c>
      <c r="G1261" s="7">
        <f>test__1513[[#This Row],[LUX]]/test__1513[[#This Row],[PWM]]</f>
        <v>0.27915933183461711</v>
      </c>
      <c r="I1261" s="7"/>
    </row>
    <row r="1262" spans="2:9" x14ac:dyDescent="0.25">
      <c r="B1262">
        <v>13839</v>
      </c>
      <c r="C1262">
        <v>90</v>
      </c>
      <c r="D1262">
        <v>2.95</v>
      </c>
      <c r="E1262" s="5" cm="1">
        <f t="array" ref="E1262" xml:space="preserve"> ((Tabela14[R1 '[ohm']]*Tabela14[Vcc])/test__1513[[#This Row],[Input '[V']]])-Tabela14[R1 '[ohm']]</f>
        <v>6949.1525423728817</v>
      </c>
      <c r="F1262" s="5" cm="1">
        <f t="array" ref="F1262">POWER(10, (LOG10(test__1513[[#This Row],[R2]])-Tabela8[b])/Tabela8[m] )</f>
        <v>25.124339865115537</v>
      </c>
      <c r="G1262" s="7">
        <f>test__1513[[#This Row],[LUX]]/test__1513[[#This Row],[PWM]]</f>
        <v>0.27915933183461711</v>
      </c>
      <c r="I1262" s="7"/>
    </row>
    <row r="1263" spans="2:9" x14ac:dyDescent="0.25">
      <c r="B1263">
        <v>13849</v>
      </c>
      <c r="C1263">
        <v>90</v>
      </c>
      <c r="D1263">
        <v>2.95</v>
      </c>
      <c r="E1263" s="5" cm="1">
        <f t="array" ref="E1263" xml:space="preserve"> ((Tabela14[R1 '[ohm']]*Tabela14[Vcc])/test__1513[[#This Row],[Input '[V']]])-Tabela14[R1 '[ohm']]</f>
        <v>6949.1525423728817</v>
      </c>
      <c r="F1263" s="5" cm="1">
        <f t="array" ref="F1263">POWER(10, (LOG10(test__1513[[#This Row],[R2]])-Tabela8[b])/Tabela8[m] )</f>
        <v>25.124339865115537</v>
      </c>
      <c r="G1263" s="7">
        <f>test__1513[[#This Row],[LUX]]/test__1513[[#This Row],[PWM]]</f>
        <v>0.27915933183461711</v>
      </c>
      <c r="I1263" s="7"/>
    </row>
    <row r="1264" spans="2:9" x14ac:dyDescent="0.25">
      <c r="B1264">
        <v>13859</v>
      </c>
      <c r="C1264">
        <v>90</v>
      </c>
      <c r="D1264">
        <v>2.95</v>
      </c>
      <c r="E1264" s="5" cm="1">
        <f t="array" ref="E1264" xml:space="preserve"> ((Tabela14[R1 '[ohm']]*Tabela14[Vcc])/test__1513[[#This Row],[Input '[V']]])-Tabela14[R1 '[ohm']]</f>
        <v>6949.1525423728817</v>
      </c>
      <c r="F1264" s="5" cm="1">
        <f t="array" ref="F1264">POWER(10, (LOG10(test__1513[[#This Row],[R2]])-Tabela8[b])/Tabela8[m] )</f>
        <v>25.124339865115537</v>
      </c>
      <c r="G1264" s="7">
        <f>test__1513[[#This Row],[LUX]]/test__1513[[#This Row],[PWM]]</f>
        <v>0.27915933183461711</v>
      </c>
      <c r="I1264" s="7"/>
    </row>
    <row r="1265" spans="2:9" x14ac:dyDescent="0.25">
      <c r="B1265">
        <v>13870</v>
      </c>
      <c r="C1265">
        <v>90</v>
      </c>
      <c r="D1265">
        <v>2.95</v>
      </c>
      <c r="E1265" s="5" cm="1">
        <f t="array" ref="E1265" xml:space="preserve"> ((Tabela14[R1 '[ohm']]*Tabela14[Vcc])/test__1513[[#This Row],[Input '[V']]])-Tabela14[R1 '[ohm']]</f>
        <v>6949.1525423728817</v>
      </c>
      <c r="F1265" s="5" cm="1">
        <f t="array" ref="F1265">POWER(10, (LOG10(test__1513[[#This Row],[R2]])-Tabela8[b])/Tabela8[m] )</f>
        <v>25.124339865115537</v>
      </c>
      <c r="G1265" s="7">
        <f>test__1513[[#This Row],[LUX]]/test__1513[[#This Row],[PWM]]</f>
        <v>0.27915933183461711</v>
      </c>
      <c r="I1265" s="7"/>
    </row>
    <row r="1266" spans="2:9" x14ac:dyDescent="0.25">
      <c r="B1266">
        <v>13879</v>
      </c>
      <c r="C1266">
        <v>90</v>
      </c>
      <c r="D1266">
        <v>2.95</v>
      </c>
      <c r="E1266" s="5" cm="1">
        <f t="array" ref="E1266" xml:space="preserve"> ((Tabela14[R1 '[ohm']]*Tabela14[Vcc])/test__1513[[#This Row],[Input '[V']]])-Tabela14[R1 '[ohm']]</f>
        <v>6949.1525423728817</v>
      </c>
      <c r="F1266" s="5" cm="1">
        <f t="array" ref="F1266">POWER(10, (LOG10(test__1513[[#This Row],[R2]])-Tabela8[b])/Tabela8[m] )</f>
        <v>25.124339865115537</v>
      </c>
      <c r="G1266" s="7">
        <f>test__1513[[#This Row],[LUX]]/test__1513[[#This Row],[PWM]]</f>
        <v>0.27915933183461711</v>
      </c>
      <c r="I1266" s="7"/>
    </row>
    <row r="1267" spans="2:9" x14ac:dyDescent="0.25">
      <c r="B1267">
        <v>13889</v>
      </c>
      <c r="C1267">
        <v>90</v>
      </c>
      <c r="D1267">
        <v>2.94</v>
      </c>
      <c r="E1267" s="5" cm="1">
        <f t="array" ref="E1267" xml:space="preserve"> ((Tabela14[R1 '[ohm']]*Tabela14[Vcc])/test__1513[[#This Row],[Input '[V']]])-Tabela14[R1 '[ohm']]</f>
        <v>7006.8027210884356</v>
      </c>
      <c r="F1267" s="5" cm="1">
        <f t="array" ref="F1267">POWER(10, (LOG10(test__1513[[#This Row],[R2]])-Tabela8[b])/Tabela8[m] )</f>
        <v>24.837693523581471</v>
      </c>
      <c r="G1267" s="7">
        <f>test__1513[[#This Row],[LUX]]/test__1513[[#This Row],[PWM]]</f>
        <v>0.27597437248423856</v>
      </c>
      <c r="I1267" s="7"/>
    </row>
    <row r="1268" spans="2:9" x14ac:dyDescent="0.25">
      <c r="B1268">
        <v>13899</v>
      </c>
      <c r="C1268">
        <v>90</v>
      </c>
      <c r="D1268">
        <v>2.95</v>
      </c>
      <c r="E1268" s="5" cm="1">
        <f t="array" ref="E1268" xml:space="preserve"> ((Tabela14[R1 '[ohm']]*Tabela14[Vcc])/test__1513[[#This Row],[Input '[V']]])-Tabela14[R1 '[ohm']]</f>
        <v>6949.1525423728817</v>
      </c>
      <c r="F1268" s="5" cm="1">
        <f t="array" ref="F1268">POWER(10, (LOG10(test__1513[[#This Row],[R2]])-Tabela8[b])/Tabela8[m] )</f>
        <v>25.124339865115537</v>
      </c>
      <c r="G1268" s="7">
        <f>test__1513[[#This Row],[LUX]]/test__1513[[#This Row],[PWM]]</f>
        <v>0.27915933183461711</v>
      </c>
      <c r="I1268" s="7"/>
    </row>
    <row r="1269" spans="2:9" x14ac:dyDescent="0.25">
      <c r="B1269">
        <v>13910</v>
      </c>
      <c r="C1269">
        <v>90</v>
      </c>
      <c r="D1269">
        <v>2.95</v>
      </c>
      <c r="E1269" s="5" cm="1">
        <f t="array" ref="E1269" xml:space="preserve"> ((Tabela14[R1 '[ohm']]*Tabela14[Vcc])/test__1513[[#This Row],[Input '[V']]])-Tabela14[R1 '[ohm']]</f>
        <v>6949.1525423728817</v>
      </c>
      <c r="F1269" s="5" cm="1">
        <f t="array" ref="F1269">POWER(10, (LOG10(test__1513[[#This Row],[R2]])-Tabela8[b])/Tabela8[m] )</f>
        <v>25.124339865115537</v>
      </c>
      <c r="G1269" s="7">
        <f>test__1513[[#This Row],[LUX]]/test__1513[[#This Row],[PWM]]</f>
        <v>0.27915933183461711</v>
      </c>
      <c r="I1269" s="7"/>
    </row>
    <row r="1270" spans="2:9" x14ac:dyDescent="0.25">
      <c r="B1270">
        <v>13919</v>
      </c>
      <c r="C1270">
        <v>90</v>
      </c>
      <c r="D1270">
        <v>2.96</v>
      </c>
      <c r="E1270" s="5" cm="1">
        <f t="array" ref="E1270" xml:space="preserve"> ((Tabela14[R1 '[ohm']]*Tabela14[Vcc])/test__1513[[#This Row],[Input '[V']]])-Tabela14[R1 '[ohm']]</f>
        <v>6891.8918918918935</v>
      </c>
      <c r="F1270" s="5" cm="1">
        <f t="array" ref="F1270">POWER(10, (LOG10(test__1513[[#This Row],[R2]])-Tabela8[b])/Tabela8[m] )</f>
        <v>25.414728656704288</v>
      </c>
      <c r="G1270" s="7">
        <f>test__1513[[#This Row],[LUX]]/test__1513[[#This Row],[PWM]]</f>
        <v>0.282385873963381</v>
      </c>
      <c r="I1270" s="7"/>
    </row>
    <row r="1271" spans="2:9" x14ac:dyDescent="0.25">
      <c r="B1271">
        <v>13929</v>
      </c>
      <c r="C1271">
        <v>90</v>
      </c>
      <c r="D1271">
        <v>2.95</v>
      </c>
      <c r="E1271" s="5" cm="1">
        <f t="array" ref="E1271" xml:space="preserve"> ((Tabela14[R1 '[ohm']]*Tabela14[Vcc])/test__1513[[#This Row],[Input '[V']]])-Tabela14[R1 '[ohm']]</f>
        <v>6949.1525423728817</v>
      </c>
      <c r="F1271" s="5" cm="1">
        <f t="array" ref="F1271">POWER(10, (LOG10(test__1513[[#This Row],[R2]])-Tabela8[b])/Tabela8[m] )</f>
        <v>25.124339865115537</v>
      </c>
      <c r="G1271" s="7">
        <f>test__1513[[#This Row],[LUX]]/test__1513[[#This Row],[PWM]]</f>
        <v>0.27915933183461711</v>
      </c>
      <c r="I1271" s="7"/>
    </row>
    <row r="1272" spans="2:9" x14ac:dyDescent="0.25">
      <c r="B1272">
        <v>13939</v>
      </c>
      <c r="C1272">
        <v>90</v>
      </c>
      <c r="D1272">
        <v>2.95</v>
      </c>
      <c r="E1272" s="5" cm="1">
        <f t="array" ref="E1272" xml:space="preserve"> ((Tabela14[R1 '[ohm']]*Tabela14[Vcc])/test__1513[[#This Row],[Input '[V']]])-Tabela14[R1 '[ohm']]</f>
        <v>6949.1525423728817</v>
      </c>
      <c r="F1272" s="5" cm="1">
        <f t="array" ref="F1272">POWER(10, (LOG10(test__1513[[#This Row],[R2]])-Tabela8[b])/Tabela8[m] )</f>
        <v>25.124339865115537</v>
      </c>
      <c r="G1272" s="7">
        <f>test__1513[[#This Row],[LUX]]/test__1513[[#This Row],[PWM]]</f>
        <v>0.27915933183461711</v>
      </c>
      <c r="I1272" s="7"/>
    </row>
    <row r="1273" spans="2:9" x14ac:dyDescent="0.25">
      <c r="B1273">
        <v>13949</v>
      </c>
      <c r="C1273">
        <v>90</v>
      </c>
      <c r="D1273">
        <v>2.96</v>
      </c>
      <c r="E1273" s="5" cm="1">
        <f t="array" ref="E1273" xml:space="preserve"> ((Tabela14[R1 '[ohm']]*Tabela14[Vcc])/test__1513[[#This Row],[Input '[V']]])-Tabela14[R1 '[ohm']]</f>
        <v>6891.8918918918935</v>
      </c>
      <c r="F1273" s="5" cm="1">
        <f t="array" ref="F1273">POWER(10, (LOG10(test__1513[[#This Row],[R2]])-Tabela8[b])/Tabela8[m] )</f>
        <v>25.414728656704288</v>
      </c>
      <c r="G1273" s="7">
        <f>test__1513[[#This Row],[LUX]]/test__1513[[#This Row],[PWM]]</f>
        <v>0.282385873963381</v>
      </c>
      <c r="I1273" s="7"/>
    </row>
    <row r="1274" spans="2:9" x14ac:dyDescent="0.25">
      <c r="B1274">
        <v>13959</v>
      </c>
      <c r="C1274">
        <v>90</v>
      </c>
      <c r="D1274">
        <v>2.96</v>
      </c>
      <c r="E1274" s="5" cm="1">
        <f t="array" ref="E1274" xml:space="preserve"> ((Tabela14[R1 '[ohm']]*Tabela14[Vcc])/test__1513[[#This Row],[Input '[V']]])-Tabela14[R1 '[ohm']]</f>
        <v>6891.8918918918935</v>
      </c>
      <c r="F1274" s="5" cm="1">
        <f t="array" ref="F1274">POWER(10, (LOG10(test__1513[[#This Row],[R2]])-Tabela8[b])/Tabela8[m] )</f>
        <v>25.414728656704288</v>
      </c>
      <c r="G1274" s="7">
        <f>test__1513[[#This Row],[LUX]]/test__1513[[#This Row],[PWM]]</f>
        <v>0.282385873963381</v>
      </c>
      <c r="I1274" s="7"/>
    </row>
    <row r="1275" spans="2:9" x14ac:dyDescent="0.25">
      <c r="B1275">
        <v>13969</v>
      </c>
      <c r="C1275">
        <v>90</v>
      </c>
      <c r="D1275">
        <v>2.94</v>
      </c>
      <c r="E1275" s="5" cm="1">
        <f t="array" ref="E1275" xml:space="preserve"> ((Tabela14[R1 '[ohm']]*Tabela14[Vcc])/test__1513[[#This Row],[Input '[V']]])-Tabela14[R1 '[ohm']]</f>
        <v>7006.8027210884356</v>
      </c>
      <c r="F1275" s="5" cm="1">
        <f t="array" ref="F1275">POWER(10, (LOG10(test__1513[[#This Row],[R2]])-Tabela8[b])/Tabela8[m] )</f>
        <v>24.837693523581471</v>
      </c>
      <c r="G1275" s="7">
        <f>test__1513[[#This Row],[LUX]]/test__1513[[#This Row],[PWM]]</f>
        <v>0.27597437248423856</v>
      </c>
      <c r="I1275" s="7"/>
    </row>
    <row r="1276" spans="2:9" x14ac:dyDescent="0.25">
      <c r="B1276">
        <v>13979</v>
      </c>
      <c r="C1276">
        <v>90</v>
      </c>
      <c r="D1276">
        <v>2.94</v>
      </c>
      <c r="E1276" s="5" cm="1">
        <f t="array" ref="E1276" xml:space="preserve"> ((Tabela14[R1 '[ohm']]*Tabela14[Vcc])/test__1513[[#This Row],[Input '[V']]])-Tabela14[R1 '[ohm']]</f>
        <v>7006.8027210884356</v>
      </c>
      <c r="F1276" s="5" cm="1">
        <f t="array" ref="F1276">POWER(10, (LOG10(test__1513[[#This Row],[R2]])-Tabela8[b])/Tabela8[m] )</f>
        <v>24.837693523581471</v>
      </c>
      <c r="G1276" s="7">
        <f>test__1513[[#This Row],[LUX]]/test__1513[[#This Row],[PWM]]</f>
        <v>0.27597437248423856</v>
      </c>
      <c r="I1276" s="7"/>
    </row>
    <row r="1277" spans="2:9" x14ac:dyDescent="0.25">
      <c r="B1277">
        <v>13989</v>
      </c>
      <c r="C1277">
        <v>90</v>
      </c>
      <c r="D1277">
        <v>2.96</v>
      </c>
      <c r="E1277" s="5" cm="1">
        <f t="array" ref="E1277" xml:space="preserve"> ((Tabela14[R1 '[ohm']]*Tabela14[Vcc])/test__1513[[#This Row],[Input '[V']]])-Tabela14[R1 '[ohm']]</f>
        <v>6891.8918918918935</v>
      </c>
      <c r="F1277" s="5" cm="1">
        <f t="array" ref="F1277">POWER(10, (LOG10(test__1513[[#This Row],[R2]])-Tabela8[b])/Tabela8[m] )</f>
        <v>25.414728656704288</v>
      </c>
      <c r="G1277" s="7">
        <f>test__1513[[#This Row],[LUX]]/test__1513[[#This Row],[PWM]]</f>
        <v>0.282385873963381</v>
      </c>
      <c r="I1277" s="7"/>
    </row>
    <row r="1278" spans="2:9" x14ac:dyDescent="0.25">
      <c r="B1278">
        <v>14000</v>
      </c>
      <c r="C1278">
        <v>90</v>
      </c>
      <c r="D1278">
        <v>2.95</v>
      </c>
      <c r="E1278" s="5" cm="1">
        <f t="array" ref="E1278" xml:space="preserve"> ((Tabela14[R1 '[ohm']]*Tabela14[Vcc])/test__1513[[#This Row],[Input '[V']]])-Tabela14[R1 '[ohm']]</f>
        <v>6949.1525423728817</v>
      </c>
      <c r="F1278" s="5" cm="1">
        <f t="array" ref="F1278">POWER(10, (LOG10(test__1513[[#This Row],[R2]])-Tabela8[b])/Tabela8[m] )</f>
        <v>25.124339865115537</v>
      </c>
      <c r="G1278" s="7">
        <f>test__1513[[#This Row],[LUX]]/test__1513[[#This Row],[PWM]]</f>
        <v>0.27915933183461711</v>
      </c>
      <c r="I1278" s="7"/>
    </row>
    <row r="1279" spans="2:9" x14ac:dyDescent="0.25">
      <c r="B1279">
        <v>14009</v>
      </c>
      <c r="C1279">
        <v>90</v>
      </c>
      <c r="D1279">
        <v>2.94</v>
      </c>
      <c r="E1279" s="5" cm="1">
        <f t="array" ref="E1279" xml:space="preserve"> ((Tabela14[R1 '[ohm']]*Tabela14[Vcc])/test__1513[[#This Row],[Input '[V']]])-Tabela14[R1 '[ohm']]</f>
        <v>7006.8027210884356</v>
      </c>
      <c r="F1279" s="5" cm="1">
        <f t="array" ref="F1279">POWER(10, (LOG10(test__1513[[#This Row],[R2]])-Tabela8[b])/Tabela8[m] )</f>
        <v>24.837693523581471</v>
      </c>
      <c r="G1279" s="7">
        <f>test__1513[[#This Row],[LUX]]/test__1513[[#This Row],[PWM]]</f>
        <v>0.27597437248423856</v>
      </c>
      <c r="I1279" s="7"/>
    </row>
    <row r="1280" spans="2:9" x14ac:dyDescent="0.25">
      <c r="B1280">
        <v>14019</v>
      </c>
      <c r="C1280">
        <v>90</v>
      </c>
      <c r="D1280">
        <v>2.95</v>
      </c>
      <c r="E1280" s="5" cm="1">
        <f t="array" ref="E1280" xml:space="preserve"> ((Tabela14[R1 '[ohm']]*Tabela14[Vcc])/test__1513[[#This Row],[Input '[V']]])-Tabela14[R1 '[ohm']]</f>
        <v>6949.1525423728817</v>
      </c>
      <c r="F1280" s="5" cm="1">
        <f t="array" ref="F1280">POWER(10, (LOG10(test__1513[[#This Row],[R2]])-Tabela8[b])/Tabela8[m] )</f>
        <v>25.124339865115537</v>
      </c>
      <c r="G1280" s="7">
        <f>test__1513[[#This Row],[LUX]]/test__1513[[#This Row],[PWM]]</f>
        <v>0.27915933183461711</v>
      </c>
      <c r="I1280" s="7"/>
    </row>
    <row r="1281" spans="2:9" x14ac:dyDescent="0.25">
      <c r="B1281">
        <v>14029</v>
      </c>
      <c r="C1281">
        <v>90</v>
      </c>
      <c r="D1281">
        <v>2.95</v>
      </c>
      <c r="E1281" s="5" cm="1">
        <f t="array" ref="E1281" xml:space="preserve"> ((Tabela14[R1 '[ohm']]*Tabela14[Vcc])/test__1513[[#This Row],[Input '[V']]])-Tabela14[R1 '[ohm']]</f>
        <v>6949.1525423728817</v>
      </c>
      <c r="F1281" s="5" cm="1">
        <f t="array" ref="F1281">POWER(10, (LOG10(test__1513[[#This Row],[R2]])-Tabela8[b])/Tabela8[m] )</f>
        <v>25.124339865115537</v>
      </c>
      <c r="G1281" s="7">
        <f>test__1513[[#This Row],[LUX]]/test__1513[[#This Row],[PWM]]</f>
        <v>0.27915933183461711</v>
      </c>
      <c r="I1281" s="7"/>
    </row>
    <row r="1282" spans="2:9" x14ac:dyDescent="0.25">
      <c r="B1282">
        <v>14040</v>
      </c>
      <c r="C1282">
        <v>90</v>
      </c>
      <c r="D1282">
        <v>2.94</v>
      </c>
      <c r="E1282" s="5" cm="1">
        <f t="array" ref="E1282" xml:space="preserve"> ((Tabela14[R1 '[ohm']]*Tabela14[Vcc])/test__1513[[#This Row],[Input '[V']]])-Tabela14[R1 '[ohm']]</f>
        <v>7006.8027210884356</v>
      </c>
      <c r="F1282" s="5" cm="1">
        <f t="array" ref="F1282">POWER(10, (LOG10(test__1513[[#This Row],[R2]])-Tabela8[b])/Tabela8[m] )</f>
        <v>24.837693523581471</v>
      </c>
      <c r="G1282" s="7">
        <f>test__1513[[#This Row],[LUX]]/test__1513[[#This Row],[PWM]]</f>
        <v>0.27597437248423856</v>
      </c>
      <c r="I1282" s="7"/>
    </row>
    <row r="1283" spans="2:9" x14ac:dyDescent="0.25">
      <c r="B1283">
        <v>14049</v>
      </c>
      <c r="C1283">
        <v>90</v>
      </c>
      <c r="D1283">
        <v>2.95</v>
      </c>
      <c r="E1283" s="5" cm="1">
        <f t="array" ref="E1283" xml:space="preserve"> ((Tabela14[R1 '[ohm']]*Tabela14[Vcc])/test__1513[[#This Row],[Input '[V']]])-Tabela14[R1 '[ohm']]</f>
        <v>6949.1525423728817</v>
      </c>
      <c r="F1283" s="5" cm="1">
        <f t="array" ref="F1283">POWER(10, (LOG10(test__1513[[#This Row],[R2]])-Tabela8[b])/Tabela8[m] )</f>
        <v>25.124339865115537</v>
      </c>
      <c r="G1283" s="7">
        <f>test__1513[[#This Row],[LUX]]/test__1513[[#This Row],[PWM]]</f>
        <v>0.27915933183461711</v>
      </c>
      <c r="I1283" s="7"/>
    </row>
    <row r="1284" spans="2:9" x14ac:dyDescent="0.25">
      <c r="B1284">
        <v>14059</v>
      </c>
      <c r="C1284">
        <v>90</v>
      </c>
      <c r="D1284">
        <v>2.95</v>
      </c>
      <c r="E1284" s="5" cm="1">
        <f t="array" ref="E1284" xml:space="preserve"> ((Tabela14[R1 '[ohm']]*Tabela14[Vcc])/test__1513[[#This Row],[Input '[V']]])-Tabela14[R1 '[ohm']]</f>
        <v>6949.1525423728817</v>
      </c>
      <c r="F1284" s="5" cm="1">
        <f t="array" ref="F1284">POWER(10, (LOG10(test__1513[[#This Row],[R2]])-Tabela8[b])/Tabela8[m] )</f>
        <v>25.124339865115537</v>
      </c>
      <c r="G1284" s="7">
        <f>test__1513[[#This Row],[LUX]]/test__1513[[#This Row],[PWM]]</f>
        <v>0.27915933183461711</v>
      </c>
      <c r="I1284" s="7"/>
    </row>
    <row r="1285" spans="2:9" x14ac:dyDescent="0.25">
      <c r="B1285">
        <v>14069</v>
      </c>
      <c r="C1285">
        <v>90</v>
      </c>
      <c r="D1285">
        <v>2.95</v>
      </c>
      <c r="E1285" s="5" cm="1">
        <f t="array" ref="E1285" xml:space="preserve"> ((Tabela14[R1 '[ohm']]*Tabela14[Vcc])/test__1513[[#This Row],[Input '[V']]])-Tabela14[R1 '[ohm']]</f>
        <v>6949.1525423728817</v>
      </c>
      <c r="F1285" s="5" cm="1">
        <f t="array" ref="F1285">POWER(10, (LOG10(test__1513[[#This Row],[R2]])-Tabela8[b])/Tabela8[m] )</f>
        <v>25.124339865115537</v>
      </c>
      <c r="G1285" s="7">
        <f>test__1513[[#This Row],[LUX]]/test__1513[[#This Row],[PWM]]</f>
        <v>0.27915933183461711</v>
      </c>
      <c r="I1285" s="7"/>
    </row>
    <row r="1286" spans="2:9" x14ac:dyDescent="0.25">
      <c r="B1286">
        <v>14080</v>
      </c>
      <c r="C1286">
        <v>90</v>
      </c>
      <c r="D1286">
        <v>2.94</v>
      </c>
      <c r="E1286" s="5" cm="1">
        <f t="array" ref="E1286" xml:space="preserve"> ((Tabela14[R1 '[ohm']]*Tabela14[Vcc])/test__1513[[#This Row],[Input '[V']]])-Tabela14[R1 '[ohm']]</f>
        <v>7006.8027210884356</v>
      </c>
      <c r="F1286" s="5" cm="1">
        <f t="array" ref="F1286">POWER(10, (LOG10(test__1513[[#This Row],[R2]])-Tabela8[b])/Tabela8[m] )</f>
        <v>24.837693523581471</v>
      </c>
      <c r="G1286" s="7">
        <f>test__1513[[#This Row],[LUX]]/test__1513[[#This Row],[PWM]]</f>
        <v>0.27597437248423856</v>
      </c>
      <c r="I1286" s="7"/>
    </row>
    <row r="1287" spans="2:9" x14ac:dyDescent="0.25">
      <c r="B1287">
        <v>14089</v>
      </c>
      <c r="C1287">
        <v>90</v>
      </c>
      <c r="D1287">
        <v>2.95</v>
      </c>
      <c r="E1287" s="5" cm="1">
        <f t="array" ref="E1287" xml:space="preserve"> ((Tabela14[R1 '[ohm']]*Tabela14[Vcc])/test__1513[[#This Row],[Input '[V']]])-Tabela14[R1 '[ohm']]</f>
        <v>6949.1525423728817</v>
      </c>
      <c r="F1287" s="5" cm="1">
        <f t="array" ref="F1287">POWER(10, (LOG10(test__1513[[#This Row],[R2]])-Tabela8[b])/Tabela8[m] )</f>
        <v>25.124339865115537</v>
      </c>
      <c r="G1287" s="7">
        <f>test__1513[[#This Row],[LUX]]/test__1513[[#This Row],[PWM]]</f>
        <v>0.27915933183461711</v>
      </c>
      <c r="I1287" s="7"/>
    </row>
    <row r="1288" spans="2:9" x14ac:dyDescent="0.25">
      <c r="B1288">
        <v>14099</v>
      </c>
      <c r="C1288">
        <v>90</v>
      </c>
      <c r="D1288">
        <v>2.96</v>
      </c>
      <c r="E1288" s="5" cm="1">
        <f t="array" ref="E1288" xml:space="preserve"> ((Tabela14[R1 '[ohm']]*Tabela14[Vcc])/test__1513[[#This Row],[Input '[V']]])-Tabela14[R1 '[ohm']]</f>
        <v>6891.8918918918935</v>
      </c>
      <c r="F1288" s="5" cm="1">
        <f t="array" ref="F1288">POWER(10, (LOG10(test__1513[[#This Row],[R2]])-Tabela8[b])/Tabela8[m] )</f>
        <v>25.414728656704288</v>
      </c>
      <c r="G1288" s="7">
        <f>test__1513[[#This Row],[LUX]]/test__1513[[#This Row],[PWM]]</f>
        <v>0.282385873963381</v>
      </c>
      <c r="I1288" s="7"/>
    </row>
    <row r="1289" spans="2:9" x14ac:dyDescent="0.25">
      <c r="B1289">
        <v>14109</v>
      </c>
      <c r="C1289">
        <v>90</v>
      </c>
      <c r="D1289">
        <v>2.94</v>
      </c>
      <c r="E1289" s="5" cm="1">
        <f t="array" ref="E1289" xml:space="preserve"> ((Tabela14[R1 '[ohm']]*Tabela14[Vcc])/test__1513[[#This Row],[Input '[V']]])-Tabela14[R1 '[ohm']]</f>
        <v>7006.8027210884356</v>
      </c>
      <c r="F1289" s="5" cm="1">
        <f t="array" ref="F1289">POWER(10, (LOG10(test__1513[[#This Row],[R2]])-Tabela8[b])/Tabela8[m] )</f>
        <v>24.837693523581471</v>
      </c>
      <c r="G1289" s="7">
        <f>test__1513[[#This Row],[LUX]]/test__1513[[#This Row],[PWM]]</f>
        <v>0.27597437248423856</v>
      </c>
      <c r="I1289" s="7"/>
    </row>
    <row r="1290" spans="2:9" x14ac:dyDescent="0.25">
      <c r="B1290">
        <v>14119</v>
      </c>
      <c r="C1290">
        <v>90</v>
      </c>
      <c r="D1290">
        <v>2.95</v>
      </c>
      <c r="E1290" s="5" cm="1">
        <f t="array" ref="E1290" xml:space="preserve"> ((Tabela14[R1 '[ohm']]*Tabela14[Vcc])/test__1513[[#This Row],[Input '[V']]])-Tabela14[R1 '[ohm']]</f>
        <v>6949.1525423728817</v>
      </c>
      <c r="F1290" s="5" cm="1">
        <f t="array" ref="F1290">POWER(10, (LOG10(test__1513[[#This Row],[R2]])-Tabela8[b])/Tabela8[m] )</f>
        <v>25.124339865115537</v>
      </c>
      <c r="G1290" s="7">
        <f>test__1513[[#This Row],[LUX]]/test__1513[[#This Row],[PWM]]</f>
        <v>0.27915933183461711</v>
      </c>
      <c r="I1290" s="7"/>
    </row>
    <row r="1291" spans="2:9" x14ac:dyDescent="0.25">
      <c r="B1291">
        <v>14130</v>
      </c>
      <c r="C1291">
        <v>90</v>
      </c>
      <c r="D1291">
        <v>2.95</v>
      </c>
      <c r="E1291" s="5" cm="1">
        <f t="array" ref="E1291" xml:space="preserve"> ((Tabela14[R1 '[ohm']]*Tabela14[Vcc])/test__1513[[#This Row],[Input '[V']]])-Tabela14[R1 '[ohm']]</f>
        <v>6949.1525423728817</v>
      </c>
      <c r="F1291" s="5" cm="1">
        <f t="array" ref="F1291">POWER(10, (LOG10(test__1513[[#This Row],[R2]])-Tabela8[b])/Tabela8[m] )</f>
        <v>25.124339865115537</v>
      </c>
      <c r="G1291" s="7">
        <f>test__1513[[#This Row],[LUX]]/test__1513[[#This Row],[PWM]]</f>
        <v>0.27915933183461711</v>
      </c>
      <c r="I1291" s="7"/>
    </row>
    <row r="1292" spans="2:9" x14ac:dyDescent="0.25">
      <c r="B1292">
        <v>14139</v>
      </c>
      <c r="C1292">
        <v>90</v>
      </c>
      <c r="D1292">
        <v>2.96</v>
      </c>
      <c r="E1292" s="5" cm="1">
        <f t="array" ref="E1292" xml:space="preserve"> ((Tabela14[R1 '[ohm']]*Tabela14[Vcc])/test__1513[[#This Row],[Input '[V']]])-Tabela14[R1 '[ohm']]</f>
        <v>6891.8918918918935</v>
      </c>
      <c r="F1292" s="5" cm="1">
        <f t="array" ref="F1292">POWER(10, (LOG10(test__1513[[#This Row],[R2]])-Tabela8[b])/Tabela8[m] )</f>
        <v>25.414728656704288</v>
      </c>
      <c r="G1292" s="7">
        <f>test__1513[[#This Row],[LUX]]/test__1513[[#This Row],[PWM]]</f>
        <v>0.282385873963381</v>
      </c>
      <c r="I1292" s="7"/>
    </row>
    <row r="1293" spans="2:9" x14ac:dyDescent="0.25">
      <c r="B1293">
        <v>14149</v>
      </c>
      <c r="C1293">
        <v>90</v>
      </c>
      <c r="D1293">
        <v>2.95</v>
      </c>
      <c r="E1293" s="5" cm="1">
        <f t="array" ref="E1293" xml:space="preserve"> ((Tabela14[R1 '[ohm']]*Tabela14[Vcc])/test__1513[[#This Row],[Input '[V']]])-Tabela14[R1 '[ohm']]</f>
        <v>6949.1525423728817</v>
      </c>
      <c r="F1293" s="5" cm="1">
        <f t="array" ref="F1293">POWER(10, (LOG10(test__1513[[#This Row],[R2]])-Tabela8[b])/Tabela8[m] )</f>
        <v>25.124339865115537</v>
      </c>
      <c r="G1293" s="7">
        <f>test__1513[[#This Row],[LUX]]/test__1513[[#This Row],[PWM]]</f>
        <v>0.27915933183461711</v>
      </c>
      <c r="I1293" s="7"/>
    </row>
    <row r="1294" spans="2:9" x14ac:dyDescent="0.25">
      <c r="B1294">
        <v>14159</v>
      </c>
      <c r="C1294">
        <v>90</v>
      </c>
      <c r="D1294">
        <v>2.95</v>
      </c>
      <c r="E1294" s="5" cm="1">
        <f t="array" ref="E1294" xml:space="preserve"> ((Tabela14[R1 '[ohm']]*Tabela14[Vcc])/test__1513[[#This Row],[Input '[V']]])-Tabela14[R1 '[ohm']]</f>
        <v>6949.1525423728817</v>
      </c>
      <c r="F1294" s="5" cm="1">
        <f t="array" ref="F1294">POWER(10, (LOG10(test__1513[[#This Row],[R2]])-Tabela8[b])/Tabela8[m] )</f>
        <v>25.124339865115537</v>
      </c>
      <c r="G1294" s="7">
        <f>test__1513[[#This Row],[LUX]]/test__1513[[#This Row],[PWM]]</f>
        <v>0.27915933183461711</v>
      </c>
      <c r="I1294" s="7"/>
    </row>
    <row r="1295" spans="2:9" x14ac:dyDescent="0.25">
      <c r="B1295">
        <v>14170</v>
      </c>
      <c r="C1295">
        <v>90</v>
      </c>
      <c r="D1295">
        <v>2.95</v>
      </c>
      <c r="E1295" s="5" cm="1">
        <f t="array" ref="E1295" xml:space="preserve"> ((Tabela14[R1 '[ohm']]*Tabela14[Vcc])/test__1513[[#This Row],[Input '[V']]])-Tabela14[R1 '[ohm']]</f>
        <v>6949.1525423728817</v>
      </c>
      <c r="F1295" s="5" cm="1">
        <f t="array" ref="F1295">POWER(10, (LOG10(test__1513[[#This Row],[R2]])-Tabela8[b])/Tabela8[m] )</f>
        <v>25.124339865115537</v>
      </c>
      <c r="G1295" s="7">
        <f>test__1513[[#This Row],[LUX]]/test__1513[[#This Row],[PWM]]</f>
        <v>0.27915933183461711</v>
      </c>
      <c r="I1295" s="7"/>
    </row>
    <row r="1296" spans="2:9" x14ac:dyDescent="0.25">
      <c r="B1296">
        <v>14179</v>
      </c>
      <c r="C1296">
        <v>90</v>
      </c>
      <c r="D1296">
        <v>2.95</v>
      </c>
      <c r="E1296" s="5" cm="1">
        <f t="array" ref="E1296" xml:space="preserve"> ((Tabela14[R1 '[ohm']]*Tabela14[Vcc])/test__1513[[#This Row],[Input '[V']]])-Tabela14[R1 '[ohm']]</f>
        <v>6949.1525423728817</v>
      </c>
      <c r="F1296" s="5" cm="1">
        <f t="array" ref="F1296">POWER(10, (LOG10(test__1513[[#This Row],[R2]])-Tabela8[b])/Tabela8[m] )</f>
        <v>25.124339865115537</v>
      </c>
      <c r="G1296" s="7">
        <f>test__1513[[#This Row],[LUX]]/test__1513[[#This Row],[PWM]]</f>
        <v>0.27915933183461711</v>
      </c>
      <c r="I1296" s="7"/>
    </row>
    <row r="1297" spans="2:9" x14ac:dyDescent="0.25">
      <c r="B1297">
        <v>14189</v>
      </c>
      <c r="C1297">
        <v>90</v>
      </c>
      <c r="D1297">
        <v>2.95</v>
      </c>
      <c r="E1297" s="5" cm="1">
        <f t="array" ref="E1297" xml:space="preserve"> ((Tabela14[R1 '[ohm']]*Tabela14[Vcc])/test__1513[[#This Row],[Input '[V']]])-Tabela14[R1 '[ohm']]</f>
        <v>6949.1525423728817</v>
      </c>
      <c r="F1297" s="5" cm="1">
        <f t="array" ref="F1297">POWER(10, (LOG10(test__1513[[#This Row],[R2]])-Tabela8[b])/Tabela8[m] )</f>
        <v>25.124339865115537</v>
      </c>
      <c r="G1297" s="7">
        <f>test__1513[[#This Row],[LUX]]/test__1513[[#This Row],[PWM]]</f>
        <v>0.27915933183461711</v>
      </c>
      <c r="I1297" s="7"/>
    </row>
    <row r="1298" spans="2:9" x14ac:dyDescent="0.25">
      <c r="B1298">
        <v>14199</v>
      </c>
      <c r="C1298">
        <v>90</v>
      </c>
      <c r="D1298">
        <v>2.95</v>
      </c>
      <c r="E1298" s="5" cm="1">
        <f t="array" ref="E1298" xml:space="preserve"> ((Tabela14[R1 '[ohm']]*Tabela14[Vcc])/test__1513[[#This Row],[Input '[V']]])-Tabela14[R1 '[ohm']]</f>
        <v>6949.1525423728817</v>
      </c>
      <c r="F1298" s="5" cm="1">
        <f t="array" ref="F1298">POWER(10, (LOG10(test__1513[[#This Row],[R2]])-Tabela8[b])/Tabela8[m] )</f>
        <v>25.124339865115537</v>
      </c>
      <c r="G1298" s="7">
        <f>test__1513[[#This Row],[LUX]]/test__1513[[#This Row],[PWM]]</f>
        <v>0.27915933183461711</v>
      </c>
      <c r="I1298" s="7"/>
    </row>
    <row r="1299" spans="2:9" hidden="1" x14ac:dyDescent="0.25">
      <c r="B1299">
        <v>14210</v>
      </c>
      <c r="C1299">
        <v>255</v>
      </c>
      <c r="D1299">
        <v>2.96</v>
      </c>
      <c r="E1299" s="5" cm="1">
        <f t="array" ref="E1299" xml:space="preserve"> ((Tabela14[R1 '[ohm']]*Tabela14[Vcc])/test__1513[[#This Row],[Input '[V']]])-Tabela14[R1 '[ohm']]</f>
        <v>6891.8918918918935</v>
      </c>
      <c r="F1299" s="5" cm="1">
        <f t="array" ref="F1299">POWER(10, (LOG10(test__1513[[#This Row],[R2]])-Tabela8[b])/Tabela8[m] )</f>
        <v>25.414728656704288</v>
      </c>
      <c r="G1299" s="7">
        <f>test__1513[[#This Row],[LUX]]/test__1513[[#This Row],[PWM]]</f>
        <v>9.966560257531093E-2</v>
      </c>
      <c r="I1299" s="7"/>
    </row>
    <row r="1300" spans="2:9" hidden="1" x14ac:dyDescent="0.25">
      <c r="B1300">
        <v>14219</v>
      </c>
      <c r="C1300">
        <v>255</v>
      </c>
      <c r="D1300">
        <v>3.5</v>
      </c>
      <c r="E1300" s="5" cm="1">
        <f t="array" ref="E1300" xml:space="preserve"> ((Tabela14[R1 '[ohm']]*Tabela14[Vcc])/test__1513[[#This Row],[Input '[V']]])-Tabela14[R1 '[ohm']]</f>
        <v>4285.7142857142862</v>
      </c>
      <c r="F1300" s="5" cm="1">
        <f t="array" ref="F1300">POWER(10, (LOG10(test__1513[[#This Row],[R2]])-Tabela8[b])/Tabela8[m] )</f>
        <v>49.162552593417431</v>
      </c>
      <c r="G1300" s="7">
        <f>test__1513[[#This Row],[LUX]]/test__1513[[#This Row],[PWM]]</f>
        <v>0.19279432389575463</v>
      </c>
      <c r="I1300" s="7"/>
    </row>
    <row r="1301" spans="2:9" x14ac:dyDescent="0.25">
      <c r="B1301">
        <v>14229</v>
      </c>
      <c r="C1301">
        <v>255</v>
      </c>
      <c r="D1301">
        <v>3.67</v>
      </c>
      <c r="E1301" s="5" cm="1">
        <f t="array" ref="E1301" xml:space="preserve"> ((Tabela14[R1 '[ohm']]*Tabela14[Vcc])/test__1513[[#This Row],[Input '[V']]])-Tabela14[R1 '[ohm']]</f>
        <v>3623.9782016348781</v>
      </c>
      <c r="F1301" s="5" cm="1">
        <f t="array" ref="F1301">POWER(10, (LOG10(test__1513[[#This Row],[R2]])-Tabela8[b])/Tabela8[m] )</f>
        <v>62.058005008483754</v>
      </c>
      <c r="G1301" s="7">
        <f>test__1513[[#This Row],[LUX]]/test__1513[[#This Row],[PWM]]</f>
        <v>0.24336472552346569</v>
      </c>
      <c r="I1301" s="7"/>
    </row>
    <row r="1302" spans="2:9" x14ac:dyDescent="0.25">
      <c r="B1302">
        <v>14239</v>
      </c>
      <c r="C1302">
        <v>255</v>
      </c>
      <c r="D1302">
        <v>3.7</v>
      </c>
      <c r="E1302" s="5" cm="1">
        <f t="array" ref="E1302" xml:space="preserve"> ((Tabela14[R1 '[ohm']]*Tabela14[Vcc])/test__1513[[#This Row],[Input '[V']]])-Tabela14[R1 '[ohm']]</f>
        <v>3513.5135135135133</v>
      </c>
      <c r="F1302" s="5" cm="1">
        <f t="array" ref="F1302">POWER(10, (LOG10(test__1513[[#This Row],[R2]])-Tabela8[b])/Tabela8[m] )</f>
        <v>64.784328378238328</v>
      </c>
      <c r="G1302" s="7">
        <f>test__1513[[#This Row],[LUX]]/test__1513[[#This Row],[PWM]]</f>
        <v>0.25405618971858168</v>
      </c>
      <c r="I1302" s="7"/>
    </row>
    <row r="1303" spans="2:9" x14ac:dyDescent="0.25">
      <c r="B1303">
        <v>14249</v>
      </c>
      <c r="C1303">
        <v>255</v>
      </c>
      <c r="D1303">
        <v>3.72</v>
      </c>
      <c r="E1303" s="5" cm="1">
        <f t="array" ref="E1303" xml:space="preserve"> ((Tabela14[R1 '[ohm']]*Tabela14[Vcc])/test__1513[[#This Row],[Input '[V']]])-Tabela14[R1 '[ohm']]</f>
        <v>3440.8602150537627</v>
      </c>
      <c r="F1303" s="5" cm="1">
        <f t="array" ref="F1303">POWER(10, (LOG10(test__1513[[#This Row],[R2]])-Tabela8[b])/Tabela8[m] )</f>
        <v>66.691973628483737</v>
      </c>
      <c r="G1303" s="7">
        <f>test__1513[[#This Row],[LUX]]/test__1513[[#This Row],[PWM]]</f>
        <v>0.26153715148424994</v>
      </c>
      <c r="I1303" s="7"/>
    </row>
    <row r="1304" spans="2:9" x14ac:dyDescent="0.25">
      <c r="B1304">
        <v>14259</v>
      </c>
      <c r="C1304">
        <v>255</v>
      </c>
      <c r="D1304">
        <v>3.72</v>
      </c>
      <c r="E1304" s="5" cm="1">
        <f t="array" ref="E1304" xml:space="preserve"> ((Tabela14[R1 '[ohm']]*Tabela14[Vcc])/test__1513[[#This Row],[Input '[V']]])-Tabela14[R1 '[ohm']]</f>
        <v>3440.8602150537627</v>
      </c>
      <c r="F1304" s="5" cm="1">
        <f t="array" ref="F1304">POWER(10, (LOG10(test__1513[[#This Row],[R2]])-Tabela8[b])/Tabela8[m] )</f>
        <v>66.691973628483737</v>
      </c>
      <c r="G1304" s="7">
        <f>test__1513[[#This Row],[LUX]]/test__1513[[#This Row],[PWM]]</f>
        <v>0.26153715148424994</v>
      </c>
      <c r="I1304" s="7"/>
    </row>
    <row r="1305" spans="2:9" x14ac:dyDescent="0.25">
      <c r="B1305">
        <v>14269</v>
      </c>
      <c r="C1305">
        <v>255</v>
      </c>
      <c r="D1305">
        <v>3.73</v>
      </c>
      <c r="E1305" s="5" cm="1">
        <f t="array" ref="E1305" xml:space="preserve"> ((Tabela14[R1 '[ohm']]*Tabela14[Vcc])/test__1513[[#This Row],[Input '[V']]])-Tabela14[R1 '[ohm']]</f>
        <v>3404.8257372654152</v>
      </c>
      <c r="F1305" s="5" cm="1">
        <f t="array" ref="F1305">POWER(10, (LOG10(test__1513[[#This Row],[R2]])-Tabela8[b])/Tabela8[m] )</f>
        <v>67.67429887840332</v>
      </c>
      <c r="G1305" s="7">
        <f>test__1513[[#This Row],[LUX]]/test__1513[[#This Row],[PWM]]</f>
        <v>0.26538940736628752</v>
      </c>
      <c r="I1305" s="7"/>
    </row>
    <row r="1306" spans="2:9" x14ac:dyDescent="0.25">
      <c r="B1306">
        <v>14279</v>
      </c>
      <c r="C1306">
        <v>255</v>
      </c>
      <c r="D1306">
        <v>3.73</v>
      </c>
      <c r="E1306" s="5" cm="1">
        <f t="array" ref="E1306" xml:space="preserve"> ((Tabela14[R1 '[ohm']]*Tabela14[Vcc])/test__1513[[#This Row],[Input '[V']]])-Tabela14[R1 '[ohm']]</f>
        <v>3404.8257372654152</v>
      </c>
      <c r="F1306" s="5" cm="1">
        <f t="array" ref="F1306">POWER(10, (LOG10(test__1513[[#This Row],[R2]])-Tabela8[b])/Tabela8[m] )</f>
        <v>67.67429887840332</v>
      </c>
      <c r="G1306" s="7">
        <f>test__1513[[#This Row],[LUX]]/test__1513[[#This Row],[PWM]]</f>
        <v>0.26538940736628752</v>
      </c>
      <c r="I1306" s="7"/>
    </row>
    <row r="1307" spans="2:9" x14ac:dyDescent="0.25">
      <c r="B1307">
        <v>14289</v>
      </c>
      <c r="C1307">
        <v>255</v>
      </c>
      <c r="D1307">
        <v>3.73</v>
      </c>
      <c r="E1307" s="5" cm="1">
        <f t="array" ref="E1307" xml:space="preserve"> ((Tabela14[R1 '[ohm']]*Tabela14[Vcc])/test__1513[[#This Row],[Input '[V']]])-Tabela14[R1 '[ohm']]</f>
        <v>3404.8257372654152</v>
      </c>
      <c r="F1307" s="5" cm="1">
        <f t="array" ref="F1307">POWER(10, (LOG10(test__1513[[#This Row],[R2]])-Tabela8[b])/Tabela8[m] )</f>
        <v>67.67429887840332</v>
      </c>
      <c r="G1307" s="7">
        <f>test__1513[[#This Row],[LUX]]/test__1513[[#This Row],[PWM]]</f>
        <v>0.26538940736628752</v>
      </c>
      <c r="I1307" s="7"/>
    </row>
    <row r="1308" spans="2:9" x14ac:dyDescent="0.25">
      <c r="B1308">
        <v>14300</v>
      </c>
      <c r="C1308">
        <v>255</v>
      </c>
      <c r="D1308">
        <v>3.74</v>
      </c>
      <c r="E1308" s="5" cm="1">
        <f t="array" ref="E1308" xml:space="preserve"> ((Tabela14[R1 '[ohm']]*Tabela14[Vcc])/test__1513[[#This Row],[Input '[V']]])-Tabela14[R1 '[ohm']]</f>
        <v>3368.9839572192504</v>
      </c>
      <c r="F1308" s="5" cm="1">
        <f t="array" ref="F1308">POWER(10, (LOG10(test__1513[[#This Row],[R2]])-Tabela8[b])/Tabela8[m] )</f>
        <v>68.676321289324619</v>
      </c>
      <c r="G1308" s="7">
        <f>test__1513[[#This Row],[LUX]]/test__1513[[#This Row],[PWM]]</f>
        <v>0.26931890701695926</v>
      </c>
      <c r="I1308" s="7"/>
    </row>
    <row r="1309" spans="2:9" x14ac:dyDescent="0.25">
      <c r="B1309">
        <v>14309</v>
      </c>
      <c r="C1309">
        <v>255</v>
      </c>
      <c r="D1309">
        <v>3.73</v>
      </c>
      <c r="E1309" s="5" cm="1">
        <f t="array" ref="E1309" xml:space="preserve"> ((Tabela14[R1 '[ohm']]*Tabela14[Vcc])/test__1513[[#This Row],[Input '[V']]])-Tabela14[R1 '[ohm']]</f>
        <v>3404.8257372654152</v>
      </c>
      <c r="F1309" s="5" cm="1">
        <f t="array" ref="F1309">POWER(10, (LOG10(test__1513[[#This Row],[R2]])-Tabela8[b])/Tabela8[m] )</f>
        <v>67.67429887840332</v>
      </c>
      <c r="G1309" s="7">
        <f>test__1513[[#This Row],[LUX]]/test__1513[[#This Row],[PWM]]</f>
        <v>0.26538940736628752</v>
      </c>
      <c r="I1309" s="7"/>
    </row>
    <row r="1310" spans="2:9" x14ac:dyDescent="0.25">
      <c r="B1310">
        <v>14319</v>
      </c>
      <c r="C1310">
        <v>255</v>
      </c>
      <c r="D1310">
        <v>3.74</v>
      </c>
      <c r="E1310" s="5" cm="1">
        <f t="array" ref="E1310" xml:space="preserve"> ((Tabela14[R1 '[ohm']]*Tabela14[Vcc])/test__1513[[#This Row],[Input '[V']]])-Tabela14[R1 '[ohm']]</f>
        <v>3368.9839572192504</v>
      </c>
      <c r="F1310" s="5" cm="1">
        <f t="array" ref="F1310">POWER(10, (LOG10(test__1513[[#This Row],[R2]])-Tabela8[b])/Tabela8[m] )</f>
        <v>68.676321289324619</v>
      </c>
      <c r="G1310" s="7">
        <f>test__1513[[#This Row],[LUX]]/test__1513[[#This Row],[PWM]]</f>
        <v>0.26931890701695926</v>
      </c>
      <c r="I1310" s="7"/>
    </row>
    <row r="1311" spans="2:9" x14ac:dyDescent="0.25">
      <c r="B1311">
        <v>14329</v>
      </c>
      <c r="C1311">
        <v>255</v>
      </c>
      <c r="D1311">
        <v>3.73</v>
      </c>
      <c r="E1311" s="5" cm="1">
        <f t="array" ref="E1311" xml:space="preserve"> ((Tabela14[R1 '[ohm']]*Tabela14[Vcc])/test__1513[[#This Row],[Input '[V']]])-Tabela14[R1 '[ohm']]</f>
        <v>3404.8257372654152</v>
      </c>
      <c r="F1311" s="5" cm="1">
        <f t="array" ref="F1311">POWER(10, (LOG10(test__1513[[#This Row],[R2]])-Tabela8[b])/Tabela8[m] )</f>
        <v>67.67429887840332</v>
      </c>
      <c r="G1311" s="7">
        <f>test__1513[[#This Row],[LUX]]/test__1513[[#This Row],[PWM]]</f>
        <v>0.26538940736628752</v>
      </c>
      <c r="I1311" s="7"/>
    </row>
    <row r="1312" spans="2:9" x14ac:dyDescent="0.25">
      <c r="B1312">
        <v>14340</v>
      </c>
      <c r="C1312">
        <v>255</v>
      </c>
      <c r="D1312">
        <v>3.74</v>
      </c>
      <c r="E1312" s="5" cm="1">
        <f t="array" ref="E1312" xml:space="preserve"> ((Tabela14[R1 '[ohm']]*Tabela14[Vcc])/test__1513[[#This Row],[Input '[V']]])-Tabela14[R1 '[ohm']]</f>
        <v>3368.9839572192504</v>
      </c>
      <c r="F1312" s="5" cm="1">
        <f t="array" ref="F1312">POWER(10, (LOG10(test__1513[[#This Row],[R2]])-Tabela8[b])/Tabela8[m] )</f>
        <v>68.676321289324619</v>
      </c>
      <c r="G1312" s="7">
        <f>test__1513[[#This Row],[LUX]]/test__1513[[#This Row],[PWM]]</f>
        <v>0.26931890701695926</v>
      </c>
      <c r="I1312" s="7"/>
    </row>
    <row r="1313" spans="2:9" x14ac:dyDescent="0.25">
      <c r="B1313">
        <v>14349</v>
      </c>
      <c r="C1313">
        <v>255</v>
      </c>
      <c r="D1313">
        <v>3.73</v>
      </c>
      <c r="E1313" s="5" cm="1">
        <f t="array" ref="E1313" xml:space="preserve"> ((Tabela14[R1 '[ohm']]*Tabela14[Vcc])/test__1513[[#This Row],[Input '[V']]])-Tabela14[R1 '[ohm']]</f>
        <v>3404.8257372654152</v>
      </c>
      <c r="F1313" s="5" cm="1">
        <f t="array" ref="F1313">POWER(10, (LOG10(test__1513[[#This Row],[R2]])-Tabela8[b])/Tabela8[m] )</f>
        <v>67.67429887840332</v>
      </c>
      <c r="G1313" s="7">
        <f>test__1513[[#This Row],[LUX]]/test__1513[[#This Row],[PWM]]</f>
        <v>0.26538940736628752</v>
      </c>
      <c r="I1313" s="7"/>
    </row>
    <row r="1314" spans="2:9" x14ac:dyDescent="0.25">
      <c r="B1314">
        <v>14359</v>
      </c>
      <c r="C1314">
        <v>255</v>
      </c>
      <c r="D1314">
        <v>3.74</v>
      </c>
      <c r="E1314" s="5" cm="1">
        <f t="array" ref="E1314" xml:space="preserve"> ((Tabela14[R1 '[ohm']]*Tabela14[Vcc])/test__1513[[#This Row],[Input '[V']]])-Tabela14[R1 '[ohm']]</f>
        <v>3368.9839572192504</v>
      </c>
      <c r="F1314" s="5" cm="1">
        <f t="array" ref="F1314">POWER(10, (LOG10(test__1513[[#This Row],[R2]])-Tabela8[b])/Tabela8[m] )</f>
        <v>68.676321289324619</v>
      </c>
      <c r="G1314" s="7">
        <f>test__1513[[#This Row],[LUX]]/test__1513[[#This Row],[PWM]]</f>
        <v>0.26931890701695926</v>
      </c>
      <c r="I1314" s="7"/>
    </row>
    <row r="1315" spans="2:9" x14ac:dyDescent="0.25">
      <c r="B1315">
        <v>14369</v>
      </c>
      <c r="C1315">
        <v>255</v>
      </c>
      <c r="D1315">
        <v>3.74</v>
      </c>
      <c r="E1315" s="5" cm="1">
        <f t="array" ref="E1315" xml:space="preserve"> ((Tabela14[R1 '[ohm']]*Tabela14[Vcc])/test__1513[[#This Row],[Input '[V']]])-Tabela14[R1 '[ohm']]</f>
        <v>3368.9839572192504</v>
      </c>
      <c r="F1315" s="5" cm="1">
        <f t="array" ref="F1315">POWER(10, (LOG10(test__1513[[#This Row],[R2]])-Tabela8[b])/Tabela8[m] )</f>
        <v>68.676321289324619</v>
      </c>
      <c r="G1315" s="7">
        <f>test__1513[[#This Row],[LUX]]/test__1513[[#This Row],[PWM]]</f>
        <v>0.26931890701695926</v>
      </c>
      <c r="I1315" s="7"/>
    </row>
    <row r="1316" spans="2:9" x14ac:dyDescent="0.25">
      <c r="B1316">
        <v>14380</v>
      </c>
      <c r="C1316">
        <v>255</v>
      </c>
      <c r="D1316">
        <v>3.74</v>
      </c>
      <c r="E1316" s="5" cm="1">
        <f t="array" ref="E1316" xml:space="preserve"> ((Tabela14[R1 '[ohm']]*Tabela14[Vcc])/test__1513[[#This Row],[Input '[V']]])-Tabela14[R1 '[ohm']]</f>
        <v>3368.9839572192504</v>
      </c>
      <c r="F1316" s="5" cm="1">
        <f t="array" ref="F1316">POWER(10, (LOG10(test__1513[[#This Row],[R2]])-Tabela8[b])/Tabela8[m] )</f>
        <v>68.676321289324619</v>
      </c>
      <c r="G1316" s="7">
        <f>test__1513[[#This Row],[LUX]]/test__1513[[#This Row],[PWM]]</f>
        <v>0.26931890701695926</v>
      </c>
      <c r="I1316" s="7"/>
    </row>
    <row r="1317" spans="2:9" x14ac:dyDescent="0.25">
      <c r="B1317">
        <v>14389</v>
      </c>
      <c r="C1317">
        <v>255</v>
      </c>
      <c r="D1317">
        <v>3.74</v>
      </c>
      <c r="E1317" s="5" cm="1">
        <f t="array" ref="E1317" xml:space="preserve"> ((Tabela14[R1 '[ohm']]*Tabela14[Vcc])/test__1513[[#This Row],[Input '[V']]])-Tabela14[R1 '[ohm']]</f>
        <v>3368.9839572192504</v>
      </c>
      <c r="F1317" s="5" cm="1">
        <f t="array" ref="F1317">POWER(10, (LOG10(test__1513[[#This Row],[R2]])-Tabela8[b])/Tabela8[m] )</f>
        <v>68.676321289324619</v>
      </c>
      <c r="G1317" s="7">
        <f>test__1513[[#This Row],[LUX]]/test__1513[[#This Row],[PWM]]</f>
        <v>0.26931890701695926</v>
      </c>
      <c r="I1317" s="7"/>
    </row>
    <row r="1318" spans="2:9" x14ac:dyDescent="0.25">
      <c r="B1318">
        <v>14399</v>
      </c>
      <c r="C1318">
        <v>255</v>
      </c>
      <c r="D1318">
        <v>3.74</v>
      </c>
      <c r="E1318" s="5" cm="1">
        <f t="array" ref="E1318" xml:space="preserve"> ((Tabela14[R1 '[ohm']]*Tabela14[Vcc])/test__1513[[#This Row],[Input '[V']]])-Tabela14[R1 '[ohm']]</f>
        <v>3368.9839572192504</v>
      </c>
      <c r="F1318" s="5" cm="1">
        <f t="array" ref="F1318">POWER(10, (LOG10(test__1513[[#This Row],[R2]])-Tabela8[b])/Tabela8[m] )</f>
        <v>68.676321289324619</v>
      </c>
      <c r="G1318" s="7">
        <f>test__1513[[#This Row],[LUX]]/test__1513[[#This Row],[PWM]]</f>
        <v>0.26931890701695926</v>
      </c>
      <c r="I1318" s="7"/>
    </row>
    <row r="1319" spans="2:9" x14ac:dyDescent="0.25">
      <c r="B1319">
        <v>14409</v>
      </c>
      <c r="C1319">
        <v>255</v>
      </c>
      <c r="D1319">
        <v>3.74</v>
      </c>
      <c r="E1319" s="5" cm="1">
        <f t="array" ref="E1319" xml:space="preserve"> ((Tabela14[R1 '[ohm']]*Tabela14[Vcc])/test__1513[[#This Row],[Input '[V']]])-Tabela14[R1 '[ohm']]</f>
        <v>3368.9839572192504</v>
      </c>
      <c r="F1319" s="5" cm="1">
        <f t="array" ref="F1319">POWER(10, (LOG10(test__1513[[#This Row],[R2]])-Tabela8[b])/Tabela8[m] )</f>
        <v>68.676321289324619</v>
      </c>
      <c r="G1319" s="7">
        <f>test__1513[[#This Row],[LUX]]/test__1513[[#This Row],[PWM]]</f>
        <v>0.26931890701695926</v>
      </c>
      <c r="I1319" s="7"/>
    </row>
    <row r="1320" spans="2:9" x14ac:dyDescent="0.25">
      <c r="B1320">
        <v>14419</v>
      </c>
      <c r="C1320">
        <v>255</v>
      </c>
      <c r="D1320">
        <v>3.74</v>
      </c>
      <c r="E1320" s="5" cm="1">
        <f t="array" ref="E1320" xml:space="preserve"> ((Tabela14[R1 '[ohm']]*Tabela14[Vcc])/test__1513[[#This Row],[Input '[V']]])-Tabela14[R1 '[ohm']]</f>
        <v>3368.9839572192504</v>
      </c>
      <c r="F1320" s="5" cm="1">
        <f t="array" ref="F1320">POWER(10, (LOG10(test__1513[[#This Row],[R2]])-Tabela8[b])/Tabela8[m] )</f>
        <v>68.676321289324619</v>
      </c>
      <c r="G1320" s="7">
        <f>test__1513[[#This Row],[LUX]]/test__1513[[#This Row],[PWM]]</f>
        <v>0.26931890701695926</v>
      </c>
      <c r="I1320" s="7"/>
    </row>
    <row r="1321" spans="2:9" x14ac:dyDescent="0.25">
      <c r="B1321">
        <v>14429</v>
      </c>
      <c r="C1321">
        <v>255</v>
      </c>
      <c r="D1321">
        <v>3.74</v>
      </c>
      <c r="E1321" s="5" cm="1">
        <f t="array" ref="E1321" xml:space="preserve"> ((Tabela14[R1 '[ohm']]*Tabela14[Vcc])/test__1513[[#This Row],[Input '[V']]])-Tabela14[R1 '[ohm']]</f>
        <v>3368.9839572192504</v>
      </c>
      <c r="F1321" s="5" cm="1">
        <f t="array" ref="F1321">POWER(10, (LOG10(test__1513[[#This Row],[R2]])-Tabela8[b])/Tabela8[m] )</f>
        <v>68.676321289324619</v>
      </c>
      <c r="G1321" s="7">
        <f>test__1513[[#This Row],[LUX]]/test__1513[[#This Row],[PWM]]</f>
        <v>0.26931890701695926</v>
      </c>
      <c r="I1321" s="7"/>
    </row>
    <row r="1322" spans="2:9" x14ac:dyDescent="0.25">
      <c r="B1322">
        <v>14439</v>
      </c>
      <c r="C1322">
        <v>255</v>
      </c>
      <c r="D1322">
        <v>3.74</v>
      </c>
      <c r="E1322" s="5" cm="1">
        <f t="array" ref="E1322" xml:space="preserve"> ((Tabela14[R1 '[ohm']]*Tabela14[Vcc])/test__1513[[#This Row],[Input '[V']]])-Tabela14[R1 '[ohm']]</f>
        <v>3368.9839572192504</v>
      </c>
      <c r="F1322" s="5" cm="1">
        <f t="array" ref="F1322">POWER(10, (LOG10(test__1513[[#This Row],[R2]])-Tabela8[b])/Tabela8[m] )</f>
        <v>68.676321289324619</v>
      </c>
      <c r="G1322" s="7">
        <f>test__1513[[#This Row],[LUX]]/test__1513[[#This Row],[PWM]]</f>
        <v>0.26931890701695926</v>
      </c>
      <c r="I1322" s="7"/>
    </row>
    <row r="1323" spans="2:9" x14ac:dyDescent="0.25">
      <c r="B1323">
        <v>14449</v>
      </c>
      <c r="C1323">
        <v>255</v>
      </c>
      <c r="D1323">
        <v>3.74</v>
      </c>
      <c r="E1323" s="5" cm="1">
        <f t="array" ref="E1323" xml:space="preserve"> ((Tabela14[R1 '[ohm']]*Tabela14[Vcc])/test__1513[[#This Row],[Input '[V']]])-Tabela14[R1 '[ohm']]</f>
        <v>3368.9839572192504</v>
      </c>
      <c r="F1323" s="5" cm="1">
        <f t="array" ref="F1323">POWER(10, (LOG10(test__1513[[#This Row],[R2]])-Tabela8[b])/Tabela8[m] )</f>
        <v>68.676321289324619</v>
      </c>
      <c r="G1323" s="7">
        <f>test__1513[[#This Row],[LUX]]/test__1513[[#This Row],[PWM]]</f>
        <v>0.26931890701695926</v>
      </c>
      <c r="I1323" s="7"/>
    </row>
    <row r="1324" spans="2:9" x14ac:dyDescent="0.25">
      <c r="B1324">
        <v>14459</v>
      </c>
      <c r="C1324">
        <v>255</v>
      </c>
      <c r="D1324">
        <v>3.74</v>
      </c>
      <c r="E1324" s="5" cm="1">
        <f t="array" ref="E1324" xml:space="preserve"> ((Tabela14[R1 '[ohm']]*Tabela14[Vcc])/test__1513[[#This Row],[Input '[V']]])-Tabela14[R1 '[ohm']]</f>
        <v>3368.9839572192504</v>
      </c>
      <c r="F1324" s="5" cm="1">
        <f t="array" ref="F1324">POWER(10, (LOG10(test__1513[[#This Row],[R2]])-Tabela8[b])/Tabela8[m] )</f>
        <v>68.676321289324619</v>
      </c>
      <c r="G1324" s="7">
        <f>test__1513[[#This Row],[LUX]]/test__1513[[#This Row],[PWM]]</f>
        <v>0.26931890701695926</v>
      </c>
      <c r="I1324" s="7"/>
    </row>
    <row r="1325" spans="2:9" x14ac:dyDescent="0.25">
      <c r="B1325">
        <v>14470</v>
      </c>
      <c r="C1325">
        <v>255</v>
      </c>
      <c r="D1325">
        <v>3.74</v>
      </c>
      <c r="E1325" s="5" cm="1">
        <f t="array" ref="E1325" xml:space="preserve"> ((Tabela14[R1 '[ohm']]*Tabela14[Vcc])/test__1513[[#This Row],[Input '[V']]])-Tabela14[R1 '[ohm']]</f>
        <v>3368.9839572192504</v>
      </c>
      <c r="F1325" s="5" cm="1">
        <f t="array" ref="F1325">POWER(10, (LOG10(test__1513[[#This Row],[R2]])-Tabela8[b])/Tabela8[m] )</f>
        <v>68.676321289324619</v>
      </c>
      <c r="G1325" s="7">
        <f>test__1513[[#This Row],[LUX]]/test__1513[[#This Row],[PWM]]</f>
        <v>0.26931890701695926</v>
      </c>
      <c r="I1325" s="7"/>
    </row>
    <row r="1326" spans="2:9" x14ac:dyDescent="0.25">
      <c r="B1326">
        <v>14479</v>
      </c>
      <c r="C1326">
        <v>255</v>
      </c>
      <c r="D1326">
        <v>3.74</v>
      </c>
      <c r="E1326" s="5" cm="1">
        <f t="array" ref="E1326" xml:space="preserve"> ((Tabela14[R1 '[ohm']]*Tabela14[Vcc])/test__1513[[#This Row],[Input '[V']]])-Tabela14[R1 '[ohm']]</f>
        <v>3368.9839572192504</v>
      </c>
      <c r="F1326" s="5" cm="1">
        <f t="array" ref="F1326">POWER(10, (LOG10(test__1513[[#This Row],[R2]])-Tabela8[b])/Tabela8[m] )</f>
        <v>68.676321289324619</v>
      </c>
      <c r="G1326" s="7">
        <f>test__1513[[#This Row],[LUX]]/test__1513[[#This Row],[PWM]]</f>
        <v>0.26931890701695926</v>
      </c>
      <c r="I1326" s="7"/>
    </row>
    <row r="1327" spans="2:9" x14ac:dyDescent="0.25">
      <c r="B1327">
        <v>14489</v>
      </c>
      <c r="C1327">
        <v>255</v>
      </c>
      <c r="D1327">
        <v>3.74</v>
      </c>
      <c r="E1327" s="5" cm="1">
        <f t="array" ref="E1327" xml:space="preserve"> ((Tabela14[R1 '[ohm']]*Tabela14[Vcc])/test__1513[[#This Row],[Input '[V']]])-Tabela14[R1 '[ohm']]</f>
        <v>3368.9839572192504</v>
      </c>
      <c r="F1327" s="5" cm="1">
        <f t="array" ref="F1327">POWER(10, (LOG10(test__1513[[#This Row],[R2]])-Tabela8[b])/Tabela8[m] )</f>
        <v>68.676321289324619</v>
      </c>
      <c r="G1327" s="7">
        <f>test__1513[[#This Row],[LUX]]/test__1513[[#This Row],[PWM]]</f>
        <v>0.26931890701695926</v>
      </c>
      <c r="I1327" s="7"/>
    </row>
    <row r="1328" spans="2:9" x14ac:dyDescent="0.25">
      <c r="B1328">
        <v>14499</v>
      </c>
      <c r="C1328">
        <v>255</v>
      </c>
      <c r="D1328">
        <v>3.74</v>
      </c>
      <c r="E1328" s="5" cm="1">
        <f t="array" ref="E1328" xml:space="preserve"> ((Tabela14[R1 '[ohm']]*Tabela14[Vcc])/test__1513[[#This Row],[Input '[V']]])-Tabela14[R1 '[ohm']]</f>
        <v>3368.9839572192504</v>
      </c>
      <c r="F1328" s="5" cm="1">
        <f t="array" ref="F1328">POWER(10, (LOG10(test__1513[[#This Row],[R2]])-Tabela8[b])/Tabela8[m] )</f>
        <v>68.676321289324619</v>
      </c>
      <c r="G1328" s="7">
        <f>test__1513[[#This Row],[LUX]]/test__1513[[#This Row],[PWM]]</f>
        <v>0.26931890701695926</v>
      </c>
      <c r="I1328" s="7"/>
    </row>
    <row r="1329" spans="2:9" x14ac:dyDescent="0.25">
      <c r="B1329">
        <v>14510</v>
      </c>
      <c r="C1329">
        <v>255</v>
      </c>
      <c r="D1329">
        <v>3.74</v>
      </c>
      <c r="E1329" s="5" cm="1">
        <f t="array" ref="E1329" xml:space="preserve"> ((Tabela14[R1 '[ohm']]*Tabela14[Vcc])/test__1513[[#This Row],[Input '[V']]])-Tabela14[R1 '[ohm']]</f>
        <v>3368.9839572192504</v>
      </c>
      <c r="F1329" s="5" cm="1">
        <f t="array" ref="F1329">POWER(10, (LOG10(test__1513[[#This Row],[R2]])-Tabela8[b])/Tabela8[m] )</f>
        <v>68.676321289324619</v>
      </c>
      <c r="G1329" s="7">
        <f>test__1513[[#This Row],[LUX]]/test__1513[[#This Row],[PWM]]</f>
        <v>0.26931890701695926</v>
      </c>
      <c r="I1329" s="7"/>
    </row>
    <row r="1330" spans="2:9" x14ac:dyDescent="0.25">
      <c r="B1330">
        <v>14519</v>
      </c>
      <c r="C1330">
        <v>255</v>
      </c>
      <c r="D1330">
        <v>3.74</v>
      </c>
      <c r="E1330" s="5" cm="1">
        <f t="array" ref="E1330" xml:space="preserve"> ((Tabela14[R1 '[ohm']]*Tabela14[Vcc])/test__1513[[#This Row],[Input '[V']]])-Tabela14[R1 '[ohm']]</f>
        <v>3368.9839572192504</v>
      </c>
      <c r="F1330" s="5" cm="1">
        <f t="array" ref="F1330">POWER(10, (LOG10(test__1513[[#This Row],[R2]])-Tabela8[b])/Tabela8[m] )</f>
        <v>68.676321289324619</v>
      </c>
      <c r="G1330" s="7">
        <f>test__1513[[#This Row],[LUX]]/test__1513[[#This Row],[PWM]]</f>
        <v>0.26931890701695926</v>
      </c>
      <c r="I1330" s="7"/>
    </row>
    <row r="1331" spans="2:9" x14ac:dyDescent="0.25">
      <c r="B1331">
        <v>14529</v>
      </c>
      <c r="C1331">
        <v>255</v>
      </c>
      <c r="D1331">
        <v>3.74</v>
      </c>
      <c r="E1331" s="5" cm="1">
        <f t="array" ref="E1331" xml:space="preserve"> ((Tabela14[R1 '[ohm']]*Tabela14[Vcc])/test__1513[[#This Row],[Input '[V']]])-Tabela14[R1 '[ohm']]</f>
        <v>3368.9839572192504</v>
      </c>
      <c r="F1331" s="5" cm="1">
        <f t="array" ref="F1331">POWER(10, (LOG10(test__1513[[#This Row],[R2]])-Tabela8[b])/Tabela8[m] )</f>
        <v>68.676321289324619</v>
      </c>
      <c r="G1331" s="7">
        <f>test__1513[[#This Row],[LUX]]/test__1513[[#This Row],[PWM]]</f>
        <v>0.26931890701695926</v>
      </c>
      <c r="I1331" s="7"/>
    </row>
    <row r="1332" spans="2:9" x14ac:dyDescent="0.25">
      <c r="B1332">
        <v>14539</v>
      </c>
      <c r="C1332">
        <v>255</v>
      </c>
      <c r="D1332">
        <v>3.74</v>
      </c>
      <c r="E1332" s="5" cm="1">
        <f t="array" ref="E1332" xml:space="preserve"> ((Tabela14[R1 '[ohm']]*Tabela14[Vcc])/test__1513[[#This Row],[Input '[V']]])-Tabela14[R1 '[ohm']]</f>
        <v>3368.9839572192504</v>
      </c>
      <c r="F1332" s="5" cm="1">
        <f t="array" ref="F1332">POWER(10, (LOG10(test__1513[[#This Row],[R2]])-Tabela8[b])/Tabela8[m] )</f>
        <v>68.676321289324619</v>
      </c>
      <c r="G1332" s="7">
        <f>test__1513[[#This Row],[LUX]]/test__1513[[#This Row],[PWM]]</f>
        <v>0.26931890701695926</v>
      </c>
      <c r="I1332" s="7"/>
    </row>
    <row r="1333" spans="2:9" x14ac:dyDescent="0.25">
      <c r="B1333">
        <v>14550</v>
      </c>
      <c r="C1333">
        <v>255</v>
      </c>
      <c r="D1333">
        <v>3.74</v>
      </c>
      <c r="E1333" s="5" cm="1">
        <f t="array" ref="E1333" xml:space="preserve"> ((Tabela14[R1 '[ohm']]*Tabela14[Vcc])/test__1513[[#This Row],[Input '[V']]])-Tabela14[R1 '[ohm']]</f>
        <v>3368.9839572192504</v>
      </c>
      <c r="F1333" s="5" cm="1">
        <f t="array" ref="F1333">POWER(10, (LOG10(test__1513[[#This Row],[R2]])-Tabela8[b])/Tabela8[m] )</f>
        <v>68.676321289324619</v>
      </c>
      <c r="G1333" s="7">
        <f>test__1513[[#This Row],[LUX]]/test__1513[[#This Row],[PWM]]</f>
        <v>0.26931890701695926</v>
      </c>
      <c r="I1333" s="7"/>
    </row>
    <row r="1334" spans="2:9" x14ac:dyDescent="0.25">
      <c r="B1334">
        <v>14559</v>
      </c>
      <c r="C1334">
        <v>255</v>
      </c>
      <c r="D1334">
        <v>3.74</v>
      </c>
      <c r="E1334" s="5" cm="1">
        <f t="array" ref="E1334" xml:space="preserve"> ((Tabela14[R1 '[ohm']]*Tabela14[Vcc])/test__1513[[#This Row],[Input '[V']]])-Tabela14[R1 '[ohm']]</f>
        <v>3368.9839572192504</v>
      </c>
      <c r="F1334" s="5" cm="1">
        <f t="array" ref="F1334">POWER(10, (LOG10(test__1513[[#This Row],[R2]])-Tabela8[b])/Tabela8[m] )</f>
        <v>68.676321289324619</v>
      </c>
      <c r="G1334" s="7">
        <f>test__1513[[#This Row],[LUX]]/test__1513[[#This Row],[PWM]]</f>
        <v>0.26931890701695926</v>
      </c>
      <c r="I1334" s="7"/>
    </row>
    <row r="1335" spans="2:9" x14ac:dyDescent="0.25">
      <c r="B1335">
        <v>14569</v>
      </c>
      <c r="C1335">
        <v>255</v>
      </c>
      <c r="D1335">
        <v>3.74</v>
      </c>
      <c r="E1335" s="5" cm="1">
        <f t="array" ref="E1335" xml:space="preserve"> ((Tabela14[R1 '[ohm']]*Tabela14[Vcc])/test__1513[[#This Row],[Input '[V']]])-Tabela14[R1 '[ohm']]</f>
        <v>3368.9839572192504</v>
      </c>
      <c r="F1335" s="5" cm="1">
        <f t="array" ref="F1335">POWER(10, (LOG10(test__1513[[#This Row],[R2]])-Tabela8[b])/Tabela8[m] )</f>
        <v>68.676321289324619</v>
      </c>
      <c r="G1335" s="7">
        <f>test__1513[[#This Row],[LUX]]/test__1513[[#This Row],[PWM]]</f>
        <v>0.26931890701695926</v>
      </c>
      <c r="I1335" s="7"/>
    </row>
    <row r="1336" spans="2:9" x14ac:dyDescent="0.25">
      <c r="B1336">
        <v>14579</v>
      </c>
      <c r="C1336">
        <v>255</v>
      </c>
      <c r="D1336">
        <v>3.74</v>
      </c>
      <c r="E1336" s="5" cm="1">
        <f t="array" ref="E1336" xml:space="preserve"> ((Tabela14[R1 '[ohm']]*Tabela14[Vcc])/test__1513[[#This Row],[Input '[V']]])-Tabela14[R1 '[ohm']]</f>
        <v>3368.9839572192504</v>
      </c>
      <c r="F1336" s="5" cm="1">
        <f t="array" ref="F1336">POWER(10, (LOG10(test__1513[[#This Row],[R2]])-Tabela8[b])/Tabela8[m] )</f>
        <v>68.676321289324619</v>
      </c>
      <c r="G1336" s="7">
        <f>test__1513[[#This Row],[LUX]]/test__1513[[#This Row],[PWM]]</f>
        <v>0.26931890701695926</v>
      </c>
      <c r="I1336" s="7"/>
    </row>
    <row r="1337" spans="2:9" x14ac:dyDescent="0.25">
      <c r="B1337">
        <v>14589</v>
      </c>
      <c r="C1337">
        <v>255</v>
      </c>
      <c r="D1337">
        <v>3.74</v>
      </c>
      <c r="E1337" s="5" cm="1">
        <f t="array" ref="E1337" xml:space="preserve"> ((Tabela14[R1 '[ohm']]*Tabela14[Vcc])/test__1513[[#This Row],[Input '[V']]])-Tabela14[R1 '[ohm']]</f>
        <v>3368.9839572192504</v>
      </c>
      <c r="F1337" s="5" cm="1">
        <f t="array" ref="F1337">POWER(10, (LOG10(test__1513[[#This Row],[R2]])-Tabela8[b])/Tabela8[m] )</f>
        <v>68.676321289324619</v>
      </c>
      <c r="G1337" s="7">
        <f>test__1513[[#This Row],[LUX]]/test__1513[[#This Row],[PWM]]</f>
        <v>0.26931890701695926</v>
      </c>
      <c r="I1337" s="7"/>
    </row>
    <row r="1338" spans="2:9" x14ac:dyDescent="0.25">
      <c r="B1338">
        <v>14600</v>
      </c>
      <c r="C1338">
        <v>255</v>
      </c>
      <c r="D1338">
        <v>3.74</v>
      </c>
      <c r="E1338" s="5" cm="1">
        <f t="array" ref="E1338" xml:space="preserve"> ((Tabela14[R1 '[ohm']]*Tabela14[Vcc])/test__1513[[#This Row],[Input '[V']]])-Tabela14[R1 '[ohm']]</f>
        <v>3368.9839572192504</v>
      </c>
      <c r="F1338" s="5" cm="1">
        <f t="array" ref="F1338">POWER(10, (LOG10(test__1513[[#This Row],[R2]])-Tabela8[b])/Tabela8[m] )</f>
        <v>68.676321289324619</v>
      </c>
      <c r="G1338" s="7">
        <f>test__1513[[#This Row],[LUX]]/test__1513[[#This Row],[PWM]]</f>
        <v>0.26931890701695926</v>
      </c>
      <c r="I1338" s="7"/>
    </row>
    <row r="1339" spans="2:9" x14ac:dyDescent="0.25">
      <c r="B1339">
        <v>14609</v>
      </c>
      <c r="C1339">
        <v>255</v>
      </c>
      <c r="D1339">
        <v>3.74</v>
      </c>
      <c r="E1339" s="5" cm="1">
        <f t="array" ref="E1339" xml:space="preserve"> ((Tabela14[R1 '[ohm']]*Tabela14[Vcc])/test__1513[[#This Row],[Input '[V']]])-Tabela14[R1 '[ohm']]</f>
        <v>3368.9839572192504</v>
      </c>
      <c r="F1339" s="5" cm="1">
        <f t="array" ref="F1339">POWER(10, (LOG10(test__1513[[#This Row],[R2]])-Tabela8[b])/Tabela8[m] )</f>
        <v>68.676321289324619</v>
      </c>
      <c r="G1339" s="7">
        <f>test__1513[[#This Row],[LUX]]/test__1513[[#This Row],[PWM]]</f>
        <v>0.26931890701695926</v>
      </c>
      <c r="I1339" s="7"/>
    </row>
    <row r="1340" spans="2:9" x14ac:dyDescent="0.25">
      <c r="B1340">
        <v>14619</v>
      </c>
      <c r="C1340">
        <v>255</v>
      </c>
      <c r="D1340">
        <v>3.74</v>
      </c>
      <c r="E1340" s="5" cm="1">
        <f t="array" ref="E1340" xml:space="preserve"> ((Tabela14[R1 '[ohm']]*Tabela14[Vcc])/test__1513[[#This Row],[Input '[V']]])-Tabela14[R1 '[ohm']]</f>
        <v>3368.9839572192504</v>
      </c>
      <c r="F1340" s="5" cm="1">
        <f t="array" ref="F1340">POWER(10, (LOG10(test__1513[[#This Row],[R2]])-Tabela8[b])/Tabela8[m] )</f>
        <v>68.676321289324619</v>
      </c>
      <c r="G1340" s="7">
        <f>test__1513[[#This Row],[LUX]]/test__1513[[#This Row],[PWM]]</f>
        <v>0.26931890701695926</v>
      </c>
      <c r="I1340" s="7"/>
    </row>
    <row r="1341" spans="2:9" x14ac:dyDescent="0.25">
      <c r="B1341">
        <v>14629</v>
      </c>
      <c r="C1341">
        <v>255</v>
      </c>
      <c r="D1341">
        <v>3.74</v>
      </c>
      <c r="E1341" s="5" cm="1">
        <f t="array" ref="E1341" xml:space="preserve"> ((Tabela14[R1 '[ohm']]*Tabela14[Vcc])/test__1513[[#This Row],[Input '[V']]])-Tabela14[R1 '[ohm']]</f>
        <v>3368.9839572192504</v>
      </c>
      <c r="F1341" s="5" cm="1">
        <f t="array" ref="F1341">POWER(10, (LOG10(test__1513[[#This Row],[R2]])-Tabela8[b])/Tabela8[m] )</f>
        <v>68.676321289324619</v>
      </c>
      <c r="G1341" s="7">
        <f>test__1513[[#This Row],[LUX]]/test__1513[[#This Row],[PWM]]</f>
        <v>0.26931890701695926</v>
      </c>
      <c r="I1341" s="7"/>
    </row>
    <row r="1342" spans="2:9" x14ac:dyDescent="0.25">
      <c r="B1342">
        <v>14640</v>
      </c>
      <c r="C1342">
        <v>255</v>
      </c>
      <c r="D1342">
        <v>3.74</v>
      </c>
      <c r="E1342" s="5" cm="1">
        <f t="array" ref="E1342" xml:space="preserve"> ((Tabela14[R1 '[ohm']]*Tabela14[Vcc])/test__1513[[#This Row],[Input '[V']]])-Tabela14[R1 '[ohm']]</f>
        <v>3368.9839572192504</v>
      </c>
      <c r="F1342" s="5" cm="1">
        <f t="array" ref="F1342">POWER(10, (LOG10(test__1513[[#This Row],[R2]])-Tabela8[b])/Tabela8[m] )</f>
        <v>68.676321289324619</v>
      </c>
      <c r="G1342" s="7">
        <f>test__1513[[#This Row],[LUX]]/test__1513[[#This Row],[PWM]]</f>
        <v>0.26931890701695926</v>
      </c>
      <c r="I1342" s="7"/>
    </row>
    <row r="1343" spans="2:9" x14ac:dyDescent="0.25">
      <c r="B1343">
        <v>14649</v>
      </c>
      <c r="C1343">
        <v>255</v>
      </c>
      <c r="D1343">
        <v>3.74</v>
      </c>
      <c r="E1343" s="5" cm="1">
        <f t="array" ref="E1343" xml:space="preserve"> ((Tabela14[R1 '[ohm']]*Tabela14[Vcc])/test__1513[[#This Row],[Input '[V']]])-Tabela14[R1 '[ohm']]</f>
        <v>3368.9839572192504</v>
      </c>
      <c r="F1343" s="5" cm="1">
        <f t="array" ref="F1343">POWER(10, (LOG10(test__1513[[#This Row],[R2]])-Tabela8[b])/Tabela8[m] )</f>
        <v>68.676321289324619</v>
      </c>
      <c r="G1343" s="7">
        <f>test__1513[[#This Row],[LUX]]/test__1513[[#This Row],[PWM]]</f>
        <v>0.26931890701695926</v>
      </c>
      <c r="I1343" s="7"/>
    </row>
    <row r="1344" spans="2:9" x14ac:dyDescent="0.25">
      <c r="B1344">
        <v>14659</v>
      </c>
      <c r="C1344">
        <v>255</v>
      </c>
      <c r="D1344">
        <v>3.74</v>
      </c>
      <c r="E1344" s="5" cm="1">
        <f t="array" ref="E1344" xml:space="preserve"> ((Tabela14[R1 '[ohm']]*Tabela14[Vcc])/test__1513[[#This Row],[Input '[V']]])-Tabela14[R1 '[ohm']]</f>
        <v>3368.9839572192504</v>
      </c>
      <c r="F1344" s="5" cm="1">
        <f t="array" ref="F1344">POWER(10, (LOG10(test__1513[[#This Row],[R2]])-Tabela8[b])/Tabela8[m] )</f>
        <v>68.676321289324619</v>
      </c>
      <c r="G1344" s="7">
        <f>test__1513[[#This Row],[LUX]]/test__1513[[#This Row],[PWM]]</f>
        <v>0.26931890701695926</v>
      </c>
      <c r="I1344" s="7"/>
    </row>
    <row r="1345" spans="2:9" x14ac:dyDescent="0.25">
      <c r="B1345">
        <v>14669</v>
      </c>
      <c r="C1345">
        <v>255</v>
      </c>
      <c r="D1345">
        <v>3.74</v>
      </c>
      <c r="E1345" s="5" cm="1">
        <f t="array" ref="E1345" xml:space="preserve"> ((Tabela14[R1 '[ohm']]*Tabela14[Vcc])/test__1513[[#This Row],[Input '[V']]])-Tabela14[R1 '[ohm']]</f>
        <v>3368.9839572192504</v>
      </c>
      <c r="F1345" s="5" cm="1">
        <f t="array" ref="F1345">POWER(10, (LOG10(test__1513[[#This Row],[R2]])-Tabela8[b])/Tabela8[m] )</f>
        <v>68.676321289324619</v>
      </c>
      <c r="G1345" s="7">
        <f>test__1513[[#This Row],[LUX]]/test__1513[[#This Row],[PWM]]</f>
        <v>0.26931890701695926</v>
      </c>
      <c r="I1345" s="7"/>
    </row>
    <row r="1346" spans="2:9" x14ac:dyDescent="0.25">
      <c r="B1346">
        <v>14680</v>
      </c>
      <c r="C1346">
        <v>255</v>
      </c>
      <c r="D1346">
        <v>3.74</v>
      </c>
      <c r="E1346" s="5" cm="1">
        <f t="array" ref="E1346" xml:space="preserve"> ((Tabela14[R1 '[ohm']]*Tabela14[Vcc])/test__1513[[#This Row],[Input '[V']]])-Tabela14[R1 '[ohm']]</f>
        <v>3368.9839572192504</v>
      </c>
      <c r="F1346" s="5" cm="1">
        <f t="array" ref="F1346">POWER(10, (LOG10(test__1513[[#This Row],[R2]])-Tabela8[b])/Tabela8[m] )</f>
        <v>68.676321289324619</v>
      </c>
      <c r="G1346" s="7">
        <f>test__1513[[#This Row],[LUX]]/test__1513[[#This Row],[PWM]]</f>
        <v>0.26931890701695926</v>
      </c>
      <c r="I1346" s="7"/>
    </row>
    <row r="1347" spans="2:9" x14ac:dyDescent="0.25">
      <c r="B1347">
        <v>14689</v>
      </c>
      <c r="C1347">
        <v>255</v>
      </c>
      <c r="D1347">
        <v>3.74</v>
      </c>
      <c r="E1347" s="5" cm="1">
        <f t="array" ref="E1347" xml:space="preserve"> ((Tabela14[R1 '[ohm']]*Tabela14[Vcc])/test__1513[[#This Row],[Input '[V']]])-Tabela14[R1 '[ohm']]</f>
        <v>3368.9839572192504</v>
      </c>
      <c r="F1347" s="5" cm="1">
        <f t="array" ref="F1347">POWER(10, (LOG10(test__1513[[#This Row],[R2]])-Tabela8[b])/Tabela8[m] )</f>
        <v>68.676321289324619</v>
      </c>
      <c r="G1347" s="7">
        <f>test__1513[[#This Row],[LUX]]/test__1513[[#This Row],[PWM]]</f>
        <v>0.26931890701695926</v>
      </c>
      <c r="I1347" s="7"/>
    </row>
    <row r="1348" spans="2:9" x14ac:dyDescent="0.25">
      <c r="B1348">
        <v>14699</v>
      </c>
      <c r="C1348">
        <v>255</v>
      </c>
      <c r="D1348">
        <v>3.74</v>
      </c>
      <c r="E1348" s="5" cm="1">
        <f t="array" ref="E1348" xml:space="preserve"> ((Tabela14[R1 '[ohm']]*Tabela14[Vcc])/test__1513[[#This Row],[Input '[V']]])-Tabela14[R1 '[ohm']]</f>
        <v>3368.9839572192504</v>
      </c>
      <c r="F1348" s="5" cm="1">
        <f t="array" ref="F1348">POWER(10, (LOG10(test__1513[[#This Row],[R2]])-Tabela8[b])/Tabela8[m] )</f>
        <v>68.676321289324619</v>
      </c>
      <c r="G1348" s="7">
        <f>test__1513[[#This Row],[LUX]]/test__1513[[#This Row],[PWM]]</f>
        <v>0.26931890701695926</v>
      </c>
      <c r="I1348" s="7"/>
    </row>
    <row r="1349" spans="2:9" x14ac:dyDescent="0.25">
      <c r="B1349">
        <v>14709</v>
      </c>
      <c r="C1349">
        <v>255</v>
      </c>
      <c r="D1349">
        <v>3.74</v>
      </c>
      <c r="E1349" s="5" cm="1">
        <f t="array" ref="E1349" xml:space="preserve"> ((Tabela14[R1 '[ohm']]*Tabela14[Vcc])/test__1513[[#This Row],[Input '[V']]])-Tabela14[R1 '[ohm']]</f>
        <v>3368.9839572192504</v>
      </c>
      <c r="F1349" s="5" cm="1">
        <f t="array" ref="F1349">POWER(10, (LOG10(test__1513[[#This Row],[R2]])-Tabela8[b])/Tabela8[m] )</f>
        <v>68.676321289324619</v>
      </c>
      <c r="G1349" s="7">
        <f>test__1513[[#This Row],[LUX]]/test__1513[[#This Row],[PWM]]</f>
        <v>0.26931890701695926</v>
      </c>
      <c r="I1349" s="7"/>
    </row>
    <row r="1350" spans="2:9" x14ac:dyDescent="0.25">
      <c r="B1350">
        <v>14720</v>
      </c>
      <c r="C1350">
        <v>255</v>
      </c>
      <c r="D1350">
        <v>3.74</v>
      </c>
      <c r="E1350" s="5" cm="1">
        <f t="array" ref="E1350" xml:space="preserve"> ((Tabela14[R1 '[ohm']]*Tabela14[Vcc])/test__1513[[#This Row],[Input '[V']]])-Tabela14[R1 '[ohm']]</f>
        <v>3368.9839572192504</v>
      </c>
      <c r="F1350" s="5" cm="1">
        <f t="array" ref="F1350">POWER(10, (LOG10(test__1513[[#This Row],[R2]])-Tabela8[b])/Tabela8[m] )</f>
        <v>68.676321289324619</v>
      </c>
      <c r="G1350" s="7">
        <f>test__1513[[#This Row],[LUX]]/test__1513[[#This Row],[PWM]]</f>
        <v>0.26931890701695926</v>
      </c>
      <c r="I1350" s="7"/>
    </row>
    <row r="1351" spans="2:9" x14ac:dyDescent="0.25">
      <c r="B1351">
        <v>14729</v>
      </c>
      <c r="C1351">
        <v>255</v>
      </c>
      <c r="D1351">
        <v>3.74</v>
      </c>
      <c r="E1351" s="5" cm="1">
        <f t="array" ref="E1351" xml:space="preserve"> ((Tabela14[R1 '[ohm']]*Tabela14[Vcc])/test__1513[[#This Row],[Input '[V']]])-Tabela14[R1 '[ohm']]</f>
        <v>3368.9839572192504</v>
      </c>
      <c r="F1351" s="5" cm="1">
        <f t="array" ref="F1351">POWER(10, (LOG10(test__1513[[#This Row],[R2]])-Tabela8[b])/Tabela8[m] )</f>
        <v>68.676321289324619</v>
      </c>
      <c r="G1351" s="7">
        <f>test__1513[[#This Row],[LUX]]/test__1513[[#This Row],[PWM]]</f>
        <v>0.26931890701695926</v>
      </c>
      <c r="I1351" s="7"/>
    </row>
    <row r="1352" spans="2:9" x14ac:dyDescent="0.25">
      <c r="B1352">
        <v>14739</v>
      </c>
      <c r="C1352">
        <v>255</v>
      </c>
      <c r="D1352">
        <v>3.74</v>
      </c>
      <c r="E1352" s="5" cm="1">
        <f t="array" ref="E1352" xml:space="preserve"> ((Tabela14[R1 '[ohm']]*Tabela14[Vcc])/test__1513[[#This Row],[Input '[V']]])-Tabela14[R1 '[ohm']]</f>
        <v>3368.9839572192504</v>
      </c>
      <c r="F1352" s="5" cm="1">
        <f t="array" ref="F1352">POWER(10, (LOG10(test__1513[[#This Row],[R2]])-Tabela8[b])/Tabela8[m] )</f>
        <v>68.676321289324619</v>
      </c>
      <c r="G1352" s="7">
        <f>test__1513[[#This Row],[LUX]]/test__1513[[#This Row],[PWM]]</f>
        <v>0.26931890701695926</v>
      </c>
      <c r="I1352" s="7"/>
    </row>
    <row r="1353" spans="2:9" x14ac:dyDescent="0.25">
      <c r="B1353">
        <v>14749</v>
      </c>
      <c r="C1353">
        <v>255</v>
      </c>
      <c r="D1353">
        <v>3.74</v>
      </c>
      <c r="E1353" s="5" cm="1">
        <f t="array" ref="E1353" xml:space="preserve"> ((Tabela14[R1 '[ohm']]*Tabela14[Vcc])/test__1513[[#This Row],[Input '[V']]])-Tabela14[R1 '[ohm']]</f>
        <v>3368.9839572192504</v>
      </c>
      <c r="F1353" s="5" cm="1">
        <f t="array" ref="F1353">POWER(10, (LOG10(test__1513[[#This Row],[R2]])-Tabela8[b])/Tabela8[m] )</f>
        <v>68.676321289324619</v>
      </c>
      <c r="G1353" s="7">
        <f>test__1513[[#This Row],[LUX]]/test__1513[[#This Row],[PWM]]</f>
        <v>0.26931890701695926</v>
      </c>
      <c r="I1353" s="7"/>
    </row>
    <row r="1354" spans="2:9" x14ac:dyDescent="0.25">
      <c r="B1354">
        <v>14759</v>
      </c>
      <c r="C1354">
        <v>255</v>
      </c>
      <c r="D1354">
        <v>3.74</v>
      </c>
      <c r="E1354" s="5" cm="1">
        <f t="array" ref="E1354" xml:space="preserve"> ((Tabela14[R1 '[ohm']]*Tabela14[Vcc])/test__1513[[#This Row],[Input '[V']]])-Tabela14[R1 '[ohm']]</f>
        <v>3368.9839572192504</v>
      </c>
      <c r="F1354" s="5" cm="1">
        <f t="array" ref="F1354">POWER(10, (LOG10(test__1513[[#This Row],[R2]])-Tabela8[b])/Tabela8[m] )</f>
        <v>68.676321289324619</v>
      </c>
      <c r="G1354" s="7">
        <f>test__1513[[#This Row],[LUX]]/test__1513[[#This Row],[PWM]]</f>
        <v>0.26931890701695926</v>
      </c>
      <c r="I1354" s="7"/>
    </row>
    <row r="1355" spans="2:9" x14ac:dyDescent="0.25">
      <c r="B1355">
        <v>14770</v>
      </c>
      <c r="C1355">
        <v>255</v>
      </c>
      <c r="D1355">
        <v>3.74</v>
      </c>
      <c r="E1355" s="5" cm="1">
        <f t="array" ref="E1355" xml:space="preserve"> ((Tabela14[R1 '[ohm']]*Tabela14[Vcc])/test__1513[[#This Row],[Input '[V']]])-Tabela14[R1 '[ohm']]</f>
        <v>3368.9839572192504</v>
      </c>
      <c r="F1355" s="5" cm="1">
        <f t="array" ref="F1355">POWER(10, (LOG10(test__1513[[#This Row],[R2]])-Tabela8[b])/Tabela8[m] )</f>
        <v>68.676321289324619</v>
      </c>
      <c r="G1355" s="7">
        <f>test__1513[[#This Row],[LUX]]/test__1513[[#This Row],[PWM]]</f>
        <v>0.26931890701695926</v>
      </c>
      <c r="I1355" s="7"/>
    </row>
    <row r="1356" spans="2:9" x14ac:dyDescent="0.25">
      <c r="B1356">
        <v>14779</v>
      </c>
      <c r="C1356">
        <v>255</v>
      </c>
      <c r="D1356">
        <v>3.74</v>
      </c>
      <c r="E1356" s="5" cm="1">
        <f t="array" ref="E1356" xml:space="preserve"> ((Tabela14[R1 '[ohm']]*Tabela14[Vcc])/test__1513[[#This Row],[Input '[V']]])-Tabela14[R1 '[ohm']]</f>
        <v>3368.9839572192504</v>
      </c>
      <c r="F1356" s="5" cm="1">
        <f t="array" ref="F1356">POWER(10, (LOG10(test__1513[[#This Row],[R2]])-Tabela8[b])/Tabela8[m] )</f>
        <v>68.676321289324619</v>
      </c>
      <c r="G1356" s="7">
        <f>test__1513[[#This Row],[LUX]]/test__1513[[#This Row],[PWM]]</f>
        <v>0.26931890701695926</v>
      </c>
      <c r="I1356" s="7"/>
    </row>
    <row r="1357" spans="2:9" x14ac:dyDescent="0.25">
      <c r="B1357">
        <v>14789</v>
      </c>
      <c r="C1357">
        <v>255</v>
      </c>
      <c r="D1357">
        <v>3.74</v>
      </c>
      <c r="E1357" s="5" cm="1">
        <f t="array" ref="E1357" xml:space="preserve"> ((Tabela14[R1 '[ohm']]*Tabela14[Vcc])/test__1513[[#This Row],[Input '[V']]])-Tabela14[R1 '[ohm']]</f>
        <v>3368.9839572192504</v>
      </c>
      <c r="F1357" s="5" cm="1">
        <f t="array" ref="F1357">POWER(10, (LOG10(test__1513[[#This Row],[R2]])-Tabela8[b])/Tabela8[m] )</f>
        <v>68.676321289324619</v>
      </c>
      <c r="G1357" s="7">
        <f>test__1513[[#This Row],[LUX]]/test__1513[[#This Row],[PWM]]</f>
        <v>0.26931890701695926</v>
      </c>
      <c r="I1357" s="7"/>
    </row>
    <row r="1358" spans="2:9" x14ac:dyDescent="0.25">
      <c r="B1358">
        <v>14799</v>
      </c>
      <c r="C1358">
        <v>255</v>
      </c>
      <c r="D1358">
        <v>3.74</v>
      </c>
      <c r="E1358" s="5" cm="1">
        <f t="array" ref="E1358" xml:space="preserve"> ((Tabela14[R1 '[ohm']]*Tabela14[Vcc])/test__1513[[#This Row],[Input '[V']]])-Tabela14[R1 '[ohm']]</f>
        <v>3368.9839572192504</v>
      </c>
      <c r="F1358" s="5" cm="1">
        <f t="array" ref="F1358">POWER(10, (LOG10(test__1513[[#This Row],[R2]])-Tabela8[b])/Tabela8[m] )</f>
        <v>68.676321289324619</v>
      </c>
      <c r="G1358" s="7">
        <f>test__1513[[#This Row],[LUX]]/test__1513[[#This Row],[PWM]]</f>
        <v>0.26931890701695926</v>
      </c>
      <c r="I1358" s="7"/>
    </row>
    <row r="1359" spans="2:9" x14ac:dyDescent="0.25">
      <c r="B1359">
        <v>14810</v>
      </c>
      <c r="C1359">
        <v>255</v>
      </c>
      <c r="D1359">
        <v>3.74</v>
      </c>
      <c r="E1359" s="5" cm="1">
        <f t="array" ref="E1359" xml:space="preserve"> ((Tabela14[R1 '[ohm']]*Tabela14[Vcc])/test__1513[[#This Row],[Input '[V']]])-Tabela14[R1 '[ohm']]</f>
        <v>3368.9839572192504</v>
      </c>
      <c r="F1359" s="5" cm="1">
        <f t="array" ref="F1359">POWER(10, (LOG10(test__1513[[#This Row],[R2]])-Tabela8[b])/Tabela8[m] )</f>
        <v>68.676321289324619</v>
      </c>
      <c r="G1359" s="7">
        <f>test__1513[[#This Row],[LUX]]/test__1513[[#This Row],[PWM]]</f>
        <v>0.26931890701695926</v>
      </c>
      <c r="I1359" s="7"/>
    </row>
    <row r="1360" spans="2:9" x14ac:dyDescent="0.25">
      <c r="B1360">
        <v>14819</v>
      </c>
      <c r="C1360">
        <v>255</v>
      </c>
      <c r="D1360">
        <v>3.74</v>
      </c>
      <c r="E1360" s="5" cm="1">
        <f t="array" ref="E1360" xml:space="preserve"> ((Tabela14[R1 '[ohm']]*Tabela14[Vcc])/test__1513[[#This Row],[Input '[V']]])-Tabela14[R1 '[ohm']]</f>
        <v>3368.9839572192504</v>
      </c>
      <c r="F1360" s="5" cm="1">
        <f t="array" ref="F1360">POWER(10, (LOG10(test__1513[[#This Row],[R2]])-Tabela8[b])/Tabela8[m] )</f>
        <v>68.676321289324619</v>
      </c>
      <c r="G1360" s="7">
        <f>test__1513[[#This Row],[LUX]]/test__1513[[#This Row],[PWM]]</f>
        <v>0.26931890701695926</v>
      </c>
      <c r="I1360" s="7"/>
    </row>
    <row r="1361" spans="2:9" x14ac:dyDescent="0.25">
      <c r="B1361">
        <v>14829</v>
      </c>
      <c r="C1361">
        <v>255</v>
      </c>
      <c r="D1361">
        <v>3.74</v>
      </c>
      <c r="E1361" s="5" cm="1">
        <f t="array" ref="E1361" xml:space="preserve"> ((Tabela14[R1 '[ohm']]*Tabela14[Vcc])/test__1513[[#This Row],[Input '[V']]])-Tabela14[R1 '[ohm']]</f>
        <v>3368.9839572192504</v>
      </c>
      <c r="F1361" s="5" cm="1">
        <f t="array" ref="F1361">POWER(10, (LOG10(test__1513[[#This Row],[R2]])-Tabela8[b])/Tabela8[m] )</f>
        <v>68.676321289324619</v>
      </c>
      <c r="G1361" s="7">
        <f>test__1513[[#This Row],[LUX]]/test__1513[[#This Row],[PWM]]</f>
        <v>0.26931890701695926</v>
      </c>
      <c r="I1361" s="7"/>
    </row>
    <row r="1362" spans="2:9" x14ac:dyDescent="0.25">
      <c r="B1362">
        <v>14839</v>
      </c>
      <c r="C1362">
        <v>255</v>
      </c>
      <c r="D1362">
        <v>3.74</v>
      </c>
      <c r="E1362" s="5" cm="1">
        <f t="array" ref="E1362" xml:space="preserve"> ((Tabela14[R1 '[ohm']]*Tabela14[Vcc])/test__1513[[#This Row],[Input '[V']]])-Tabela14[R1 '[ohm']]</f>
        <v>3368.9839572192504</v>
      </c>
      <c r="F1362" s="5" cm="1">
        <f t="array" ref="F1362">POWER(10, (LOG10(test__1513[[#This Row],[R2]])-Tabela8[b])/Tabela8[m] )</f>
        <v>68.676321289324619</v>
      </c>
      <c r="G1362" s="7">
        <f>test__1513[[#This Row],[LUX]]/test__1513[[#This Row],[PWM]]</f>
        <v>0.26931890701695926</v>
      </c>
      <c r="I1362" s="7"/>
    </row>
    <row r="1363" spans="2:9" x14ac:dyDescent="0.25">
      <c r="B1363">
        <v>14850</v>
      </c>
      <c r="C1363">
        <v>255</v>
      </c>
      <c r="D1363">
        <v>3.74</v>
      </c>
      <c r="E1363" s="5" cm="1">
        <f t="array" ref="E1363" xml:space="preserve"> ((Tabela14[R1 '[ohm']]*Tabela14[Vcc])/test__1513[[#This Row],[Input '[V']]])-Tabela14[R1 '[ohm']]</f>
        <v>3368.9839572192504</v>
      </c>
      <c r="F1363" s="5" cm="1">
        <f t="array" ref="F1363">POWER(10, (LOG10(test__1513[[#This Row],[R2]])-Tabela8[b])/Tabela8[m] )</f>
        <v>68.676321289324619</v>
      </c>
      <c r="G1363" s="7">
        <f>test__1513[[#This Row],[LUX]]/test__1513[[#This Row],[PWM]]</f>
        <v>0.26931890701695926</v>
      </c>
      <c r="I1363" s="7"/>
    </row>
    <row r="1364" spans="2:9" x14ac:dyDescent="0.25">
      <c r="B1364">
        <v>14859</v>
      </c>
      <c r="C1364">
        <v>255</v>
      </c>
      <c r="D1364">
        <v>3.74</v>
      </c>
      <c r="E1364" s="5" cm="1">
        <f t="array" ref="E1364" xml:space="preserve"> ((Tabela14[R1 '[ohm']]*Tabela14[Vcc])/test__1513[[#This Row],[Input '[V']]])-Tabela14[R1 '[ohm']]</f>
        <v>3368.9839572192504</v>
      </c>
      <c r="F1364" s="5" cm="1">
        <f t="array" ref="F1364">POWER(10, (LOG10(test__1513[[#This Row],[R2]])-Tabela8[b])/Tabela8[m] )</f>
        <v>68.676321289324619</v>
      </c>
      <c r="G1364" s="7">
        <f>test__1513[[#This Row],[LUX]]/test__1513[[#This Row],[PWM]]</f>
        <v>0.26931890701695926</v>
      </c>
      <c r="I1364" s="7"/>
    </row>
    <row r="1365" spans="2:9" x14ac:dyDescent="0.25">
      <c r="B1365">
        <v>14869</v>
      </c>
      <c r="C1365">
        <v>255</v>
      </c>
      <c r="D1365">
        <v>3.73</v>
      </c>
      <c r="E1365" s="5" cm="1">
        <f t="array" ref="E1365" xml:space="preserve"> ((Tabela14[R1 '[ohm']]*Tabela14[Vcc])/test__1513[[#This Row],[Input '[V']]])-Tabela14[R1 '[ohm']]</f>
        <v>3404.8257372654152</v>
      </c>
      <c r="F1365" s="5" cm="1">
        <f t="array" ref="F1365">POWER(10, (LOG10(test__1513[[#This Row],[R2]])-Tabela8[b])/Tabela8[m] )</f>
        <v>67.67429887840332</v>
      </c>
      <c r="G1365" s="7">
        <f>test__1513[[#This Row],[LUX]]/test__1513[[#This Row],[PWM]]</f>
        <v>0.26538940736628752</v>
      </c>
      <c r="I1365" s="7"/>
    </row>
    <row r="1366" spans="2:9" x14ac:dyDescent="0.25">
      <c r="B1366">
        <v>14879</v>
      </c>
      <c r="C1366">
        <v>255</v>
      </c>
      <c r="D1366">
        <v>3.74</v>
      </c>
      <c r="E1366" s="5" cm="1">
        <f t="array" ref="E1366" xml:space="preserve"> ((Tabela14[R1 '[ohm']]*Tabela14[Vcc])/test__1513[[#This Row],[Input '[V']]])-Tabela14[R1 '[ohm']]</f>
        <v>3368.9839572192504</v>
      </c>
      <c r="F1366" s="5" cm="1">
        <f t="array" ref="F1366">POWER(10, (LOG10(test__1513[[#This Row],[R2]])-Tabela8[b])/Tabela8[m] )</f>
        <v>68.676321289324619</v>
      </c>
      <c r="G1366" s="7">
        <f>test__1513[[#This Row],[LUX]]/test__1513[[#This Row],[PWM]]</f>
        <v>0.26931890701695926</v>
      </c>
      <c r="I1366" s="7"/>
    </row>
    <row r="1367" spans="2:9" x14ac:dyDescent="0.25">
      <c r="B1367">
        <v>14889</v>
      </c>
      <c r="C1367">
        <v>255</v>
      </c>
      <c r="D1367">
        <v>3.74</v>
      </c>
      <c r="E1367" s="5" cm="1">
        <f t="array" ref="E1367" xml:space="preserve"> ((Tabela14[R1 '[ohm']]*Tabela14[Vcc])/test__1513[[#This Row],[Input '[V']]])-Tabela14[R1 '[ohm']]</f>
        <v>3368.9839572192504</v>
      </c>
      <c r="F1367" s="5" cm="1">
        <f t="array" ref="F1367">POWER(10, (LOG10(test__1513[[#This Row],[R2]])-Tabela8[b])/Tabela8[m] )</f>
        <v>68.676321289324619</v>
      </c>
      <c r="G1367" s="7">
        <f>test__1513[[#This Row],[LUX]]/test__1513[[#This Row],[PWM]]</f>
        <v>0.26931890701695926</v>
      </c>
      <c r="I1367" s="7"/>
    </row>
    <row r="1368" spans="2:9" x14ac:dyDescent="0.25">
      <c r="B1368">
        <v>14899</v>
      </c>
      <c r="C1368">
        <v>255</v>
      </c>
      <c r="D1368">
        <v>3.74</v>
      </c>
      <c r="E1368" s="5" cm="1">
        <f t="array" ref="E1368" xml:space="preserve"> ((Tabela14[R1 '[ohm']]*Tabela14[Vcc])/test__1513[[#This Row],[Input '[V']]])-Tabela14[R1 '[ohm']]</f>
        <v>3368.9839572192504</v>
      </c>
      <c r="F1368" s="5" cm="1">
        <f t="array" ref="F1368">POWER(10, (LOG10(test__1513[[#This Row],[R2]])-Tabela8[b])/Tabela8[m] )</f>
        <v>68.676321289324619</v>
      </c>
      <c r="G1368" s="7">
        <f>test__1513[[#This Row],[LUX]]/test__1513[[#This Row],[PWM]]</f>
        <v>0.26931890701695926</v>
      </c>
      <c r="I1368" s="7"/>
    </row>
    <row r="1369" spans="2:9" x14ac:dyDescent="0.25">
      <c r="B1369">
        <v>14909</v>
      </c>
      <c r="C1369">
        <v>255</v>
      </c>
      <c r="D1369">
        <v>3.74</v>
      </c>
      <c r="E1369" s="5" cm="1">
        <f t="array" ref="E1369" xml:space="preserve"> ((Tabela14[R1 '[ohm']]*Tabela14[Vcc])/test__1513[[#This Row],[Input '[V']]])-Tabela14[R1 '[ohm']]</f>
        <v>3368.9839572192504</v>
      </c>
      <c r="F1369" s="5" cm="1">
        <f t="array" ref="F1369">POWER(10, (LOG10(test__1513[[#This Row],[R2]])-Tabela8[b])/Tabela8[m] )</f>
        <v>68.676321289324619</v>
      </c>
      <c r="G1369" s="7">
        <f>test__1513[[#This Row],[LUX]]/test__1513[[#This Row],[PWM]]</f>
        <v>0.26931890701695926</v>
      </c>
      <c r="I1369" s="7"/>
    </row>
    <row r="1370" spans="2:9" hidden="1" x14ac:dyDescent="0.25">
      <c r="B1370">
        <v>14919</v>
      </c>
      <c r="C1370">
        <v>100</v>
      </c>
      <c r="D1370">
        <v>3.72</v>
      </c>
      <c r="E1370" s="5" cm="1">
        <f t="array" ref="E1370" xml:space="preserve"> ((Tabela14[R1 '[ohm']]*Tabela14[Vcc])/test__1513[[#This Row],[Input '[V']]])-Tabela14[R1 '[ohm']]</f>
        <v>3440.8602150537627</v>
      </c>
      <c r="F1370" s="5" cm="1">
        <f t="array" ref="F1370">POWER(10, (LOG10(test__1513[[#This Row],[R2]])-Tabela8[b])/Tabela8[m] )</f>
        <v>66.691973628483737</v>
      </c>
      <c r="G1370" s="7">
        <f>test__1513[[#This Row],[LUX]]/test__1513[[#This Row],[PWM]]</f>
        <v>0.66691973628483736</v>
      </c>
      <c r="I1370" s="7"/>
    </row>
    <row r="1371" spans="2:9" hidden="1" x14ac:dyDescent="0.25">
      <c r="B1371">
        <v>14929</v>
      </c>
      <c r="C1371">
        <v>100</v>
      </c>
      <c r="D1371">
        <v>3.38</v>
      </c>
      <c r="E1371" s="5" cm="1">
        <f t="array" ref="E1371" xml:space="preserve"> ((Tabela14[R1 '[ohm']]*Tabela14[Vcc])/test__1513[[#This Row],[Input '[V']]])-Tabela14[R1 '[ohm']]</f>
        <v>4792.8994082840236</v>
      </c>
      <c r="F1371" s="5" cm="1">
        <f t="array" ref="F1371">POWER(10, (LOG10(test__1513[[#This Row],[R2]])-Tabela8[b])/Tabela8[m] )</f>
        <v>42.089038821064221</v>
      </c>
      <c r="G1371" s="7">
        <f>test__1513[[#This Row],[LUX]]/test__1513[[#This Row],[PWM]]</f>
        <v>0.42089038821064223</v>
      </c>
      <c r="I1371" s="7"/>
    </row>
    <row r="1372" spans="2:9" hidden="1" x14ac:dyDescent="0.25">
      <c r="B1372">
        <v>14940</v>
      </c>
      <c r="C1372">
        <v>100</v>
      </c>
      <c r="D1372">
        <v>3.21</v>
      </c>
      <c r="E1372" s="5" cm="1">
        <f t="array" ref="E1372" xml:space="preserve"> ((Tabela14[R1 '[ohm']]*Tabela14[Vcc])/test__1513[[#This Row],[Input '[V']]])-Tabela14[R1 '[ohm']]</f>
        <v>5576.3239875389409</v>
      </c>
      <c r="F1372" s="5" cm="1">
        <f t="array" ref="F1372">POWER(10, (LOG10(test__1513[[#This Row],[R2]])-Tabela8[b])/Tabela8[m] )</f>
        <v>34.10750896680026</v>
      </c>
      <c r="G1372" s="7">
        <f>test__1513[[#This Row],[LUX]]/test__1513[[#This Row],[PWM]]</f>
        <v>0.3410750896680026</v>
      </c>
      <c r="I1372" s="7"/>
    </row>
    <row r="1373" spans="2:9" hidden="1" x14ac:dyDescent="0.25">
      <c r="B1373">
        <v>14949</v>
      </c>
      <c r="C1373">
        <v>100</v>
      </c>
      <c r="D1373">
        <v>3.13</v>
      </c>
      <c r="E1373" s="5" cm="1">
        <f t="array" ref="E1373" xml:space="preserve"> ((Tabela14[R1 '[ohm']]*Tabela14[Vcc])/test__1513[[#This Row],[Input '[V']]])-Tabela14[R1 '[ohm']]</f>
        <v>5974.4408945686901</v>
      </c>
      <c r="F1373" s="5" cm="1">
        <f t="array" ref="F1373">POWER(10, (LOG10(test__1513[[#This Row],[R2]])-Tabela8[b])/Tabela8[m] )</f>
        <v>30.992298985224704</v>
      </c>
      <c r="G1373" s="7">
        <f>test__1513[[#This Row],[LUX]]/test__1513[[#This Row],[PWM]]</f>
        <v>0.30992298985224703</v>
      </c>
      <c r="I1373" s="7"/>
    </row>
    <row r="1374" spans="2:9" hidden="1" x14ac:dyDescent="0.25">
      <c r="B1374">
        <v>14959</v>
      </c>
      <c r="C1374">
        <v>100</v>
      </c>
      <c r="D1374">
        <v>3.09</v>
      </c>
      <c r="E1374" s="5" cm="1">
        <f t="array" ref="E1374" xml:space="preserve"> ((Tabela14[R1 '[ohm']]*Tabela14[Vcc])/test__1513[[#This Row],[Input '[V']]])-Tabela14[R1 '[ohm']]</f>
        <v>6181.2297734627846</v>
      </c>
      <c r="F1374" s="5" cm="1">
        <f t="array" ref="F1374">POWER(10, (LOG10(test__1513[[#This Row],[R2]])-Tabela8[b])/Tabela8[m] )</f>
        <v>29.56169435872102</v>
      </c>
      <c r="G1374" s="7">
        <f>test__1513[[#This Row],[LUX]]/test__1513[[#This Row],[PWM]]</f>
        <v>0.29561694358721019</v>
      </c>
      <c r="I1374" s="7"/>
    </row>
    <row r="1375" spans="2:9" hidden="1" x14ac:dyDescent="0.25">
      <c r="B1375">
        <v>14969</v>
      </c>
      <c r="C1375">
        <v>100</v>
      </c>
      <c r="D1375">
        <v>3.09</v>
      </c>
      <c r="E1375" s="5" cm="1">
        <f t="array" ref="E1375" xml:space="preserve"> ((Tabela14[R1 '[ohm']]*Tabela14[Vcc])/test__1513[[#This Row],[Input '[V']]])-Tabela14[R1 '[ohm']]</f>
        <v>6181.2297734627846</v>
      </c>
      <c r="F1375" s="5" cm="1">
        <f t="array" ref="F1375">POWER(10, (LOG10(test__1513[[#This Row],[R2]])-Tabela8[b])/Tabela8[m] )</f>
        <v>29.56169435872102</v>
      </c>
      <c r="G1375" s="7">
        <f>test__1513[[#This Row],[LUX]]/test__1513[[#This Row],[PWM]]</f>
        <v>0.29561694358721019</v>
      </c>
      <c r="I1375" s="7"/>
    </row>
    <row r="1376" spans="2:9" x14ac:dyDescent="0.25">
      <c r="B1376">
        <v>14980</v>
      </c>
      <c r="C1376">
        <v>100</v>
      </c>
      <c r="D1376">
        <v>3.07</v>
      </c>
      <c r="E1376" s="5" cm="1">
        <f t="array" ref="E1376" xml:space="preserve"> ((Tabela14[R1 '[ohm']]*Tabela14[Vcc])/test__1513[[#This Row],[Input '[V']]])-Tabela14[R1 '[ohm']]</f>
        <v>6286.644951140066</v>
      </c>
      <c r="F1376" s="5" cm="1">
        <f t="array" ref="F1376">POWER(10, (LOG10(test__1513[[#This Row],[R2]])-Tabela8[b])/Tabela8[m] )</f>
        <v>28.875483105291412</v>
      </c>
      <c r="G1376" s="7">
        <f>test__1513[[#This Row],[LUX]]/test__1513[[#This Row],[PWM]]</f>
        <v>0.28875483105291411</v>
      </c>
      <c r="I1376" s="7"/>
    </row>
    <row r="1377" spans="2:9" x14ac:dyDescent="0.25">
      <c r="B1377">
        <v>14989</v>
      </c>
      <c r="C1377">
        <v>100</v>
      </c>
      <c r="D1377">
        <v>3.06</v>
      </c>
      <c r="E1377" s="5" cm="1">
        <f t="array" ref="E1377" xml:space="preserve"> ((Tabela14[R1 '[ohm']]*Tabela14[Vcc])/test__1513[[#This Row],[Input '[V']]])-Tabela14[R1 '[ohm']]</f>
        <v>6339.8692810457505</v>
      </c>
      <c r="F1377" s="5" cm="1">
        <f t="array" ref="F1377">POWER(10, (LOG10(test__1513[[#This Row],[R2]])-Tabela8[b])/Tabela8[m] )</f>
        <v>28.539346412108934</v>
      </c>
      <c r="G1377" s="7">
        <f>test__1513[[#This Row],[LUX]]/test__1513[[#This Row],[PWM]]</f>
        <v>0.28539346412108935</v>
      </c>
      <c r="I1377" s="7"/>
    </row>
    <row r="1378" spans="2:9" x14ac:dyDescent="0.25">
      <c r="B1378">
        <v>14999</v>
      </c>
      <c r="C1378">
        <v>100</v>
      </c>
      <c r="D1378">
        <v>3.05</v>
      </c>
      <c r="E1378" s="5" cm="1">
        <f t="array" ref="E1378" xml:space="preserve"> ((Tabela14[R1 '[ohm']]*Tabela14[Vcc])/test__1513[[#This Row],[Input '[V']]])-Tabela14[R1 '[ohm']]</f>
        <v>6393.4426229508208</v>
      </c>
      <c r="F1378" s="5" cm="1">
        <f t="array" ref="F1378">POWER(10, (LOG10(test__1513[[#This Row],[R2]])-Tabela8[b])/Tabela8[m] )</f>
        <v>28.207745213042298</v>
      </c>
      <c r="G1378" s="7">
        <f>test__1513[[#This Row],[LUX]]/test__1513[[#This Row],[PWM]]</f>
        <v>0.28207745213042296</v>
      </c>
      <c r="I1378" s="7"/>
    </row>
    <row r="1379" spans="2:9" x14ac:dyDescent="0.25">
      <c r="B1379">
        <v>15009</v>
      </c>
      <c r="C1379">
        <v>100</v>
      </c>
      <c r="D1379">
        <v>3.06</v>
      </c>
      <c r="E1379" s="5" cm="1">
        <f t="array" ref="E1379" xml:space="preserve"> ((Tabela14[R1 '[ohm']]*Tabela14[Vcc])/test__1513[[#This Row],[Input '[V']]])-Tabela14[R1 '[ohm']]</f>
        <v>6339.8692810457505</v>
      </c>
      <c r="F1379" s="5" cm="1">
        <f t="array" ref="F1379">POWER(10, (LOG10(test__1513[[#This Row],[R2]])-Tabela8[b])/Tabela8[m] )</f>
        <v>28.539346412108934</v>
      </c>
      <c r="G1379" s="7">
        <f>test__1513[[#This Row],[LUX]]/test__1513[[#This Row],[PWM]]</f>
        <v>0.28539346412108935</v>
      </c>
      <c r="I1379" s="7"/>
    </row>
    <row r="1380" spans="2:9" x14ac:dyDescent="0.25">
      <c r="B1380">
        <v>15020</v>
      </c>
      <c r="C1380">
        <v>100</v>
      </c>
      <c r="D1380">
        <v>3.05</v>
      </c>
      <c r="E1380" s="5" cm="1">
        <f t="array" ref="E1380" xml:space="preserve"> ((Tabela14[R1 '[ohm']]*Tabela14[Vcc])/test__1513[[#This Row],[Input '[V']]])-Tabela14[R1 '[ohm']]</f>
        <v>6393.4426229508208</v>
      </c>
      <c r="F1380" s="5" cm="1">
        <f t="array" ref="F1380">POWER(10, (LOG10(test__1513[[#This Row],[R2]])-Tabela8[b])/Tabela8[m] )</f>
        <v>28.207745213042298</v>
      </c>
      <c r="G1380" s="7">
        <f>test__1513[[#This Row],[LUX]]/test__1513[[#This Row],[PWM]]</f>
        <v>0.28207745213042296</v>
      </c>
      <c r="I1380" s="7"/>
    </row>
    <row r="1381" spans="2:9" x14ac:dyDescent="0.25">
      <c r="B1381">
        <v>15029</v>
      </c>
      <c r="C1381">
        <v>100</v>
      </c>
      <c r="D1381">
        <v>3.04</v>
      </c>
      <c r="E1381" s="5" cm="1">
        <f t="array" ref="E1381" xml:space="preserve"> ((Tabela14[R1 '[ohm']]*Tabela14[Vcc])/test__1513[[#This Row],[Input '[V']]])-Tabela14[R1 '[ohm']]</f>
        <v>6447.3684210526299</v>
      </c>
      <c r="F1381" s="5" cm="1">
        <f t="array" ref="F1381">POWER(10, (LOG10(test__1513[[#This Row],[R2]])-Tabela8[b])/Tabela8[m] )</f>
        <v>27.880599015134138</v>
      </c>
      <c r="G1381" s="7">
        <f>test__1513[[#This Row],[LUX]]/test__1513[[#This Row],[PWM]]</f>
        <v>0.27880599015134139</v>
      </c>
      <c r="I1381" s="7"/>
    </row>
    <row r="1382" spans="2:9" x14ac:dyDescent="0.25">
      <c r="B1382">
        <v>15039</v>
      </c>
      <c r="C1382">
        <v>100</v>
      </c>
      <c r="D1382">
        <v>3.05</v>
      </c>
      <c r="E1382" s="5" cm="1">
        <f t="array" ref="E1382" xml:space="preserve"> ((Tabela14[R1 '[ohm']]*Tabela14[Vcc])/test__1513[[#This Row],[Input '[V']]])-Tabela14[R1 '[ohm']]</f>
        <v>6393.4426229508208</v>
      </c>
      <c r="F1382" s="5" cm="1">
        <f t="array" ref="F1382">POWER(10, (LOG10(test__1513[[#This Row],[R2]])-Tabela8[b])/Tabela8[m] )</f>
        <v>28.207745213042298</v>
      </c>
      <c r="G1382" s="7">
        <f>test__1513[[#This Row],[LUX]]/test__1513[[#This Row],[PWM]]</f>
        <v>0.28207745213042296</v>
      </c>
      <c r="I1382" s="7"/>
    </row>
    <row r="1383" spans="2:9" x14ac:dyDescent="0.25">
      <c r="B1383">
        <v>15049</v>
      </c>
      <c r="C1383">
        <v>100</v>
      </c>
      <c r="D1383">
        <v>3.05</v>
      </c>
      <c r="E1383" s="5" cm="1">
        <f t="array" ref="E1383" xml:space="preserve"> ((Tabela14[R1 '[ohm']]*Tabela14[Vcc])/test__1513[[#This Row],[Input '[V']]])-Tabela14[R1 '[ohm']]</f>
        <v>6393.4426229508208</v>
      </c>
      <c r="F1383" s="5" cm="1">
        <f t="array" ref="F1383">POWER(10, (LOG10(test__1513[[#This Row],[R2]])-Tabela8[b])/Tabela8[m] )</f>
        <v>28.207745213042298</v>
      </c>
      <c r="G1383" s="7">
        <f>test__1513[[#This Row],[LUX]]/test__1513[[#This Row],[PWM]]</f>
        <v>0.28207745213042296</v>
      </c>
      <c r="I1383" s="7"/>
    </row>
    <row r="1384" spans="2:9" x14ac:dyDescent="0.25">
      <c r="B1384">
        <v>15059</v>
      </c>
      <c r="C1384">
        <v>100</v>
      </c>
      <c r="D1384">
        <v>3.04</v>
      </c>
      <c r="E1384" s="5" cm="1">
        <f t="array" ref="E1384" xml:space="preserve"> ((Tabela14[R1 '[ohm']]*Tabela14[Vcc])/test__1513[[#This Row],[Input '[V']]])-Tabela14[R1 '[ohm']]</f>
        <v>6447.3684210526299</v>
      </c>
      <c r="F1384" s="5" cm="1">
        <f t="array" ref="F1384">POWER(10, (LOG10(test__1513[[#This Row],[R2]])-Tabela8[b])/Tabela8[m] )</f>
        <v>27.880599015134138</v>
      </c>
      <c r="G1384" s="7">
        <f>test__1513[[#This Row],[LUX]]/test__1513[[#This Row],[PWM]]</f>
        <v>0.27880599015134139</v>
      </c>
      <c r="I1384" s="7"/>
    </row>
    <row r="1385" spans="2:9" x14ac:dyDescent="0.25">
      <c r="B1385">
        <v>15069</v>
      </c>
      <c r="C1385">
        <v>100</v>
      </c>
      <c r="D1385">
        <v>3.04</v>
      </c>
      <c r="E1385" s="5" cm="1">
        <f t="array" ref="E1385" xml:space="preserve"> ((Tabela14[R1 '[ohm']]*Tabela14[Vcc])/test__1513[[#This Row],[Input '[V']]])-Tabela14[R1 '[ohm']]</f>
        <v>6447.3684210526299</v>
      </c>
      <c r="F1385" s="5" cm="1">
        <f t="array" ref="F1385">POWER(10, (LOG10(test__1513[[#This Row],[R2]])-Tabela8[b])/Tabela8[m] )</f>
        <v>27.880599015134138</v>
      </c>
      <c r="G1385" s="7">
        <f>test__1513[[#This Row],[LUX]]/test__1513[[#This Row],[PWM]]</f>
        <v>0.27880599015134139</v>
      </c>
      <c r="I1385" s="7"/>
    </row>
    <row r="1386" spans="2:9" x14ac:dyDescent="0.25">
      <c r="B1386">
        <v>15079</v>
      </c>
      <c r="C1386">
        <v>100</v>
      </c>
      <c r="D1386">
        <v>3.05</v>
      </c>
      <c r="E1386" s="5" cm="1">
        <f t="array" ref="E1386" xml:space="preserve"> ((Tabela14[R1 '[ohm']]*Tabela14[Vcc])/test__1513[[#This Row],[Input '[V']]])-Tabela14[R1 '[ohm']]</f>
        <v>6393.4426229508208</v>
      </c>
      <c r="F1386" s="5" cm="1">
        <f t="array" ref="F1386">POWER(10, (LOG10(test__1513[[#This Row],[R2]])-Tabela8[b])/Tabela8[m] )</f>
        <v>28.207745213042298</v>
      </c>
      <c r="G1386" s="7">
        <f>test__1513[[#This Row],[LUX]]/test__1513[[#This Row],[PWM]]</f>
        <v>0.28207745213042296</v>
      </c>
      <c r="I1386" s="7"/>
    </row>
    <row r="1387" spans="2:9" x14ac:dyDescent="0.25">
      <c r="B1387">
        <v>15089</v>
      </c>
      <c r="C1387">
        <v>100</v>
      </c>
      <c r="D1387">
        <v>3.05</v>
      </c>
      <c r="E1387" s="5" cm="1">
        <f t="array" ref="E1387" xml:space="preserve"> ((Tabela14[R1 '[ohm']]*Tabela14[Vcc])/test__1513[[#This Row],[Input '[V']]])-Tabela14[R1 '[ohm']]</f>
        <v>6393.4426229508208</v>
      </c>
      <c r="F1387" s="5" cm="1">
        <f t="array" ref="F1387">POWER(10, (LOG10(test__1513[[#This Row],[R2]])-Tabela8[b])/Tabela8[m] )</f>
        <v>28.207745213042298</v>
      </c>
      <c r="G1387" s="7">
        <f>test__1513[[#This Row],[LUX]]/test__1513[[#This Row],[PWM]]</f>
        <v>0.28207745213042296</v>
      </c>
      <c r="I1387" s="7"/>
    </row>
    <row r="1388" spans="2:9" x14ac:dyDescent="0.25">
      <c r="B1388">
        <v>15099</v>
      </c>
      <c r="C1388">
        <v>100</v>
      </c>
      <c r="D1388">
        <v>3.04</v>
      </c>
      <c r="E1388" s="5" cm="1">
        <f t="array" ref="E1388" xml:space="preserve"> ((Tabela14[R1 '[ohm']]*Tabela14[Vcc])/test__1513[[#This Row],[Input '[V']]])-Tabela14[R1 '[ohm']]</f>
        <v>6447.3684210526299</v>
      </c>
      <c r="F1388" s="5" cm="1">
        <f t="array" ref="F1388">POWER(10, (LOG10(test__1513[[#This Row],[R2]])-Tabela8[b])/Tabela8[m] )</f>
        <v>27.880599015134138</v>
      </c>
      <c r="G1388" s="7">
        <f>test__1513[[#This Row],[LUX]]/test__1513[[#This Row],[PWM]]</f>
        <v>0.27880599015134139</v>
      </c>
      <c r="I1388" s="7"/>
    </row>
    <row r="1389" spans="2:9" x14ac:dyDescent="0.25">
      <c r="B1389">
        <v>15110</v>
      </c>
      <c r="C1389">
        <v>100</v>
      </c>
      <c r="D1389">
        <v>3.04</v>
      </c>
      <c r="E1389" s="5" cm="1">
        <f t="array" ref="E1389" xml:space="preserve"> ((Tabela14[R1 '[ohm']]*Tabela14[Vcc])/test__1513[[#This Row],[Input '[V']]])-Tabela14[R1 '[ohm']]</f>
        <v>6447.3684210526299</v>
      </c>
      <c r="F1389" s="5" cm="1">
        <f t="array" ref="F1389">POWER(10, (LOG10(test__1513[[#This Row],[R2]])-Tabela8[b])/Tabela8[m] )</f>
        <v>27.880599015134138</v>
      </c>
      <c r="G1389" s="7">
        <f>test__1513[[#This Row],[LUX]]/test__1513[[#This Row],[PWM]]</f>
        <v>0.27880599015134139</v>
      </c>
      <c r="I1389" s="7"/>
    </row>
    <row r="1390" spans="2:9" x14ac:dyDescent="0.25">
      <c r="B1390">
        <v>15119</v>
      </c>
      <c r="C1390">
        <v>100</v>
      </c>
      <c r="D1390">
        <v>3.05</v>
      </c>
      <c r="E1390" s="5" cm="1">
        <f t="array" ref="E1390" xml:space="preserve"> ((Tabela14[R1 '[ohm']]*Tabela14[Vcc])/test__1513[[#This Row],[Input '[V']]])-Tabela14[R1 '[ohm']]</f>
        <v>6393.4426229508208</v>
      </c>
      <c r="F1390" s="5" cm="1">
        <f t="array" ref="F1390">POWER(10, (LOG10(test__1513[[#This Row],[R2]])-Tabela8[b])/Tabela8[m] )</f>
        <v>28.207745213042298</v>
      </c>
      <c r="G1390" s="7">
        <f>test__1513[[#This Row],[LUX]]/test__1513[[#This Row],[PWM]]</f>
        <v>0.28207745213042296</v>
      </c>
      <c r="I1390" s="7"/>
    </row>
    <row r="1391" spans="2:9" x14ac:dyDescent="0.25">
      <c r="B1391">
        <v>15129</v>
      </c>
      <c r="C1391">
        <v>100</v>
      </c>
      <c r="D1391">
        <v>3.04</v>
      </c>
      <c r="E1391" s="5" cm="1">
        <f t="array" ref="E1391" xml:space="preserve"> ((Tabela14[R1 '[ohm']]*Tabela14[Vcc])/test__1513[[#This Row],[Input '[V']]])-Tabela14[R1 '[ohm']]</f>
        <v>6447.3684210526299</v>
      </c>
      <c r="F1391" s="5" cm="1">
        <f t="array" ref="F1391">POWER(10, (LOG10(test__1513[[#This Row],[R2]])-Tabela8[b])/Tabela8[m] )</f>
        <v>27.880599015134138</v>
      </c>
      <c r="G1391" s="7">
        <f>test__1513[[#This Row],[LUX]]/test__1513[[#This Row],[PWM]]</f>
        <v>0.27880599015134139</v>
      </c>
      <c r="I1391" s="7"/>
    </row>
    <row r="1392" spans="2:9" x14ac:dyDescent="0.25">
      <c r="B1392">
        <v>15139</v>
      </c>
      <c r="C1392">
        <v>100</v>
      </c>
      <c r="D1392">
        <v>3.04</v>
      </c>
      <c r="E1392" s="5" cm="1">
        <f t="array" ref="E1392" xml:space="preserve"> ((Tabela14[R1 '[ohm']]*Tabela14[Vcc])/test__1513[[#This Row],[Input '[V']]])-Tabela14[R1 '[ohm']]</f>
        <v>6447.3684210526299</v>
      </c>
      <c r="F1392" s="5" cm="1">
        <f t="array" ref="F1392">POWER(10, (LOG10(test__1513[[#This Row],[R2]])-Tabela8[b])/Tabela8[m] )</f>
        <v>27.880599015134138</v>
      </c>
      <c r="G1392" s="7">
        <f>test__1513[[#This Row],[LUX]]/test__1513[[#This Row],[PWM]]</f>
        <v>0.27880599015134139</v>
      </c>
      <c r="I1392" s="7"/>
    </row>
    <row r="1393" spans="2:9" x14ac:dyDescent="0.25">
      <c r="B1393">
        <v>15150</v>
      </c>
      <c r="C1393">
        <v>100</v>
      </c>
      <c r="D1393">
        <v>3.04</v>
      </c>
      <c r="E1393" s="5" cm="1">
        <f t="array" ref="E1393" xml:space="preserve"> ((Tabela14[R1 '[ohm']]*Tabela14[Vcc])/test__1513[[#This Row],[Input '[V']]])-Tabela14[R1 '[ohm']]</f>
        <v>6447.3684210526299</v>
      </c>
      <c r="F1393" s="5" cm="1">
        <f t="array" ref="F1393">POWER(10, (LOG10(test__1513[[#This Row],[R2]])-Tabela8[b])/Tabela8[m] )</f>
        <v>27.880599015134138</v>
      </c>
      <c r="G1393" s="7">
        <f>test__1513[[#This Row],[LUX]]/test__1513[[#This Row],[PWM]]</f>
        <v>0.27880599015134139</v>
      </c>
      <c r="I1393" s="7"/>
    </row>
    <row r="1394" spans="2:9" x14ac:dyDescent="0.25">
      <c r="B1394">
        <v>15159</v>
      </c>
      <c r="C1394">
        <v>100</v>
      </c>
      <c r="D1394">
        <v>3.04</v>
      </c>
      <c r="E1394" s="5" cm="1">
        <f t="array" ref="E1394" xml:space="preserve"> ((Tabela14[R1 '[ohm']]*Tabela14[Vcc])/test__1513[[#This Row],[Input '[V']]])-Tabela14[R1 '[ohm']]</f>
        <v>6447.3684210526299</v>
      </c>
      <c r="F1394" s="5" cm="1">
        <f t="array" ref="F1394">POWER(10, (LOG10(test__1513[[#This Row],[R2]])-Tabela8[b])/Tabela8[m] )</f>
        <v>27.880599015134138</v>
      </c>
      <c r="G1394" s="7">
        <f>test__1513[[#This Row],[LUX]]/test__1513[[#This Row],[PWM]]</f>
        <v>0.27880599015134139</v>
      </c>
      <c r="I1394" s="7"/>
    </row>
    <row r="1395" spans="2:9" x14ac:dyDescent="0.25">
      <c r="B1395">
        <v>15169</v>
      </c>
      <c r="C1395">
        <v>100</v>
      </c>
      <c r="D1395">
        <v>3.04</v>
      </c>
      <c r="E1395" s="5" cm="1">
        <f t="array" ref="E1395" xml:space="preserve"> ((Tabela14[R1 '[ohm']]*Tabela14[Vcc])/test__1513[[#This Row],[Input '[V']]])-Tabela14[R1 '[ohm']]</f>
        <v>6447.3684210526299</v>
      </c>
      <c r="F1395" s="5" cm="1">
        <f t="array" ref="F1395">POWER(10, (LOG10(test__1513[[#This Row],[R2]])-Tabela8[b])/Tabela8[m] )</f>
        <v>27.880599015134138</v>
      </c>
      <c r="G1395" s="7">
        <f>test__1513[[#This Row],[LUX]]/test__1513[[#This Row],[PWM]]</f>
        <v>0.27880599015134139</v>
      </c>
      <c r="I1395" s="7"/>
    </row>
    <row r="1396" spans="2:9" x14ac:dyDescent="0.25">
      <c r="B1396">
        <v>15179</v>
      </c>
      <c r="C1396">
        <v>100</v>
      </c>
      <c r="D1396">
        <v>3.04</v>
      </c>
      <c r="E1396" s="5" cm="1">
        <f t="array" ref="E1396" xml:space="preserve"> ((Tabela14[R1 '[ohm']]*Tabela14[Vcc])/test__1513[[#This Row],[Input '[V']]])-Tabela14[R1 '[ohm']]</f>
        <v>6447.3684210526299</v>
      </c>
      <c r="F1396" s="5" cm="1">
        <f t="array" ref="F1396">POWER(10, (LOG10(test__1513[[#This Row],[R2]])-Tabela8[b])/Tabela8[m] )</f>
        <v>27.880599015134138</v>
      </c>
      <c r="G1396" s="7">
        <f>test__1513[[#This Row],[LUX]]/test__1513[[#This Row],[PWM]]</f>
        <v>0.27880599015134139</v>
      </c>
      <c r="I1396" s="7"/>
    </row>
    <row r="1397" spans="2:9" x14ac:dyDescent="0.25">
      <c r="B1397">
        <v>15190</v>
      </c>
      <c r="C1397">
        <v>100</v>
      </c>
      <c r="D1397">
        <v>3.04</v>
      </c>
      <c r="E1397" s="5" cm="1">
        <f t="array" ref="E1397" xml:space="preserve"> ((Tabela14[R1 '[ohm']]*Tabela14[Vcc])/test__1513[[#This Row],[Input '[V']]])-Tabela14[R1 '[ohm']]</f>
        <v>6447.3684210526299</v>
      </c>
      <c r="F1397" s="5" cm="1">
        <f t="array" ref="F1397">POWER(10, (LOG10(test__1513[[#This Row],[R2]])-Tabela8[b])/Tabela8[m] )</f>
        <v>27.880599015134138</v>
      </c>
      <c r="G1397" s="7">
        <f>test__1513[[#This Row],[LUX]]/test__1513[[#This Row],[PWM]]</f>
        <v>0.27880599015134139</v>
      </c>
      <c r="I1397" s="7"/>
    </row>
    <row r="1398" spans="2:9" x14ac:dyDescent="0.25">
      <c r="B1398">
        <v>15199</v>
      </c>
      <c r="C1398">
        <v>100</v>
      </c>
      <c r="D1398">
        <v>3.04</v>
      </c>
      <c r="E1398" s="5" cm="1">
        <f t="array" ref="E1398" xml:space="preserve"> ((Tabela14[R1 '[ohm']]*Tabela14[Vcc])/test__1513[[#This Row],[Input '[V']]])-Tabela14[R1 '[ohm']]</f>
        <v>6447.3684210526299</v>
      </c>
      <c r="F1398" s="5" cm="1">
        <f t="array" ref="F1398">POWER(10, (LOG10(test__1513[[#This Row],[R2]])-Tabela8[b])/Tabela8[m] )</f>
        <v>27.880599015134138</v>
      </c>
      <c r="G1398" s="7">
        <f>test__1513[[#This Row],[LUX]]/test__1513[[#This Row],[PWM]]</f>
        <v>0.27880599015134139</v>
      </c>
      <c r="I1398" s="7"/>
    </row>
    <row r="1399" spans="2:9" x14ac:dyDescent="0.25">
      <c r="B1399">
        <v>15209</v>
      </c>
      <c r="C1399">
        <v>100</v>
      </c>
      <c r="D1399">
        <v>3.04</v>
      </c>
      <c r="E1399" s="5" cm="1">
        <f t="array" ref="E1399" xml:space="preserve"> ((Tabela14[R1 '[ohm']]*Tabela14[Vcc])/test__1513[[#This Row],[Input '[V']]])-Tabela14[R1 '[ohm']]</f>
        <v>6447.3684210526299</v>
      </c>
      <c r="F1399" s="5" cm="1">
        <f t="array" ref="F1399">POWER(10, (LOG10(test__1513[[#This Row],[R2]])-Tabela8[b])/Tabela8[m] )</f>
        <v>27.880599015134138</v>
      </c>
      <c r="G1399" s="7">
        <f>test__1513[[#This Row],[LUX]]/test__1513[[#This Row],[PWM]]</f>
        <v>0.27880599015134139</v>
      </c>
      <c r="I1399" s="7"/>
    </row>
    <row r="1400" spans="2:9" x14ac:dyDescent="0.25">
      <c r="B1400">
        <v>15219</v>
      </c>
      <c r="C1400">
        <v>100</v>
      </c>
      <c r="D1400">
        <v>3.04</v>
      </c>
      <c r="E1400" s="5" cm="1">
        <f t="array" ref="E1400" xml:space="preserve"> ((Tabela14[R1 '[ohm']]*Tabela14[Vcc])/test__1513[[#This Row],[Input '[V']]])-Tabela14[R1 '[ohm']]</f>
        <v>6447.3684210526299</v>
      </c>
      <c r="F1400" s="5" cm="1">
        <f t="array" ref="F1400">POWER(10, (LOG10(test__1513[[#This Row],[R2]])-Tabela8[b])/Tabela8[m] )</f>
        <v>27.880599015134138</v>
      </c>
      <c r="G1400" s="7">
        <f>test__1513[[#This Row],[LUX]]/test__1513[[#This Row],[PWM]]</f>
        <v>0.27880599015134139</v>
      </c>
      <c r="I1400" s="7"/>
    </row>
    <row r="1401" spans="2:9" x14ac:dyDescent="0.25">
      <c r="B1401">
        <v>15229</v>
      </c>
      <c r="C1401">
        <v>100</v>
      </c>
      <c r="D1401">
        <v>3.04</v>
      </c>
      <c r="E1401" s="5" cm="1">
        <f t="array" ref="E1401" xml:space="preserve"> ((Tabela14[R1 '[ohm']]*Tabela14[Vcc])/test__1513[[#This Row],[Input '[V']]])-Tabela14[R1 '[ohm']]</f>
        <v>6447.3684210526299</v>
      </c>
      <c r="F1401" s="5" cm="1">
        <f t="array" ref="F1401">POWER(10, (LOG10(test__1513[[#This Row],[R2]])-Tabela8[b])/Tabela8[m] )</f>
        <v>27.880599015134138</v>
      </c>
      <c r="G1401" s="7">
        <f>test__1513[[#This Row],[LUX]]/test__1513[[#This Row],[PWM]]</f>
        <v>0.27880599015134139</v>
      </c>
      <c r="I1401" s="7"/>
    </row>
    <row r="1402" spans="2:9" x14ac:dyDescent="0.25">
      <c r="B1402">
        <v>15239</v>
      </c>
      <c r="C1402">
        <v>100</v>
      </c>
      <c r="D1402">
        <v>3.04</v>
      </c>
      <c r="E1402" s="5" cm="1">
        <f t="array" ref="E1402" xml:space="preserve"> ((Tabela14[R1 '[ohm']]*Tabela14[Vcc])/test__1513[[#This Row],[Input '[V']]])-Tabela14[R1 '[ohm']]</f>
        <v>6447.3684210526299</v>
      </c>
      <c r="F1402" s="5" cm="1">
        <f t="array" ref="F1402">POWER(10, (LOG10(test__1513[[#This Row],[R2]])-Tabela8[b])/Tabela8[m] )</f>
        <v>27.880599015134138</v>
      </c>
      <c r="G1402" s="7">
        <f>test__1513[[#This Row],[LUX]]/test__1513[[#This Row],[PWM]]</f>
        <v>0.27880599015134139</v>
      </c>
      <c r="I1402" s="7"/>
    </row>
    <row r="1403" spans="2:9" x14ac:dyDescent="0.25">
      <c r="B1403">
        <v>15249</v>
      </c>
      <c r="C1403">
        <v>100</v>
      </c>
      <c r="D1403">
        <v>3.04</v>
      </c>
      <c r="E1403" s="5" cm="1">
        <f t="array" ref="E1403" xml:space="preserve"> ((Tabela14[R1 '[ohm']]*Tabela14[Vcc])/test__1513[[#This Row],[Input '[V']]])-Tabela14[R1 '[ohm']]</f>
        <v>6447.3684210526299</v>
      </c>
      <c r="F1403" s="5" cm="1">
        <f t="array" ref="F1403">POWER(10, (LOG10(test__1513[[#This Row],[R2]])-Tabela8[b])/Tabela8[m] )</f>
        <v>27.880599015134138</v>
      </c>
      <c r="G1403" s="7">
        <f>test__1513[[#This Row],[LUX]]/test__1513[[#This Row],[PWM]]</f>
        <v>0.27880599015134139</v>
      </c>
      <c r="I1403" s="7"/>
    </row>
    <row r="1404" spans="2:9" x14ac:dyDescent="0.25">
      <c r="B1404">
        <v>15259</v>
      </c>
      <c r="C1404">
        <v>100</v>
      </c>
      <c r="D1404">
        <v>3.04</v>
      </c>
      <c r="E1404" s="5" cm="1">
        <f t="array" ref="E1404" xml:space="preserve"> ((Tabela14[R1 '[ohm']]*Tabela14[Vcc])/test__1513[[#This Row],[Input '[V']]])-Tabela14[R1 '[ohm']]</f>
        <v>6447.3684210526299</v>
      </c>
      <c r="F1404" s="5" cm="1">
        <f t="array" ref="F1404">POWER(10, (LOG10(test__1513[[#This Row],[R2]])-Tabela8[b])/Tabela8[m] )</f>
        <v>27.880599015134138</v>
      </c>
      <c r="G1404" s="7">
        <f>test__1513[[#This Row],[LUX]]/test__1513[[#This Row],[PWM]]</f>
        <v>0.27880599015134139</v>
      </c>
      <c r="I1404" s="7"/>
    </row>
    <row r="1405" spans="2:9" x14ac:dyDescent="0.25">
      <c r="B1405">
        <v>15269</v>
      </c>
      <c r="C1405">
        <v>100</v>
      </c>
      <c r="D1405">
        <v>3.04</v>
      </c>
      <c r="E1405" s="5" cm="1">
        <f t="array" ref="E1405" xml:space="preserve"> ((Tabela14[R1 '[ohm']]*Tabela14[Vcc])/test__1513[[#This Row],[Input '[V']]])-Tabela14[R1 '[ohm']]</f>
        <v>6447.3684210526299</v>
      </c>
      <c r="F1405" s="5" cm="1">
        <f t="array" ref="F1405">POWER(10, (LOG10(test__1513[[#This Row],[R2]])-Tabela8[b])/Tabela8[m] )</f>
        <v>27.880599015134138</v>
      </c>
      <c r="G1405" s="7">
        <f>test__1513[[#This Row],[LUX]]/test__1513[[#This Row],[PWM]]</f>
        <v>0.27880599015134139</v>
      </c>
      <c r="I1405" s="7"/>
    </row>
    <row r="1406" spans="2:9" x14ac:dyDescent="0.25">
      <c r="B1406">
        <v>15280</v>
      </c>
      <c r="C1406">
        <v>100</v>
      </c>
      <c r="D1406">
        <v>3.04</v>
      </c>
      <c r="E1406" s="5" cm="1">
        <f t="array" ref="E1406" xml:space="preserve"> ((Tabela14[R1 '[ohm']]*Tabela14[Vcc])/test__1513[[#This Row],[Input '[V']]])-Tabela14[R1 '[ohm']]</f>
        <v>6447.3684210526299</v>
      </c>
      <c r="F1406" s="5" cm="1">
        <f t="array" ref="F1406">POWER(10, (LOG10(test__1513[[#This Row],[R2]])-Tabela8[b])/Tabela8[m] )</f>
        <v>27.880599015134138</v>
      </c>
      <c r="G1406" s="7">
        <f>test__1513[[#This Row],[LUX]]/test__1513[[#This Row],[PWM]]</f>
        <v>0.27880599015134139</v>
      </c>
      <c r="I1406" s="7"/>
    </row>
    <row r="1407" spans="2:9" x14ac:dyDescent="0.25">
      <c r="B1407">
        <v>15289</v>
      </c>
      <c r="C1407">
        <v>100</v>
      </c>
      <c r="D1407">
        <v>3.04</v>
      </c>
      <c r="E1407" s="5" cm="1">
        <f t="array" ref="E1407" xml:space="preserve"> ((Tabela14[R1 '[ohm']]*Tabela14[Vcc])/test__1513[[#This Row],[Input '[V']]])-Tabela14[R1 '[ohm']]</f>
        <v>6447.3684210526299</v>
      </c>
      <c r="F1407" s="5" cm="1">
        <f t="array" ref="F1407">POWER(10, (LOG10(test__1513[[#This Row],[R2]])-Tabela8[b])/Tabela8[m] )</f>
        <v>27.880599015134138</v>
      </c>
      <c r="G1407" s="7">
        <f>test__1513[[#This Row],[LUX]]/test__1513[[#This Row],[PWM]]</f>
        <v>0.27880599015134139</v>
      </c>
      <c r="I1407" s="7"/>
    </row>
    <row r="1408" spans="2:9" x14ac:dyDescent="0.25">
      <c r="B1408">
        <v>15299</v>
      </c>
      <c r="C1408">
        <v>100</v>
      </c>
      <c r="D1408">
        <v>3.04</v>
      </c>
      <c r="E1408" s="5" cm="1">
        <f t="array" ref="E1408" xml:space="preserve"> ((Tabela14[R1 '[ohm']]*Tabela14[Vcc])/test__1513[[#This Row],[Input '[V']]])-Tabela14[R1 '[ohm']]</f>
        <v>6447.3684210526299</v>
      </c>
      <c r="F1408" s="5" cm="1">
        <f t="array" ref="F1408">POWER(10, (LOG10(test__1513[[#This Row],[R2]])-Tabela8[b])/Tabela8[m] )</f>
        <v>27.880599015134138</v>
      </c>
      <c r="G1408" s="7">
        <f>test__1513[[#This Row],[LUX]]/test__1513[[#This Row],[PWM]]</f>
        <v>0.27880599015134139</v>
      </c>
      <c r="I1408" s="7"/>
    </row>
    <row r="1409" spans="2:9" x14ac:dyDescent="0.25">
      <c r="B1409">
        <v>15309</v>
      </c>
      <c r="C1409">
        <v>100</v>
      </c>
      <c r="D1409">
        <v>3.04</v>
      </c>
      <c r="E1409" s="5" cm="1">
        <f t="array" ref="E1409" xml:space="preserve"> ((Tabela14[R1 '[ohm']]*Tabela14[Vcc])/test__1513[[#This Row],[Input '[V']]])-Tabela14[R1 '[ohm']]</f>
        <v>6447.3684210526299</v>
      </c>
      <c r="F1409" s="5" cm="1">
        <f t="array" ref="F1409">POWER(10, (LOG10(test__1513[[#This Row],[R2]])-Tabela8[b])/Tabela8[m] )</f>
        <v>27.880599015134138</v>
      </c>
      <c r="G1409" s="7">
        <f>test__1513[[#This Row],[LUX]]/test__1513[[#This Row],[PWM]]</f>
        <v>0.27880599015134139</v>
      </c>
      <c r="I1409" s="7"/>
    </row>
    <row r="1410" spans="2:9" x14ac:dyDescent="0.25">
      <c r="B1410">
        <v>15320</v>
      </c>
      <c r="C1410">
        <v>100</v>
      </c>
      <c r="D1410">
        <v>3.04</v>
      </c>
      <c r="E1410" s="5" cm="1">
        <f t="array" ref="E1410" xml:space="preserve"> ((Tabela14[R1 '[ohm']]*Tabela14[Vcc])/test__1513[[#This Row],[Input '[V']]])-Tabela14[R1 '[ohm']]</f>
        <v>6447.3684210526299</v>
      </c>
      <c r="F1410" s="5" cm="1">
        <f t="array" ref="F1410">POWER(10, (LOG10(test__1513[[#This Row],[R2]])-Tabela8[b])/Tabela8[m] )</f>
        <v>27.880599015134138</v>
      </c>
      <c r="G1410" s="7">
        <f>test__1513[[#This Row],[LUX]]/test__1513[[#This Row],[PWM]]</f>
        <v>0.27880599015134139</v>
      </c>
      <c r="I1410" s="7"/>
    </row>
    <row r="1411" spans="2:9" x14ac:dyDescent="0.25">
      <c r="B1411">
        <v>15329</v>
      </c>
      <c r="C1411">
        <v>100</v>
      </c>
      <c r="D1411">
        <v>3.04</v>
      </c>
      <c r="E1411" s="5" cm="1">
        <f t="array" ref="E1411" xml:space="preserve"> ((Tabela14[R1 '[ohm']]*Tabela14[Vcc])/test__1513[[#This Row],[Input '[V']]])-Tabela14[R1 '[ohm']]</f>
        <v>6447.3684210526299</v>
      </c>
      <c r="F1411" s="5" cm="1">
        <f t="array" ref="F1411">POWER(10, (LOG10(test__1513[[#This Row],[R2]])-Tabela8[b])/Tabela8[m] )</f>
        <v>27.880599015134138</v>
      </c>
      <c r="G1411" s="7">
        <f>test__1513[[#This Row],[LUX]]/test__1513[[#This Row],[PWM]]</f>
        <v>0.27880599015134139</v>
      </c>
      <c r="I1411" s="7"/>
    </row>
    <row r="1412" spans="2:9" x14ac:dyDescent="0.25">
      <c r="B1412">
        <v>15339</v>
      </c>
      <c r="C1412">
        <v>100</v>
      </c>
      <c r="D1412">
        <v>3.04</v>
      </c>
      <c r="E1412" s="5" cm="1">
        <f t="array" ref="E1412" xml:space="preserve"> ((Tabela14[R1 '[ohm']]*Tabela14[Vcc])/test__1513[[#This Row],[Input '[V']]])-Tabela14[R1 '[ohm']]</f>
        <v>6447.3684210526299</v>
      </c>
      <c r="F1412" s="5" cm="1">
        <f t="array" ref="F1412">POWER(10, (LOG10(test__1513[[#This Row],[R2]])-Tabela8[b])/Tabela8[m] )</f>
        <v>27.880599015134138</v>
      </c>
      <c r="G1412" s="7">
        <f>test__1513[[#This Row],[LUX]]/test__1513[[#This Row],[PWM]]</f>
        <v>0.27880599015134139</v>
      </c>
      <c r="I1412" s="7"/>
    </row>
    <row r="1413" spans="2:9" x14ac:dyDescent="0.25">
      <c r="B1413">
        <v>15349</v>
      </c>
      <c r="C1413">
        <v>100</v>
      </c>
      <c r="D1413">
        <v>3.04</v>
      </c>
      <c r="E1413" s="5" cm="1">
        <f t="array" ref="E1413" xml:space="preserve"> ((Tabela14[R1 '[ohm']]*Tabela14[Vcc])/test__1513[[#This Row],[Input '[V']]])-Tabela14[R1 '[ohm']]</f>
        <v>6447.3684210526299</v>
      </c>
      <c r="F1413" s="5" cm="1">
        <f t="array" ref="F1413">POWER(10, (LOG10(test__1513[[#This Row],[R2]])-Tabela8[b])/Tabela8[m] )</f>
        <v>27.880599015134138</v>
      </c>
      <c r="G1413" s="7">
        <f>test__1513[[#This Row],[LUX]]/test__1513[[#This Row],[PWM]]</f>
        <v>0.27880599015134139</v>
      </c>
      <c r="I1413" s="7"/>
    </row>
    <row r="1414" spans="2:9" x14ac:dyDescent="0.25">
      <c r="B1414">
        <v>15360</v>
      </c>
      <c r="C1414">
        <v>100</v>
      </c>
      <c r="D1414">
        <v>3.04</v>
      </c>
      <c r="E1414" s="5" cm="1">
        <f t="array" ref="E1414" xml:space="preserve"> ((Tabela14[R1 '[ohm']]*Tabela14[Vcc])/test__1513[[#This Row],[Input '[V']]])-Tabela14[R1 '[ohm']]</f>
        <v>6447.3684210526299</v>
      </c>
      <c r="F1414" s="5" cm="1">
        <f t="array" ref="F1414">POWER(10, (LOG10(test__1513[[#This Row],[R2]])-Tabela8[b])/Tabela8[m] )</f>
        <v>27.880599015134138</v>
      </c>
      <c r="G1414" s="7">
        <f>test__1513[[#This Row],[LUX]]/test__1513[[#This Row],[PWM]]</f>
        <v>0.27880599015134139</v>
      </c>
      <c r="I1414" s="7"/>
    </row>
    <row r="1415" spans="2:9" x14ac:dyDescent="0.25">
      <c r="B1415">
        <v>15369</v>
      </c>
      <c r="C1415">
        <v>100</v>
      </c>
      <c r="D1415">
        <v>3.05</v>
      </c>
      <c r="E1415" s="5" cm="1">
        <f t="array" ref="E1415" xml:space="preserve"> ((Tabela14[R1 '[ohm']]*Tabela14[Vcc])/test__1513[[#This Row],[Input '[V']]])-Tabela14[R1 '[ohm']]</f>
        <v>6393.4426229508208</v>
      </c>
      <c r="F1415" s="5" cm="1">
        <f t="array" ref="F1415">POWER(10, (LOG10(test__1513[[#This Row],[R2]])-Tabela8[b])/Tabela8[m] )</f>
        <v>28.207745213042298</v>
      </c>
      <c r="G1415" s="7">
        <f>test__1513[[#This Row],[LUX]]/test__1513[[#This Row],[PWM]]</f>
        <v>0.28207745213042296</v>
      </c>
      <c r="I1415" s="7"/>
    </row>
    <row r="1416" spans="2:9" x14ac:dyDescent="0.25">
      <c r="B1416">
        <v>15379</v>
      </c>
      <c r="C1416">
        <v>100</v>
      </c>
      <c r="D1416">
        <v>3.05</v>
      </c>
      <c r="E1416" s="5" cm="1">
        <f t="array" ref="E1416" xml:space="preserve"> ((Tabela14[R1 '[ohm']]*Tabela14[Vcc])/test__1513[[#This Row],[Input '[V']]])-Tabela14[R1 '[ohm']]</f>
        <v>6393.4426229508208</v>
      </c>
      <c r="F1416" s="5" cm="1">
        <f t="array" ref="F1416">POWER(10, (LOG10(test__1513[[#This Row],[R2]])-Tabela8[b])/Tabela8[m] )</f>
        <v>28.207745213042298</v>
      </c>
      <c r="G1416" s="7">
        <f>test__1513[[#This Row],[LUX]]/test__1513[[#This Row],[PWM]]</f>
        <v>0.28207745213042296</v>
      </c>
      <c r="I1416" s="7"/>
    </row>
    <row r="1417" spans="2:9" x14ac:dyDescent="0.25">
      <c r="B1417">
        <v>15389</v>
      </c>
      <c r="C1417">
        <v>100</v>
      </c>
      <c r="D1417">
        <v>3.03</v>
      </c>
      <c r="E1417" s="5" cm="1">
        <f t="array" ref="E1417" xml:space="preserve"> ((Tabela14[R1 '[ohm']]*Tabela14[Vcc])/test__1513[[#This Row],[Input '[V']]])-Tabela14[R1 '[ohm']]</f>
        <v>6501.650165016501</v>
      </c>
      <c r="F1417" s="5" cm="1">
        <f t="array" ref="F1417">POWER(10, (LOG10(test__1513[[#This Row],[R2]])-Tabela8[b])/Tabela8[m] )</f>
        <v>27.55782914570203</v>
      </c>
      <c r="G1417" s="7">
        <f>test__1513[[#This Row],[LUX]]/test__1513[[#This Row],[PWM]]</f>
        <v>0.27557829145702029</v>
      </c>
      <c r="I1417" s="7"/>
    </row>
    <row r="1418" spans="2:9" x14ac:dyDescent="0.25">
      <c r="B1418">
        <v>15399</v>
      </c>
      <c r="C1418">
        <v>100</v>
      </c>
      <c r="D1418">
        <v>3.04</v>
      </c>
      <c r="E1418" s="5" cm="1">
        <f t="array" ref="E1418" xml:space="preserve"> ((Tabela14[R1 '[ohm']]*Tabela14[Vcc])/test__1513[[#This Row],[Input '[V']]])-Tabela14[R1 '[ohm']]</f>
        <v>6447.3684210526299</v>
      </c>
      <c r="F1418" s="5" cm="1">
        <f t="array" ref="F1418">POWER(10, (LOG10(test__1513[[#This Row],[R2]])-Tabela8[b])/Tabela8[m] )</f>
        <v>27.880599015134138</v>
      </c>
      <c r="G1418" s="7">
        <f>test__1513[[#This Row],[LUX]]/test__1513[[#This Row],[PWM]]</f>
        <v>0.27880599015134139</v>
      </c>
      <c r="I1418" s="7"/>
    </row>
    <row r="1419" spans="2:9" x14ac:dyDescent="0.25">
      <c r="B1419">
        <v>15410</v>
      </c>
      <c r="C1419">
        <v>100</v>
      </c>
      <c r="D1419">
        <v>3.04</v>
      </c>
      <c r="E1419" s="5" cm="1">
        <f t="array" ref="E1419" xml:space="preserve"> ((Tabela14[R1 '[ohm']]*Tabela14[Vcc])/test__1513[[#This Row],[Input '[V']]])-Tabela14[R1 '[ohm']]</f>
        <v>6447.3684210526299</v>
      </c>
      <c r="F1419" s="5" cm="1">
        <f t="array" ref="F1419">POWER(10, (LOG10(test__1513[[#This Row],[R2]])-Tabela8[b])/Tabela8[m] )</f>
        <v>27.880599015134138</v>
      </c>
      <c r="G1419" s="7">
        <f>test__1513[[#This Row],[LUX]]/test__1513[[#This Row],[PWM]]</f>
        <v>0.27880599015134139</v>
      </c>
      <c r="I1419" s="7"/>
    </row>
    <row r="1420" spans="2:9" x14ac:dyDescent="0.25">
      <c r="B1420">
        <v>15419</v>
      </c>
      <c r="C1420">
        <v>100</v>
      </c>
      <c r="D1420">
        <v>3.04</v>
      </c>
      <c r="E1420" s="5" cm="1">
        <f t="array" ref="E1420" xml:space="preserve"> ((Tabela14[R1 '[ohm']]*Tabela14[Vcc])/test__1513[[#This Row],[Input '[V']]])-Tabela14[R1 '[ohm']]</f>
        <v>6447.3684210526299</v>
      </c>
      <c r="F1420" s="5" cm="1">
        <f t="array" ref="F1420">POWER(10, (LOG10(test__1513[[#This Row],[R2]])-Tabela8[b])/Tabela8[m] )</f>
        <v>27.880599015134138</v>
      </c>
      <c r="G1420" s="7">
        <f>test__1513[[#This Row],[LUX]]/test__1513[[#This Row],[PWM]]</f>
        <v>0.27880599015134139</v>
      </c>
      <c r="I1420" s="7"/>
    </row>
    <row r="1421" spans="2:9" x14ac:dyDescent="0.25">
      <c r="B1421">
        <v>15429</v>
      </c>
      <c r="C1421">
        <v>100</v>
      </c>
      <c r="D1421">
        <v>3.04</v>
      </c>
      <c r="E1421" s="5" cm="1">
        <f t="array" ref="E1421" xml:space="preserve"> ((Tabela14[R1 '[ohm']]*Tabela14[Vcc])/test__1513[[#This Row],[Input '[V']]])-Tabela14[R1 '[ohm']]</f>
        <v>6447.3684210526299</v>
      </c>
      <c r="F1421" s="5" cm="1">
        <f t="array" ref="F1421">POWER(10, (LOG10(test__1513[[#This Row],[R2]])-Tabela8[b])/Tabela8[m] )</f>
        <v>27.880599015134138</v>
      </c>
      <c r="G1421" s="7">
        <f>test__1513[[#This Row],[LUX]]/test__1513[[#This Row],[PWM]]</f>
        <v>0.27880599015134139</v>
      </c>
      <c r="I1421" s="7"/>
    </row>
    <row r="1422" spans="2:9" x14ac:dyDescent="0.25">
      <c r="B1422">
        <v>15439</v>
      </c>
      <c r="C1422">
        <v>100</v>
      </c>
      <c r="D1422">
        <v>3.04</v>
      </c>
      <c r="E1422" s="5" cm="1">
        <f t="array" ref="E1422" xml:space="preserve"> ((Tabela14[R1 '[ohm']]*Tabela14[Vcc])/test__1513[[#This Row],[Input '[V']]])-Tabela14[R1 '[ohm']]</f>
        <v>6447.3684210526299</v>
      </c>
      <c r="F1422" s="5" cm="1">
        <f t="array" ref="F1422">POWER(10, (LOG10(test__1513[[#This Row],[R2]])-Tabela8[b])/Tabela8[m] )</f>
        <v>27.880599015134138</v>
      </c>
      <c r="G1422" s="7">
        <f>test__1513[[#This Row],[LUX]]/test__1513[[#This Row],[PWM]]</f>
        <v>0.27880599015134139</v>
      </c>
      <c r="I1422" s="7"/>
    </row>
    <row r="1423" spans="2:9" x14ac:dyDescent="0.25">
      <c r="B1423">
        <v>15450</v>
      </c>
      <c r="C1423">
        <v>100</v>
      </c>
      <c r="D1423">
        <v>3.04</v>
      </c>
      <c r="E1423" s="5" cm="1">
        <f t="array" ref="E1423" xml:space="preserve"> ((Tabela14[R1 '[ohm']]*Tabela14[Vcc])/test__1513[[#This Row],[Input '[V']]])-Tabela14[R1 '[ohm']]</f>
        <v>6447.3684210526299</v>
      </c>
      <c r="F1423" s="5" cm="1">
        <f t="array" ref="F1423">POWER(10, (LOG10(test__1513[[#This Row],[R2]])-Tabela8[b])/Tabela8[m] )</f>
        <v>27.880599015134138</v>
      </c>
      <c r="G1423" s="7">
        <f>test__1513[[#This Row],[LUX]]/test__1513[[#This Row],[PWM]]</f>
        <v>0.27880599015134139</v>
      </c>
      <c r="I1423" s="7"/>
    </row>
    <row r="1424" spans="2:9" x14ac:dyDescent="0.25">
      <c r="B1424">
        <v>15459</v>
      </c>
      <c r="C1424">
        <v>100</v>
      </c>
      <c r="D1424">
        <v>3.04</v>
      </c>
      <c r="E1424" s="5" cm="1">
        <f t="array" ref="E1424" xml:space="preserve"> ((Tabela14[R1 '[ohm']]*Tabela14[Vcc])/test__1513[[#This Row],[Input '[V']]])-Tabela14[R1 '[ohm']]</f>
        <v>6447.3684210526299</v>
      </c>
      <c r="F1424" s="5" cm="1">
        <f t="array" ref="F1424">POWER(10, (LOG10(test__1513[[#This Row],[R2]])-Tabela8[b])/Tabela8[m] )</f>
        <v>27.880599015134138</v>
      </c>
      <c r="G1424" s="7">
        <f>test__1513[[#This Row],[LUX]]/test__1513[[#This Row],[PWM]]</f>
        <v>0.27880599015134139</v>
      </c>
      <c r="I1424" s="7"/>
    </row>
    <row r="1425" spans="2:9" x14ac:dyDescent="0.25">
      <c r="B1425">
        <v>15469</v>
      </c>
      <c r="C1425">
        <v>100</v>
      </c>
      <c r="D1425">
        <v>3.03</v>
      </c>
      <c r="E1425" s="5" cm="1">
        <f t="array" ref="E1425" xml:space="preserve"> ((Tabela14[R1 '[ohm']]*Tabela14[Vcc])/test__1513[[#This Row],[Input '[V']]])-Tabela14[R1 '[ohm']]</f>
        <v>6501.650165016501</v>
      </c>
      <c r="F1425" s="5" cm="1">
        <f t="array" ref="F1425">POWER(10, (LOG10(test__1513[[#This Row],[R2]])-Tabela8[b])/Tabela8[m] )</f>
        <v>27.55782914570203</v>
      </c>
      <c r="G1425" s="7">
        <f>test__1513[[#This Row],[LUX]]/test__1513[[#This Row],[PWM]]</f>
        <v>0.27557829145702029</v>
      </c>
      <c r="I1425" s="7"/>
    </row>
    <row r="1426" spans="2:9" x14ac:dyDescent="0.25">
      <c r="B1426">
        <v>15479</v>
      </c>
      <c r="C1426">
        <v>100</v>
      </c>
      <c r="D1426">
        <v>3.04</v>
      </c>
      <c r="E1426" s="5" cm="1">
        <f t="array" ref="E1426" xml:space="preserve"> ((Tabela14[R1 '[ohm']]*Tabela14[Vcc])/test__1513[[#This Row],[Input '[V']]])-Tabela14[R1 '[ohm']]</f>
        <v>6447.3684210526299</v>
      </c>
      <c r="F1426" s="5" cm="1">
        <f t="array" ref="F1426">POWER(10, (LOG10(test__1513[[#This Row],[R2]])-Tabela8[b])/Tabela8[m] )</f>
        <v>27.880599015134138</v>
      </c>
      <c r="G1426" s="7">
        <f>test__1513[[#This Row],[LUX]]/test__1513[[#This Row],[PWM]]</f>
        <v>0.27880599015134139</v>
      </c>
      <c r="I1426" s="7"/>
    </row>
    <row r="1427" spans="2:9" x14ac:dyDescent="0.25">
      <c r="B1427">
        <v>15490</v>
      </c>
      <c r="C1427">
        <v>100</v>
      </c>
      <c r="D1427">
        <v>3.04</v>
      </c>
      <c r="E1427" s="5" cm="1">
        <f t="array" ref="E1427" xml:space="preserve"> ((Tabela14[R1 '[ohm']]*Tabela14[Vcc])/test__1513[[#This Row],[Input '[V']]])-Tabela14[R1 '[ohm']]</f>
        <v>6447.3684210526299</v>
      </c>
      <c r="F1427" s="5" cm="1">
        <f t="array" ref="F1427">POWER(10, (LOG10(test__1513[[#This Row],[R2]])-Tabela8[b])/Tabela8[m] )</f>
        <v>27.880599015134138</v>
      </c>
      <c r="G1427" s="7">
        <f>test__1513[[#This Row],[LUX]]/test__1513[[#This Row],[PWM]]</f>
        <v>0.27880599015134139</v>
      </c>
      <c r="I1427" s="7"/>
    </row>
    <row r="1428" spans="2:9" x14ac:dyDescent="0.25">
      <c r="B1428">
        <v>15499</v>
      </c>
      <c r="C1428">
        <v>100</v>
      </c>
      <c r="D1428">
        <v>3.04</v>
      </c>
      <c r="E1428" s="5" cm="1">
        <f t="array" ref="E1428" xml:space="preserve"> ((Tabela14[R1 '[ohm']]*Tabela14[Vcc])/test__1513[[#This Row],[Input '[V']]])-Tabela14[R1 '[ohm']]</f>
        <v>6447.3684210526299</v>
      </c>
      <c r="F1428" s="5" cm="1">
        <f t="array" ref="F1428">POWER(10, (LOG10(test__1513[[#This Row],[R2]])-Tabela8[b])/Tabela8[m] )</f>
        <v>27.880599015134138</v>
      </c>
      <c r="G1428" s="7">
        <f>test__1513[[#This Row],[LUX]]/test__1513[[#This Row],[PWM]]</f>
        <v>0.27880599015134139</v>
      </c>
      <c r="I1428" s="7"/>
    </row>
    <row r="1429" spans="2:9" x14ac:dyDescent="0.25">
      <c r="B1429">
        <v>15509</v>
      </c>
      <c r="C1429">
        <v>100</v>
      </c>
      <c r="D1429">
        <v>3.04</v>
      </c>
      <c r="E1429" s="5" cm="1">
        <f t="array" ref="E1429" xml:space="preserve"> ((Tabela14[R1 '[ohm']]*Tabela14[Vcc])/test__1513[[#This Row],[Input '[V']]])-Tabela14[R1 '[ohm']]</f>
        <v>6447.3684210526299</v>
      </c>
      <c r="F1429" s="5" cm="1">
        <f t="array" ref="F1429">POWER(10, (LOG10(test__1513[[#This Row],[R2]])-Tabela8[b])/Tabela8[m] )</f>
        <v>27.880599015134138</v>
      </c>
      <c r="G1429" s="7">
        <f>test__1513[[#This Row],[LUX]]/test__1513[[#This Row],[PWM]]</f>
        <v>0.27880599015134139</v>
      </c>
      <c r="I1429" s="7"/>
    </row>
    <row r="1430" spans="2:9" x14ac:dyDescent="0.25">
      <c r="B1430">
        <v>15519</v>
      </c>
      <c r="C1430">
        <v>100</v>
      </c>
      <c r="D1430">
        <v>3.05</v>
      </c>
      <c r="E1430" s="5" cm="1">
        <f t="array" ref="E1430" xml:space="preserve"> ((Tabela14[R1 '[ohm']]*Tabela14[Vcc])/test__1513[[#This Row],[Input '[V']]])-Tabela14[R1 '[ohm']]</f>
        <v>6393.4426229508208</v>
      </c>
      <c r="F1430" s="5" cm="1">
        <f t="array" ref="F1430">POWER(10, (LOG10(test__1513[[#This Row],[R2]])-Tabela8[b])/Tabela8[m] )</f>
        <v>28.207745213042298</v>
      </c>
      <c r="G1430" s="7">
        <f>test__1513[[#This Row],[LUX]]/test__1513[[#This Row],[PWM]]</f>
        <v>0.28207745213042296</v>
      </c>
      <c r="I1430" s="7"/>
    </row>
    <row r="1431" spans="2:9" x14ac:dyDescent="0.25">
      <c r="B1431">
        <v>15529</v>
      </c>
      <c r="C1431">
        <v>100</v>
      </c>
      <c r="D1431">
        <v>3.04</v>
      </c>
      <c r="E1431" s="5" cm="1">
        <f t="array" ref="E1431" xml:space="preserve"> ((Tabela14[R1 '[ohm']]*Tabela14[Vcc])/test__1513[[#This Row],[Input '[V']]])-Tabela14[R1 '[ohm']]</f>
        <v>6447.3684210526299</v>
      </c>
      <c r="F1431" s="5" cm="1">
        <f t="array" ref="F1431">POWER(10, (LOG10(test__1513[[#This Row],[R2]])-Tabela8[b])/Tabela8[m] )</f>
        <v>27.880599015134138</v>
      </c>
      <c r="G1431" s="7">
        <f>test__1513[[#This Row],[LUX]]/test__1513[[#This Row],[PWM]]</f>
        <v>0.27880599015134139</v>
      </c>
      <c r="I1431" s="7"/>
    </row>
    <row r="1432" spans="2:9" x14ac:dyDescent="0.25">
      <c r="B1432">
        <v>15539</v>
      </c>
      <c r="C1432">
        <v>100</v>
      </c>
      <c r="D1432">
        <v>3.04</v>
      </c>
      <c r="E1432" s="5" cm="1">
        <f t="array" ref="E1432" xml:space="preserve"> ((Tabela14[R1 '[ohm']]*Tabela14[Vcc])/test__1513[[#This Row],[Input '[V']]])-Tabela14[R1 '[ohm']]</f>
        <v>6447.3684210526299</v>
      </c>
      <c r="F1432" s="5" cm="1">
        <f t="array" ref="F1432">POWER(10, (LOG10(test__1513[[#This Row],[R2]])-Tabela8[b])/Tabela8[m] )</f>
        <v>27.880599015134138</v>
      </c>
      <c r="G1432" s="7">
        <f>test__1513[[#This Row],[LUX]]/test__1513[[#This Row],[PWM]]</f>
        <v>0.27880599015134139</v>
      </c>
      <c r="I1432" s="7"/>
    </row>
    <row r="1433" spans="2:9" x14ac:dyDescent="0.25">
      <c r="B1433">
        <v>15549</v>
      </c>
      <c r="C1433">
        <v>100</v>
      </c>
      <c r="D1433">
        <v>3.04</v>
      </c>
      <c r="E1433" s="5" cm="1">
        <f t="array" ref="E1433" xml:space="preserve"> ((Tabela14[R1 '[ohm']]*Tabela14[Vcc])/test__1513[[#This Row],[Input '[V']]])-Tabela14[R1 '[ohm']]</f>
        <v>6447.3684210526299</v>
      </c>
      <c r="F1433" s="5" cm="1">
        <f t="array" ref="F1433">POWER(10, (LOG10(test__1513[[#This Row],[R2]])-Tabela8[b])/Tabela8[m] )</f>
        <v>27.880599015134138</v>
      </c>
      <c r="G1433" s="7">
        <f>test__1513[[#This Row],[LUX]]/test__1513[[#This Row],[PWM]]</f>
        <v>0.27880599015134139</v>
      </c>
      <c r="I1433" s="7"/>
    </row>
    <row r="1434" spans="2:9" x14ac:dyDescent="0.25">
      <c r="B1434">
        <v>15559</v>
      </c>
      <c r="C1434">
        <v>100</v>
      </c>
      <c r="D1434">
        <v>3.04</v>
      </c>
      <c r="E1434" s="5" cm="1">
        <f t="array" ref="E1434" xml:space="preserve"> ((Tabela14[R1 '[ohm']]*Tabela14[Vcc])/test__1513[[#This Row],[Input '[V']]])-Tabela14[R1 '[ohm']]</f>
        <v>6447.3684210526299</v>
      </c>
      <c r="F1434" s="5" cm="1">
        <f t="array" ref="F1434">POWER(10, (LOG10(test__1513[[#This Row],[R2]])-Tabela8[b])/Tabela8[m] )</f>
        <v>27.880599015134138</v>
      </c>
      <c r="G1434" s="7">
        <f>test__1513[[#This Row],[LUX]]/test__1513[[#This Row],[PWM]]</f>
        <v>0.27880599015134139</v>
      </c>
      <c r="I1434" s="7"/>
    </row>
    <row r="1435" spans="2:9" x14ac:dyDescent="0.25">
      <c r="B1435">
        <v>15569</v>
      </c>
      <c r="C1435">
        <v>100</v>
      </c>
      <c r="D1435">
        <v>3.04</v>
      </c>
      <c r="E1435" s="5" cm="1">
        <f t="array" ref="E1435" xml:space="preserve"> ((Tabela14[R1 '[ohm']]*Tabela14[Vcc])/test__1513[[#This Row],[Input '[V']]])-Tabela14[R1 '[ohm']]</f>
        <v>6447.3684210526299</v>
      </c>
      <c r="F1435" s="5" cm="1">
        <f t="array" ref="F1435">POWER(10, (LOG10(test__1513[[#This Row],[R2]])-Tabela8[b])/Tabela8[m] )</f>
        <v>27.880599015134138</v>
      </c>
      <c r="G1435" s="7">
        <f>test__1513[[#This Row],[LUX]]/test__1513[[#This Row],[PWM]]</f>
        <v>0.27880599015134139</v>
      </c>
      <c r="I1435" s="7"/>
    </row>
    <row r="1436" spans="2:9" x14ac:dyDescent="0.25">
      <c r="B1436">
        <v>15580</v>
      </c>
      <c r="C1436">
        <v>100</v>
      </c>
      <c r="D1436">
        <v>3.04</v>
      </c>
      <c r="E1436" s="5" cm="1">
        <f t="array" ref="E1436" xml:space="preserve"> ((Tabela14[R1 '[ohm']]*Tabela14[Vcc])/test__1513[[#This Row],[Input '[V']]])-Tabela14[R1 '[ohm']]</f>
        <v>6447.3684210526299</v>
      </c>
      <c r="F1436" s="5" cm="1">
        <f t="array" ref="F1436">POWER(10, (LOG10(test__1513[[#This Row],[R2]])-Tabela8[b])/Tabela8[m] )</f>
        <v>27.880599015134138</v>
      </c>
      <c r="G1436" s="7">
        <f>test__1513[[#This Row],[LUX]]/test__1513[[#This Row],[PWM]]</f>
        <v>0.27880599015134139</v>
      </c>
      <c r="I1436" s="7"/>
    </row>
    <row r="1437" spans="2:9" x14ac:dyDescent="0.25">
      <c r="B1437">
        <v>15589</v>
      </c>
      <c r="C1437">
        <v>100</v>
      </c>
      <c r="D1437">
        <v>3.04</v>
      </c>
      <c r="E1437" s="5" cm="1">
        <f t="array" ref="E1437" xml:space="preserve"> ((Tabela14[R1 '[ohm']]*Tabela14[Vcc])/test__1513[[#This Row],[Input '[V']]])-Tabela14[R1 '[ohm']]</f>
        <v>6447.3684210526299</v>
      </c>
      <c r="F1437" s="5" cm="1">
        <f t="array" ref="F1437">POWER(10, (LOG10(test__1513[[#This Row],[R2]])-Tabela8[b])/Tabela8[m] )</f>
        <v>27.880599015134138</v>
      </c>
      <c r="G1437" s="7">
        <f>test__1513[[#This Row],[LUX]]/test__1513[[#This Row],[PWM]]</f>
        <v>0.27880599015134139</v>
      </c>
      <c r="I1437" s="7"/>
    </row>
    <row r="1438" spans="2:9" x14ac:dyDescent="0.25">
      <c r="B1438">
        <v>15599</v>
      </c>
      <c r="C1438">
        <v>100</v>
      </c>
      <c r="D1438">
        <v>3.05</v>
      </c>
      <c r="E1438" s="5" cm="1">
        <f t="array" ref="E1438" xml:space="preserve"> ((Tabela14[R1 '[ohm']]*Tabela14[Vcc])/test__1513[[#This Row],[Input '[V']]])-Tabela14[R1 '[ohm']]</f>
        <v>6393.4426229508208</v>
      </c>
      <c r="F1438" s="5" cm="1">
        <f t="array" ref="F1438">POWER(10, (LOG10(test__1513[[#This Row],[R2]])-Tabela8[b])/Tabela8[m] )</f>
        <v>28.207745213042298</v>
      </c>
      <c r="G1438" s="7">
        <f>test__1513[[#This Row],[LUX]]/test__1513[[#This Row],[PWM]]</f>
        <v>0.28207745213042296</v>
      </c>
      <c r="I1438" s="7"/>
    </row>
    <row r="1439" spans="2:9" x14ac:dyDescent="0.25">
      <c r="B1439">
        <v>15609</v>
      </c>
      <c r="C1439">
        <v>100</v>
      </c>
      <c r="D1439">
        <v>3.04</v>
      </c>
      <c r="E1439" s="5" cm="1">
        <f t="array" ref="E1439" xml:space="preserve"> ((Tabela14[R1 '[ohm']]*Tabela14[Vcc])/test__1513[[#This Row],[Input '[V']]])-Tabela14[R1 '[ohm']]</f>
        <v>6447.3684210526299</v>
      </c>
      <c r="F1439" s="5" cm="1">
        <f t="array" ref="F1439">POWER(10, (LOG10(test__1513[[#This Row],[R2]])-Tabela8[b])/Tabela8[m] )</f>
        <v>27.880599015134138</v>
      </c>
      <c r="G1439" s="7">
        <f>test__1513[[#This Row],[LUX]]/test__1513[[#This Row],[PWM]]</f>
        <v>0.27880599015134139</v>
      </c>
      <c r="I1439" s="7"/>
    </row>
    <row r="1440" spans="2:9" x14ac:dyDescent="0.25">
      <c r="B1440">
        <v>15620</v>
      </c>
      <c r="C1440">
        <v>100</v>
      </c>
      <c r="D1440">
        <v>3.04</v>
      </c>
      <c r="E1440" s="5" cm="1">
        <f t="array" ref="E1440" xml:space="preserve"> ((Tabela14[R1 '[ohm']]*Tabela14[Vcc])/test__1513[[#This Row],[Input '[V']]])-Tabela14[R1 '[ohm']]</f>
        <v>6447.3684210526299</v>
      </c>
      <c r="F1440" s="5" cm="1">
        <f t="array" ref="F1440">POWER(10, (LOG10(test__1513[[#This Row],[R2]])-Tabela8[b])/Tabela8[m] )</f>
        <v>27.880599015134138</v>
      </c>
      <c r="G1440" s="7">
        <f>test__1513[[#This Row],[LUX]]/test__1513[[#This Row],[PWM]]</f>
        <v>0.27880599015134139</v>
      </c>
      <c r="I1440" s="7"/>
    </row>
    <row r="1441" spans="2:9" hidden="1" x14ac:dyDescent="0.25">
      <c r="B1441">
        <v>15629</v>
      </c>
      <c r="C1441">
        <v>255</v>
      </c>
      <c r="D1441">
        <v>3.05</v>
      </c>
      <c r="E1441" s="5" cm="1">
        <f t="array" ref="E1441" xml:space="preserve"> ((Tabela14[R1 '[ohm']]*Tabela14[Vcc])/test__1513[[#This Row],[Input '[V']]])-Tabela14[R1 '[ohm']]</f>
        <v>6393.4426229508208</v>
      </c>
      <c r="F1441" s="5" cm="1">
        <f t="array" ref="F1441">POWER(10, (LOG10(test__1513[[#This Row],[R2]])-Tabela8[b])/Tabela8[m] )</f>
        <v>28.207745213042298</v>
      </c>
      <c r="G1441" s="7">
        <f>test__1513[[#This Row],[LUX]]/test__1513[[#This Row],[PWM]]</f>
        <v>0.11061860867859724</v>
      </c>
      <c r="I1441" s="7"/>
    </row>
    <row r="1442" spans="2:9" hidden="1" x14ac:dyDescent="0.25">
      <c r="B1442">
        <v>15639</v>
      </c>
      <c r="C1442">
        <v>255</v>
      </c>
      <c r="D1442">
        <v>3.54</v>
      </c>
      <c r="E1442" s="5" cm="1">
        <f t="array" ref="E1442" xml:space="preserve"> ((Tabela14[R1 '[ohm']]*Tabela14[Vcc])/test__1513[[#This Row],[Input '[V']]])-Tabela14[R1 '[ohm']]</f>
        <v>4124.2937853107342</v>
      </c>
      <c r="F1442" s="5" cm="1">
        <f t="array" ref="F1442">POWER(10, (LOG10(test__1513[[#This Row],[R2]])-Tabela8[b])/Tabela8[m] )</f>
        <v>51.855190120969922</v>
      </c>
      <c r="G1442" s="7">
        <f>test__1513[[#This Row],[LUX]]/test__1513[[#This Row],[PWM]]</f>
        <v>0.20335368674890167</v>
      </c>
      <c r="I1442" s="7"/>
    </row>
    <row r="1443" spans="2:9" x14ac:dyDescent="0.25">
      <c r="B1443">
        <v>15649</v>
      </c>
      <c r="C1443">
        <v>255</v>
      </c>
      <c r="D1443">
        <v>3.68</v>
      </c>
      <c r="E1443" s="5" cm="1">
        <f t="array" ref="E1443" xml:space="preserve"> ((Tabela14[R1 '[ohm']]*Tabela14[Vcc])/test__1513[[#This Row],[Input '[V']]])-Tabela14[R1 '[ohm']]</f>
        <v>3586.95652173913</v>
      </c>
      <c r="F1443" s="5" cm="1">
        <f t="array" ref="F1443">POWER(10, (LOG10(test__1513[[#This Row],[R2]])-Tabela8[b])/Tabela8[m] )</f>
        <v>62.949387733305549</v>
      </c>
      <c r="G1443" s="7">
        <f>test__1513[[#This Row],[LUX]]/test__1513[[#This Row],[PWM]]</f>
        <v>0.24686034405217863</v>
      </c>
      <c r="I1443" s="7"/>
    </row>
    <row r="1444" spans="2:9" x14ac:dyDescent="0.25">
      <c r="B1444">
        <v>15660</v>
      </c>
      <c r="C1444">
        <v>255</v>
      </c>
      <c r="D1444">
        <v>3.7</v>
      </c>
      <c r="E1444" s="5" cm="1">
        <f t="array" ref="E1444" xml:space="preserve"> ((Tabela14[R1 '[ohm']]*Tabela14[Vcc])/test__1513[[#This Row],[Input '[V']]])-Tabela14[R1 '[ohm']]</f>
        <v>3513.5135135135133</v>
      </c>
      <c r="F1444" s="5" cm="1">
        <f t="array" ref="F1444">POWER(10, (LOG10(test__1513[[#This Row],[R2]])-Tabela8[b])/Tabela8[m] )</f>
        <v>64.784328378238328</v>
      </c>
      <c r="G1444" s="7">
        <f>test__1513[[#This Row],[LUX]]/test__1513[[#This Row],[PWM]]</f>
        <v>0.25405618971858168</v>
      </c>
      <c r="I1444" s="7"/>
    </row>
    <row r="1445" spans="2:9" x14ac:dyDescent="0.25">
      <c r="B1445">
        <v>15669</v>
      </c>
      <c r="C1445">
        <v>255</v>
      </c>
      <c r="D1445">
        <v>3.72</v>
      </c>
      <c r="E1445" s="5" cm="1">
        <f t="array" ref="E1445" xml:space="preserve"> ((Tabela14[R1 '[ohm']]*Tabela14[Vcc])/test__1513[[#This Row],[Input '[V']]])-Tabela14[R1 '[ohm']]</f>
        <v>3440.8602150537627</v>
      </c>
      <c r="F1445" s="5" cm="1">
        <f t="array" ref="F1445">POWER(10, (LOG10(test__1513[[#This Row],[R2]])-Tabela8[b])/Tabela8[m] )</f>
        <v>66.691973628483737</v>
      </c>
      <c r="G1445" s="7">
        <f>test__1513[[#This Row],[LUX]]/test__1513[[#This Row],[PWM]]</f>
        <v>0.26153715148424994</v>
      </c>
      <c r="I1445" s="7"/>
    </row>
    <row r="1446" spans="2:9" x14ac:dyDescent="0.25">
      <c r="B1446">
        <v>15679</v>
      </c>
      <c r="C1446">
        <v>255</v>
      </c>
      <c r="D1446">
        <v>3.73</v>
      </c>
      <c r="E1446" s="5" cm="1">
        <f t="array" ref="E1446" xml:space="preserve"> ((Tabela14[R1 '[ohm']]*Tabela14[Vcc])/test__1513[[#This Row],[Input '[V']]])-Tabela14[R1 '[ohm']]</f>
        <v>3404.8257372654152</v>
      </c>
      <c r="F1446" s="5" cm="1">
        <f t="array" ref="F1446">POWER(10, (LOG10(test__1513[[#This Row],[R2]])-Tabela8[b])/Tabela8[m] )</f>
        <v>67.67429887840332</v>
      </c>
      <c r="G1446" s="7">
        <f>test__1513[[#This Row],[LUX]]/test__1513[[#This Row],[PWM]]</f>
        <v>0.26538940736628752</v>
      </c>
      <c r="I1446" s="7"/>
    </row>
    <row r="1447" spans="2:9" x14ac:dyDescent="0.25">
      <c r="B1447">
        <v>15689</v>
      </c>
      <c r="C1447">
        <v>255</v>
      </c>
      <c r="D1447">
        <v>3.73</v>
      </c>
      <c r="E1447" s="5" cm="1">
        <f t="array" ref="E1447" xml:space="preserve"> ((Tabela14[R1 '[ohm']]*Tabela14[Vcc])/test__1513[[#This Row],[Input '[V']]])-Tabela14[R1 '[ohm']]</f>
        <v>3404.8257372654152</v>
      </c>
      <c r="F1447" s="5" cm="1">
        <f t="array" ref="F1447">POWER(10, (LOG10(test__1513[[#This Row],[R2]])-Tabela8[b])/Tabela8[m] )</f>
        <v>67.67429887840332</v>
      </c>
      <c r="G1447" s="7">
        <f>test__1513[[#This Row],[LUX]]/test__1513[[#This Row],[PWM]]</f>
        <v>0.26538940736628752</v>
      </c>
      <c r="I1447" s="7"/>
    </row>
    <row r="1448" spans="2:9" x14ac:dyDescent="0.25">
      <c r="B1448">
        <v>15699</v>
      </c>
      <c r="C1448">
        <v>255</v>
      </c>
      <c r="D1448">
        <v>3.73</v>
      </c>
      <c r="E1448" s="5" cm="1">
        <f t="array" ref="E1448" xml:space="preserve"> ((Tabela14[R1 '[ohm']]*Tabela14[Vcc])/test__1513[[#This Row],[Input '[V']]])-Tabela14[R1 '[ohm']]</f>
        <v>3404.8257372654152</v>
      </c>
      <c r="F1448" s="5" cm="1">
        <f t="array" ref="F1448">POWER(10, (LOG10(test__1513[[#This Row],[R2]])-Tabela8[b])/Tabela8[m] )</f>
        <v>67.67429887840332</v>
      </c>
      <c r="G1448" s="7">
        <f>test__1513[[#This Row],[LUX]]/test__1513[[#This Row],[PWM]]</f>
        <v>0.26538940736628752</v>
      </c>
      <c r="I1448" s="7"/>
    </row>
    <row r="1449" spans="2:9" x14ac:dyDescent="0.25">
      <c r="B1449">
        <v>15709</v>
      </c>
      <c r="C1449">
        <v>255</v>
      </c>
      <c r="D1449">
        <v>3.74</v>
      </c>
      <c r="E1449" s="5" cm="1">
        <f t="array" ref="E1449" xml:space="preserve"> ((Tabela14[R1 '[ohm']]*Tabela14[Vcc])/test__1513[[#This Row],[Input '[V']]])-Tabela14[R1 '[ohm']]</f>
        <v>3368.9839572192504</v>
      </c>
      <c r="F1449" s="5" cm="1">
        <f t="array" ref="F1449">POWER(10, (LOG10(test__1513[[#This Row],[R2]])-Tabela8[b])/Tabela8[m] )</f>
        <v>68.676321289324619</v>
      </c>
      <c r="G1449" s="7">
        <f>test__1513[[#This Row],[LUX]]/test__1513[[#This Row],[PWM]]</f>
        <v>0.26931890701695926</v>
      </c>
      <c r="I1449" s="7"/>
    </row>
    <row r="1450" spans="2:9" x14ac:dyDescent="0.25">
      <c r="B1450">
        <v>15719</v>
      </c>
      <c r="C1450">
        <v>255</v>
      </c>
      <c r="D1450">
        <v>3.74</v>
      </c>
      <c r="E1450" s="5" cm="1">
        <f t="array" ref="E1450" xml:space="preserve"> ((Tabela14[R1 '[ohm']]*Tabela14[Vcc])/test__1513[[#This Row],[Input '[V']]])-Tabela14[R1 '[ohm']]</f>
        <v>3368.9839572192504</v>
      </c>
      <c r="F1450" s="5" cm="1">
        <f t="array" ref="F1450">POWER(10, (LOG10(test__1513[[#This Row],[R2]])-Tabela8[b])/Tabela8[m] )</f>
        <v>68.676321289324619</v>
      </c>
      <c r="G1450" s="7">
        <f>test__1513[[#This Row],[LUX]]/test__1513[[#This Row],[PWM]]</f>
        <v>0.26931890701695926</v>
      </c>
      <c r="I1450" s="7"/>
    </row>
    <row r="1451" spans="2:9" x14ac:dyDescent="0.25">
      <c r="B1451">
        <v>15729</v>
      </c>
      <c r="C1451">
        <v>255</v>
      </c>
      <c r="D1451">
        <v>3.73</v>
      </c>
      <c r="E1451" s="5" cm="1">
        <f t="array" ref="E1451" xml:space="preserve"> ((Tabela14[R1 '[ohm']]*Tabela14[Vcc])/test__1513[[#This Row],[Input '[V']]])-Tabela14[R1 '[ohm']]</f>
        <v>3404.8257372654152</v>
      </c>
      <c r="F1451" s="5" cm="1">
        <f t="array" ref="F1451">POWER(10, (LOG10(test__1513[[#This Row],[R2]])-Tabela8[b])/Tabela8[m] )</f>
        <v>67.67429887840332</v>
      </c>
      <c r="G1451" s="7">
        <f>test__1513[[#This Row],[LUX]]/test__1513[[#This Row],[PWM]]</f>
        <v>0.26538940736628752</v>
      </c>
      <c r="I1451" s="7"/>
    </row>
    <row r="1452" spans="2:9" x14ac:dyDescent="0.25">
      <c r="B1452">
        <v>15739</v>
      </c>
      <c r="C1452">
        <v>255</v>
      </c>
      <c r="D1452">
        <v>3.74</v>
      </c>
      <c r="E1452" s="5" cm="1">
        <f t="array" ref="E1452" xml:space="preserve"> ((Tabela14[R1 '[ohm']]*Tabela14[Vcc])/test__1513[[#This Row],[Input '[V']]])-Tabela14[R1 '[ohm']]</f>
        <v>3368.9839572192504</v>
      </c>
      <c r="F1452" s="5" cm="1">
        <f t="array" ref="F1452">POWER(10, (LOG10(test__1513[[#This Row],[R2]])-Tabela8[b])/Tabela8[m] )</f>
        <v>68.676321289324619</v>
      </c>
      <c r="G1452" s="7">
        <f>test__1513[[#This Row],[LUX]]/test__1513[[#This Row],[PWM]]</f>
        <v>0.26931890701695926</v>
      </c>
      <c r="I1452" s="7"/>
    </row>
    <row r="1453" spans="2:9" x14ac:dyDescent="0.25">
      <c r="B1453">
        <v>15750</v>
      </c>
      <c r="C1453">
        <v>255</v>
      </c>
      <c r="D1453">
        <v>3.74</v>
      </c>
      <c r="E1453" s="5" cm="1">
        <f t="array" ref="E1453" xml:space="preserve"> ((Tabela14[R1 '[ohm']]*Tabela14[Vcc])/test__1513[[#This Row],[Input '[V']]])-Tabela14[R1 '[ohm']]</f>
        <v>3368.9839572192504</v>
      </c>
      <c r="F1453" s="5" cm="1">
        <f t="array" ref="F1453">POWER(10, (LOG10(test__1513[[#This Row],[R2]])-Tabela8[b])/Tabela8[m] )</f>
        <v>68.676321289324619</v>
      </c>
      <c r="G1453" s="7">
        <f>test__1513[[#This Row],[LUX]]/test__1513[[#This Row],[PWM]]</f>
        <v>0.26931890701695926</v>
      </c>
      <c r="I1453" s="7"/>
    </row>
    <row r="1454" spans="2:9" x14ac:dyDescent="0.25">
      <c r="B1454">
        <v>15759</v>
      </c>
      <c r="C1454">
        <v>255</v>
      </c>
      <c r="D1454">
        <v>3.74</v>
      </c>
      <c r="E1454" s="5" cm="1">
        <f t="array" ref="E1454" xml:space="preserve"> ((Tabela14[R1 '[ohm']]*Tabela14[Vcc])/test__1513[[#This Row],[Input '[V']]])-Tabela14[R1 '[ohm']]</f>
        <v>3368.9839572192504</v>
      </c>
      <c r="F1454" s="5" cm="1">
        <f t="array" ref="F1454">POWER(10, (LOG10(test__1513[[#This Row],[R2]])-Tabela8[b])/Tabela8[m] )</f>
        <v>68.676321289324619</v>
      </c>
      <c r="G1454" s="7">
        <f>test__1513[[#This Row],[LUX]]/test__1513[[#This Row],[PWM]]</f>
        <v>0.26931890701695926</v>
      </c>
      <c r="I1454" s="7"/>
    </row>
    <row r="1455" spans="2:9" x14ac:dyDescent="0.25">
      <c r="B1455">
        <v>15769</v>
      </c>
      <c r="C1455">
        <v>255</v>
      </c>
      <c r="D1455">
        <v>3.74</v>
      </c>
      <c r="E1455" s="5" cm="1">
        <f t="array" ref="E1455" xml:space="preserve"> ((Tabela14[R1 '[ohm']]*Tabela14[Vcc])/test__1513[[#This Row],[Input '[V']]])-Tabela14[R1 '[ohm']]</f>
        <v>3368.9839572192504</v>
      </c>
      <c r="F1455" s="5" cm="1">
        <f t="array" ref="F1455">POWER(10, (LOG10(test__1513[[#This Row],[R2]])-Tabela8[b])/Tabela8[m] )</f>
        <v>68.676321289324619</v>
      </c>
      <c r="G1455" s="7">
        <f>test__1513[[#This Row],[LUX]]/test__1513[[#This Row],[PWM]]</f>
        <v>0.26931890701695926</v>
      </c>
      <c r="I1455" s="7"/>
    </row>
    <row r="1456" spans="2:9" x14ac:dyDescent="0.25">
      <c r="B1456">
        <v>15779</v>
      </c>
      <c r="C1456">
        <v>255</v>
      </c>
      <c r="D1456">
        <v>3.74</v>
      </c>
      <c r="E1456" s="5" cm="1">
        <f t="array" ref="E1456" xml:space="preserve"> ((Tabela14[R1 '[ohm']]*Tabela14[Vcc])/test__1513[[#This Row],[Input '[V']]])-Tabela14[R1 '[ohm']]</f>
        <v>3368.9839572192504</v>
      </c>
      <c r="F1456" s="5" cm="1">
        <f t="array" ref="F1456">POWER(10, (LOG10(test__1513[[#This Row],[R2]])-Tabela8[b])/Tabela8[m] )</f>
        <v>68.676321289324619</v>
      </c>
      <c r="G1456" s="7">
        <f>test__1513[[#This Row],[LUX]]/test__1513[[#This Row],[PWM]]</f>
        <v>0.26931890701695926</v>
      </c>
      <c r="I1456" s="7"/>
    </row>
    <row r="1457" spans="2:9" x14ac:dyDescent="0.25">
      <c r="B1457">
        <v>15790</v>
      </c>
      <c r="C1457">
        <v>255</v>
      </c>
      <c r="D1457">
        <v>3.74</v>
      </c>
      <c r="E1457" s="5" cm="1">
        <f t="array" ref="E1457" xml:space="preserve"> ((Tabela14[R1 '[ohm']]*Tabela14[Vcc])/test__1513[[#This Row],[Input '[V']]])-Tabela14[R1 '[ohm']]</f>
        <v>3368.9839572192504</v>
      </c>
      <c r="F1457" s="5" cm="1">
        <f t="array" ref="F1457">POWER(10, (LOG10(test__1513[[#This Row],[R2]])-Tabela8[b])/Tabela8[m] )</f>
        <v>68.676321289324619</v>
      </c>
      <c r="G1457" s="7">
        <f>test__1513[[#This Row],[LUX]]/test__1513[[#This Row],[PWM]]</f>
        <v>0.26931890701695926</v>
      </c>
      <c r="I1457" s="7"/>
    </row>
    <row r="1458" spans="2:9" x14ac:dyDescent="0.25">
      <c r="B1458">
        <v>15799</v>
      </c>
      <c r="C1458">
        <v>255</v>
      </c>
      <c r="D1458">
        <v>3.74</v>
      </c>
      <c r="E1458" s="5" cm="1">
        <f t="array" ref="E1458" xml:space="preserve"> ((Tabela14[R1 '[ohm']]*Tabela14[Vcc])/test__1513[[#This Row],[Input '[V']]])-Tabela14[R1 '[ohm']]</f>
        <v>3368.9839572192504</v>
      </c>
      <c r="F1458" s="5" cm="1">
        <f t="array" ref="F1458">POWER(10, (LOG10(test__1513[[#This Row],[R2]])-Tabela8[b])/Tabela8[m] )</f>
        <v>68.676321289324619</v>
      </c>
      <c r="G1458" s="7">
        <f>test__1513[[#This Row],[LUX]]/test__1513[[#This Row],[PWM]]</f>
        <v>0.26931890701695926</v>
      </c>
      <c r="I1458" s="7"/>
    </row>
    <row r="1459" spans="2:9" x14ac:dyDescent="0.25">
      <c r="B1459">
        <v>15809</v>
      </c>
      <c r="C1459">
        <v>255</v>
      </c>
      <c r="D1459">
        <v>3.74</v>
      </c>
      <c r="E1459" s="5" cm="1">
        <f t="array" ref="E1459" xml:space="preserve"> ((Tabela14[R1 '[ohm']]*Tabela14[Vcc])/test__1513[[#This Row],[Input '[V']]])-Tabela14[R1 '[ohm']]</f>
        <v>3368.9839572192504</v>
      </c>
      <c r="F1459" s="5" cm="1">
        <f t="array" ref="F1459">POWER(10, (LOG10(test__1513[[#This Row],[R2]])-Tabela8[b])/Tabela8[m] )</f>
        <v>68.676321289324619</v>
      </c>
      <c r="G1459" s="7">
        <f>test__1513[[#This Row],[LUX]]/test__1513[[#This Row],[PWM]]</f>
        <v>0.26931890701695926</v>
      </c>
      <c r="I1459" s="7"/>
    </row>
    <row r="1460" spans="2:9" x14ac:dyDescent="0.25">
      <c r="B1460">
        <v>15819</v>
      </c>
      <c r="C1460">
        <v>255</v>
      </c>
      <c r="D1460">
        <v>3.74</v>
      </c>
      <c r="E1460" s="5" cm="1">
        <f t="array" ref="E1460" xml:space="preserve"> ((Tabela14[R1 '[ohm']]*Tabela14[Vcc])/test__1513[[#This Row],[Input '[V']]])-Tabela14[R1 '[ohm']]</f>
        <v>3368.9839572192504</v>
      </c>
      <c r="F1460" s="5" cm="1">
        <f t="array" ref="F1460">POWER(10, (LOG10(test__1513[[#This Row],[R2]])-Tabela8[b])/Tabela8[m] )</f>
        <v>68.676321289324619</v>
      </c>
      <c r="G1460" s="7">
        <f>test__1513[[#This Row],[LUX]]/test__1513[[#This Row],[PWM]]</f>
        <v>0.26931890701695926</v>
      </c>
      <c r="I1460" s="7"/>
    </row>
    <row r="1461" spans="2:9" x14ac:dyDescent="0.25">
      <c r="B1461">
        <v>15830</v>
      </c>
      <c r="C1461">
        <v>255</v>
      </c>
      <c r="D1461">
        <v>3.74</v>
      </c>
      <c r="E1461" s="5" cm="1">
        <f t="array" ref="E1461" xml:space="preserve"> ((Tabela14[R1 '[ohm']]*Tabela14[Vcc])/test__1513[[#This Row],[Input '[V']]])-Tabela14[R1 '[ohm']]</f>
        <v>3368.9839572192504</v>
      </c>
      <c r="F1461" s="5" cm="1">
        <f t="array" ref="F1461">POWER(10, (LOG10(test__1513[[#This Row],[R2]])-Tabela8[b])/Tabela8[m] )</f>
        <v>68.676321289324619</v>
      </c>
      <c r="G1461" s="7">
        <f>test__1513[[#This Row],[LUX]]/test__1513[[#This Row],[PWM]]</f>
        <v>0.26931890701695926</v>
      </c>
      <c r="I1461" s="7"/>
    </row>
    <row r="1462" spans="2:9" x14ac:dyDescent="0.25">
      <c r="B1462">
        <v>15839</v>
      </c>
      <c r="C1462">
        <v>255</v>
      </c>
      <c r="D1462">
        <v>3.74</v>
      </c>
      <c r="E1462" s="5" cm="1">
        <f t="array" ref="E1462" xml:space="preserve"> ((Tabela14[R1 '[ohm']]*Tabela14[Vcc])/test__1513[[#This Row],[Input '[V']]])-Tabela14[R1 '[ohm']]</f>
        <v>3368.9839572192504</v>
      </c>
      <c r="F1462" s="5" cm="1">
        <f t="array" ref="F1462">POWER(10, (LOG10(test__1513[[#This Row],[R2]])-Tabela8[b])/Tabela8[m] )</f>
        <v>68.676321289324619</v>
      </c>
      <c r="G1462" s="7">
        <f>test__1513[[#This Row],[LUX]]/test__1513[[#This Row],[PWM]]</f>
        <v>0.26931890701695926</v>
      </c>
      <c r="I1462" s="7"/>
    </row>
    <row r="1463" spans="2:9" x14ac:dyDescent="0.25">
      <c r="B1463">
        <v>15849</v>
      </c>
      <c r="C1463">
        <v>255</v>
      </c>
      <c r="D1463">
        <v>3.74</v>
      </c>
      <c r="E1463" s="5" cm="1">
        <f t="array" ref="E1463" xml:space="preserve"> ((Tabela14[R1 '[ohm']]*Tabela14[Vcc])/test__1513[[#This Row],[Input '[V']]])-Tabela14[R1 '[ohm']]</f>
        <v>3368.9839572192504</v>
      </c>
      <c r="F1463" s="5" cm="1">
        <f t="array" ref="F1463">POWER(10, (LOG10(test__1513[[#This Row],[R2]])-Tabela8[b])/Tabela8[m] )</f>
        <v>68.676321289324619</v>
      </c>
      <c r="G1463" s="7">
        <f>test__1513[[#This Row],[LUX]]/test__1513[[#This Row],[PWM]]</f>
        <v>0.26931890701695926</v>
      </c>
      <c r="I1463" s="7"/>
    </row>
    <row r="1464" spans="2:9" x14ac:dyDescent="0.25">
      <c r="B1464">
        <v>15859</v>
      </c>
      <c r="C1464">
        <v>255</v>
      </c>
      <c r="D1464">
        <v>3.74</v>
      </c>
      <c r="E1464" s="5" cm="1">
        <f t="array" ref="E1464" xml:space="preserve"> ((Tabela14[R1 '[ohm']]*Tabela14[Vcc])/test__1513[[#This Row],[Input '[V']]])-Tabela14[R1 '[ohm']]</f>
        <v>3368.9839572192504</v>
      </c>
      <c r="F1464" s="5" cm="1">
        <f t="array" ref="F1464">POWER(10, (LOG10(test__1513[[#This Row],[R2]])-Tabela8[b])/Tabela8[m] )</f>
        <v>68.676321289324619</v>
      </c>
      <c r="G1464" s="7">
        <f>test__1513[[#This Row],[LUX]]/test__1513[[#This Row],[PWM]]</f>
        <v>0.26931890701695926</v>
      </c>
      <c r="I1464" s="7"/>
    </row>
    <row r="1465" spans="2:9" x14ac:dyDescent="0.25">
      <c r="B1465">
        <v>15869</v>
      </c>
      <c r="C1465">
        <v>255</v>
      </c>
      <c r="D1465">
        <v>3.74</v>
      </c>
      <c r="E1465" s="5" cm="1">
        <f t="array" ref="E1465" xml:space="preserve"> ((Tabela14[R1 '[ohm']]*Tabela14[Vcc])/test__1513[[#This Row],[Input '[V']]])-Tabela14[R1 '[ohm']]</f>
        <v>3368.9839572192504</v>
      </c>
      <c r="F1465" s="5" cm="1">
        <f t="array" ref="F1465">POWER(10, (LOG10(test__1513[[#This Row],[R2]])-Tabela8[b])/Tabela8[m] )</f>
        <v>68.676321289324619</v>
      </c>
      <c r="G1465" s="7">
        <f>test__1513[[#This Row],[LUX]]/test__1513[[#This Row],[PWM]]</f>
        <v>0.26931890701695926</v>
      </c>
      <c r="I1465" s="7"/>
    </row>
    <row r="1466" spans="2:9" x14ac:dyDescent="0.25">
      <c r="B1466">
        <v>15880</v>
      </c>
      <c r="C1466">
        <v>255</v>
      </c>
      <c r="D1466">
        <v>3.74</v>
      </c>
      <c r="E1466" s="5" cm="1">
        <f t="array" ref="E1466" xml:space="preserve"> ((Tabela14[R1 '[ohm']]*Tabela14[Vcc])/test__1513[[#This Row],[Input '[V']]])-Tabela14[R1 '[ohm']]</f>
        <v>3368.9839572192504</v>
      </c>
      <c r="F1466" s="5" cm="1">
        <f t="array" ref="F1466">POWER(10, (LOG10(test__1513[[#This Row],[R2]])-Tabela8[b])/Tabela8[m] )</f>
        <v>68.676321289324619</v>
      </c>
      <c r="G1466" s="7">
        <f>test__1513[[#This Row],[LUX]]/test__1513[[#This Row],[PWM]]</f>
        <v>0.26931890701695926</v>
      </c>
      <c r="I1466" s="7"/>
    </row>
    <row r="1467" spans="2:9" x14ac:dyDescent="0.25">
      <c r="B1467">
        <v>15889</v>
      </c>
      <c r="C1467">
        <v>255</v>
      </c>
      <c r="D1467">
        <v>3.74</v>
      </c>
      <c r="E1467" s="5" cm="1">
        <f t="array" ref="E1467" xml:space="preserve"> ((Tabela14[R1 '[ohm']]*Tabela14[Vcc])/test__1513[[#This Row],[Input '[V']]])-Tabela14[R1 '[ohm']]</f>
        <v>3368.9839572192504</v>
      </c>
      <c r="F1467" s="5" cm="1">
        <f t="array" ref="F1467">POWER(10, (LOG10(test__1513[[#This Row],[R2]])-Tabela8[b])/Tabela8[m] )</f>
        <v>68.676321289324619</v>
      </c>
      <c r="G1467" s="7">
        <f>test__1513[[#This Row],[LUX]]/test__1513[[#This Row],[PWM]]</f>
        <v>0.26931890701695926</v>
      </c>
      <c r="I1467" s="7"/>
    </row>
    <row r="1468" spans="2:9" x14ac:dyDescent="0.25">
      <c r="B1468">
        <v>15899</v>
      </c>
      <c r="C1468">
        <v>255</v>
      </c>
      <c r="D1468">
        <v>3.74</v>
      </c>
      <c r="E1468" s="5" cm="1">
        <f t="array" ref="E1468" xml:space="preserve"> ((Tabela14[R1 '[ohm']]*Tabela14[Vcc])/test__1513[[#This Row],[Input '[V']]])-Tabela14[R1 '[ohm']]</f>
        <v>3368.9839572192504</v>
      </c>
      <c r="F1468" s="5" cm="1">
        <f t="array" ref="F1468">POWER(10, (LOG10(test__1513[[#This Row],[R2]])-Tabela8[b])/Tabela8[m] )</f>
        <v>68.676321289324619</v>
      </c>
      <c r="G1468" s="7">
        <f>test__1513[[#This Row],[LUX]]/test__1513[[#This Row],[PWM]]</f>
        <v>0.26931890701695926</v>
      </c>
      <c r="I1468" s="7"/>
    </row>
    <row r="1469" spans="2:9" x14ac:dyDescent="0.25">
      <c r="B1469">
        <v>15909</v>
      </c>
      <c r="C1469">
        <v>255</v>
      </c>
      <c r="D1469">
        <v>3.74</v>
      </c>
      <c r="E1469" s="5" cm="1">
        <f t="array" ref="E1469" xml:space="preserve"> ((Tabela14[R1 '[ohm']]*Tabela14[Vcc])/test__1513[[#This Row],[Input '[V']]])-Tabela14[R1 '[ohm']]</f>
        <v>3368.9839572192504</v>
      </c>
      <c r="F1469" s="5" cm="1">
        <f t="array" ref="F1469">POWER(10, (LOG10(test__1513[[#This Row],[R2]])-Tabela8[b])/Tabela8[m] )</f>
        <v>68.676321289324619</v>
      </c>
      <c r="G1469" s="7">
        <f>test__1513[[#This Row],[LUX]]/test__1513[[#This Row],[PWM]]</f>
        <v>0.26931890701695926</v>
      </c>
      <c r="I1469" s="7"/>
    </row>
    <row r="1470" spans="2:9" x14ac:dyDescent="0.25">
      <c r="B1470">
        <v>15920</v>
      </c>
      <c r="C1470">
        <v>255</v>
      </c>
      <c r="D1470">
        <v>3.74</v>
      </c>
      <c r="E1470" s="5" cm="1">
        <f t="array" ref="E1470" xml:space="preserve"> ((Tabela14[R1 '[ohm']]*Tabela14[Vcc])/test__1513[[#This Row],[Input '[V']]])-Tabela14[R1 '[ohm']]</f>
        <v>3368.9839572192504</v>
      </c>
      <c r="F1470" s="5" cm="1">
        <f t="array" ref="F1470">POWER(10, (LOG10(test__1513[[#This Row],[R2]])-Tabela8[b])/Tabela8[m] )</f>
        <v>68.676321289324619</v>
      </c>
      <c r="G1470" s="7">
        <f>test__1513[[#This Row],[LUX]]/test__1513[[#This Row],[PWM]]</f>
        <v>0.26931890701695926</v>
      </c>
      <c r="I1470" s="7"/>
    </row>
    <row r="1471" spans="2:9" x14ac:dyDescent="0.25">
      <c r="B1471">
        <v>15929</v>
      </c>
      <c r="C1471">
        <v>255</v>
      </c>
      <c r="D1471">
        <v>3.74</v>
      </c>
      <c r="E1471" s="5" cm="1">
        <f t="array" ref="E1471" xml:space="preserve"> ((Tabela14[R1 '[ohm']]*Tabela14[Vcc])/test__1513[[#This Row],[Input '[V']]])-Tabela14[R1 '[ohm']]</f>
        <v>3368.9839572192504</v>
      </c>
      <c r="F1471" s="5" cm="1">
        <f t="array" ref="F1471">POWER(10, (LOG10(test__1513[[#This Row],[R2]])-Tabela8[b])/Tabela8[m] )</f>
        <v>68.676321289324619</v>
      </c>
      <c r="G1471" s="7">
        <f>test__1513[[#This Row],[LUX]]/test__1513[[#This Row],[PWM]]</f>
        <v>0.26931890701695926</v>
      </c>
      <c r="I1471" s="7"/>
    </row>
    <row r="1472" spans="2:9" x14ac:dyDescent="0.25">
      <c r="B1472">
        <v>15939</v>
      </c>
      <c r="C1472">
        <v>255</v>
      </c>
      <c r="D1472">
        <v>3.74</v>
      </c>
      <c r="E1472" s="5" cm="1">
        <f t="array" ref="E1472" xml:space="preserve"> ((Tabela14[R1 '[ohm']]*Tabela14[Vcc])/test__1513[[#This Row],[Input '[V']]])-Tabela14[R1 '[ohm']]</f>
        <v>3368.9839572192504</v>
      </c>
      <c r="F1472" s="5" cm="1">
        <f t="array" ref="F1472">POWER(10, (LOG10(test__1513[[#This Row],[R2]])-Tabela8[b])/Tabela8[m] )</f>
        <v>68.676321289324619</v>
      </c>
      <c r="G1472" s="7">
        <f>test__1513[[#This Row],[LUX]]/test__1513[[#This Row],[PWM]]</f>
        <v>0.26931890701695926</v>
      </c>
      <c r="I1472" s="7"/>
    </row>
    <row r="1473" spans="2:9" x14ac:dyDescent="0.25">
      <c r="B1473">
        <v>15949</v>
      </c>
      <c r="C1473">
        <v>255</v>
      </c>
      <c r="D1473">
        <v>3.74</v>
      </c>
      <c r="E1473" s="5" cm="1">
        <f t="array" ref="E1473" xml:space="preserve"> ((Tabela14[R1 '[ohm']]*Tabela14[Vcc])/test__1513[[#This Row],[Input '[V']]])-Tabela14[R1 '[ohm']]</f>
        <v>3368.9839572192504</v>
      </c>
      <c r="F1473" s="5" cm="1">
        <f t="array" ref="F1473">POWER(10, (LOG10(test__1513[[#This Row],[R2]])-Tabela8[b])/Tabela8[m] )</f>
        <v>68.676321289324619</v>
      </c>
      <c r="G1473" s="7">
        <f>test__1513[[#This Row],[LUX]]/test__1513[[#This Row],[PWM]]</f>
        <v>0.26931890701695926</v>
      </c>
      <c r="I1473" s="7"/>
    </row>
    <row r="1474" spans="2:9" x14ac:dyDescent="0.25">
      <c r="B1474">
        <v>15960</v>
      </c>
      <c r="C1474">
        <v>255</v>
      </c>
      <c r="D1474">
        <v>3.74</v>
      </c>
      <c r="E1474" s="5" cm="1">
        <f t="array" ref="E1474" xml:space="preserve"> ((Tabela14[R1 '[ohm']]*Tabela14[Vcc])/test__1513[[#This Row],[Input '[V']]])-Tabela14[R1 '[ohm']]</f>
        <v>3368.9839572192504</v>
      </c>
      <c r="F1474" s="5" cm="1">
        <f t="array" ref="F1474">POWER(10, (LOG10(test__1513[[#This Row],[R2]])-Tabela8[b])/Tabela8[m] )</f>
        <v>68.676321289324619</v>
      </c>
      <c r="G1474" s="7">
        <f>test__1513[[#This Row],[LUX]]/test__1513[[#This Row],[PWM]]</f>
        <v>0.26931890701695926</v>
      </c>
      <c r="I1474" s="7"/>
    </row>
    <row r="1475" spans="2:9" x14ac:dyDescent="0.25">
      <c r="B1475">
        <v>15969</v>
      </c>
      <c r="C1475">
        <v>255</v>
      </c>
      <c r="D1475">
        <v>3.74</v>
      </c>
      <c r="E1475" s="5" cm="1">
        <f t="array" ref="E1475" xml:space="preserve"> ((Tabela14[R1 '[ohm']]*Tabela14[Vcc])/test__1513[[#This Row],[Input '[V']]])-Tabela14[R1 '[ohm']]</f>
        <v>3368.9839572192504</v>
      </c>
      <c r="F1475" s="5" cm="1">
        <f t="array" ref="F1475">POWER(10, (LOG10(test__1513[[#This Row],[R2]])-Tabela8[b])/Tabela8[m] )</f>
        <v>68.676321289324619</v>
      </c>
      <c r="G1475" s="7">
        <f>test__1513[[#This Row],[LUX]]/test__1513[[#This Row],[PWM]]</f>
        <v>0.26931890701695926</v>
      </c>
      <c r="I1475" s="7"/>
    </row>
    <row r="1476" spans="2:9" x14ac:dyDescent="0.25">
      <c r="B1476">
        <v>15979</v>
      </c>
      <c r="C1476">
        <v>255</v>
      </c>
      <c r="D1476">
        <v>3.74</v>
      </c>
      <c r="E1476" s="5" cm="1">
        <f t="array" ref="E1476" xml:space="preserve"> ((Tabela14[R1 '[ohm']]*Tabela14[Vcc])/test__1513[[#This Row],[Input '[V']]])-Tabela14[R1 '[ohm']]</f>
        <v>3368.9839572192504</v>
      </c>
      <c r="F1476" s="5" cm="1">
        <f t="array" ref="F1476">POWER(10, (LOG10(test__1513[[#This Row],[R2]])-Tabela8[b])/Tabela8[m] )</f>
        <v>68.676321289324619</v>
      </c>
      <c r="G1476" s="7">
        <f>test__1513[[#This Row],[LUX]]/test__1513[[#This Row],[PWM]]</f>
        <v>0.26931890701695926</v>
      </c>
      <c r="I1476" s="7"/>
    </row>
    <row r="1477" spans="2:9" x14ac:dyDescent="0.25">
      <c r="B1477">
        <v>15989</v>
      </c>
      <c r="C1477">
        <v>255</v>
      </c>
      <c r="D1477">
        <v>3.74</v>
      </c>
      <c r="E1477" s="5" cm="1">
        <f t="array" ref="E1477" xml:space="preserve"> ((Tabela14[R1 '[ohm']]*Tabela14[Vcc])/test__1513[[#This Row],[Input '[V']]])-Tabela14[R1 '[ohm']]</f>
        <v>3368.9839572192504</v>
      </c>
      <c r="F1477" s="5" cm="1">
        <f t="array" ref="F1477">POWER(10, (LOG10(test__1513[[#This Row],[R2]])-Tabela8[b])/Tabela8[m] )</f>
        <v>68.676321289324619</v>
      </c>
      <c r="G1477" s="7">
        <f>test__1513[[#This Row],[LUX]]/test__1513[[#This Row],[PWM]]</f>
        <v>0.26931890701695926</v>
      </c>
      <c r="I1477" s="7"/>
    </row>
    <row r="1478" spans="2:9" x14ac:dyDescent="0.25">
      <c r="B1478">
        <v>16000</v>
      </c>
      <c r="C1478">
        <v>255</v>
      </c>
      <c r="D1478">
        <v>3.74</v>
      </c>
      <c r="E1478" s="5" cm="1">
        <f t="array" ref="E1478" xml:space="preserve"> ((Tabela14[R1 '[ohm']]*Tabela14[Vcc])/test__1513[[#This Row],[Input '[V']]])-Tabela14[R1 '[ohm']]</f>
        <v>3368.9839572192504</v>
      </c>
      <c r="F1478" s="5" cm="1">
        <f t="array" ref="F1478">POWER(10, (LOG10(test__1513[[#This Row],[R2]])-Tabela8[b])/Tabela8[m] )</f>
        <v>68.676321289324619</v>
      </c>
      <c r="G1478" s="7">
        <f>test__1513[[#This Row],[LUX]]/test__1513[[#This Row],[PWM]]</f>
        <v>0.26931890701695926</v>
      </c>
      <c r="I1478" s="7"/>
    </row>
    <row r="1479" spans="2:9" x14ac:dyDescent="0.25">
      <c r="B1479">
        <v>16009</v>
      </c>
      <c r="C1479">
        <v>255</v>
      </c>
      <c r="D1479">
        <v>3.74</v>
      </c>
      <c r="E1479" s="5" cm="1">
        <f t="array" ref="E1479" xml:space="preserve"> ((Tabela14[R1 '[ohm']]*Tabela14[Vcc])/test__1513[[#This Row],[Input '[V']]])-Tabela14[R1 '[ohm']]</f>
        <v>3368.9839572192504</v>
      </c>
      <c r="F1479" s="5" cm="1">
        <f t="array" ref="F1479">POWER(10, (LOG10(test__1513[[#This Row],[R2]])-Tabela8[b])/Tabela8[m] )</f>
        <v>68.676321289324619</v>
      </c>
      <c r="G1479" s="7">
        <f>test__1513[[#This Row],[LUX]]/test__1513[[#This Row],[PWM]]</f>
        <v>0.26931890701695926</v>
      </c>
      <c r="I1479" s="7"/>
    </row>
    <row r="1480" spans="2:9" x14ac:dyDescent="0.25">
      <c r="B1480">
        <v>16019</v>
      </c>
      <c r="C1480">
        <v>255</v>
      </c>
      <c r="D1480">
        <v>3.74</v>
      </c>
      <c r="E1480" s="5" cm="1">
        <f t="array" ref="E1480" xml:space="preserve"> ((Tabela14[R1 '[ohm']]*Tabela14[Vcc])/test__1513[[#This Row],[Input '[V']]])-Tabela14[R1 '[ohm']]</f>
        <v>3368.9839572192504</v>
      </c>
      <c r="F1480" s="5" cm="1">
        <f t="array" ref="F1480">POWER(10, (LOG10(test__1513[[#This Row],[R2]])-Tabela8[b])/Tabela8[m] )</f>
        <v>68.676321289324619</v>
      </c>
      <c r="G1480" s="7">
        <f>test__1513[[#This Row],[LUX]]/test__1513[[#This Row],[PWM]]</f>
        <v>0.26931890701695926</v>
      </c>
      <c r="I1480" s="7"/>
    </row>
    <row r="1481" spans="2:9" x14ac:dyDescent="0.25">
      <c r="B1481">
        <v>16029</v>
      </c>
      <c r="C1481">
        <v>255</v>
      </c>
      <c r="D1481">
        <v>3.74</v>
      </c>
      <c r="E1481" s="5" cm="1">
        <f t="array" ref="E1481" xml:space="preserve"> ((Tabela14[R1 '[ohm']]*Tabela14[Vcc])/test__1513[[#This Row],[Input '[V']]])-Tabela14[R1 '[ohm']]</f>
        <v>3368.9839572192504</v>
      </c>
      <c r="F1481" s="5" cm="1">
        <f t="array" ref="F1481">POWER(10, (LOG10(test__1513[[#This Row],[R2]])-Tabela8[b])/Tabela8[m] )</f>
        <v>68.676321289324619</v>
      </c>
      <c r="G1481" s="7">
        <f>test__1513[[#This Row],[LUX]]/test__1513[[#This Row],[PWM]]</f>
        <v>0.26931890701695926</v>
      </c>
      <c r="I1481" s="7"/>
    </row>
    <row r="1482" spans="2:9" x14ac:dyDescent="0.25">
      <c r="B1482">
        <v>16039</v>
      </c>
      <c r="C1482">
        <v>255</v>
      </c>
      <c r="D1482">
        <v>3.74</v>
      </c>
      <c r="E1482" s="5" cm="1">
        <f t="array" ref="E1482" xml:space="preserve"> ((Tabela14[R1 '[ohm']]*Tabela14[Vcc])/test__1513[[#This Row],[Input '[V']]])-Tabela14[R1 '[ohm']]</f>
        <v>3368.9839572192504</v>
      </c>
      <c r="F1482" s="5" cm="1">
        <f t="array" ref="F1482">POWER(10, (LOG10(test__1513[[#This Row],[R2]])-Tabela8[b])/Tabela8[m] )</f>
        <v>68.676321289324619</v>
      </c>
      <c r="G1482" s="7">
        <f>test__1513[[#This Row],[LUX]]/test__1513[[#This Row],[PWM]]</f>
        <v>0.26931890701695926</v>
      </c>
      <c r="I1482" s="7"/>
    </row>
    <row r="1483" spans="2:9" x14ac:dyDescent="0.25">
      <c r="B1483">
        <v>16050</v>
      </c>
      <c r="C1483">
        <v>255</v>
      </c>
      <c r="D1483">
        <v>3.74</v>
      </c>
      <c r="E1483" s="5" cm="1">
        <f t="array" ref="E1483" xml:space="preserve"> ((Tabela14[R1 '[ohm']]*Tabela14[Vcc])/test__1513[[#This Row],[Input '[V']]])-Tabela14[R1 '[ohm']]</f>
        <v>3368.9839572192504</v>
      </c>
      <c r="F1483" s="5" cm="1">
        <f t="array" ref="F1483">POWER(10, (LOG10(test__1513[[#This Row],[R2]])-Tabela8[b])/Tabela8[m] )</f>
        <v>68.676321289324619</v>
      </c>
      <c r="G1483" s="7">
        <f>test__1513[[#This Row],[LUX]]/test__1513[[#This Row],[PWM]]</f>
        <v>0.26931890701695926</v>
      </c>
      <c r="I1483" s="7"/>
    </row>
    <row r="1484" spans="2:9" x14ac:dyDescent="0.25">
      <c r="B1484">
        <v>16059</v>
      </c>
      <c r="C1484">
        <v>255</v>
      </c>
      <c r="D1484">
        <v>3.74</v>
      </c>
      <c r="E1484" s="5" cm="1">
        <f t="array" ref="E1484" xml:space="preserve"> ((Tabela14[R1 '[ohm']]*Tabela14[Vcc])/test__1513[[#This Row],[Input '[V']]])-Tabela14[R1 '[ohm']]</f>
        <v>3368.9839572192504</v>
      </c>
      <c r="F1484" s="5" cm="1">
        <f t="array" ref="F1484">POWER(10, (LOG10(test__1513[[#This Row],[R2]])-Tabela8[b])/Tabela8[m] )</f>
        <v>68.676321289324619</v>
      </c>
      <c r="G1484" s="7">
        <f>test__1513[[#This Row],[LUX]]/test__1513[[#This Row],[PWM]]</f>
        <v>0.26931890701695926</v>
      </c>
      <c r="I1484" s="7"/>
    </row>
    <row r="1485" spans="2:9" x14ac:dyDescent="0.25">
      <c r="B1485">
        <v>16069</v>
      </c>
      <c r="C1485">
        <v>255</v>
      </c>
      <c r="D1485">
        <v>3.74</v>
      </c>
      <c r="E1485" s="5" cm="1">
        <f t="array" ref="E1485" xml:space="preserve"> ((Tabela14[R1 '[ohm']]*Tabela14[Vcc])/test__1513[[#This Row],[Input '[V']]])-Tabela14[R1 '[ohm']]</f>
        <v>3368.9839572192504</v>
      </c>
      <c r="F1485" s="5" cm="1">
        <f t="array" ref="F1485">POWER(10, (LOG10(test__1513[[#This Row],[R2]])-Tabela8[b])/Tabela8[m] )</f>
        <v>68.676321289324619</v>
      </c>
      <c r="G1485" s="7">
        <f>test__1513[[#This Row],[LUX]]/test__1513[[#This Row],[PWM]]</f>
        <v>0.26931890701695926</v>
      </c>
      <c r="I1485" s="7"/>
    </row>
    <row r="1486" spans="2:9" x14ac:dyDescent="0.25">
      <c r="B1486">
        <v>16079</v>
      </c>
      <c r="C1486">
        <v>255</v>
      </c>
      <c r="D1486">
        <v>3.74</v>
      </c>
      <c r="E1486" s="5" cm="1">
        <f t="array" ref="E1486" xml:space="preserve"> ((Tabela14[R1 '[ohm']]*Tabela14[Vcc])/test__1513[[#This Row],[Input '[V']]])-Tabela14[R1 '[ohm']]</f>
        <v>3368.9839572192504</v>
      </c>
      <c r="F1486" s="5" cm="1">
        <f t="array" ref="F1486">POWER(10, (LOG10(test__1513[[#This Row],[R2]])-Tabela8[b])/Tabela8[m] )</f>
        <v>68.676321289324619</v>
      </c>
      <c r="G1486" s="7">
        <f>test__1513[[#This Row],[LUX]]/test__1513[[#This Row],[PWM]]</f>
        <v>0.26931890701695926</v>
      </c>
      <c r="I1486" s="7"/>
    </row>
    <row r="1487" spans="2:9" x14ac:dyDescent="0.25">
      <c r="B1487">
        <v>16090</v>
      </c>
      <c r="C1487">
        <v>255</v>
      </c>
      <c r="D1487">
        <v>3.74</v>
      </c>
      <c r="E1487" s="5" cm="1">
        <f t="array" ref="E1487" xml:space="preserve"> ((Tabela14[R1 '[ohm']]*Tabela14[Vcc])/test__1513[[#This Row],[Input '[V']]])-Tabela14[R1 '[ohm']]</f>
        <v>3368.9839572192504</v>
      </c>
      <c r="F1487" s="5" cm="1">
        <f t="array" ref="F1487">POWER(10, (LOG10(test__1513[[#This Row],[R2]])-Tabela8[b])/Tabela8[m] )</f>
        <v>68.676321289324619</v>
      </c>
      <c r="G1487" s="7">
        <f>test__1513[[#This Row],[LUX]]/test__1513[[#This Row],[PWM]]</f>
        <v>0.26931890701695926</v>
      </c>
      <c r="I1487" s="7"/>
    </row>
    <row r="1488" spans="2:9" x14ac:dyDescent="0.25">
      <c r="B1488">
        <v>16099</v>
      </c>
      <c r="C1488">
        <v>255</v>
      </c>
      <c r="D1488">
        <v>3.74</v>
      </c>
      <c r="E1488" s="5" cm="1">
        <f t="array" ref="E1488" xml:space="preserve"> ((Tabela14[R1 '[ohm']]*Tabela14[Vcc])/test__1513[[#This Row],[Input '[V']]])-Tabela14[R1 '[ohm']]</f>
        <v>3368.9839572192504</v>
      </c>
      <c r="F1488" s="5" cm="1">
        <f t="array" ref="F1488">POWER(10, (LOG10(test__1513[[#This Row],[R2]])-Tabela8[b])/Tabela8[m] )</f>
        <v>68.676321289324619</v>
      </c>
      <c r="G1488" s="7">
        <f>test__1513[[#This Row],[LUX]]/test__1513[[#This Row],[PWM]]</f>
        <v>0.26931890701695926</v>
      </c>
      <c r="I1488" s="7"/>
    </row>
    <row r="1489" spans="2:9" x14ac:dyDescent="0.25">
      <c r="B1489">
        <v>16109</v>
      </c>
      <c r="C1489">
        <v>255</v>
      </c>
      <c r="D1489">
        <v>3.74</v>
      </c>
      <c r="E1489" s="5" cm="1">
        <f t="array" ref="E1489" xml:space="preserve"> ((Tabela14[R1 '[ohm']]*Tabela14[Vcc])/test__1513[[#This Row],[Input '[V']]])-Tabela14[R1 '[ohm']]</f>
        <v>3368.9839572192504</v>
      </c>
      <c r="F1489" s="5" cm="1">
        <f t="array" ref="F1489">POWER(10, (LOG10(test__1513[[#This Row],[R2]])-Tabela8[b])/Tabela8[m] )</f>
        <v>68.676321289324619</v>
      </c>
      <c r="G1489" s="7">
        <f>test__1513[[#This Row],[LUX]]/test__1513[[#This Row],[PWM]]</f>
        <v>0.26931890701695926</v>
      </c>
      <c r="I1489" s="7"/>
    </row>
    <row r="1490" spans="2:9" x14ac:dyDescent="0.25">
      <c r="B1490">
        <v>16119</v>
      </c>
      <c r="C1490">
        <v>255</v>
      </c>
      <c r="D1490">
        <v>3.74</v>
      </c>
      <c r="E1490" s="5" cm="1">
        <f t="array" ref="E1490" xml:space="preserve"> ((Tabela14[R1 '[ohm']]*Tabela14[Vcc])/test__1513[[#This Row],[Input '[V']]])-Tabela14[R1 '[ohm']]</f>
        <v>3368.9839572192504</v>
      </c>
      <c r="F1490" s="5" cm="1">
        <f t="array" ref="F1490">POWER(10, (LOG10(test__1513[[#This Row],[R2]])-Tabela8[b])/Tabela8[m] )</f>
        <v>68.676321289324619</v>
      </c>
      <c r="G1490" s="7">
        <f>test__1513[[#This Row],[LUX]]/test__1513[[#This Row],[PWM]]</f>
        <v>0.26931890701695926</v>
      </c>
      <c r="I1490" s="7"/>
    </row>
    <row r="1491" spans="2:9" x14ac:dyDescent="0.25">
      <c r="B1491">
        <v>16130</v>
      </c>
      <c r="C1491">
        <v>255</v>
      </c>
      <c r="D1491">
        <v>3.74</v>
      </c>
      <c r="E1491" s="5" cm="1">
        <f t="array" ref="E1491" xml:space="preserve"> ((Tabela14[R1 '[ohm']]*Tabela14[Vcc])/test__1513[[#This Row],[Input '[V']]])-Tabela14[R1 '[ohm']]</f>
        <v>3368.9839572192504</v>
      </c>
      <c r="F1491" s="5" cm="1">
        <f t="array" ref="F1491">POWER(10, (LOG10(test__1513[[#This Row],[R2]])-Tabela8[b])/Tabela8[m] )</f>
        <v>68.676321289324619</v>
      </c>
      <c r="G1491" s="7">
        <f>test__1513[[#This Row],[LUX]]/test__1513[[#This Row],[PWM]]</f>
        <v>0.26931890701695926</v>
      </c>
      <c r="I1491" s="7"/>
    </row>
    <row r="1492" spans="2:9" x14ac:dyDescent="0.25">
      <c r="B1492">
        <v>16139</v>
      </c>
      <c r="C1492">
        <v>255</v>
      </c>
      <c r="D1492">
        <v>3.74</v>
      </c>
      <c r="E1492" s="5" cm="1">
        <f t="array" ref="E1492" xml:space="preserve"> ((Tabela14[R1 '[ohm']]*Tabela14[Vcc])/test__1513[[#This Row],[Input '[V']]])-Tabela14[R1 '[ohm']]</f>
        <v>3368.9839572192504</v>
      </c>
      <c r="F1492" s="5" cm="1">
        <f t="array" ref="F1492">POWER(10, (LOG10(test__1513[[#This Row],[R2]])-Tabela8[b])/Tabela8[m] )</f>
        <v>68.676321289324619</v>
      </c>
      <c r="G1492" s="7">
        <f>test__1513[[#This Row],[LUX]]/test__1513[[#This Row],[PWM]]</f>
        <v>0.26931890701695926</v>
      </c>
      <c r="I1492" s="7"/>
    </row>
    <row r="1493" spans="2:9" x14ac:dyDescent="0.25">
      <c r="B1493">
        <v>16149</v>
      </c>
      <c r="C1493">
        <v>255</v>
      </c>
      <c r="D1493">
        <v>3.74</v>
      </c>
      <c r="E1493" s="5" cm="1">
        <f t="array" ref="E1493" xml:space="preserve"> ((Tabela14[R1 '[ohm']]*Tabela14[Vcc])/test__1513[[#This Row],[Input '[V']]])-Tabela14[R1 '[ohm']]</f>
        <v>3368.9839572192504</v>
      </c>
      <c r="F1493" s="5" cm="1">
        <f t="array" ref="F1493">POWER(10, (LOG10(test__1513[[#This Row],[R2]])-Tabela8[b])/Tabela8[m] )</f>
        <v>68.676321289324619</v>
      </c>
      <c r="G1493" s="7">
        <f>test__1513[[#This Row],[LUX]]/test__1513[[#This Row],[PWM]]</f>
        <v>0.26931890701695926</v>
      </c>
      <c r="I1493" s="7"/>
    </row>
    <row r="1494" spans="2:9" x14ac:dyDescent="0.25">
      <c r="B1494">
        <v>16159</v>
      </c>
      <c r="C1494">
        <v>255</v>
      </c>
      <c r="D1494">
        <v>3.74</v>
      </c>
      <c r="E1494" s="5" cm="1">
        <f t="array" ref="E1494" xml:space="preserve"> ((Tabela14[R1 '[ohm']]*Tabela14[Vcc])/test__1513[[#This Row],[Input '[V']]])-Tabela14[R1 '[ohm']]</f>
        <v>3368.9839572192504</v>
      </c>
      <c r="F1494" s="5" cm="1">
        <f t="array" ref="F1494">POWER(10, (LOG10(test__1513[[#This Row],[R2]])-Tabela8[b])/Tabela8[m] )</f>
        <v>68.676321289324619</v>
      </c>
      <c r="G1494" s="7">
        <f>test__1513[[#This Row],[LUX]]/test__1513[[#This Row],[PWM]]</f>
        <v>0.26931890701695926</v>
      </c>
      <c r="I1494" s="7"/>
    </row>
    <row r="1495" spans="2:9" x14ac:dyDescent="0.25">
      <c r="B1495">
        <v>16169</v>
      </c>
      <c r="C1495">
        <v>255</v>
      </c>
      <c r="D1495">
        <v>3.74</v>
      </c>
      <c r="E1495" s="5" cm="1">
        <f t="array" ref="E1495" xml:space="preserve"> ((Tabela14[R1 '[ohm']]*Tabela14[Vcc])/test__1513[[#This Row],[Input '[V']]])-Tabela14[R1 '[ohm']]</f>
        <v>3368.9839572192504</v>
      </c>
      <c r="F1495" s="5" cm="1">
        <f t="array" ref="F1495">POWER(10, (LOG10(test__1513[[#This Row],[R2]])-Tabela8[b])/Tabela8[m] )</f>
        <v>68.676321289324619</v>
      </c>
      <c r="G1495" s="7">
        <f>test__1513[[#This Row],[LUX]]/test__1513[[#This Row],[PWM]]</f>
        <v>0.26931890701695926</v>
      </c>
      <c r="I1495" s="7"/>
    </row>
    <row r="1496" spans="2:9" x14ac:dyDescent="0.25">
      <c r="B1496">
        <v>16179</v>
      </c>
      <c r="C1496">
        <v>255</v>
      </c>
      <c r="D1496">
        <v>3.74</v>
      </c>
      <c r="E1496" s="5" cm="1">
        <f t="array" ref="E1496" xml:space="preserve"> ((Tabela14[R1 '[ohm']]*Tabela14[Vcc])/test__1513[[#This Row],[Input '[V']]])-Tabela14[R1 '[ohm']]</f>
        <v>3368.9839572192504</v>
      </c>
      <c r="F1496" s="5" cm="1">
        <f t="array" ref="F1496">POWER(10, (LOG10(test__1513[[#This Row],[R2]])-Tabela8[b])/Tabela8[m] )</f>
        <v>68.676321289324619</v>
      </c>
      <c r="G1496" s="7">
        <f>test__1513[[#This Row],[LUX]]/test__1513[[#This Row],[PWM]]</f>
        <v>0.26931890701695926</v>
      </c>
      <c r="I1496" s="7"/>
    </row>
    <row r="1497" spans="2:9" x14ac:dyDescent="0.25">
      <c r="B1497">
        <v>16189</v>
      </c>
      <c r="C1497">
        <v>255</v>
      </c>
      <c r="D1497">
        <v>3.74</v>
      </c>
      <c r="E1497" s="5" cm="1">
        <f t="array" ref="E1497" xml:space="preserve"> ((Tabela14[R1 '[ohm']]*Tabela14[Vcc])/test__1513[[#This Row],[Input '[V']]])-Tabela14[R1 '[ohm']]</f>
        <v>3368.9839572192504</v>
      </c>
      <c r="F1497" s="5" cm="1">
        <f t="array" ref="F1497">POWER(10, (LOG10(test__1513[[#This Row],[R2]])-Tabela8[b])/Tabela8[m] )</f>
        <v>68.676321289324619</v>
      </c>
      <c r="G1497" s="7">
        <f>test__1513[[#This Row],[LUX]]/test__1513[[#This Row],[PWM]]</f>
        <v>0.26931890701695926</v>
      </c>
      <c r="I1497" s="7"/>
    </row>
    <row r="1498" spans="2:9" x14ac:dyDescent="0.25">
      <c r="B1498">
        <v>16199</v>
      </c>
      <c r="C1498">
        <v>255</v>
      </c>
      <c r="D1498">
        <v>3.74</v>
      </c>
      <c r="E1498" s="5" cm="1">
        <f t="array" ref="E1498" xml:space="preserve"> ((Tabela14[R1 '[ohm']]*Tabela14[Vcc])/test__1513[[#This Row],[Input '[V']]])-Tabela14[R1 '[ohm']]</f>
        <v>3368.9839572192504</v>
      </c>
      <c r="F1498" s="5" cm="1">
        <f t="array" ref="F1498">POWER(10, (LOG10(test__1513[[#This Row],[R2]])-Tabela8[b])/Tabela8[m] )</f>
        <v>68.676321289324619</v>
      </c>
      <c r="G1498" s="7">
        <f>test__1513[[#This Row],[LUX]]/test__1513[[#This Row],[PWM]]</f>
        <v>0.26931890701695926</v>
      </c>
      <c r="I1498" s="7"/>
    </row>
    <row r="1499" spans="2:9" x14ac:dyDescent="0.25">
      <c r="B1499">
        <v>16209</v>
      </c>
      <c r="C1499">
        <v>255</v>
      </c>
      <c r="D1499">
        <v>3.74</v>
      </c>
      <c r="E1499" s="5" cm="1">
        <f t="array" ref="E1499" xml:space="preserve"> ((Tabela14[R1 '[ohm']]*Tabela14[Vcc])/test__1513[[#This Row],[Input '[V']]])-Tabela14[R1 '[ohm']]</f>
        <v>3368.9839572192504</v>
      </c>
      <c r="F1499" s="5" cm="1">
        <f t="array" ref="F1499">POWER(10, (LOG10(test__1513[[#This Row],[R2]])-Tabela8[b])/Tabela8[m] )</f>
        <v>68.676321289324619</v>
      </c>
      <c r="G1499" s="7">
        <f>test__1513[[#This Row],[LUX]]/test__1513[[#This Row],[PWM]]</f>
        <v>0.26931890701695926</v>
      </c>
      <c r="I1499" s="7"/>
    </row>
    <row r="1500" spans="2:9" x14ac:dyDescent="0.25">
      <c r="B1500">
        <v>16220</v>
      </c>
      <c r="C1500">
        <v>255</v>
      </c>
      <c r="D1500">
        <v>3.74</v>
      </c>
      <c r="E1500" s="5" cm="1">
        <f t="array" ref="E1500" xml:space="preserve"> ((Tabela14[R1 '[ohm']]*Tabela14[Vcc])/test__1513[[#This Row],[Input '[V']]])-Tabela14[R1 '[ohm']]</f>
        <v>3368.9839572192504</v>
      </c>
      <c r="F1500" s="5" cm="1">
        <f t="array" ref="F1500">POWER(10, (LOG10(test__1513[[#This Row],[R2]])-Tabela8[b])/Tabela8[m] )</f>
        <v>68.676321289324619</v>
      </c>
      <c r="G1500" s="7">
        <f>test__1513[[#This Row],[LUX]]/test__1513[[#This Row],[PWM]]</f>
        <v>0.26931890701695926</v>
      </c>
      <c r="I1500" s="7"/>
    </row>
    <row r="1501" spans="2:9" x14ac:dyDescent="0.25">
      <c r="B1501">
        <v>16229</v>
      </c>
      <c r="C1501">
        <v>255</v>
      </c>
      <c r="D1501">
        <v>3.74</v>
      </c>
      <c r="E1501" s="5" cm="1">
        <f t="array" ref="E1501" xml:space="preserve"> ((Tabela14[R1 '[ohm']]*Tabela14[Vcc])/test__1513[[#This Row],[Input '[V']]])-Tabela14[R1 '[ohm']]</f>
        <v>3368.9839572192504</v>
      </c>
      <c r="F1501" s="5" cm="1">
        <f t="array" ref="F1501">POWER(10, (LOG10(test__1513[[#This Row],[R2]])-Tabela8[b])/Tabela8[m] )</f>
        <v>68.676321289324619</v>
      </c>
      <c r="G1501" s="7">
        <f>test__1513[[#This Row],[LUX]]/test__1513[[#This Row],[PWM]]</f>
        <v>0.26931890701695926</v>
      </c>
      <c r="I1501" s="7"/>
    </row>
    <row r="1502" spans="2:9" x14ac:dyDescent="0.25">
      <c r="B1502">
        <v>16239</v>
      </c>
      <c r="C1502">
        <v>255</v>
      </c>
      <c r="D1502">
        <v>3.74</v>
      </c>
      <c r="E1502" s="5" cm="1">
        <f t="array" ref="E1502" xml:space="preserve"> ((Tabela14[R1 '[ohm']]*Tabela14[Vcc])/test__1513[[#This Row],[Input '[V']]])-Tabela14[R1 '[ohm']]</f>
        <v>3368.9839572192504</v>
      </c>
      <c r="F1502" s="5" cm="1">
        <f t="array" ref="F1502">POWER(10, (LOG10(test__1513[[#This Row],[R2]])-Tabela8[b])/Tabela8[m] )</f>
        <v>68.676321289324619</v>
      </c>
      <c r="G1502" s="7">
        <f>test__1513[[#This Row],[LUX]]/test__1513[[#This Row],[PWM]]</f>
        <v>0.26931890701695926</v>
      </c>
      <c r="I1502" s="7"/>
    </row>
    <row r="1503" spans="2:9" x14ac:dyDescent="0.25">
      <c r="B1503">
        <v>16249</v>
      </c>
      <c r="C1503">
        <v>255</v>
      </c>
      <c r="D1503">
        <v>3.74</v>
      </c>
      <c r="E1503" s="5" cm="1">
        <f t="array" ref="E1503" xml:space="preserve"> ((Tabela14[R1 '[ohm']]*Tabela14[Vcc])/test__1513[[#This Row],[Input '[V']]])-Tabela14[R1 '[ohm']]</f>
        <v>3368.9839572192504</v>
      </c>
      <c r="F1503" s="5" cm="1">
        <f t="array" ref="F1503">POWER(10, (LOG10(test__1513[[#This Row],[R2]])-Tabela8[b])/Tabela8[m] )</f>
        <v>68.676321289324619</v>
      </c>
      <c r="G1503" s="7">
        <f>test__1513[[#This Row],[LUX]]/test__1513[[#This Row],[PWM]]</f>
        <v>0.26931890701695926</v>
      </c>
      <c r="I1503" s="7"/>
    </row>
    <row r="1504" spans="2:9" x14ac:dyDescent="0.25">
      <c r="B1504">
        <v>16260</v>
      </c>
      <c r="C1504">
        <v>255</v>
      </c>
      <c r="D1504">
        <v>3.74</v>
      </c>
      <c r="E1504" s="5" cm="1">
        <f t="array" ref="E1504" xml:space="preserve"> ((Tabela14[R1 '[ohm']]*Tabela14[Vcc])/test__1513[[#This Row],[Input '[V']]])-Tabela14[R1 '[ohm']]</f>
        <v>3368.9839572192504</v>
      </c>
      <c r="F1504" s="5" cm="1">
        <f t="array" ref="F1504">POWER(10, (LOG10(test__1513[[#This Row],[R2]])-Tabela8[b])/Tabela8[m] )</f>
        <v>68.676321289324619</v>
      </c>
      <c r="G1504" s="7">
        <f>test__1513[[#This Row],[LUX]]/test__1513[[#This Row],[PWM]]</f>
        <v>0.26931890701695926</v>
      </c>
      <c r="I1504" s="7"/>
    </row>
    <row r="1505" spans="2:9" x14ac:dyDescent="0.25">
      <c r="B1505">
        <v>16269</v>
      </c>
      <c r="C1505">
        <v>255</v>
      </c>
      <c r="D1505">
        <v>3.74</v>
      </c>
      <c r="E1505" s="5" cm="1">
        <f t="array" ref="E1505" xml:space="preserve"> ((Tabela14[R1 '[ohm']]*Tabela14[Vcc])/test__1513[[#This Row],[Input '[V']]])-Tabela14[R1 '[ohm']]</f>
        <v>3368.9839572192504</v>
      </c>
      <c r="F1505" s="5" cm="1">
        <f t="array" ref="F1505">POWER(10, (LOG10(test__1513[[#This Row],[R2]])-Tabela8[b])/Tabela8[m] )</f>
        <v>68.676321289324619</v>
      </c>
      <c r="G1505" s="7">
        <f>test__1513[[#This Row],[LUX]]/test__1513[[#This Row],[PWM]]</f>
        <v>0.26931890701695926</v>
      </c>
      <c r="I1505" s="7"/>
    </row>
    <row r="1506" spans="2:9" x14ac:dyDescent="0.25">
      <c r="B1506">
        <v>16279</v>
      </c>
      <c r="C1506">
        <v>255</v>
      </c>
      <c r="D1506">
        <v>3.74</v>
      </c>
      <c r="E1506" s="5" cm="1">
        <f t="array" ref="E1506" xml:space="preserve"> ((Tabela14[R1 '[ohm']]*Tabela14[Vcc])/test__1513[[#This Row],[Input '[V']]])-Tabela14[R1 '[ohm']]</f>
        <v>3368.9839572192504</v>
      </c>
      <c r="F1506" s="5" cm="1">
        <f t="array" ref="F1506">POWER(10, (LOG10(test__1513[[#This Row],[R2]])-Tabela8[b])/Tabela8[m] )</f>
        <v>68.676321289324619</v>
      </c>
      <c r="G1506" s="7">
        <f>test__1513[[#This Row],[LUX]]/test__1513[[#This Row],[PWM]]</f>
        <v>0.26931890701695926</v>
      </c>
      <c r="I1506" s="7"/>
    </row>
    <row r="1507" spans="2:9" x14ac:dyDescent="0.25">
      <c r="B1507">
        <v>16289</v>
      </c>
      <c r="C1507">
        <v>255</v>
      </c>
      <c r="D1507">
        <v>3.74</v>
      </c>
      <c r="E1507" s="5" cm="1">
        <f t="array" ref="E1507" xml:space="preserve"> ((Tabela14[R1 '[ohm']]*Tabela14[Vcc])/test__1513[[#This Row],[Input '[V']]])-Tabela14[R1 '[ohm']]</f>
        <v>3368.9839572192504</v>
      </c>
      <c r="F1507" s="5" cm="1">
        <f t="array" ref="F1507">POWER(10, (LOG10(test__1513[[#This Row],[R2]])-Tabela8[b])/Tabela8[m] )</f>
        <v>68.676321289324619</v>
      </c>
      <c r="G1507" s="7">
        <f>test__1513[[#This Row],[LUX]]/test__1513[[#This Row],[PWM]]</f>
        <v>0.26931890701695926</v>
      </c>
      <c r="I1507" s="7"/>
    </row>
    <row r="1508" spans="2:9" x14ac:dyDescent="0.25">
      <c r="B1508">
        <v>16300</v>
      </c>
      <c r="C1508">
        <v>255</v>
      </c>
      <c r="D1508">
        <v>3.74</v>
      </c>
      <c r="E1508" s="5" cm="1">
        <f t="array" ref="E1508" xml:space="preserve"> ((Tabela14[R1 '[ohm']]*Tabela14[Vcc])/test__1513[[#This Row],[Input '[V']]])-Tabela14[R1 '[ohm']]</f>
        <v>3368.9839572192504</v>
      </c>
      <c r="F1508" s="5" cm="1">
        <f t="array" ref="F1508">POWER(10, (LOG10(test__1513[[#This Row],[R2]])-Tabela8[b])/Tabela8[m] )</f>
        <v>68.676321289324619</v>
      </c>
      <c r="G1508" s="7">
        <f>test__1513[[#This Row],[LUX]]/test__1513[[#This Row],[PWM]]</f>
        <v>0.26931890701695926</v>
      </c>
      <c r="I1508" s="7"/>
    </row>
    <row r="1509" spans="2:9" x14ac:dyDescent="0.25">
      <c r="B1509">
        <v>16309</v>
      </c>
      <c r="C1509">
        <v>255</v>
      </c>
      <c r="D1509">
        <v>3.74</v>
      </c>
      <c r="E1509" s="5" cm="1">
        <f t="array" ref="E1509" xml:space="preserve"> ((Tabela14[R1 '[ohm']]*Tabela14[Vcc])/test__1513[[#This Row],[Input '[V']]])-Tabela14[R1 '[ohm']]</f>
        <v>3368.9839572192504</v>
      </c>
      <c r="F1509" s="5" cm="1">
        <f t="array" ref="F1509">POWER(10, (LOG10(test__1513[[#This Row],[R2]])-Tabela8[b])/Tabela8[m] )</f>
        <v>68.676321289324619</v>
      </c>
      <c r="G1509" s="7">
        <f>test__1513[[#This Row],[LUX]]/test__1513[[#This Row],[PWM]]</f>
        <v>0.26931890701695926</v>
      </c>
      <c r="I1509" s="7"/>
    </row>
    <row r="1510" spans="2:9" x14ac:dyDescent="0.25">
      <c r="B1510">
        <v>16319</v>
      </c>
      <c r="C1510">
        <v>255</v>
      </c>
      <c r="D1510">
        <v>3.74</v>
      </c>
      <c r="E1510" s="5" cm="1">
        <f t="array" ref="E1510" xml:space="preserve"> ((Tabela14[R1 '[ohm']]*Tabela14[Vcc])/test__1513[[#This Row],[Input '[V']]])-Tabela14[R1 '[ohm']]</f>
        <v>3368.9839572192504</v>
      </c>
      <c r="F1510" s="5" cm="1">
        <f t="array" ref="F1510">POWER(10, (LOG10(test__1513[[#This Row],[R2]])-Tabela8[b])/Tabela8[m] )</f>
        <v>68.676321289324619</v>
      </c>
      <c r="G1510" s="7">
        <f>test__1513[[#This Row],[LUX]]/test__1513[[#This Row],[PWM]]</f>
        <v>0.26931890701695926</v>
      </c>
      <c r="I1510" s="7"/>
    </row>
    <row r="1511" spans="2:9" x14ac:dyDescent="0.25">
      <c r="B1511">
        <v>16329</v>
      </c>
      <c r="C1511">
        <v>255</v>
      </c>
      <c r="D1511">
        <v>3.74</v>
      </c>
      <c r="E1511" s="5" cm="1">
        <f t="array" ref="E1511" xml:space="preserve"> ((Tabela14[R1 '[ohm']]*Tabela14[Vcc])/test__1513[[#This Row],[Input '[V']]])-Tabela14[R1 '[ohm']]</f>
        <v>3368.9839572192504</v>
      </c>
      <c r="F1511" s="5" cm="1">
        <f t="array" ref="F1511">POWER(10, (LOG10(test__1513[[#This Row],[R2]])-Tabela8[b])/Tabela8[m] )</f>
        <v>68.676321289324619</v>
      </c>
      <c r="G1511" s="7">
        <f>test__1513[[#This Row],[LUX]]/test__1513[[#This Row],[PWM]]</f>
        <v>0.26931890701695926</v>
      </c>
      <c r="I1511" s="7"/>
    </row>
    <row r="1512" spans="2:9" hidden="1" x14ac:dyDescent="0.25">
      <c r="B1512">
        <v>16339</v>
      </c>
      <c r="C1512">
        <v>110</v>
      </c>
      <c r="D1512">
        <v>3.73</v>
      </c>
      <c r="E1512" s="5" cm="1">
        <f t="array" ref="E1512" xml:space="preserve"> ((Tabela14[R1 '[ohm']]*Tabela14[Vcc])/test__1513[[#This Row],[Input '[V']]])-Tabela14[R1 '[ohm']]</f>
        <v>3404.8257372654152</v>
      </c>
      <c r="F1512" s="5" cm="1">
        <f t="array" ref="F1512">POWER(10, (LOG10(test__1513[[#This Row],[R2]])-Tabela8[b])/Tabela8[m] )</f>
        <v>67.67429887840332</v>
      </c>
      <c r="G1512" s="7">
        <f>test__1513[[#This Row],[LUX]]/test__1513[[#This Row],[PWM]]</f>
        <v>0.61522089889457565</v>
      </c>
      <c r="I1512" s="7"/>
    </row>
    <row r="1513" spans="2:9" hidden="1" x14ac:dyDescent="0.25">
      <c r="B1513">
        <v>16349</v>
      </c>
      <c r="C1513">
        <v>110</v>
      </c>
      <c r="D1513">
        <v>3.41</v>
      </c>
      <c r="E1513" s="5" cm="1">
        <f t="array" ref="E1513" xml:space="preserve"> ((Tabela14[R1 '[ohm']]*Tabela14[Vcc])/test__1513[[#This Row],[Input '[V']]])-Tabela14[R1 '[ohm']]</f>
        <v>4662.7565982404685</v>
      </c>
      <c r="F1513" s="5" cm="1">
        <f t="array" ref="F1513">POWER(10, (LOG10(test__1513[[#This Row],[R2]])-Tabela8[b])/Tabela8[m] )</f>
        <v>43.729444936345821</v>
      </c>
      <c r="G1513" s="7">
        <f>test__1513[[#This Row],[LUX]]/test__1513[[#This Row],[PWM]]</f>
        <v>0.39754040851223477</v>
      </c>
      <c r="I1513" s="7"/>
    </row>
    <row r="1514" spans="2:9" hidden="1" x14ac:dyDescent="0.25">
      <c r="B1514">
        <v>16359</v>
      </c>
      <c r="C1514">
        <v>110</v>
      </c>
      <c r="D1514">
        <v>3.26</v>
      </c>
      <c r="E1514" s="5" cm="1">
        <f t="array" ref="E1514" xml:space="preserve"> ((Tabela14[R1 '[ohm']]*Tabela14[Vcc])/test__1513[[#This Row],[Input '[V']]])-Tabela14[R1 '[ohm']]</f>
        <v>5337.4233128834367</v>
      </c>
      <c r="F1514" s="5" cm="1">
        <f t="array" ref="F1514">POWER(10, (LOG10(test__1513[[#This Row],[R2]])-Tabela8[b])/Tabela8[m] )</f>
        <v>36.246126323579269</v>
      </c>
      <c r="G1514" s="7">
        <f>test__1513[[#This Row],[LUX]]/test__1513[[#This Row],[PWM]]</f>
        <v>0.32951023930526607</v>
      </c>
      <c r="I1514" s="7"/>
    </row>
    <row r="1515" spans="2:9" hidden="1" x14ac:dyDescent="0.25">
      <c r="B1515">
        <v>16369</v>
      </c>
      <c r="C1515">
        <v>110</v>
      </c>
      <c r="D1515">
        <v>3.19</v>
      </c>
      <c r="E1515" s="5" cm="1">
        <f t="array" ref="E1515" xml:space="preserve"> ((Tabela14[R1 '[ohm']]*Tabela14[Vcc])/test__1513[[#This Row],[Input '[V']]])-Tabela14[R1 '[ohm']]</f>
        <v>5673.9811912225705</v>
      </c>
      <c r="F1515" s="5" cm="1">
        <f t="array" ref="F1515">POWER(10, (LOG10(test__1513[[#This Row],[R2]])-Tabela8[b])/Tabela8[m] )</f>
        <v>33.294916344516793</v>
      </c>
      <c r="G1515" s="7">
        <f>test__1513[[#This Row],[LUX]]/test__1513[[#This Row],[PWM]]</f>
        <v>0.30268105767742537</v>
      </c>
      <c r="I1515" s="7"/>
    </row>
    <row r="1516" spans="2:9" x14ac:dyDescent="0.25">
      <c r="B1516">
        <v>16379</v>
      </c>
      <c r="C1516">
        <v>110</v>
      </c>
      <c r="D1516">
        <v>3.16</v>
      </c>
      <c r="E1516" s="5" cm="1">
        <f t="array" ref="E1516" xml:space="preserve"> ((Tabela14[R1 '[ohm']]*Tabela14[Vcc])/test__1513[[#This Row],[Input '[V']]])-Tabela14[R1 '[ohm']]</f>
        <v>5822.7848101265809</v>
      </c>
      <c r="F1516" s="5" cm="1">
        <f t="array" ref="F1516">POWER(10, (LOG10(test__1513[[#This Row],[R2]])-Tabela8[b])/Tabela8[m] )</f>
        <v>32.119062506109465</v>
      </c>
      <c r="G1516" s="7">
        <f>test__1513[[#This Row],[LUX]]/test__1513[[#This Row],[PWM]]</f>
        <v>0.29199147732826786</v>
      </c>
      <c r="I1516" s="7"/>
    </row>
    <row r="1517" spans="2:9" x14ac:dyDescent="0.25">
      <c r="B1517">
        <v>16390</v>
      </c>
      <c r="C1517">
        <v>110</v>
      </c>
      <c r="D1517">
        <v>3.16</v>
      </c>
      <c r="E1517" s="5" cm="1">
        <f t="array" ref="E1517" xml:space="preserve"> ((Tabela14[R1 '[ohm']]*Tabela14[Vcc])/test__1513[[#This Row],[Input '[V']]])-Tabela14[R1 '[ohm']]</f>
        <v>5822.7848101265809</v>
      </c>
      <c r="F1517" s="5" cm="1">
        <f t="array" ref="F1517">POWER(10, (LOG10(test__1513[[#This Row],[R2]])-Tabela8[b])/Tabela8[m] )</f>
        <v>32.119062506109465</v>
      </c>
      <c r="G1517" s="7">
        <f>test__1513[[#This Row],[LUX]]/test__1513[[#This Row],[PWM]]</f>
        <v>0.29199147732826786</v>
      </c>
      <c r="I1517" s="7"/>
    </row>
    <row r="1518" spans="2:9" x14ac:dyDescent="0.25">
      <c r="B1518">
        <v>16399</v>
      </c>
      <c r="C1518">
        <v>110</v>
      </c>
      <c r="D1518">
        <v>3.15</v>
      </c>
      <c r="E1518" s="5" cm="1">
        <f t="array" ref="E1518" xml:space="preserve"> ((Tabela14[R1 '[ohm']]*Tabela14[Vcc])/test__1513[[#This Row],[Input '[V']]])-Tabela14[R1 '[ohm']]</f>
        <v>5873.0158730158728</v>
      </c>
      <c r="F1518" s="5" cm="1">
        <f t="array" ref="F1518">POWER(10, (LOG10(test__1513[[#This Row],[R2]])-Tabela8[b])/Tabela8[m] )</f>
        <v>31.73815683772488</v>
      </c>
      <c r="G1518" s="7">
        <f>test__1513[[#This Row],[LUX]]/test__1513[[#This Row],[PWM]]</f>
        <v>0.28852869852477164</v>
      </c>
      <c r="I1518" s="7"/>
    </row>
    <row r="1519" spans="2:9" x14ac:dyDescent="0.25">
      <c r="B1519">
        <v>16409</v>
      </c>
      <c r="C1519">
        <v>110</v>
      </c>
      <c r="D1519">
        <v>3.14</v>
      </c>
      <c r="E1519" s="5" cm="1">
        <f t="array" ref="E1519" xml:space="preserve"> ((Tabela14[R1 '[ohm']]*Tabela14[Vcc])/test__1513[[#This Row],[Input '[V']]])-Tabela14[R1 '[ohm']]</f>
        <v>5923.5668789808915</v>
      </c>
      <c r="F1519" s="5" cm="1">
        <f t="array" ref="F1519">POWER(10, (LOG10(test__1513[[#This Row],[R2]])-Tabela8[b])/Tabela8[m] )</f>
        <v>31.362602138305132</v>
      </c>
      <c r="G1519" s="7">
        <f>test__1513[[#This Row],[LUX]]/test__1513[[#This Row],[PWM]]</f>
        <v>0.28511456489368303</v>
      </c>
      <c r="I1519" s="7"/>
    </row>
    <row r="1520" spans="2:9" x14ac:dyDescent="0.25">
      <c r="B1520">
        <v>16419</v>
      </c>
      <c r="C1520">
        <v>110</v>
      </c>
      <c r="D1520">
        <v>3.13</v>
      </c>
      <c r="E1520" s="5" cm="1">
        <f t="array" ref="E1520" xml:space="preserve"> ((Tabela14[R1 '[ohm']]*Tabela14[Vcc])/test__1513[[#This Row],[Input '[V']]])-Tabela14[R1 '[ohm']]</f>
        <v>5974.4408945686901</v>
      </c>
      <c r="F1520" s="5" cm="1">
        <f t="array" ref="F1520">POWER(10, (LOG10(test__1513[[#This Row],[R2]])-Tabela8[b])/Tabela8[m] )</f>
        <v>30.992298985224704</v>
      </c>
      <c r="G1520" s="7">
        <f>test__1513[[#This Row],[LUX]]/test__1513[[#This Row],[PWM]]</f>
        <v>0.28174817259295187</v>
      </c>
      <c r="I1520" s="7"/>
    </row>
    <row r="1521" spans="2:9" x14ac:dyDescent="0.25">
      <c r="B1521">
        <v>16430</v>
      </c>
      <c r="C1521">
        <v>110</v>
      </c>
      <c r="D1521">
        <v>3.14</v>
      </c>
      <c r="E1521" s="5" cm="1">
        <f t="array" ref="E1521" xml:space="preserve"> ((Tabela14[R1 '[ohm']]*Tabela14[Vcc])/test__1513[[#This Row],[Input '[V']]])-Tabela14[R1 '[ohm']]</f>
        <v>5923.5668789808915</v>
      </c>
      <c r="F1521" s="5" cm="1">
        <f t="array" ref="F1521">POWER(10, (LOG10(test__1513[[#This Row],[R2]])-Tabela8[b])/Tabela8[m] )</f>
        <v>31.362602138305132</v>
      </c>
      <c r="G1521" s="7">
        <f>test__1513[[#This Row],[LUX]]/test__1513[[#This Row],[PWM]]</f>
        <v>0.28511456489368303</v>
      </c>
      <c r="I1521" s="7"/>
    </row>
    <row r="1522" spans="2:9" x14ac:dyDescent="0.25">
      <c r="B1522">
        <v>16439</v>
      </c>
      <c r="C1522">
        <v>110</v>
      </c>
      <c r="D1522">
        <v>3.14</v>
      </c>
      <c r="E1522" s="5" cm="1">
        <f t="array" ref="E1522" xml:space="preserve"> ((Tabela14[R1 '[ohm']]*Tabela14[Vcc])/test__1513[[#This Row],[Input '[V']]])-Tabela14[R1 '[ohm']]</f>
        <v>5923.5668789808915</v>
      </c>
      <c r="F1522" s="5" cm="1">
        <f t="array" ref="F1522">POWER(10, (LOG10(test__1513[[#This Row],[R2]])-Tabela8[b])/Tabela8[m] )</f>
        <v>31.362602138305132</v>
      </c>
      <c r="G1522" s="7">
        <f>test__1513[[#This Row],[LUX]]/test__1513[[#This Row],[PWM]]</f>
        <v>0.28511456489368303</v>
      </c>
      <c r="I1522" s="7"/>
    </row>
    <row r="1523" spans="2:9" x14ac:dyDescent="0.25">
      <c r="B1523">
        <v>16449</v>
      </c>
      <c r="C1523">
        <v>110</v>
      </c>
      <c r="D1523">
        <v>3.12</v>
      </c>
      <c r="E1523" s="5" cm="1">
        <f t="array" ref="E1523" xml:space="preserve"> ((Tabela14[R1 '[ohm']]*Tabela14[Vcc])/test__1513[[#This Row],[Input '[V']]])-Tabela14[R1 '[ohm']]</f>
        <v>6025.6410256410254</v>
      </c>
      <c r="F1523" s="5" cm="1">
        <f t="array" ref="F1523">POWER(10, (LOG10(test__1513[[#This Row],[R2]])-Tabela8[b])/Tabela8[m] )</f>
        <v>30.627150309555063</v>
      </c>
      <c r="G1523" s="7">
        <f>test__1513[[#This Row],[LUX]]/test__1513[[#This Row],[PWM]]</f>
        <v>0.27842863917777327</v>
      </c>
      <c r="I1523" s="7"/>
    </row>
    <row r="1524" spans="2:9" x14ac:dyDescent="0.25">
      <c r="B1524">
        <v>16459</v>
      </c>
      <c r="C1524">
        <v>110</v>
      </c>
      <c r="D1524">
        <v>3.13</v>
      </c>
      <c r="E1524" s="5" cm="1">
        <f t="array" ref="E1524" xml:space="preserve"> ((Tabela14[R1 '[ohm']]*Tabela14[Vcc])/test__1513[[#This Row],[Input '[V']]])-Tabela14[R1 '[ohm']]</f>
        <v>5974.4408945686901</v>
      </c>
      <c r="F1524" s="5" cm="1">
        <f t="array" ref="F1524">POWER(10, (LOG10(test__1513[[#This Row],[R2]])-Tabela8[b])/Tabela8[m] )</f>
        <v>30.992298985224704</v>
      </c>
      <c r="G1524" s="7">
        <f>test__1513[[#This Row],[LUX]]/test__1513[[#This Row],[PWM]]</f>
        <v>0.28174817259295187</v>
      </c>
      <c r="I1524" s="7"/>
    </row>
    <row r="1525" spans="2:9" x14ac:dyDescent="0.25">
      <c r="B1525">
        <v>16470</v>
      </c>
      <c r="C1525">
        <v>110</v>
      </c>
      <c r="D1525">
        <v>3.13</v>
      </c>
      <c r="E1525" s="5" cm="1">
        <f t="array" ref="E1525" xml:space="preserve"> ((Tabela14[R1 '[ohm']]*Tabela14[Vcc])/test__1513[[#This Row],[Input '[V']]])-Tabela14[R1 '[ohm']]</f>
        <v>5974.4408945686901</v>
      </c>
      <c r="F1525" s="5" cm="1">
        <f t="array" ref="F1525">POWER(10, (LOG10(test__1513[[#This Row],[R2]])-Tabela8[b])/Tabela8[m] )</f>
        <v>30.992298985224704</v>
      </c>
      <c r="G1525" s="7">
        <f>test__1513[[#This Row],[LUX]]/test__1513[[#This Row],[PWM]]</f>
        <v>0.28174817259295187</v>
      </c>
      <c r="I1525" s="7"/>
    </row>
    <row r="1526" spans="2:9" x14ac:dyDescent="0.25">
      <c r="B1526">
        <v>16479</v>
      </c>
      <c r="C1526">
        <v>110</v>
      </c>
      <c r="D1526">
        <v>3.12</v>
      </c>
      <c r="E1526" s="5" cm="1">
        <f t="array" ref="E1526" xml:space="preserve"> ((Tabela14[R1 '[ohm']]*Tabela14[Vcc])/test__1513[[#This Row],[Input '[V']]])-Tabela14[R1 '[ohm']]</f>
        <v>6025.6410256410254</v>
      </c>
      <c r="F1526" s="5" cm="1">
        <f t="array" ref="F1526">POWER(10, (LOG10(test__1513[[#This Row],[R2]])-Tabela8[b])/Tabela8[m] )</f>
        <v>30.627150309555063</v>
      </c>
      <c r="G1526" s="7">
        <f>test__1513[[#This Row],[LUX]]/test__1513[[#This Row],[PWM]]</f>
        <v>0.27842863917777327</v>
      </c>
      <c r="I1526" s="7"/>
    </row>
    <row r="1527" spans="2:9" x14ac:dyDescent="0.25">
      <c r="B1527">
        <v>16489</v>
      </c>
      <c r="C1527">
        <v>110</v>
      </c>
      <c r="D1527">
        <v>3.12</v>
      </c>
      <c r="E1527" s="5" cm="1">
        <f t="array" ref="E1527" xml:space="preserve"> ((Tabela14[R1 '[ohm']]*Tabela14[Vcc])/test__1513[[#This Row],[Input '[V']]])-Tabela14[R1 '[ohm']]</f>
        <v>6025.6410256410254</v>
      </c>
      <c r="F1527" s="5" cm="1">
        <f t="array" ref="F1527">POWER(10, (LOG10(test__1513[[#This Row],[R2]])-Tabela8[b])/Tabela8[m] )</f>
        <v>30.627150309555063</v>
      </c>
      <c r="G1527" s="7">
        <f>test__1513[[#This Row],[LUX]]/test__1513[[#This Row],[PWM]]</f>
        <v>0.27842863917777327</v>
      </c>
      <c r="I1527" s="7"/>
    </row>
    <row r="1528" spans="2:9" x14ac:dyDescent="0.25">
      <c r="B1528">
        <v>16499</v>
      </c>
      <c r="C1528">
        <v>110</v>
      </c>
      <c r="D1528">
        <v>3.13</v>
      </c>
      <c r="E1528" s="5" cm="1">
        <f t="array" ref="E1528" xml:space="preserve"> ((Tabela14[R1 '[ohm']]*Tabela14[Vcc])/test__1513[[#This Row],[Input '[V']]])-Tabela14[R1 '[ohm']]</f>
        <v>5974.4408945686901</v>
      </c>
      <c r="F1528" s="5" cm="1">
        <f t="array" ref="F1528">POWER(10, (LOG10(test__1513[[#This Row],[R2]])-Tabela8[b])/Tabela8[m] )</f>
        <v>30.992298985224704</v>
      </c>
      <c r="G1528" s="7">
        <f>test__1513[[#This Row],[LUX]]/test__1513[[#This Row],[PWM]]</f>
        <v>0.28174817259295187</v>
      </c>
      <c r="I1528" s="7"/>
    </row>
    <row r="1529" spans="2:9" x14ac:dyDescent="0.25">
      <c r="B1529">
        <v>16509</v>
      </c>
      <c r="C1529">
        <v>110</v>
      </c>
      <c r="D1529">
        <v>3.13</v>
      </c>
      <c r="E1529" s="5" cm="1">
        <f t="array" ref="E1529" xml:space="preserve"> ((Tabela14[R1 '[ohm']]*Tabela14[Vcc])/test__1513[[#This Row],[Input '[V']]])-Tabela14[R1 '[ohm']]</f>
        <v>5974.4408945686901</v>
      </c>
      <c r="F1529" s="5" cm="1">
        <f t="array" ref="F1529">POWER(10, (LOG10(test__1513[[#This Row],[R2]])-Tabela8[b])/Tabela8[m] )</f>
        <v>30.992298985224704</v>
      </c>
      <c r="G1529" s="7">
        <f>test__1513[[#This Row],[LUX]]/test__1513[[#This Row],[PWM]]</f>
        <v>0.28174817259295187</v>
      </c>
      <c r="I1529" s="7"/>
    </row>
    <row r="1530" spans="2:9" x14ac:dyDescent="0.25">
      <c r="B1530">
        <v>16519</v>
      </c>
      <c r="C1530">
        <v>110</v>
      </c>
      <c r="D1530">
        <v>3.12</v>
      </c>
      <c r="E1530" s="5" cm="1">
        <f t="array" ref="E1530" xml:space="preserve"> ((Tabela14[R1 '[ohm']]*Tabela14[Vcc])/test__1513[[#This Row],[Input '[V']]])-Tabela14[R1 '[ohm']]</f>
        <v>6025.6410256410254</v>
      </c>
      <c r="F1530" s="5" cm="1">
        <f t="array" ref="F1530">POWER(10, (LOG10(test__1513[[#This Row],[R2]])-Tabela8[b])/Tabela8[m] )</f>
        <v>30.627150309555063</v>
      </c>
      <c r="G1530" s="7">
        <f>test__1513[[#This Row],[LUX]]/test__1513[[#This Row],[PWM]]</f>
        <v>0.27842863917777327</v>
      </c>
      <c r="I1530" s="7"/>
    </row>
    <row r="1531" spans="2:9" x14ac:dyDescent="0.25">
      <c r="B1531">
        <v>16529</v>
      </c>
      <c r="C1531">
        <v>110</v>
      </c>
      <c r="D1531">
        <v>3.12</v>
      </c>
      <c r="E1531" s="5" cm="1">
        <f t="array" ref="E1531" xml:space="preserve"> ((Tabela14[R1 '[ohm']]*Tabela14[Vcc])/test__1513[[#This Row],[Input '[V']]])-Tabela14[R1 '[ohm']]</f>
        <v>6025.6410256410254</v>
      </c>
      <c r="F1531" s="5" cm="1">
        <f t="array" ref="F1531">POWER(10, (LOG10(test__1513[[#This Row],[R2]])-Tabela8[b])/Tabela8[m] )</f>
        <v>30.627150309555063</v>
      </c>
      <c r="G1531" s="7">
        <f>test__1513[[#This Row],[LUX]]/test__1513[[#This Row],[PWM]]</f>
        <v>0.27842863917777327</v>
      </c>
      <c r="I1531" s="7"/>
    </row>
    <row r="1532" spans="2:9" x14ac:dyDescent="0.25">
      <c r="B1532">
        <v>16539</v>
      </c>
      <c r="C1532">
        <v>110</v>
      </c>
      <c r="D1532">
        <v>3.13</v>
      </c>
      <c r="E1532" s="5" cm="1">
        <f t="array" ref="E1532" xml:space="preserve"> ((Tabela14[R1 '[ohm']]*Tabela14[Vcc])/test__1513[[#This Row],[Input '[V']]])-Tabela14[R1 '[ohm']]</f>
        <v>5974.4408945686901</v>
      </c>
      <c r="F1532" s="5" cm="1">
        <f t="array" ref="F1532">POWER(10, (LOG10(test__1513[[#This Row],[R2]])-Tabela8[b])/Tabela8[m] )</f>
        <v>30.992298985224704</v>
      </c>
      <c r="G1532" s="7">
        <f>test__1513[[#This Row],[LUX]]/test__1513[[#This Row],[PWM]]</f>
        <v>0.28174817259295187</v>
      </c>
      <c r="I1532" s="7"/>
    </row>
    <row r="1533" spans="2:9" x14ac:dyDescent="0.25">
      <c r="B1533">
        <v>16549</v>
      </c>
      <c r="C1533">
        <v>110</v>
      </c>
      <c r="D1533">
        <v>3.13</v>
      </c>
      <c r="E1533" s="5" cm="1">
        <f t="array" ref="E1533" xml:space="preserve"> ((Tabela14[R1 '[ohm']]*Tabela14[Vcc])/test__1513[[#This Row],[Input '[V']]])-Tabela14[R1 '[ohm']]</f>
        <v>5974.4408945686901</v>
      </c>
      <c r="F1533" s="5" cm="1">
        <f t="array" ref="F1533">POWER(10, (LOG10(test__1513[[#This Row],[R2]])-Tabela8[b])/Tabela8[m] )</f>
        <v>30.992298985224704</v>
      </c>
      <c r="G1533" s="7">
        <f>test__1513[[#This Row],[LUX]]/test__1513[[#This Row],[PWM]]</f>
        <v>0.28174817259295187</v>
      </c>
      <c r="I1533" s="7"/>
    </row>
    <row r="1534" spans="2:9" x14ac:dyDescent="0.25">
      <c r="B1534">
        <v>16560</v>
      </c>
      <c r="C1534">
        <v>110</v>
      </c>
      <c r="D1534">
        <v>3.12</v>
      </c>
      <c r="E1534" s="5" cm="1">
        <f t="array" ref="E1534" xml:space="preserve"> ((Tabela14[R1 '[ohm']]*Tabela14[Vcc])/test__1513[[#This Row],[Input '[V']]])-Tabela14[R1 '[ohm']]</f>
        <v>6025.6410256410254</v>
      </c>
      <c r="F1534" s="5" cm="1">
        <f t="array" ref="F1534">POWER(10, (LOG10(test__1513[[#This Row],[R2]])-Tabela8[b])/Tabela8[m] )</f>
        <v>30.627150309555063</v>
      </c>
      <c r="G1534" s="7">
        <f>test__1513[[#This Row],[LUX]]/test__1513[[#This Row],[PWM]]</f>
        <v>0.27842863917777327</v>
      </c>
      <c r="I1534" s="7"/>
    </row>
    <row r="1535" spans="2:9" x14ac:dyDescent="0.25">
      <c r="B1535">
        <v>16569</v>
      </c>
      <c r="C1535">
        <v>110</v>
      </c>
      <c r="D1535">
        <v>3.13</v>
      </c>
      <c r="E1535" s="5" cm="1">
        <f t="array" ref="E1535" xml:space="preserve"> ((Tabela14[R1 '[ohm']]*Tabela14[Vcc])/test__1513[[#This Row],[Input '[V']]])-Tabela14[R1 '[ohm']]</f>
        <v>5974.4408945686901</v>
      </c>
      <c r="F1535" s="5" cm="1">
        <f t="array" ref="F1535">POWER(10, (LOG10(test__1513[[#This Row],[R2]])-Tabela8[b])/Tabela8[m] )</f>
        <v>30.992298985224704</v>
      </c>
      <c r="G1535" s="7">
        <f>test__1513[[#This Row],[LUX]]/test__1513[[#This Row],[PWM]]</f>
        <v>0.28174817259295187</v>
      </c>
      <c r="I1535" s="7"/>
    </row>
    <row r="1536" spans="2:9" x14ac:dyDescent="0.25">
      <c r="B1536">
        <v>16579</v>
      </c>
      <c r="C1536">
        <v>110</v>
      </c>
      <c r="D1536">
        <v>3.13</v>
      </c>
      <c r="E1536" s="5" cm="1">
        <f t="array" ref="E1536" xml:space="preserve"> ((Tabela14[R1 '[ohm']]*Tabela14[Vcc])/test__1513[[#This Row],[Input '[V']]])-Tabela14[R1 '[ohm']]</f>
        <v>5974.4408945686901</v>
      </c>
      <c r="F1536" s="5" cm="1">
        <f t="array" ref="F1536">POWER(10, (LOG10(test__1513[[#This Row],[R2]])-Tabela8[b])/Tabela8[m] )</f>
        <v>30.992298985224704</v>
      </c>
      <c r="G1536" s="7">
        <f>test__1513[[#This Row],[LUX]]/test__1513[[#This Row],[PWM]]</f>
        <v>0.28174817259295187</v>
      </c>
      <c r="I1536" s="7"/>
    </row>
    <row r="1537" spans="2:9" x14ac:dyDescent="0.25">
      <c r="B1537">
        <v>16589</v>
      </c>
      <c r="C1537">
        <v>110</v>
      </c>
      <c r="D1537">
        <v>3.12</v>
      </c>
      <c r="E1537" s="5" cm="1">
        <f t="array" ref="E1537" xml:space="preserve"> ((Tabela14[R1 '[ohm']]*Tabela14[Vcc])/test__1513[[#This Row],[Input '[V']]])-Tabela14[R1 '[ohm']]</f>
        <v>6025.6410256410254</v>
      </c>
      <c r="F1537" s="5" cm="1">
        <f t="array" ref="F1537">POWER(10, (LOG10(test__1513[[#This Row],[R2]])-Tabela8[b])/Tabela8[m] )</f>
        <v>30.627150309555063</v>
      </c>
      <c r="G1537" s="7">
        <f>test__1513[[#This Row],[LUX]]/test__1513[[#This Row],[PWM]]</f>
        <v>0.27842863917777327</v>
      </c>
      <c r="I1537" s="7"/>
    </row>
    <row r="1538" spans="2:9" x14ac:dyDescent="0.25">
      <c r="B1538">
        <v>16600</v>
      </c>
      <c r="C1538">
        <v>110</v>
      </c>
      <c r="D1538">
        <v>3.12</v>
      </c>
      <c r="E1538" s="5" cm="1">
        <f t="array" ref="E1538" xml:space="preserve"> ((Tabela14[R1 '[ohm']]*Tabela14[Vcc])/test__1513[[#This Row],[Input '[V']]])-Tabela14[R1 '[ohm']]</f>
        <v>6025.6410256410254</v>
      </c>
      <c r="F1538" s="5" cm="1">
        <f t="array" ref="F1538">POWER(10, (LOG10(test__1513[[#This Row],[R2]])-Tabela8[b])/Tabela8[m] )</f>
        <v>30.627150309555063</v>
      </c>
      <c r="G1538" s="7">
        <f>test__1513[[#This Row],[LUX]]/test__1513[[#This Row],[PWM]]</f>
        <v>0.27842863917777327</v>
      </c>
      <c r="I1538" s="7"/>
    </row>
    <row r="1539" spans="2:9" x14ac:dyDescent="0.25">
      <c r="B1539">
        <v>16609</v>
      </c>
      <c r="C1539">
        <v>110</v>
      </c>
      <c r="D1539">
        <v>3.13</v>
      </c>
      <c r="E1539" s="5" cm="1">
        <f t="array" ref="E1539" xml:space="preserve"> ((Tabela14[R1 '[ohm']]*Tabela14[Vcc])/test__1513[[#This Row],[Input '[V']]])-Tabela14[R1 '[ohm']]</f>
        <v>5974.4408945686901</v>
      </c>
      <c r="F1539" s="5" cm="1">
        <f t="array" ref="F1539">POWER(10, (LOG10(test__1513[[#This Row],[R2]])-Tabela8[b])/Tabela8[m] )</f>
        <v>30.992298985224704</v>
      </c>
      <c r="G1539" s="7">
        <f>test__1513[[#This Row],[LUX]]/test__1513[[#This Row],[PWM]]</f>
        <v>0.28174817259295187</v>
      </c>
      <c r="I1539" s="7"/>
    </row>
    <row r="1540" spans="2:9" x14ac:dyDescent="0.25">
      <c r="B1540">
        <v>16619</v>
      </c>
      <c r="C1540">
        <v>110</v>
      </c>
      <c r="D1540">
        <v>3.12</v>
      </c>
      <c r="E1540" s="5" cm="1">
        <f t="array" ref="E1540" xml:space="preserve"> ((Tabela14[R1 '[ohm']]*Tabela14[Vcc])/test__1513[[#This Row],[Input '[V']]])-Tabela14[R1 '[ohm']]</f>
        <v>6025.6410256410254</v>
      </c>
      <c r="F1540" s="5" cm="1">
        <f t="array" ref="F1540">POWER(10, (LOG10(test__1513[[#This Row],[R2]])-Tabela8[b])/Tabela8[m] )</f>
        <v>30.627150309555063</v>
      </c>
      <c r="G1540" s="7">
        <f>test__1513[[#This Row],[LUX]]/test__1513[[#This Row],[PWM]]</f>
        <v>0.27842863917777327</v>
      </c>
      <c r="I1540" s="7"/>
    </row>
    <row r="1541" spans="2:9" x14ac:dyDescent="0.25">
      <c r="B1541">
        <v>16629</v>
      </c>
      <c r="C1541">
        <v>110</v>
      </c>
      <c r="D1541">
        <v>3.11</v>
      </c>
      <c r="E1541" s="5" cm="1">
        <f t="array" ref="E1541" xml:space="preserve"> ((Tabela14[R1 '[ohm']]*Tabela14[Vcc])/test__1513[[#This Row],[Input '[V']]])-Tabela14[R1 '[ohm']]</f>
        <v>6077.1704180064316</v>
      </c>
      <c r="F1541" s="5" cm="1">
        <f t="array" ref="F1541">POWER(10, (LOG10(test__1513[[#This Row],[R2]])-Tabela8[b])/Tabela8[m] )</f>
        <v>30.267061328427793</v>
      </c>
      <c r="G1541" s="7">
        <f>test__1513[[#This Row],[LUX]]/test__1513[[#This Row],[PWM]]</f>
        <v>0.27515510298570722</v>
      </c>
      <c r="I1541" s="7"/>
    </row>
    <row r="1542" spans="2:9" x14ac:dyDescent="0.25">
      <c r="B1542">
        <v>16640</v>
      </c>
      <c r="C1542">
        <v>110</v>
      </c>
      <c r="D1542">
        <v>3.12</v>
      </c>
      <c r="E1542" s="5" cm="1">
        <f t="array" ref="E1542" xml:space="preserve"> ((Tabela14[R1 '[ohm']]*Tabela14[Vcc])/test__1513[[#This Row],[Input '[V']]])-Tabela14[R1 '[ohm']]</f>
        <v>6025.6410256410254</v>
      </c>
      <c r="F1542" s="5" cm="1">
        <f t="array" ref="F1542">POWER(10, (LOG10(test__1513[[#This Row],[R2]])-Tabela8[b])/Tabela8[m] )</f>
        <v>30.627150309555063</v>
      </c>
      <c r="G1542" s="7">
        <f>test__1513[[#This Row],[LUX]]/test__1513[[#This Row],[PWM]]</f>
        <v>0.27842863917777327</v>
      </c>
      <c r="I1542" s="7"/>
    </row>
    <row r="1543" spans="2:9" x14ac:dyDescent="0.25">
      <c r="B1543">
        <v>16649</v>
      </c>
      <c r="C1543">
        <v>110</v>
      </c>
      <c r="D1543">
        <v>3.13</v>
      </c>
      <c r="E1543" s="5" cm="1">
        <f t="array" ref="E1543" xml:space="preserve"> ((Tabela14[R1 '[ohm']]*Tabela14[Vcc])/test__1513[[#This Row],[Input '[V']]])-Tabela14[R1 '[ohm']]</f>
        <v>5974.4408945686901</v>
      </c>
      <c r="F1543" s="5" cm="1">
        <f t="array" ref="F1543">POWER(10, (LOG10(test__1513[[#This Row],[R2]])-Tabela8[b])/Tabela8[m] )</f>
        <v>30.992298985224704</v>
      </c>
      <c r="G1543" s="7">
        <f>test__1513[[#This Row],[LUX]]/test__1513[[#This Row],[PWM]]</f>
        <v>0.28174817259295187</v>
      </c>
      <c r="I1543" s="7"/>
    </row>
    <row r="1544" spans="2:9" x14ac:dyDescent="0.25">
      <c r="B1544">
        <v>16659</v>
      </c>
      <c r="C1544">
        <v>110</v>
      </c>
      <c r="D1544">
        <v>3.12</v>
      </c>
      <c r="E1544" s="5" cm="1">
        <f t="array" ref="E1544" xml:space="preserve"> ((Tabela14[R1 '[ohm']]*Tabela14[Vcc])/test__1513[[#This Row],[Input '[V']]])-Tabela14[R1 '[ohm']]</f>
        <v>6025.6410256410254</v>
      </c>
      <c r="F1544" s="5" cm="1">
        <f t="array" ref="F1544">POWER(10, (LOG10(test__1513[[#This Row],[R2]])-Tabela8[b])/Tabela8[m] )</f>
        <v>30.627150309555063</v>
      </c>
      <c r="G1544" s="7">
        <f>test__1513[[#This Row],[LUX]]/test__1513[[#This Row],[PWM]]</f>
        <v>0.27842863917777327</v>
      </c>
      <c r="I1544" s="7"/>
    </row>
    <row r="1545" spans="2:9" x14ac:dyDescent="0.25">
      <c r="B1545">
        <v>16669</v>
      </c>
      <c r="C1545">
        <v>110</v>
      </c>
      <c r="D1545">
        <v>3.11</v>
      </c>
      <c r="E1545" s="5" cm="1">
        <f t="array" ref="E1545" xml:space="preserve"> ((Tabela14[R1 '[ohm']]*Tabela14[Vcc])/test__1513[[#This Row],[Input '[V']]])-Tabela14[R1 '[ohm']]</f>
        <v>6077.1704180064316</v>
      </c>
      <c r="F1545" s="5" cm="1">
        <f t="array" ref="F1545">POWER(10, (LOG10(test__1513[[#This Row],[R2]])-Tabela8[b])/Tabela8[m] )</f>
        <v>30.267061328427793</v>
      </c>
      <c r="G1545" s="7">
        <f>test__1513[[#This Row],[LUX]]/test__1513[[#This Row],[PWM]]</f>
        <v>0.27515510298570722</v>
      </c>
      <c r="I1545" s="7"/>
    </row>
    <row r="1546" spans="2:9" x14ac:dyDescent="0.25">
      <c r="B1546">
        <v>16679</v>
      </c>
      <c r="C1546">
        <v>110</v>
      </c>
      <c r="D1546">
        <v>3.12</v>
      </c>
      <c r="E1546" s="5" cm="1">
        <f t="array" ref="E1546" xml:space="preserve"> ((Tabela14[R1 '[ohm']]*Tabela14[Vcc])/test__1513[[#This Row],[Input '[V']]])-Tabela14[R1 '[ohm']]</f>
        <v>6025.6410256410254</v>
      </c>
      <c r="F1546" s="5" cm="1">
        <f t="array" ref="F1546">POWER(10, (LOG10(test__1513[[#This Row],[R2]])-Tabela8[b])/Tabela8[m] )</f>
        <v>30.627150309555063</v>
      </c>
      <c r="G1546" s="7">
        <f>test__1513[[#This Row],[LUX]]/test__1513[[#This Row],[PWM]]</f>
        <v>0.27842863917777327</v>
      </c>
      <c r="I1546" s="7"/>
    </row>
    <row r="1547" spans="2:9" x14ac:dyDescent="0.25">
      <c r="B1547">
        <v>16690</v>
      </c>
      <c r="C1547">
        <v>110</v>
      </c>
      <c r="D1547">
        <v>3.13</v>
      </c>
      <c r="E1547" s="5" cm="1">
        <f t="array" ref="E1547" xml:space="preserve"> ((Tabela14[R1 '[ohm']]*Tabela14[Vcc])/test__1513[[#This Row],[Input '[V']]])-Tabela14[R1 '[ohm']]</f>
        <v>5974.4408945686901</v>
      </c>
      <c r="F1547" s="5" cm="1">
        <f t="array" ref="F1547">POWER(10, (LOG10(test__1513[[#This Row],[R2]])-Tabela8[b])/Tabela8[m] )</f>
        <v>30.992298985224704</v>
      </c>
      <c r="G1547" s="7">
        <f>test__1513[[#This Row],[LUX]]/test__1513[[#This Row],[PWM]]</f>
        <v>0.28174817259295187</v>
      </c>
      <c r="I1547" s="7"/>
    </row>
    <row r="1548" spans="2:9" x14ac:dyDescent="0.25">
      <c r="B1548">
        <v>16699</v>
      </c>
      <c r="C1548">
        <v>110</v>
      </c>
      <c r="D1548">
        <v>3.12</v>
      </c>
      <c r="E1548" s="5" cm="1">
        <f t="array" ref="E1548" xml:space="preserve"> ((Tabela14[R1 '[ohm']]*Tabela14[Vcc])/test__1513[[#This Row],[Input '[V']]])-Tabela14[R1 '[ohm']]</f>
        <v>6025.6410256410254</v>
      </c>
      <c r="F1548" s="5" cm="1">
        <f t="array" ref="F1548">POWER(10, (LOG10(test__1513[[#This Row],[R2]])-Tabela8[b])/Tabela8[m] )</f>
        <v>30.627150309555063</v>
      </c>
      <c r="G1548" s="7">
        <f>test__1513[[#This Row],[LUX]]/test__1513[[#This Row],[PWM]]</f>
        <v>0.27842863917777327</v>
      </c>
      <c r="I1548" s="7"/>
    </row>
    <row r="1549" spans="2:9" x14ac:dyDescent="0.25">
      <c r="B1549">
        <v>16709</v>
      </c>
      <c r="C1549">
        <v>110</v>
      </c>
      <c r="D1549">
        <v>3.12</v>
      </c>
      <c r="E1549" s="5" cm="1">
        <f t="array" ref="E1549" xml:space="preserve"> ((Tabela14[R1 '[ohm']]*Tabela14[Vcc])/test__1513[[#This Row],[Input '[V']]])-Tabela14[R1 '[ohm']]</f>
        <v>6025.6410256410254</v>
      </c>
      <c r="F1549" s="5" cm="1">
        <f t="array" ref="F1549">POWER(10, (LOG10(test__1513[[#This Row],[R2]])-Tabela8[b])/Tabela8[m] )</f>
        <v>30.627150309555063</v>
      </c>
      <c r="G1549" s="7">
        <f>test__1513[[#This Row],[LUX]]/test__1513[[#This Row],[PWM]]</f>
        <v>0.27842863917777327</v>
      </c>
      <c r="I1549" s="7"/>
    </row>
    <row r="1550" spans="2:9" x14ac:dyDescent="0.25">
      <c r="B1550">
        <v>16719</v>
      </c>
      <c r="C1550">
        <v>110</v>
      </c>
      <c r="D1550">
        <v>3.12</v>
      </c>
      <c r="E1550" s="5" cm="1">
        <f t="array" ref="E1550" xml:space="preserve"> ((Tabela14[R1 '[ohm']]*Tabela14[Vcc])/test__1513[[#This Row],[Input '[V']]])-Tabela14[R1 '[ohm']]</f>
        <v>6025.6410256410254</v>
      </c>
      <c r="F1550" s="5" cm="1">
        <f t="array" ref="F1550">POWER(10, (LOG10(test__1513[[#This Row],[R2]])-Tabela8[b])/Tabela8[m] )</f>
        <v>30.627150309555063</v>
      </c>
      <c r="G1550" s="7">
        <f>test__1513[[#This Row],[LUX]]/test__1513[[#This Row],[PWM]]</f>
        <v>0.27842863917777327</v>
      </c>
      <c r="I1550" s="7"/>
    </row>
    <row r="1551" spans="2:9" x14ac:dyDescent="0.25">
      <c r="B1551">
        <v>16730</v>
      </c>
      <c r="C1551">
        <v>110</v>
      </c>
      <c r="D1551">
        <v>3.13</v>
      </c>
      <c r="E1551" s="5" cm="1">
        <f t="array" ref="E1551" xml:space="preserve"> ((Tabela14[R1 '[ohm']]*Tabela14[Vcc])/test__1513[[#This Row],[Input '[V']]])-Tabela14[R1 '[ohm']]</f>
        <v>5974.4408945686901</v>
      </c>
      <c r="F1551" s="5" cm="1">
        <f t="array" ref="F1551">POWER(10, (LOG10(test__1513[[#This Row],[R2]])-Tabela8[b])/Tabela8[m] )</f>
        <v>30.992298985224704</v>
      </c>
      <c r="G1551" s="7">
        <f>test__1513[[#This Row],[LUX]]/test__1513[[#This Row],[PWM]]</f>
        <v>0.28174817259295187</v>
      </c>
      <c r="I1551" s="7"/>
    </row>
    <row r="1552" spans="2:9" x14ac:dyDescent="0.25">
      <c r="B1552">
        <v>16739</v>
      </c>
      <c r="C1552">
        <v>110</v>
      </c>
      <c r="D1552">
        <v>3.12</v>
      </c>
      <c r="E1552" s="5" cm="1">
        <f t="array" ref="E1552" xml:space="preserve"> ((Tabela14[R1 '[ohm']]*Tabela14[Vcc])/test__1513[[#This Row],[Input '[V']]])-Tabela14[R1 '[ohm']]</f>
        <v>6025.6410256410254</v>
      </c>
      <c r="F1552" s="5" cm="1">
        <f t="array" ref="F1552">POWER(10, (LOG10(test__1513[[#This Row],[R2]])-Tabela8[b])/Tabela8[m] )</f>
        <v>30.627150309555063</v>
      </c>
      <c r="G1552" s="7">
        <f>test__1513[[#This Row],[LUX]]/test__1513[[#This Row],[PWM]]</f>
        <v>0.27842863917777327</v>
      </c>
      <c r="I1552" s="7"/>
    </row>
    <row r="1553" spans="2:9" x14ac:dyDescent="0.25">
      <c r="B1553">
        <v>16749</v>
      </c>
      <c r="C1553">
        <v>110</v>
      </c>
      <c r="D1553">
        <v>3.12</v>
      </c>
      <c r="E1553" s="5" cm="1">
        <f t="array" ref="E1553" xml:space="preserve"> ((Tabela14[R1 '[ohm']]*Tabela14[Vcc])/test__1513[[#This Row],[Input '[V']]])-Tabela14[R1 '[ohm']]</f>
        <v>6025.6410256410254</v>
      </c>
      <c r="F1553" s="5" cm="1">
        <f t="array" ref="F1553">POWER(10, (LOG10(test__1513[[#This Row],[R2]])-Tabela8[b])/Tabela8[m] )</f>
        <v>30.627150309555063</v>
      </c>
      <c r="G1553" s="7">
        <f>test__1513[[#This Row],[LUX]]/test__1513[[#This Row],[PWM]]</f>
        <v>0.27842863917777327</v>
      </c>
      <c r="I1553" s="7"/>
    </row>
    <row r="1554" spans="2:9" x14ac:dyDescent="0.25">
      <c r="B1554">
        <v>16759</v>
      </c>
      <c r="C1554">
        <v>110</v>
      </c>
      <c r="D1554">
        <v>3.13</v>
      </c>
      <c r="E1554" s="5" cm="1">
        <f t="array" ref="E1554" xml:space="preserve"> ((Tabela14[R1 '[ohm']]*Tabela14[Vcc])/test__1513[[#This Row],[Input '[V']]])-Tabela14[R1 '[ohm']]</f>
        <v>5974.4408945686901</v>
      </c>
      <c r="F1554" s="5" cm="1">
        <f t="array" ref="F1554">POWER(10, (LOG10(test__1513[[#This Row],[R2]])-Tabela8[b])/Tabela8[m] )</f>
        <v>30.992298985224704</v>
      </c>
      <c r="G1554" s="7">
        <f>test__1513[[#This Row],[LUX]]/test__1513[[#This Row],[PWM]]</f>
        <v>0.28174817259295187</v>
      </c>
      <c r="I1554" s="7"/>
    </row>
    <row r="1555" spans="2:9" x14ac:dyDescent="0.25">
      <c r="B1555">
        <v>16770</v>
      </c>
      <c r="C1555">
        <v>110</v>
      </c>
      <c r="D1555">
        <v>3.12</v>
      </c>
      <c r="E1555" s="5" cm="1">
        <f t="array" ref="E1555" xml:space="preserve"> ((Tabela14[R1 '[ohm']]*Tabela14[Vcc])/test__1513[[#This Row],[Input '[V']]])-Tabela14[R1 '[ohm']]</f>
        <v>6025.6410256410254</v>
      </c>
      <c r="F1555" s="5" cm="1">
        <f t="array" ref="F1555">POWER(10, (LOG10(test__1513[[#This Row],[R2]])-Tabela8[b])/Tabela8[m] )</f>
        <v>30.627150309555063</v>
      </c>
      <c r="G1555" s="7">
        <f>test__1513[[#This Row],[LUX]]/test__1513[[#This Row],[PWM]]</f>
        <v>0.27842863917777327</v>
      </c>
      <c r="I1555" s="7"/>
    </row>
    <row r="1556" spans="2:9" x14ac:dyDescent="0.25">
      <c r="B1556">
        <v>16779</v>
      </c>
      <c r="C1556">
        <v>110</v>
      </c>
      <c r="D1556">
        <v>3.11</v>
      </c>
      <c r="E1556" s="5" cm="1">
        <f t="array" ref="E1556" xml:space="preserve"> ((Tabela14[R1 '[ohm']]*Tabela14[Vcc])/test__1513[[#This Row],[Input '[V']]])-Tabela14[R1 '[ohm']]</f>
        <v>6077.1704180064316</v>
      </c>
      <c r="F1556" s="5" cm="1">
        <f t="array" ref="F1556">POWER(10, (LOG10(test__1513[[#This Row],[R2]])-Tabela8[b])/Tabela8[m] )</f>
        <v>30.267061328427793</v>
      </c>
      <c r="G1556" s="7">
        <f>test__1513[[#This Row],[LUX]]/test__1513[[#This Row],[PWM]]</f>
        <v>0.27515510298570722</v>
      </c>
      <c r="I1556" s="7"/>
    </row>
    <row r="1557" spans="2:9" x14ac:dyDescent="0.25">
      <c r="B1557">
        <v>16789</v>
      </c>
      <c r="C1557">
        <v>110</v>
      </c>
      <c r="D1557">
        <v>3.13</v>
      </c>
      <c r="E1557" s="5" cm="1">
        <f t="array" ref="E1557" xml:space="preserve"> ((Tabela14[R1 '[ohm']]*Tabela14[Vcc])/test__1513[[#This Row],[Input '[V']]])-Tabela14[R1 '[ohm']]</f>
        <v>5974.4408945686901</v>
      </c>
      <c r="F1557" s="5" cm="1">
        <f t="array" ref="F1557">POWER(10, (LOG10(test__1513[[#This Row],[R2]])-Tabela8[b])/Tabela8[m] )</f>
        <v>30.992298985224704</v>
      </c>
      <c r="G1557" s="7">
        <f>test__1513[[#This Row],[LUX]]/test__1513[[#This Row],[PWM]]</f>
        <v>0.28174817259295187</v>
      </c>
      <c r="I1557" s="7"/>
    </row>
    <row r="1558" spans="2:9" x14ac:dyDescent="0.25">
      <c r="B1558">
        <v>16799</v>
      </c>
      <c r="C1558">
        <v>110</v>
      </c>
      <c r="D1558">
        <v>3.13</v>
      </c>
      <c r="E1558" s="5" cm="1">
        <f t="array" ref="E1558" xml:space="preserve"> ((Tabela14[R1 '[ohm']]*Tabela14[Vcc])/test__1513[[#This Row],[Input '[V']]])-Tabela14[R1 '[ohm']]</f>
        <v>5974.4408945686901</v>
      </c>
      <c r="F1558" s="5" cm="1">
        <f t="array" ref="F1558">POWER(10, (LOG10(test__1513[[#This Row],[R2]])-Tabela8[b])/Tabela8[m] )</f>
        <v>30.992298985224704</v>
      </c>
      <c r="G1558" s="7">
        <f>test__1513[[#This Row],[LUX]]/test__1513[[#This Row],[PWM]]</f>
        <v>0.28174817259295187</v>
      </c>
      <c r="I1558" s="7"/>
    </row>
    <row r="1559" spans="2:9" x14ac:dyDescent="0.25">
      <c r="B1559">
        <v>16809</v>
      </c>
      <c r="C1559">
        <v>110</v>
      </c>
      <c r="D1559">
        <v>3.11</v>
      </c>
      <c r="E1559" s="5" cm="1">
        <f t="array" ref="E1559" xml:space="preserve"> ((Tabela14[R1 '[ohm']]*Tabela14[Vcc])/test__1513[[#This Row],[Input '[V']]])-Tabela14[R1 '[ohm']]</f>
        <v>6077.1704180064316</v>
      </c>
      <c r="F1559" s="5" cm="1">
        <f t="array" ref="F1559">POWER(10, (LOG10(test__1513[[#This Row],[R2]])-Tabela8[b])/Tabela8[m] )</f>
        <v>30.267061328427793</v>
      </c>
      <c r="G1559" s="7">
        <f>test__1513[[#This Row],[LUX]]/test__1513[[#This Row],[PWM]]</f>
        <v>0.27515510298570722</v>
      </c>
      <c r="I1559" s="7"/>
    </row>
    <row r="1560" spans="2:9" x14ac:dyDescent="0.25">
      <c r="B1560">
        <v>16819</v>
      </c>
      <c r="C1560">
        <v>110</v>
      </c>
      <c r="D1560">
        <v>3.11</v>
      </c>
      <c r="E1560" s="5" cm="1">
        <f t="array" ref="E1560" xml:space="preserve"> ((Tabela14[R1 '[ohm']]*Tabela14[Vcc])/test__1513[[#This Row],[Input '[V']]])-Tabela14[R1 '[ohm']]</f>
        <v>6077.1704180064316</v>
      </c>
      <c r="F1560" s="5" cm="1">
        <f t="array" ref="F1560">POWER(10, (LOG10(test__1513[[#This Row],[R2]])-Tabela8[b])/Tabela8[m] )</f>
        <v>30.267061328427793</v>
      </c>
      <c r="G1560" s="7">
        <f>test__1513[[#This Row],[LUX]]/test__1513[[#This Row],[PWM]]</f>
        <v>0.27515510298570722</v>
      </c>
      <c r="I1560" s="7"/>
    </row>
    <row r="1561" spans="2:9" x14ac:dyDescent="0.25">
      <c r="B1561">
        <v>16829</v>
      </c>
      <c r="C1561">
        <v>110</v>
      </c>
      <c r="D1561">
        <v>3.12</v>
      </c>
      <c r="E1561" s="5" cm="1">
        <f t="array" ref="E1561" xml:space="preserve"> ((Tabela14[R1 '[ohm']]*Tabela14[Vcc])/test__1513[[#This Row],[Input '[V']]])-Tabela14[R1 '[ohm']]</f>
        <v>6025.6410256410254</v>
      </c>
      <c r="F1561" s="5" cm="1">
        <f t="array" ref="F1561">POWER(10, (LOG10(test__1513[[#This Row],[R2]])-Tabela8[b])/Tabela8[m] )</f>
        <v>30.627150309555063</v>
      </c>
      <c r="G1561" s="7">
        <f>test__1513[[#This Row],[LUX]]/test__1513[[#This Row],[PWM]]</f>
        <v>0.27842863917777327</v>
      </c>
      <c r="I1561" s="7"/>
    </row>
    <row r="1562" spans="2:9" x14ac:dyDescent="0.25">
      <c r="B1562">
        <v>16839</v>
      </c>
      <c r="C1562">
        <v>110</v>
      </c>
      <c r="D1562">
        <v>3.12</v>
      </c>
      <c r="E1562" s="5" cm="1">
        <f t="array" ref="E1562" xml:space="preserve"> ((Tabela14[R1 '[ohm']]*Tabela14[Vcc])/test__1513[[#This Row],[Input '[V']]])-Tabela14[R1 '[ohm']]</f>
        <v>6025.6410256410254</v>
      </c>
      <c r="F1562" s="5" cm="1">
        <f t="array" ref="F1562">POWER(10, (LOG10(test__1513[[#This Row],[R2]])-Tabela8[b])/Tabela8[m] )</f>
        <v>30.627150309555063</v>
      </c>
      <c r="G1562" s="7">
        <f>test__1513[[#This Row],[LUX]]/test__1513[[#This Row],[PWM]]</f>
        <v>0.27842863917777327</v>
      </c>
      <c r="I1562" s="7"/>
    </row>
    <row r="1563" spans="2:9" x14ac:dyDescent="0.25">
      <c r="B1563">
        <v>16849</v>
      </c>
      <c r="C1563">
        <v>110</v>
      </c>
      <c r="D1563">
        <v>3.11</v>
      </c>
      <c r="E1563" s="5" cm="1">
        <f t="array" ref="E1563" xml:space="preserve"> ((Tabela14[R1 '[ohm']]*Tabela14[Vcc])/test__1513[[#This Row],[Input '[V']]])-Tabela14[R1 '[ohm']]</f>
        <v>6077.1704180064316</v>
      </c>
      <c r="F1563" s="5" cm="1">
        <f t="array" ref="F1563">POWER(10, (LOG10(test__1513[[#This Row],[R2]])-Tabela8[b])/Tabela8[m] )</f>
        <v>30.267061328427793</v>
      </c>
      <c r="G1563" s="7">
        <f>test__1513[[#This Row],[LUX]]/test__1513[[#This Row],[PWM]]</f>
        <v>0.27515510298570722</v>
      </c>
      <c r="I1563" s="7"/>
    </row>
    <row r="1564" spans="2:9" x14ac:dyDescent="0.25">
      <c r="B1564">
        <v>16860</v>
      </c>
      <c r="C1564">
        <v>110</v>
      </c>
      <c r="D1564">
        <v>3.12</v>
      </c>
      <c r="E1564" s="5" cm="1">
        <f t="array" ref="E1564" xml:space="preserve"> ((Tabela14[R1 '[ohm']]*Tabela14[Vcc])/test__1513[[#This Row],[Input '[V']]])-Tabela14[R1 '[ohm']]</f>
        <v>6025.6410256410254</v>
      </c>
      <c r="F1564" s="5" cm="1">
        <f t="array" ref="F1564">POWER(10, (LOG10(test__1513[[#This Row],[R2]])-Tabela8[b])/Tabela8[m] )</f>
        <v>30.627150309555063</v>
      </c>
      <c r="G1564" s="7">
        <f>test__1513[[#This Row],[LUX]]/test__1513[[#This Row],[PWM]]</f>
        <v>0.27842863917777327</v>
      </c>
      <c r="I1564" s="7"/>
    </row>
    <row r="1565" spans="2:9" x14ac:dyDescent="0.25">
      <c r="B1565">
        <v>16869</v>
      </c>
      <c r="C1565">
        <v>110</v>
      </c>
      <c r="D1565">
        <v>3.13</v>
      </c>
      <c r="E1565" s="5" cm="1">
        <f t="array" ref="E1565" xml:space="preserve"> ((Tabela14[R1 '[ohm']]*Tabela14[Vcc])/test__1513[[#This Row],[Input '[V']]])-Tabela14[R1 '[ohm']]</f>
        <v>5974.4408945686901</v>
      </c>
      <c r="F1565" s="5" cm="1">
        <f t="array" ref="F1565">POWER(10, (LOG10(test__1513[[#This Row],[R2]])-Tabela8[b])/Tabela8[m] )</f>
        <v>30.992298985224704</v>
      </c>
      <c r="G1565" s="7">
        <f>test__1513[[#This Row],[LUX]]/test__1513[[#This Row],[PWM]]</f>
        <v>0.28174817259295187</v>
      </c>
      <c r="I1565" s="7"/>
    </row>
    <row r="1566" spans="2:9" x14ac:dyDescent="0.25">
      <c r="B1566">
        <v>16879</v>
      </c>
      <c r="C1566">
        <v>110</v>
      </c>
      <c r="D1566">
        <v>3.12</v>
      </c>
      <c r="E1566" s="5" cm="1">
        <f t="array" ref="E1566" xml:space="preserve"> ((Tabela14[R1 '[ohm']]*Tabela14[Vcc])/test__1513[[#This Row],[Input '[V']]])-Tabela14[R1 '[ohm']]</f>
        <v>6025.6410256410254</v>
      </c>
      <c r="F1566" s="5" cm="1">
        <f t="array" ref="F1566">POWER(10, (LOG10(test__1513[[#This Row],[R2]])-Tabela8[b])/Tabela8[m] )</f>
        <v>30.627150309555063</v>
      </c>
      <c r="G1566" s="7">
        <f>test__1513[[#This Row],[LUX]]/test__1513[[#This Row],[PWM]]</f>
        <v>0.27842863917777327</v>
      </c>
      <c r="I1566" s="7"/>
    </row>
    <row r="1567" spans="2:9" x14ac:dyDescent="0.25">
      <c r="B1567">
        <v>16889</v>
      </c>
      <c r="C1567">
        <v>110</v>
      </c>
      <c r="D1567">
        <v>3.12</v>
      </c>
      <c r="E1567" s="5" cm="1">
        <f t="array" ref="E1567" xml:space="preserve"> ((Tabela14[R1 '[ohm']]*Tabela14[Vcc])/test__1513[[#This Row],[Input '[V']]])-Tabela14[R1 '[ohm']]</f>
        <v>6025.6410256410254</v>
      </c>
      <c r="F1567" s="5" cm="1">
        <f t="array" ref="F1567">POWER(10, (LOG10(test__1513[[#This Row],[R2]])-Tabela8[b])/Tabela8[m] )</f>
        <v>30.627150309555063</v>
      </c>
      <c r="G1567" s="7">
        <f>test__1513[[#This Row],[LUX]]/test__1513[[#This Row],[PWM]]</f>
        <v>0.27842863917777327</v>
      </c>
      <c r="I1567" s="7"/>
    </row>
    <row r="1568" spans="2:9" x14ac:dyDescent="0.25">
      <c r="B1568">
        <v>16900</v>
      </c>
      <c r="C1568">
        <v>110</v>
      </c>
      <c r="D1568">
        <v>3.13</v>
      </c>
      <c r="E1568" s="5" cm="1">
        <f t="array" ref="E1568" xml:space="preserve"> ((Tabela14[R1 '[ohm']]*Tabela14[Vcc])/test__1513[[#This Row],[Input '[V']]])-Tabela14[R1 '[ohm']]</f>
        <v>5974.4408945686901</v>
      </c>
      <c r="F1568" s="5" cm="1">
        <f t="array" ref="F1568">POWER(10, (LOG10(test__1513[[#This Row],[R2]])-Tabela8[b])/Tabela8[m] )</f>
        <v>30.992298985224704</v>
      </c>
      <c r="G1568" s="7">
        <f>test__1513[[#This Row],[LUX]]/test__1513[[#This Row],[PWM]]</f>
        <v>0.28174817259295187</v>
      </c>
      <c r="I1568" s="7"/>
    </row>
    <row r="1569" spans="2:9" x14ac:dyDescent="0.25">
      <c r="B1569">
        <v>16909</v>
      </c>
      <c r="C1569">
        <v>110</v>
      </c>
      <c r="D1569">
        <v>3.13</v>
      </c>
      <c r="E1569" s="5" cm="1">
        <f t="array" ref="E1569" xml:space="preserve"> ((Tabela14[R1 '[ohm']]*Tabela14[Vcc])/test__1513[[#This Row],[Input '[V']]])-Tabela14[R1 '[ohm']]</f>
        <v>5974.4408945686901</v>
      </c>
      <c r="F1569" s="5" cm="1">
        <f t="array" ref="F1569">POWER(10, (LOG10(test__1513[[#This Row],[R2]])-Tabela8[b])/Tabela8[m] )</f>
        <v>30.992298985224704</v>
      </c>
      <c r="G1569" s="7">
        <f>test__1513[[#This Row],[LUX]]/test__1513[[#This Row],[PWM]]</f>
        <v>0.28174817259295187</v>
      </c>
      <c r="I1569" s="7"/>
    </row>
    <row r="1570" spans="2:9" x14ac:dyDescent="0.25">
      <c r="B1570">
        <v>16919</v>
      </c>
      <c r="C1570">
        <v>110</v>
      </c>
      <c r="D1570">
        <v>3.12</v>
      </c>
      <c r="E1570" s="5" cm="1">
        <f t="array" ref="E1570" xml:space="preserve"> ((Tabela14[R1 '[ohm']]*Tabela14[Vcc])/test__1513[[#This Row],[Input '[V']]])-Tabela14[R1 '[ohm']]</f>
        <v>6025.6410256410254</v>
      </c>
      <c r="F1570" s="5" cm="1">
        <f t="array" ref="F1570">POWER(10, (LOG10(test__1513[[#This Row],[R2]])-Tabela8[b])/Tabela8[m] )</f>
        <v>30.627150309555063</v>
      </c>
      <c r="G1570" s="7">
        <f>test__1513[[#This Row],[LUX]]/test__1513[[#This Row],[PWM]]</f>
        <v>0.27842863917777327</v>
      </c>
      <c r="I1570" s="7"/>
    </row>
    <row r="1571" spans="2:9" x14ac:dyDescent="0.25">
      <c r="B1571">
        <v>16929</v>
      </c>
      <c r="C1571">
        <v>110</v>
      </c>
      <c r="D1571">
        <v>3.11</v>
      </c>
      <c r="E1571" s="5" cm="1">
        <f t="array" ref="E1571" xml:space="preserve"> ((Tabela14[R1 '[ohm']]*Tabela14[Vcc])/test__1513[[#This Row],[Input '[V']]])-Tabela14[R1 '[ohm']]</f>
        <v>6077.1704180064316</v>
      </c>
      <c r="F1571" s="5" cm="1">
        <f t="array" ref="F1571">POWER(10, (LOG10(test__1513[[#This Row],[R2]])-Tabela8[b])/Tabela8[m] )</f>
        <v>30.267061328427793</v>
      </c>
      <c r="G1571" s="7">
        <f>test__1513[[#This Row],[LUX]]/test__1513[[#This Row],[PWM]]</f>
        <v>0.27515510298570722</v>
      </c>
      <c r="I1571" s="7"/>
    </row>
    <row r="1572" spans="2:9" x14ac:dyDescent="0.25">
      <c r="B1572">
        <v>16940</v>
      </c>
      <c r="C1572">
        <v>110</v>
      </c>
      <c r="D1572">
        <v>3.13</v>
      </c>
      <c r="E1572" s="5" cm="1">
        <f t="array" ref="E1572" xml:space="preserve"> ((Tabela14[R1 '[ohm']]*Tabela14[Vcc])/test__1513[[#This Row],[Input '[V']]])-Tabela14[R1 '[ohm']]</f>
        <v>5974.4408945686901</v>
      </c>
      <c r="F1572" s="5" cm="1">
        <f t="array" ref="F1572">POWER(10, (LOG10(test__1513[[#This Row],[R2]])-Tabela8[b])/Tabela8[m] )</f>
        <v>30.992298985224704</v>
      </c>
      <c r="G1572" s="7">
        <f>test__1513[[#This Row],[LUX]]/test__1513[[#This Row],[PWM]]</f>
        <v>0.28174817259295187</v>
      </c>
      <c r="I1572" s="7"/>
    </row>
    <row r="1573" spans="2:9" x14ac:dyDescent="0.25">
      <c r="B1573">
        <v>16949</v>
      </c>
      <c r="C1573">
        <v>110</v>
      </c>
      <c r="D1573">
        <v>3.12</v>
      </c>
      <c r="E1573" s="5" cm="1">
        <f t="array" ref="E1573" xml:space="preserve"> ((Tabela14[R1 '[ohm']]*Tabela14[Vcc])/test__1513[[#This Row],[Input '[V']]])-Tabela14[R1 '[ohm']]</f>
        <v>6025.6410256410254</v>
      </c>
      <c r="F1573" s="5" cm="1">
        <f t="array" ref="F1573">POWER(10, (LOG10(test__1513[[#This Row],[R2]])-Tabela8[b])/Tabela8[m] )</f>
        <v>30.627150309555063</v>
      </c>
      <c r="G1573" s="7">
        <f>test__1513[[#This Row],[LUX]]/test__1513[[#This Row],[PWM]]</f>
        <v>0.27842863917777327</v>
      </c>
      <c r="I1573" s="7"/>
    </row>
    <row r="1574" spans="2:9" x14ac:dyDescent="0.25">
      <c r="B1574">
        <v>16959</v>
      </c>
      <c r="C1574">
        <v>110</v>
      </c>
      <c r="D1574">
        <v>3.12</v>
      </c>
      <c r="E1574" s="5" cm="1">
        <f t="array" ref="E1574" xml:space="preserve"> ((Tabela14[R1 '[ohm']]*Tabela14[Vcc])/test__1513[[#This Row],[Input '[V']]])-Tabela14[R1 '[ohm']]</f>
        <v>6025.6410256410254</v>
      </c>
      <c r="F1574" s="5" cm="1">
        <f t="array" ref="F1574">POWER(10, (LOG10(test__1513[[#This Row],[R2]])-Tabela8[b])/Tabela8[m] )</f>
        <v>30.627150309555063</v>
      </c>
      <c r="G1574" s="7">
        <f>test__1513[[#This Row],[LUX]]/test__1513[[#This Row],[PWM]]</f>
        <v>0.27842863917777327</v>
      </c>
      <c r="I1574" s="7"/>
    </row>
    <row r="1575" spans="2:9" x14ac:dyDescent="0.25">
      <c r="B1575">
        <v>16969</v>
      </c>
      <c r="C1575">
        <v>110</v>
      </c>
      <c r="D1575">
        <v>3.12</v>
      </c>
      <c r="E1575" s="5" cm="1">
        <f t="array" ref="E1575" xml:space="preserve"> ((Tabela14[R1 '[ohm']]*Tabela14[Vcc])/test__1513[[#This Row],[Input '[V']]])-Tabela14[R1 '[ohm']]</f>
        <v>6025.6410256410254</v>
      </c>
      <c r="F1575" s="5" cm="1">
        <f t="array" ref="F1575">POWER(10, (LOG10(test__1513[[#This Row],[R2]])-Tabela8[b])/Tabela8[m] )</f>
        <v>30.627150309555063</v>
      </c>
      <c r="G1575" s="7">
        <f>test__1513[[#This Row],[LUX]]/test__1513[[#This Row],[PWM]]</f>
        <v>0.27842863917777327</v>
      </c>
      <c r="I1575" s="7"/>
    </row>
    <row r="1576" spans="2:9" x14ac:dyDescent="0.25">
      <c r="B1576">
        <v>16979</v>
      </c>
      <c r="C1576">
        <v>110</v>
      </c>
      <c r="D1576">
        <v>3.12</v>
      </c>
      <c r="E1576" s="5" cm="1">
        <f t="array" ref="E1576" xml:space="preserve"> ((Tabela14[R1 '[ohm']]*Tabela14[Vcc])/test__1513[[#This Row],[Input '[V']]])-Tabela14[R1 '[ohm']]</f>
        <v>6025.6410256410254</v>
      </c>
      <c r="F1576" s="5" cm="1">
        <f t="array" ref="F1576">POWER(10, (LOG10(test__1513[[#This Row],[R2]])-Tabela8[b])/Tabela8[m] )</f>
        <v>30.627150309555063</v>
      </c>
      <c r="G1576" s="7">
        <f>test__1513[[#This Row],[LUX]]/test__1513[[#This Row],[PWM]]</f>
        <v>0.27842863917777327</v>
      </c>
      <c r="I1576" s="7"/>
    </row>
    <row r="1577" spans="2:9" x14ac:dyDescent="0.25">
      <c r="B1577">
        <v>16989</v>
      </c>
      <c r="C1577">
        <v>110</v>
      </c>
      <c r="D1577">
        <v>3.11</v>
      </c>
      <c r="E1577" s="5" cm="1">
        <f t="array" ref="E1577" xml:space="preserve"> ((Tabela14[R1 '[ohm']]*Tabela14[Vcc])/test__1513[[#This Row],[Input '[V']]])-Tabela14[R1 '[ohm']]</f>
        <v>6077.1704180064316</v>
      </c>
      <c r="F1577" s="5" cm="1">
        <f t="array" ref="F1577">POWER(10, (LOG10(test__1513[[#This Row],[R2]])-Tabela8[b])/Tabela8[m] )</f>
        <v>30.267061328427793</v>
      </c>
      <c r="G1577" s="7">
        <f>test__1513[[#This Row],[LUX]]/test__1513[[#This Row],[PWM]]</f>
        <v>0.27515510298570722</v>
      </c>
      <c r="I1577" s="7"/>
    </row>
    <row r="1578" spans="2:9" x14ac:dyDescent="0.25">
      <c r="B1578">
        <v>16999</v>
      </c>
      <c r="C1578">
        <v>110</v>
      </c>
      <c r="D1578">
        <v>3.11</v>
      </c>
      <c r="E1578" s="5" cm="1">
        <f t="array" ref="E1578" xml:space="preserve"> ((Tabela14[R1 '[ohm']]*Tabela14[Vcc])/test__1513[[#This Row],[Input '[V']]])-Tabela14[R1 '[ohm']]</f>
        <v>6077.1704180064316</v>
      </c>
      <c r="F1578" s="5" cm="1">
        <f t="array" ref="F1578">POWER(10, (LOG10(test__1513[[#This Row],[R2]])-Tabela8[b])/Tabela8[m] )</f>
        <v>30.267061328427793</v>
      </c>
      <c r="G1578" s="7">
        <f>test__1513[[#This Row],[LUX]]/test__1513[[#This Row],[PWM]]</f>
        <v>0.27515510298570722</v>
      </c>
      <c r="I1578" s="7"/>
    </row>
    <row r="1579" spans="2:9" x14ac:dyDescent="0.25">
      <c r="B1579">
        <v>17009</v>
      </c>
      <c r="C1579">
        <v>110</v>
      </c>
      <c r="D1579">
        <v>3.13</v>
      </c>
      <c r="E1579" s="5" cm="1">
        <f t="array" ref="E1579" xml:space="preserve"> ((Tabela14[R1 '[ohm']]*Tabela14[Vcc])/test__1513[[#This Row],[Input '[V']]])-Tabela14[R1 '[ohm']]</f>
        <v>5974.4408945686901</v>
      </c>
      <c r="F1579" s="5" cm="1">
        <f t="array" ref="F1579">POWER(10, (LOG10(test__1513[[#This Row],[R2]])-Tabela8[b])/Tabela8[m] )</f>
        <v>30.992298985224704</v>
      </c>
      <c r="G1579" s="7">
        <f>test__1513[[#This Row],[LUX]]/test__1513[[#This Row],[PWM]]</f>
        <v>0.28174817259295187</v>
      </c>
      <c r="I1579" s="7"/>
    </row>
    <row r="1580" spans="2:9" x14ac:dyDescent="0.25">
      <c r="B1580">
        <v>17019</v>
      </c>
      <c r="C1580">
        <v>110</v>
      </c>
      <c r="D1580">
        <v>3.12</v>
      </c>
      <c r="E1580" s="5" cm="1">
        <f t="array" ref="E1580" xml:space="preserve"> ((Tabela14[R1 '[ohm']]*Tabela14[Vcc])/test__1513[[#This Row],[Input '[V']]])-Tabela14[R1 '[ohm']]</f>
        <v>6025.6410256410254</v>
      </c>
      <c r="F1580" s="5" cm="1">
        <f t="array" ref="F1580">POWER(10, (LOG10(test__1513[[#This Row],[R2]])-Tabela8[b])/Tabela8[m] )</f>
        <v>30.627150309555063</v>
      </c>
      <c r="G1580" s="7">
        <f>test__1513[[#This Row],[LUX]]/test__1513[[#This Row],[PWM]]</f>
        <v>0.27842863917777327</v>
      </c>
      <c r="I1580" s="7"/>
    </row>
    <row r="1581" spans="2:9" x14ac:dyDescent="0.25">
      <c r="B1581">
        <v>17030</v>
      </c>
      <c r="C1581">
        <v>110</v>
      </c>
      <c r="D1581">
        <v>3.11</v>
      </c>
      <c r="E1581" s="5" cm="1">
        <f t="array" ref="E1581" xml:space="preserve"> ((Tabela14[R1 '[ohm']]*Tabela14[Vcc])/test__1513[[#This Row],[Input '[V']]])-Tabela14[R1 '[ohm']]</f>
        <v>6077.1704180064316</v>
      </c>
      <c r="F1581" s="5" cm="1">
        <f t="array" ref="F1581">POWER(10, (LOG10(test__1513[[#This Row],[R2]])-Tabela8[b])/Tabela8[m] )</f>
        <v>30.267061328427793</v>
      </c>
      <c r="G1581" s="7">
        <f>test__1513[[#This Row],[LUX]]/test__1513[[#This Row],[PWM]]</f>
        <v>0.27515510298570722</v>
      </c>
      <c r="I1581" s="7"/>
    </row>
    <row r="1582" spans="2:9" x14ac:dyDescent="0.25">
      <c r="B1582">
        <v>17039</v>
      </c>
      <c r="C1582">
        <v>110</v>
      </c>
      <c r="D1582">
        <v>3.12</v>
      </c>
      <c r="E1582" s="5" cm="1">
        <f t="array" ref="E1582" xml:space="preserve"> ((Tabela14[R1 '[ohm']]*Tabela14[Vcc])/test__1513[[#This Row],[Input '[V']]])-Tabela14[R1 '[ohm']]</f>
        <v>6025.6410256410254</v>
      </c>
      <c r="F1582" s="5" cm="1">
        <f t="array" ref="F1582">POWER(10, (LOG10(test__1513[[#This Row],[R2]])-Tabela8[b])/Tabela8[m] )</f>
        <v>30.627150309555063</v>
      </c>
      <c r="G1582" s="7">
        <f>test__1513[[#This Row],[LUX]]/test__1513[[#This Row],[PWM]]</f>
        <v>0.27842863917777327</v>
      </c>
      <c r="I1582" s="7"/>
    </row>
    <row r="1583" spans="2:9" hidden="1" x14ac:dyDescent="0.25">
      <c r="B1583">
        <v>17049</v>
      </c>
      <c r="C1583">
        <v>255</v>
      </c>
      <c r="D1583">
        <v>3.13</v>
      </c>
      <c r="E1583" s="5" cm="1">
        <f t="array" ref="E1583" xml:space="preserve"> ((Tabela14[R1 '[ohm']]*Tabela14[Vcc])/test__1513[[#This Row],[Input '[V']]])-Tabela14[R1 '[ohm']]</f>
        <v>5974.4408945686901</v>
      </c>
      <c r="F1583" s="5" cm="1">
        <f t="array" ref="F1583">POWER(10, (LOG10(test__1513[[#This Row],[R2]])-Tabela8[b])/Tabela8[m] )</f>
        <v>30.992298985224704</v>
      </c>
      <c r="G1583" s="7">
        <f>test__1513[[#This Row],[LUX]]/test__1513[[#This Row],[PWM]]</f>
        <v>0.12153842739303805</v>
      </c>
      <c r="I1583" s="7"/>
    </row>
    <row r="1584" spans="2:9" x14ac:dyDescent="0.25">
      <c r="B1584">
        <v>17059</v>
      </c>
      <c r="C1584">
        <v>255</v>
      </c>
      <c r="D1584">
        <v>3.56</v>
      </c>
      <c r="E1584" s="5" cm="1">
        <f t="array" ref="E1584" xml:space="preserve"> ((Tabela14[R1 '[ohm']]*Tabela14[Vcc])/test__1513[[#This Row],[Input '[V']]])-Tabela14[R1 '[ohm']]</f>
        <v>4044.9438202247184</v>
      </c>
      <c r="F1584" s="5" cm="1">
        <f t="array" ref="F1584">POWER(10, (LOG10(test__1513[[#This Row],[R2]])-Tabela8[b])/Tabela8[m] )</f>
        <v>53.273401194773122</v>
      </c>
      <c r="G1584" s="7">
        <f>test__1513[[#This Row],[LUX]]/test__1513[[#This Row],[PWM]]</f>
        <v>0.20891529880303186</v>
      </c>
      <c r="I1584" s="7"/>
    </row>
    <row r="1585" spans="2:9" x14ac:dyDescent="0.25">
      <c r="B1585">
        <v>17070</v>
      </c>
      <c r="C1585">
        <v>255</v>
      </c>
      <c r="D1585">
        <v>3.69</v>
      </c>
      <c r="E1585" s="5" cm="1">
        <f t="array" ref="E1585" xml:space="preserve"> ((Tabela14[R1 '[ohm']]*Tabela14[Vcc])/test__1513[[#This Row],[Input '[V']]])-Tabela14[R1 '[ohm']]</f>
        <v>3550.1355013550146</v>
      </c>
      <c r="F1585" s="5" cm="1">
        <f t="array" ref="F1585">POWER(10, (LOG10(test__1513[[#This Row],[R2]])-Tabela8[b])/Tabela8[m] )</f>
        <v>63.858009287588075</v>
      </c>
      <c r="G1585" s="7">
        <f>test__1513[[#This Row],[LUX]]/test__1513[[#This Row],[PWM]]</f>
        <v>0.25042356583367875</v>
      </c>
      <c r="I1585" s="7"/>
    </row>
    <row r="1586" spans="2:9" x14ac:dyDescent="0.25">
      <c r="B1586">
        <v>17079</v>
      </c>
      <c r="C1586">
        <v>255</v>
      </c>
      <c r="D1586">
        <v>3.71</v>
      </c>
      <c r="E1586" s="5" cm="1">
        <f t="array" ref="E1586" xml:space="preserve"> ((Tabela14[R1 '[ohm']]*Tabela14[Vcc])/test__1513[[#This Row],[Input '[V']]])-Tabela14[R1 '[ohm']]</f>
        <v>3477.0889487870627</v>
      </c>
      <c r="F1586" s="5" cm="1">
        <f t="array" ref="F1586">POWER(10, (LOG10(test__1513[[#This Row],[R2]])-Tabela8[b])/Tabela8[m] )</f>
        <v>65.728819504580144</v>
      </c>
      <c r="G1586" s="7">
        <f>test__1513[[#This Row],[LUX]]/test__1513[[#This Row],[PWM]]</f>
        <v>0.25776007648854959</v>
      </c>
      <c r="I1586" s="7"/>
    </row>
    <row r="1587" spans="2:9" x14ac:dyDescent="0.25">
      <c r="B1587">
        <v>17089</v>
      </c>
      <c r="C1587">
        <v>255</v>
      </c>
      <c r="D1587">
        <v>3.73</v>
      </c>
      <c r="E1587" s="5" cm="1">
        <f t="array" ref="E1587" xml:space="preserve"> ((Tabela14[R1 '[ohm']]*Tabela14[Vcc])/test__1513[[#This Row],[Input '[V']]])-Tabela14[R1 '[ohm']]</f>
        <v>3404.8257372654152</v>
      </c>
      <c r="F1587" s="5" cm="1">
        <f t="array" ref="F1587">POWER(10, (LOG10(test__1513[[#This Row],[R2]])-Tabela8[b])/Tabela8[m] )</f>
        <v>67.67429887840332</v>
      </c>
      <c r="G1587" s="7">
        <f>test__1513[[#This Row],[LUX]]/test__1513[[#This Row],[PWM]]</f>
        <v>0.26538940736628752</v>
      </c>
      <c r="I1587" s="7"/>
    </row>
    <row r="1588" spans="2:9" x14ac:dyDescent="0.25">
      <c r="B1588">
        <v>17099</v>
      </c>
      <c r="C1588">
        <v>255</v>
      </c>
      <c r="D1588">
        <v>3.73</v>
      </c>
      <c r="E1588" s="5" cm="1">
        <f t="array" ref="E1588" xml:space="preserve"> ((Tabela14[R1 '[ohm']]*Tabela14[Vcc])/test__1513[[#This Row],[Input '[V']]])-Tabela14[R1 '[ohm']]</f>
        <v>3404.8257372654152</v>
      </c>
      <c r="F1588" s="5" cm="1">
        <f t="array" ref="F1588">POWER(10, (LOG10(test__1513[[#This Row],[R2]])-Tabela8[b])/Tabela8[m] )</f>
        <v>67.67429887840332</v>
      </c>
      <c r="G1588" s="7">
        <f>test__1513[[#This Row],[LUX]]/test__1513[[#This Row],[PWM]]</f>
        <v>0.26538940736628752</v>
      </c>
      <c r="I1588" s="7"/>
    </row>
    <row r="1589" spans="2:9" x14ac:dyDescent="0.25">
      <c r="B1589">
        <v>17110</v>
      </c>
      <c r="C1589">
        <v>255</v>
      </c>
      <c r="D1589">
        <v>3.73</v>
      </c>
      <c r="E1589" s="5" cm="1">
        <f t="array" ref="E1589" xml:space="preserve"> ((Tabela14[R1 '[ohm']]*Tabela14[Vcc])/test__1513[[#This Row],[Input '[V']]])-Tabela14[R1 '[ohm']]</f>
        <v>3404.8257372654152</v>
      </c>
      <c r="F1589" s="5" cm="1">
        <f t="array" ref="F1589">POWER(10, (LOG10(test__1513[[#This Row],[R2]])-Tabela8[b])/Tabela8[m] )</f>
        <v>67.67429887840332</v>
      </c>
      <c r="G1589" s="7">
        <f>test__1513[[#This Row],[LUX]]/test__1513[[#This Row],[PWM]]</f>
        <v>0.26538940736628752</v>
      </c>
      <c r="I1589" s="7"/>
    </row>
    <row r="1590" spans="2:9" x14ac:dyDescent="0.25">
      <c r="B1590">
        <v>17119</v>
      </c>
      <c r="C1590">
        <v>255</v>
      </c>
      <c r="D1590">
        <v>3.73</v>
      </c>
      <c r="E1590" s="5" cm="1">
        <f t="array" ref="E1590" xml:space="preserve"> ((Tabela14[R1 '[ohm']]*Tabela14[Vcc])/test__1513[[#This Row],[Input '[V']]])-Tabela14[R1 '[ohm']]</f>
        <v>3404.8257372654152</v>
      </c>
      <c r="F1590" s="5" cm="1">
        <f t="array" ref="F1590">POWER(10, (LOG10(test__1513[[#This Row],[R2]])-Tabela8[b])/Tabela8[m] )</f>
        <v>67.67429887840332</v>
      </c>
      <c r="G1590" s="7">
        <f>test__1513[[#This Row],[LUX]]/test__1513[[#This Row],[PWM]]</f>
        <v>0.26538940736628752</v>
      </c>
      <c r="I1590" s="7"/>
    </row>
    <row r="1591" spans="2:9" x14ac:dyDescent="0.25">
      <c r="B1591">
        <v>17129</v>
      </c>
      <c r="C1591">
        <v>255</v>
      </c>
      <c r="D1591">
        <v>3.74</v>
      </c>
      <c r="E1591" s="5" cm="1">
        <f t="array" ref="E1591" xml:space="preserve"> ((Tabela14[R1 '[ohm']]*Tabela14[Vcc])/test__1513[[#This Row],[Input '[V']]])-Tabela14[R1 '[ohm']]</f>
        <v>3368.9839572192504</v>
      </c>
      <c r="F1591" s="5" cm="1">
        <f t="array" ref="F1591">POWER(10, (LOG10(test__1513[[#This Row],[R2]])-Tabela8[b])/Tabela8[m] )</f>
        <v>68.676321289324619</v>
      </c>
      <c r="G1591" s="7">
        <f>test__1513[[#This Row],[LUX]]/test__1513[[#This Row],[PWM]]</f>
        <v>0.26931890701695926</v>
      </c>
      <c r="I1591" s="7"/>
    </row>
    <row r="1592" spans="2:9" x14ac:dyDescent="0.25">
      <c r="B1592">
        <v>17139</v>
      </c>
      <c r="C1592">
        <v>255</v>
      </c>
      <c r="D1592">
        <v>3.73</v>
      </c>
      <c r="E1592" s="5" cm="1">
        <f t="array" ref="E1592" xml:space="preserve"> ((Tabela14[R1 '[ohm']]*Tabela14[Vcc])/test__1513[[#This Row],[Input '[V']]])-Tabela14[R1 '[ohm']]</f>
        <v>3404.8257372654152</v>
      </c>
      <c r="F1592" s="5" cm="1">
        <f t="array" ref="F1592">POWER(10, (LOG10(test__1513[[#This Row],[R2]])-Tabela8[b])/Tabela8[m] )</f>
        <v>67.67429887840332</v>
      </c>
      <c r="G1592" s="7">
        <f>test__1513[[#This Row],[LUX]]/test__1513[[#This Row],[PWM]]</f>
        <v>0.26538940736628752</v>
      </c>
      <c r="I1592" s="7"/>
    </row>
    <row r="1593" spans="2:9" x14ac:dyDescent="0.25">
      <c r="B1593">
        <v>17149</v>
      </c>
      <c r="C1593">
        <v>255</v>
      </c>
      <c r="D1593">
        <v>3.73</v>
      </c>
      <c r="E1593" s="5" cm="1">
        <f t="array" ref="E1593" xml:space="preserve"> ((Tabela14[R1 '[ohm']]*Tabela14[Vcc])/test__1513[[#This Row],[Input '[V']]])-Tabela14[R1 '[ohm']]</f>
        <v>3404.8257372654152</v>
      </c>
      <c r="F1593" s="5" cm="1">
        <f t="array" ref="F1593">POWER(10, (LOG10(test__1513[[#This Row],[R2]])-Tabela8[b])/Tabela8[m] )</f>
        <v>67.67429887840332</v>
      </c>
      <c r="G1593" s="7">
        <f>test__1513[[#This Row],[LUX]]/test__1513[[#This Row],[PWM]]</f>
        <v>0.26538940736628752</v>
      </c>
      <c r="I1593" s="7"/>
    </row>
    <row r="1594" spans="2:9" x14ac:dyDescent="0.25">
      <c r="B1594">
        <v>17160</v>
      </c>
      <c r="C1594">
        <v>255</v>
      </c>
      <c r="D1594">
        <v>3.74</v>
      </c>
      <c r="E1594" s="5" cm="1">
        <f t="array" ref="E1594" xml:space="preserve"> ((Tabela14[R1 '[ohm']]*Tabela14[Vcc])/test__1513[[#This Row],[Input '[V']]])-Tabela14[R1 '[ohm']]</f>
        <v>3368.9839572192504</v>
      </c>
      <c r="F1594" s="5" cm="1">
        <f t="array" ref="F1594">POWER(10, (LOG10(test__1513[[#This Row],[R2]])-Tabela8[b])/Tabela8[m] )</f>
        <v>68.676321289324619</v>
      </c>
      <c r="G1594" s="7">
        <f>test__1513[[#This Row],[LUX]]/test__1513[[#This Row],[PWM]]</f>
        <v>0.26931890701695926</v>
      </c>
      <c r="I1594" s="7"/>
    </row>
    <row r="1595" spans="2:9" x14ac:dyDescent="0.25">
      <c r="B1595">
        <v>17169</v>
      </c>
      <c r="C1595">
        <v>255</v>
      </c>
      <c r="D1595">
        <v>3.74</v>
      </c>
      <c r="E1595" s="5" cm="1">
        <f t="array" ref="E1595" xml:space="preserve"> ((Tabela14[R1 '[ohm']]*Tabela14[Vcc])/test__1513[[#This Row],[Input '[V']]])-Tabela14[R1 '[ohm']]</f>
        <v>3368.9839572192504</v>
      </c>
      <c r="F1595" s="5" cm="1">
        <f t="array" ref="F1595">POWER(10, (LOG10(test__1513[[#This Row],[R2]])-Tabela8[b])/Tabela8[m] )</f>
        <v>68.676321289324619</v>
      </c>
      <c r="G1595" s="7">
        <f>test__1513[[#This Row],[LUX]]/test__1513[[#This Row],[PWM]]</f>
        <v>0.26931890701695926</v>
      </c>
      <c r="I1595" s="7"/>
    </row>
    <row r="1596" spans="2:9" x14ac:dyDescent="0.25">
      <c r="B1596">
        <v>17179</v>
      </c>
      <c r="C1596">
        <v>255</v>
      </c>
      <c r="D1596">
        <v>3.74</v>
      </c>
      <c r="E1596" s="5" cm="1">
        <f t="array" ref="E1596" xml:space="preserve"> ((Tabela14[R1 '[ohm']]*Tabela14[Vcc])/test__1513[[#This Row],[Input '[V']]])-Tabela14[R1 '[ohm']]</f>
        <v>3368.9839572192504</v>
      </c>
      <c r="F1596" s="5" cm="1">
        <f t="array" ref="F1596">POWER(10, (LOG10(test__1513[[#This Row],[R2]])-Tabela8[b])/Tabela8[m] )</f>
        <v>68.676321289324619</v>
      </c>
      <c r="G1596" s="7">
        <f>test__1513[[#This Row],[LUX]]/test__1513[[#This Row],[PWM]]</f>
        <v>0.26931890701695926</v>
      </c>
      <c r="I1596" s="7"/>
    </row>
    <row r="1597" spans="2:9" x14ac:dyDescent="0.25">
      <c r="B1597">
        <v>17189</v>
      </c>
      <c r="C1597">
        <v>255</v>
      </c>
      <c r="D1597">
        <v>3.73</v>
      </c>
      <c r="E1597" s="5" cm="1">
        <f t="array" ref="E1597" xml:space="preserve"> ((Tabela14[R1 '[ohm']]*Tabela14[Vcc])/test__1513[[#This Row],[Input '[V']]])-Tabela14[R1 '[ohm']]</f>
        <v>3404.8257372654152</v>
      </c>
      <c r="F1597" s="5" cm="1">
        <f t="array" ref="F1597">POWER(10, (LOG10(test__1513[[#This Row],[R2]])-Tabela8[b])/Tabela8[m] )</f>
        <v>67.67429887840332</v>
      </c>
      <c r="G1597" s="7">
        <f>test__1513[[#This Row],[LUX]]/test__1513[[#This Row],[PWM]]</f>
        <v>0.26538940736628752</v>
      </c>
      <c r="I1597" s="7"/>
    </row>
    <row r="1598" spans="2:9" x14ac:dyDescent="0.25">
      <c r="B1598">
        <v>17200</v>
      </c>
      <c r="C1598">
        <v>255</v>
      </c>
      <c r="D1598">
        <v>3.74</v>
      </c>
      <c r="E1598" s="5" cm="1">
        <f t="array" ref="E1598" xml:space="preserve"> ((Tabela14[R1 '[ohm']]*Tabela14[Vcc])/test__1513[[#This Row],[Input '[V']]])-Tabela14[R1 '[ohm']]</f>
        <v>3368.9839572192504</v>
      </c>
      <c r="F1598" s="5" cm="1">
        <f t="array" ref="F1598">POWER(10, (LOG10(test__1513[[#This Row],[R2]])-Tabela8[b])/Tabela8[m] )</f>
        <v>68.676321289324619</v>
      </c>
      <c r="G1598" s="7">
        <f>test__1513[[#This Row],[LUX]]/test__1513[[#This Row],[PWM]]</f>
        <v>0.26931890701695926</v>
      </c>
      <c r="I1598" s="7"/>
    </row>
    <row r="1599" spans="2:9" x14ac:dyDescent="0.25">
      <c r="B1599">
        <v>17209</v>
      </c>
      <c r="C1599">
        <v>255</v>
      </c>
      <c r="D1599">
        <v>3.74</v>
      </c>
      <c r="E1599" s="5" cm="1">
        <f t="array" ref="E1599" xml:space="preserve"> ((Tabela14[R1 '[ohm']]*Tabela14[Vcc])/test__1513[[#This Row],[Input '[V']]])-Tabela14[R1 '[ohm']]</f>
        <v>3368.9839572192504</v>
      </c>
      <c r="F1599" s="5" cm="1">
        <f t="array" ref="F1599">POWER(10, (LOG10(test__1513[[#This Row],[R2]])-Tabela8[b])/Tabela8[m] )</f>
        <v>68.676321289324619</v>
      </c>
      <c r="G1599" s="7">
        <f>test__1513[[#This Row],[LUX]]/test__1513[[#This Row],[PWM]]</f>
        <v>0.26931890701695926</v>
      </c>
      <c r="I1599" s="7"/>
    </row>
    <row r="1600" spans="2:9" x14ac:dyDescent="0.25">
      <c r="B1600">
        <v>17219</v>
      </c>
      <c r="C1600">
        <v>255</v>
      </c>
      <c r="D1600">
        <v>3.74</v>
      </c>
      <c r="E1600" s="5" cm="1">
        <f t="array" ref="E1600" xml:space="preserve"> ((Tabela14[R1 '[ohm']]*Tabela14[Vcc])/test__1513[[#This Row],[Input '[V']]])-Tabela14[R1 '[ohm']]</f>
        <v>3368.9839572192504</v>
      </c>
      <c r="F1600" s="5" cm="1">
        <f t="array" ref="F1600">POWER(10, (LOG10(test__1513[[#This Row],[R2]])-Tabela8[b])/Tabela8[m] )</f>
        <v>68.676321289324619</v>
      </c>
      <c r="G1600" s="7">
        <f>test__1513[[#This Row],[LUX]]/test__1513[[#This Row],[PWM]]</f>
        <v>0.26931890701695926</v>
      </c>
      <c r="I1600" s="7"/>
    </row>
    <row r="1601" spans="2:9" x14ac:dyDescent="0.25">
      <c r="B1601">
        <v>17229</v>
      </c>
      <c r="C1601">
        <v>255</v>
      </c>
      <c r="D1601">
        <v>3.74</v>
      </c>
      <c r="E1601" s="5" cm="1">
        <f t="array" ref="E1601" xml:space="preserve"> ((Tabela14[R1 '[ohm']]*Tabela14[Vcc])/test__1513[[#This Row],[Input '[V']]])-Tabela14[R1 '[ohm']]</f>
        <v>3368.9839572192504</v>
      </c>
      <c r="F1601" s="5" cm="1">
        <f t="array" ref="F1601">POWER(10, (LOG10(test__1513[[#This Row],[R2]])-Tabela8[b])/Tabela8[m] )</f>
        <v>68.676321289324619</v>
      </c>
      <c r="G1601" s="7">
        <f>test__1513[[#This Row],[LUX]]/test__1513[[#This Row],[PWM]]</f>
        <v>0.26931890701695926</v>
      </c>
      <c r="I1601" s="7"/>
    </row>
    <row r="1602" spans="2:9" x14ac:dyDescent="0.25">
      <c r="B1602">
        <v>17240</v>
      </c>
      <c r="C1602">
        <v>255</v>
      </c>
      <c r="D1602">
        <v>3.74</v>
      </c>
      <c r="E1602" s="5" cm="1">
        <f t="array" ref="E1602" xml:space="preserve"> ((Tabela14[R1 '[ohm']]*Tabela14[Vcc])/test__1513[[#This Row],[Input '[V']]])-Tabela14[R1 '[ohm']]</f>
        <v>3368.9839572192504</v>
      </c>
      <c r="F1602" s="5" cm="1">
        <f t="array" ref="F1602">POWER(10, (LOG10(test__1513[[#This Row],[R2]])-Tabela8[b])/Tabela8[m] )</f>
        <v>68.676321289324619</v>
      </c>
      <c r="G1602" s="7">
        <f>test__1513[[#This Row],[LUX]]/test__1513[[#This Row],[PWM]]</f>
        <v>0.26931890701695926</v>
      </c>
      <c r="I1602" s="7"/>
    </row>
    <row r="1603" spans="2:9" x14ac:dyDescent="0.25">
      <c r="B1603">
        <v>17249</v>
      </c>
      <c r="C1603">
        <v>255</v>
      </c>
      <c r="D1603">
        <v>3.74</v>
      </c>
      <c r="E1603" s="5" cm="1">
        <f t="array" ref="E1603" xml:space="preserve"> ((Tabela14[R1 '[ohm']]*Tabela14[Vcc])/test__1513[[#This Row],[Input '[V']]])-Tabela14[R1 '[ohm']]</f>
        <v>3368.9839572192504</v>
      </c>
      <c r="F1603" s="5" cm="1">
        <f t="array" ref="F1603">POWER(10, (LOG10(test__1513[[#This Row],[R2]])-Tabela8[b])/Tabela8[m] )</f>
        <v>68.676321289324619</v>
      </c>
      <c r="G1603" s="7">
        <f>test__1513[[#This Row],[LUX]]/test__1513[[#This Row],[PWM]]</f>
        <v>0.26931890701695926</v>
      </c>
      <c r="I1603" s="7"/>
    </row>
    <row r="1604" spans="2:9" x14ac:dyDescent="0.25">
      <c r="B1604">
        <v>17259</v>
      </c>
      <c r="C1604">
        <v>255</v>
      </c>
      <c r="D1604">
        <v>3.74</v>
      </c>
      <c r="E1604" s="5" cm="1">
        <f t="array" ref="E1604" xml:space="preserve"> ((Tabela14[R1 '[ohm']]*Tabela14[Vcc])/test__1513[[#This Row],[Input '[V']]])-Tabela14[R1 '[ohm']]</f>
        <v>3368.9839572192504</v>
      </c>
      <c r="F1604" s="5" cm="1">
        <f t="array" ref="F1604">POWER(10, (LOG10(test__1513[[#This Row],[R2]])-Tabela8[b])/Tabela8[m] )</f>
        <v>68.676321289324619</v>
      </c>
      <c r="G1604" s="7">
        <f>test__1513[[#This Row],[LUX]]/test__1513[[#This Row],[PWM]]</f>
        <v>0.26931890701695926</v>
      </c>
      <c r="I1604" s="7"/>
    </row>
    <row r="1605" spans="2:9" x14ac:dyDescent="0.25">
      <c r="B1605">
        <v>17269</v>
      </c>
      <c r="C1605">
        <v>255</v>
      </c>
      <c r="D1605">
        <v>3.74</v>
      </c>
      <c r="E1605" s="5" cm="1">
        <f t="array" ref="E1605" xml:space="preserve"> ((Tabela14[R1 '[ohm']]*Tabela14[Vcc])/test__1513[[#This Row],[Input '[V']]])-Tabela14[R1 '[ohm']]</f>
        <v>3368.9839572192504</v>
      </c>
      <c r="F1605" s="5" cm="1">
        <f t="array" ref="F1605">POWER(10, (LOG10(test__1513[[#This Row],[R2]])-Tabela8[b])/Tabela8[m] )</f>
        <v>68.676321289324619</v>
      </c>
      <c r="G1605" s="7">
        <f>test__1513[[#This Row],[LUX]]/test__1513[[#This Row],[PWM]]</f>
        <v>0.26931890701695926</v>
      </c>
      <c r="I1605" s="7"/>
    </row>
    <row r="1606" spans="2:9" x14ac:dyDescent="0.25">
      <c r="B1606">
        <v>17280</v>
      </c>
      <c r="C1606">
        <v>255</v>
      </c>
      <c r="D1606">
        <v>3.73</v>
      </c>
      <c r="E1606" s="5" cm="1">
        <f t="array" ref="E1606" xml:space="preserve"> ((Tabela14[R1 '[ohm']]*Tabela14[Vcc])/test__1513[[#This Row],[Input '[V']]])-Tabela14[R1 '[ohm']]</f>
        <v>3404.8257372654152</v>
      </c>
      <c r="F1606" s="5" cm="1">
        <f t="array" ref="F1606">POWER(10, (LOG10(test__1513[[#This Row],[R2]])-Tabela8[b])/Tabela8[m] )</f>
        <v>67.67429887840332</v>
      </c>
      <c r="G1606" s="7">
        <f>test__1513[[#This Row],[LUX]]/test__1513[[#This Row],[PWM]]</f>
        <v>0.26538940736628752</v>
      </c>
      <c r="I1606" s="7"/>
    </row>
    <row r="1607" spans="2:9" x14ac:dyDescent="0.25">
      <c r="B1607">
        <v>17289</v>
      </c>
      <c r="C1607">
        <v>255</v>
      </c>
      <c r="D1607">
        <v>3.74</v>
      </c>
      <c r="E1607" s="5" cm="1">
        <f t="array" ref="E1607" xml:space="preserve"> ((Tabela14[R1 '[ohm']]*Tabela14[Vcc])/test__1513[[#This Row],[Input '[V']]])-Tabela14[R1 '[ohm']]</f>
        <v>3368.9839572192504</v>
      </c>
      <c r="F1607" s="5" cm="1">
        <f t="array" ref="F1607">POWER(10, (LOG10(test__1513[[#This Row],[R2]])-Tabela8[b])/Tabela8[m] )</f>
        <v>68.676321289324619</v>
      </c>
      <c r="G1607" s="7">
        <f>test__1513[[#This Row],[LUX]]/test__1513[[#This Row],[PWM]]</f>
        <v>0.26931890701695926</v>
      </c>
      <c r="I1607" s="7"/>
    </row>
    <row r="1608" spans="2:9" x14ac:dyDescent="0.25">
      <c r="B1608">
        <v>17299</v>
      </c>
      <c r="C1608">
        <v>255</v>
      </c>
      <c r="D1608">
        <v>3.74</v>
      </c>
      <c r="E1608" s="5" cm="1">
        <f t="array" ref="E1608" xml:space="preserve"> ((Tabela14[R1 '[ohm']]*Tabela14[Vcc])/test__1513[[#This Row],[Input '[V']]])-Tabela14[R1 '[ohm']]</f>
        <v>3368.9839572192504</v>
      </c>
      <c r="F1608" s="5" cm="1">
        <f t="array" ref="F1608">POWER(10, (LOG10(test__1513[[#This Row],[R2]])-Tabela8[b])/Tabela8[m] )</f>
        <v>68.676321289324619</v>
      </c>
      <c r="G1608" s="7">
        <f>test__1513[[#This Row],[LUX]]/test__1513[[#This Row],[PWM]]</f>
        <v>0.26931890701695926</v>
      </c>
      <c r="I1608" s="7"/>
    </row>
    <row r="1609" spans="2:9" x14ac:dyDescent="0.25">
      <c r="B1609">
        <v>17309</v>
      </c>
      <c r="C1609">
        <v>255</v>
      </c>
      <c r="D1609">
        <v>3.74</v>
      </c>
      <c r="E1609" s="5" cm="1">
        <f t="array" ref="E1609" xml:space="preserve"> ((Tabela14[R1 '[ohm']]*Tabela14[Vcc])/test__1513[[#This Row],[Input '[V']]])-Tabela14[R1 '[ohm']]</f>
        <v>3368.9839572192504</v>
      </c>
      <c r="F1609" s="5" cm="1">
        <f t="array" ref="F1609">POWER(10, (LOG10(test__1513[[#This Row],[R2]])-Tabela8[b])/Tabela8[m] )</f>
        <v>68.676321289324619</v>
      </c>
      <c r="G1609" s="7">
        <f>test__1513[[#This Row],[LUX]]/test__1513[[#This Row],[PWM]]</f>
        <v>0.26931890701695926</v>
      </c>
      <c r="I1609" s="7"/>
    </row>
    <row r="1610" spans="2:9" x14ac:dyDescent="0.25">
      <c r="B1610">
        <v>17319</v>
      </c>
      <c r="C1610">
        <v>255</v>
      </c>
      <c r="D1610">
        <v>3.74</v>
      </c>
      <c r="E1610" s="5" cm="1">
        <f t="array" ref="E1610" xml:space="preserve"> ((Tabela14[R1 '[ohm']]*Tabela14[Vcc])/test__1513[[#This Row],[Input '[V']]])-Tabela14[R1 '[ohm']]</f>
        <v>3368.9839572192504</v>
      </c>
      <c r="F1610" s="5" cm="1">
        <f t="array" ref="F1610">POWER(10, (LOG10(test__1513[[#This Row],[R2]])-Tabela8[b])/Tabela8[m] )</f>
        <v>68.676321289324619</v>
      </c>
      <c r="G1610" s="7">
        <f>test__1513[[#This Row],[LUX]]/test__1513[[#This Row],[PWM]]</f>
        <v>0.26931890701695926</v>
      </c>
      <c r="I1610" s="7"/>
    </row>
    <row r="1611" spans="2:9" x14ac:dyDescent="0.25">
      <c r="B1611">
        <v>17330</v>
      </c>
      <c r="C1611">
        <v>255</v>
      </c>
      <c r="D1611">
        <v>3.74</v>
      </c>
      <c r="E1611" s="5" cm="1">
        <f t="array" ref="E1611" xml:space="preserve"> ((Tabela14[R1 '[ohm']]*Tabela14[Vcc])/test__1513[[#This Row],[Input '[V']]])-Tabela14[R1 '[ohm']]</f>
        <v>3368.9839572192504</v>
      </c>
      <c r="F1611" s="5" cm="1">
        <f t="array" ref="F1611">POWER(10, (LOG10(test__1513[[#This Row],[R2]])-Tabela8[b])/Tabela8[m] )</f>
        <v>68.676321289324619</v>
      </c>
      <c r="G1611" s="7">
        <f>test__1513[[#This Row],[LUX]]/test__1513[[#This Row],[PWM]]</f>
        <v>0.26931890701695926</v>
      </c>
      <c r="I1611" s="7"/>
    </row>
    <row r="1612" spans="2:9" x14ac:dyDescent="0.25">
      <c r="B1612">
        <v>17339</v>
      </c>
      <c r="C1612">
        <v>255</v>
      </c>
      <c r="D1612">
        <v>3.74</v>
      </c>
      <c r="E1612" s="5" cm="1">
        <f t="array" ref="E1612" xml:space="preserve"> ((Tabela14[R1 '[ohm']]*Tabela14[Vcc])/test__1513[[#This Row],[Input '[V']]])-Tabela14[R1 '[ohm']]</f>
        <v>3368.9839572192504</v>
      </c>
      <c r="F1612" s="5" cm="1">
        <f t="array" ref="F1612">POWER(10, (LOG10(test__1513[[#This Row],[R2]])-Tabela8[b])/Tabela8[m] )</f>
        <v>68.676321289324619</v>
      </c>
      <c r="G1612" s="7">
        <f>test__1513[[#This Row],[LUX]]/test__1513[[#This Row],[PWM]]</f>
        <v>0.26931890701695926</v>
      </c>
      <c r="I1612" s="7"/>
    </row>
    <row r="1613" spans="2:9" x14ac:dyDescent="0.25">
      <c r="B1613">
        <v>17349</v>
      </c>
      <c r="C1613">
        <v>255</v>
      </c>
      <c r="D1613">
        <v>3.73</v>
      </c>
      <c r="E1613" s="5" cm="1">
        <f t="array" ref="E1613" xml:space="preserve"> ((Tabela14[R1 '[ohm']]*Tabela14[Vcc])/test__1513[[#This Row],[Input '[V']]])-Tabela14[R1 '[ohm']]</f>
        <v>3404.8257372654152</v>
      </c>
      <c r="F1613" s="5" cm="1">
        <f t="array" ref="F1613">POWER(10, (LOG10(test__1513[[#This Row],[R2]])-Tabela8[b])/Tabela8[m] )</f>
        <v>67.67429887840332</v>
      </c>
      <c r="G1613" s="7">
        <f>test__1513[[#This Row],[LUX]]/test__1513[[#This Row],[PWM]]</f>
        <v>0.26538940736628752</v>
      </c>
      <c r="I1613" s="7"/>
    </row>
    <row r="1614" spans="2:9" x14ac:dyDescent="0.25">
      <c r="B1614">
        <v>17359</v>
      </c>
      <c r="C1614">
        <v>255</v>
      </c>
      <c r="D1614">
        <v>3.74</v>
      </c>
      <c r="E1614" s="5" cm="1">
        <f t="array" ref="E1614" xml:space="preserve"> ((Tabela14[R1 '[ohm']]*Tabela14[Vcc])/test__1513[[#This Row],[Input '[V']]])-Tabela14[R1 '[ohm']]</f>
        <v>3368.9839572192504</v>
      </c>
      <c r="F1614" s="5" cm="1">
        <f t="array" ref="F1614">POWER(10, (LOG10(test__1513[[#This Row],[R2]])-Tabela8[b])/Tabela8[m] )</f>
        <v>68.676321289324619</v>
      </c>
      <c r="G1614" s="7">
        <f>test__1513[[#This Row],[LUX]]/test__1513[[#This Row],[PWM]]</f>
        <v>0.26931890701695926</v>
      </c>
      <c r="I1614" s="7"/>
    </row>
    <row r="1615" spans="2:9" x14ac:dyDescent="0.25">
      <c r="B1615">
        <v>17370</v>
      </c>
      <c r="C1615">
        <v>255</v>
      </c>
      <c r="D1615">
        <v>3.73</v>
      </c>
      <c r="E1615" s="5" cm="1">
        <f t="array" ref="E1615" xml:space="preserve"> ((Tabela14[R1 '[ohm']]*Tabela14[Vcc])/test__1513[[#This Row],[Input '[V']]])-Tabela14[R1 '[ohm']]</f>
        <v>3404.8257372654152</v>
      </c>
      <c r="F1615" s="5" cm="1">
        <f t="array" ref="F1615">POWER(10, (LOG10(test__1513[[#This Row],[R2]])-Tabela8[b])/Tabela8[m] )</f>
        <v>67.67429887840332</v>
      </c>
      <c r="G1615" s="7">
        <f>test__1513[[#This Row],[LUX]]/test__1513[[#This Row],[PWM]]</f>
        <v>0.26538940736628752</v>
      </c>
      <c r="I1615" s="7"/>
    </row>
    <row r="1616" spans="2:9" x14ac:dyDescent="0.25">
      <c r="B1616">
        <v>17379</v>
      </c>
      <c r="C1616">
        <v>255</v>
      </c>
      <c r="D1616">
        <v>3.74</v>
      </c>
      <c r="E1616" s="5" cm="1">
        <f t="array" ref="E1616" xml:space="preserve"> ((Tabela14[R1 '[ohm']]*Tabela14[Vcc])/test__1513[[#This Row],[Input '[V']]])-Tabela14[R1 '[ohm']]</f>
        <v>3368.9839572192504</v>
      </c>
      <c r="F1616" s="5" cm="1">
        <f t="array" ref="F1616">POWER(10, (LOG10(test__1513[[#This Row],[R2]])-Tabela8[b])/Tabela8[m] )</f>
        <v>68.676321289324619</v>
      </c>
      <c r="G1616" s="7">
        <f>test__1513[[#This Row],[LUX]]/test__1513[[#This Row],[PWM]]</f>
        <v>0.26931890701695926</v>
      </c>
      <c r="I1616" s="7"/>
    </row>
    <row r="1617" spans="2:9" x14ac:dyDescent="0.25">
      <c r="B1617">
        <v>17389</v>
      </c>
      <c r="C1617">
        <v>255</v>
      </c>
      <c r="D1617">
        <v>3.74</v>
      </c>
      <c r="E1617" s="5" cm="1">
        <f t="array" ref="E1617" xml:space="preserve"> ((Tabela14[R1 '[ohm']]*Tabela14[Vcc])/test__1513[[#This Row],[Input '[V']]])-Tabela14[R1 '[ohm']]</f>
        <v>3368.9839572192504</v>
      </c>
      <c r="F1617" s="5" cm="1">
        <f t="array" ref="F1617">POWER(10, (LOG10(test__1513[[#This Row],[R2]])-Tabela8[b])/Tabela8[m] )</f>
        <v>68.676321289324619</v>
      </c>
      <c r="G1617" s="7">
        <f>test__1513[[#This Row],[LUX]]/test__1513[[#This Row],[PWM]]</f>
        <v>0.26931890701695926</v>
      </c>
      <c r="I1617" s="7"/>
    </row>
    <row r="1618" spans="2:9" x14ac:dyDescent="0.25">
      <c r="B1618">
        <v>17399</v>
      </c>
      <c r="C1618">
        <v>255</v>
      </c>
      <c r="D1618">
        <v>3.74</v>
      </c>
      <c r="E1618" s="5" cm="1">
        <f t="array" ref="E1618" xml:space="preserve"> ((Tabela14[R1 '[ohm']]*Tabela14[Vcc])/test__1513[[#This Row],[Input '[V']]])-Tabela14[R1 '[ohm']]</f>
        <v>3368.9839572192504</v>
      </c>
      <c r="F1618" s="5" cm="1">
        <f t="array" ref="F1618">POWER(10, (LOG10(test__1513[[#This Row],[R2]])-Tabela8[b])/Tabela8[m] )</f>
        <v>68.676321289324619</v>
      </c>
      <c r="G1618" s="7">
        <f>test__1513[[#This Row],[LUX]]/test__1513[[#This Row],[PWM]]</f>
        <v>0.26931890701695926</v>
      </c>
      <c r="I1618" s="7"/>
    </row>
    <row r="1619" spans="2:9" x14ac:dyDescent="0.25">
      <c r="B1619">
        <v>17410</v>
      </c>
      <c r="C1619">
        <v>255</v>
      </c>
      <c r="D1619">
        <v>3.74</v>
      </c>
      <c r="E1619" s="5" cm="1">
        <f t="array" ref="E1619" xml:space="preserve"> ((Tabela14[R1 '[ohm']]*Tabela14[Vcc])/test__1513[[#This Row],[Input '[V']]])-Tabela14[R1 '[ohm']]</f>
        <v>3368.9839572192504</v>
      </c>
      <c r="F1619" s="5" cm="1">
        <f t="array" ref="F1619">POWER(10, (LOG10(test__1513[[#This Row],[R2]])-Tabela8[b])/Tabela8[m] )</f>
        <v>68.676321289324619</v>
      </c>
      <c r="G1619" s="7">
        <f>test__1513[[#This Row],[LUX]]/test__1513[[#This Row],[PWM]]</f>
        <v>0.26931890701695926</v>
      </c>
      <c r="I1619" s="7"/>
    </row>
    <row r="1620" spans="2:9" x14ac:dyDescent="0.25">
      <c r="B1620">
        <v>17419</v>
      </c>
      <c r="C1620">
        <v>255</v>
      </c>
      <c r="D1620">
        <v>3.74</v>
      </c>
      <c r="E1620" s="5" cm="1">
        <f t="array" ref="E1620" xml:space="preserve"> ((Tabela14[R1 '[ohm']]*Tabela14[Vcc])/test__1513[[#This Row],[Input '[V']]])-Tabela14[R1 '[ohm']]</f>
        <v>3368.9839572192504</v>
      </c>
      <c r="F1620" s="5" cm="1">
        <f t="array" ref="F1620">POWER(10, (LOG10(test__1513[[#This Row],[R2]])-Tabela8[b])/Tabela8[m] )</f>
        <v>68.676321289324619</v>
      </c>
      <c r="G1620" s="7">
        <f>test__1513[[#This Row],[LUX]]/test__1513[[#This Row],[PWM]]</f>
        <v>0.26931890701695926</v>
      </c>
      <c r="I1620" s="7"/>
    </row>
    <row r="1621" spans="2:9" x14ac:dyDescent="0.25">
      <c r="B1621">
        <v>17429</v>
      </c>
      <c r="C1621">
        <v>255</v>
      </c>
      <c r="D1621">
        <v>3.74</v>
      </c>
      <c r="E1621" s="5" cm="1">
        <f t="array" ref="E1621" xml:space="preserve"> ((Tabela14[R1 '[ohm']]*Tabela14[Vcc])/test__1513[[#This Row],[Input '[V']]])-Tabela14[R1 '[ohm']]</f>
        <v>3368.9839572192504</v>
      </c>
      <c r="F1621" s="5" cm="1">
        <f t="array" ref="F1621">POWER(10, (LOG10(test__1513[[#This Row],[R2]])-Tabela8[b])/Tabela8[m] )</f>
        <v>68.676321289324619</v>
      </c>
      <c r="G1621" s="7">
        <f>test__1513[[#This Row],[LUX]]/test__1513[[#This Row],[PWM]]</f>
        <v>0.26931890701695926</v>
      </c>
      <c r="I1621" s="7"/>
    </row>
    <row r="1622" spans="2:9" x14ac:dyDescent="0.25">
      <c r="B1622">
        <v>17439</v>
      </c>
      <c r="C1622">
        <v>255</v>
      </c>
      <c r="D1622">
        <v>3.74</v>
      </c>
      <c r="E1622" s="5" cm="1">
        <f t="array" ref="E1622" xml:space="preserve"> ((Tabela14[R1 '[ohm']]*Tabela14[Vcc])/test__1513[[#This Row],[Input '[V']]])-Tabela14[R1 '[ohm']]</f>
        <v>3368.9839572192504</v>
      </c>
      <c r="F1622" s="5" cm="1">
        <f t="array" ref="F1622">POWER(10, (LOG10(test__1513[[#This Row],[R2]])-Tabela8[b])/Tabela8[m] )</f>
        <v>68.676321289324619</v>
      </c>
      <c r="G1622" s="7">
        <f>test__1513[[#This Row],[LUX]]/test__1513[[#This Row],[PWM]]</f>
        <v>0.26931890701695926</v>
      </c>
      <c r="I1622" s="7"/>
    </row>
    <row r="1623" spans="2:9" x14ac:dyDescent="0.25">
      <c r="B1623">
        <v>17449</v>
      </c>
      <c r="C1623">
        <v>255</v>
      </c>
      <c r="D1623">
        <v>3.74</v>
      </c>
      <c r="E1623" s="5" cm="1">
        <f t="array" ref="E1623" xml:space="preserve"> ((Tabela14[R1 '[ohm']]*Tabela14[Vcc])/test__1513[[#This Row],[Input '[V']]])-Tabela14[R1 '[ohm']]</f>
        <v>3368.9839572192504</v>
      </c>
      <c r="F1623" s="5" cm="1">
        <f t="array" ref="F1623">POWER(10, (LOG10(test__1513[[#This Row],[R2]])-Tabela8[b])/Tabela8[m] )</f>
        <v>68.676321289324619</v>
      </c>
      <c r="G1623" s="7">
        <f>test__1513[[#This Row],[LUX]]/test__1513[[#This Row],[PWM]]</f>
        <v>0.26931890701695926</v>
      </c>
      <c r="I1623" s="7"/>
    </row>
    <row r="1624" spans="2:9" x14ac:dyDescent="0.25">
      <c r="B1624">
        <v>17459</v>
      </c>
      <c r="C1624">
        <v>255</v>
      </c>
      <c r="D1624">
        <v>3.74</v>
      </c>
      <c r="E1624" s="5" cm="1">
        <f t="array" ref="E1624" xml:space="preserve"> ((Tabela14[R1 '[ohm']]*Tabela14[Vcc])/test__1513[[#This Row],[Input '[V']]])-Tabela14[R1 '[ohm']]</f>
        <v>3368.9839572192504</v>
      </c>
      <c r="F1624" s="5" cm="1">
        <f t="array" ref="F1624">POWER(10, (LOG10(test__1513[[#This Row],[R2]])-Tabela8[b])/Tabela8[m] )</f>
        <v>68.676321289324619</v>
      </c>
      <c r="G1624" s="7">
        <f>test__1513[[#This Row],[LUX]]/test__1513[[#This Row],[PWM]]</f>
        <v>0.26931890701695926</v>
      </c>
      <c r="I1624" s="7"/>
    </row>
    <row r="1625" spans="2:9" x14ac:dyDescent="0.25">
      <c r="B1625">
        <v>17469</v>
      </c>
      <c r="C1625">
        <v>255</v>
      </c>
      <c r="D1625">
        <v>3.74</v>
      </c>
      <c r="E1625" s="5" cm="1">
        <f t="array" ref="E1625" xml:space="preserve"> ((Tabela14[R1 '[ohm']]*Tabela14[Vcc])/test__1513[[#This Row],[Input '[V']]])-Tabela14[R1 '[ohm']]</f>
        <v>3368.9839572192504</v>
      </c>
      <c r="F1625" s="5" cm="1">
        <f t="array" ref="F1625">POWER(10, (LOG10(test__1513[[#This Row],[R2]])-Tabela8[b])/Tabela8[m] )</f>
        <v>68.676321289324619</v>
      </c>
      <c r="G1625" s="7">
        <f>test__1513[[#This Row],[LUX]]/test__1513[[#This Row],[PWM]]</f>
        <v>0.26931890701695926</v>
      </c>
      <c r="I1625" s="7"/>
    </row>
    <row r="1626" spans="2:9" x14ac:dyDescent="0.25">
      <c r="B1626">
        <v>17479</v>
      </c>
      <c r="C1626">
        <v>255</v>
      </c>
      <c r="D1626">
        <v>3.74</v>
      </c>
      <c r="E1626" s="5" cm="1">
        <f t="array" ref="E1626" xml:space="preserve"> ((Tabela14[R1 '[ohm']]*Tabela14[Vcc])/test__1513[[#This Row],[Input '[V']]])-Tabela14[R1 '[ohm']]</f>
        <v>3368.9839572192504</v>
      </c>
      <c r="F1626" s="5" cm="1">
        <f t="array" ref="F1626">POWER(10, (LOG10(test__1513[[#This Row],[R2]])-Tabela8[b])/Tabela8[m] )</f>
        <v>68.676321289324619</v>
      </c>
      <c r="G1626" s="7">
        <f>test__1513[[#This Row],[LUX]]/test__1513[[#This Row],[PWM]]</f>
        <v>0.26931890701695926</v>
      </c>
      <c r="I1626" s="7"/>
    </row>
    <row r="1627" spans="2:9" x14ac:dyDescent="0.25">
      <c r="B1627">
        <v>17489</v>
      </c>
      <c r="C1627">
        <v>255</v>
      </c>
      <c r="D1627">
        <v>3.74</v>
      </c>
      <c r="E1627" s="5" cm="1">
        <f t="array" ref="E1627" xml:space="preserve"> ((Tabela14[R1 '[ohm']]*Tabela14[Vcc])/test__1513[[#This Row],[Input '[V']]])-Tabela14[R1 '[ohm']]</f>
        <v>3368.9839572192504</v>
      </c>
      <c r="F1627" s="5" cm="1">
        <f t="array" ref="F1627">POWER(10, (LOG10(test__1513[[#This Row],[R2]])-Tabela8[b])/Tabela8[m] )</f>
        <v>68.676321289324619</v>
      </c>
      <c r="G1627" s="7">
        <f>test__1513[[#This Row],[LUX]]/test__1513[[#This Row],[PWM]]</f>
        <v>0.26931890701695926</v>
      </c>
      <c r="I1627" s="7"/>
    </row>
    <row r="1628" spans="2:9" x14ac:dyDescent="0.25">
      <c r="B1628">
        <v>17500</v>
      </c>
      <c r="C1628">
        <v>255</v>
      </c>
      <c r="D1628">
        <v>3.74</v>
      </c>
      <c r="E1628" s="5" cm="1">
        <f t="array" ref="E1628" xml:space="preserve"> ((Tabela14[R1 '[ohm']]*Tabela14[Vcc])/test__1513[[#This Row],[Input '[V']]])-Tabela14[R1 '[ohm']]</f>
        <v>3368.9839572192504</v>
      </c>
      <c r="F1628" s="5" cm="1">
        <f t="array" ref="F1628">POWER(10, (LOG10(test__1513[[#This Row],[R2]])-Tabela8[b])/Tabela8[m] )</f>
        <v>68.676321289324619</v>
      </c>
      <c r="G1628" s="7">
        <f>test__1513[[#This Row],[LUX]]/test__1513[[#This Row],[PWM]]</f>
        <v>0.26931890701695926</v>
      </c>
      <c r="I1628" s="7"/>
    </row>
    <row r="1629" spans="2:9" x14ac:dyDescent="0.25">
      <c r="B1629">
        <v>17509</v>
      </c>
      <c r="C1629">
        <v>255</v>
      </c>
      <c r="D1629">
        <v>3.74</v>
      </c>
      <c r="E1629" s="5" cm="1">
        <f t="array" ref="E1629" xml:space="preserve"> ((Tabela14[R1 '[ohm']]*Tabela14[Vcc])/test__1513[[#This Row],[Input '[V']]])-Tabela14[R1 '[ohm']]</f>
        <v>3368.9839572192504</v>
      </c>
      <c r="F1629" s="5" cm="1">
        <f t="array" ref="F1629">POWER(10, (LOG10(test__1513[[#This Row],[R2]])-Tabela8[b])/Tabela8[m] )</f>
        <v>68.676321289324619</v>
      </c>
      <c r="G1629" s="7">
        <f>test__1513[[#This Row],[LUX]]/test__1513[[#This Row],[PWM]]</f>
        <v>0.26931890701695926</v>
      </c>
      <c r="I1629" s="7"/>
    </row>
    <row r="1630" spans="2:9" x14ac:dyDescent="0.25">
      <c r="B1630">
        <v>17519</v>
      </c>
      <c r="C1630">
        <v>255</v>
      </c>
      <c r="D1630">
        <v>3.74</v>
      </c>
      <c r="E1630" s="5" cm="1">
        <f t="array" ref="E1630" xml:space="preserve"> ((Tabela14[R1 '[ohm']]*Tabela14[Vcc])/test__1513[[#This Row],[Input '[V']]])-Tabela14[R1 '[ohm']]</f>
        <v>3368.9839572192504</v>
      </c>
      <c r="F1630" s="5" cm="1">
        <f t="array" ref="F1630">POWER(10, (LOG10(test__1513[[#This Row],[R2]])-Tabela8[b])/Tabela8[m] )</f>
        <v>68.676321289324619</v>
      </c>
      <c r="G1630" s="7">
        <f>test__1513[[#This Row],[LUX]]/test__1513[[#This Row],[PWM]]</f>
        <v>0.26931890701695926</v>
      </c>
      <c r="I1630" s="7"/>
    </row>
    <row r="1631" spans="2:9" x14ac:dyDescent="0.25">
      <c r="B1631">
        <v>17529</v>
      </c>
      <c r="C1631">
        <v>255</v>
      </c>
      <c r="D1631">
        <v>3.73</v>
      </c>
      <c r="E1631" s="5" cm="1">
        <f t="array" ref="E1631" xml:space="preserve"> ((Tabela14[R1 '[ohm']]*Tabela14[Vcc])/test__1513[[#This Row],[Input '[V']]])-Tabela14[R1 '[ohm']]</f>
        <v>3404.8257372654152</v>
      </c>
      <c r="F1631" s="5" cm="1">
        <f t="array" ref="F1631">POWER(10, (LOG10(test__1513[[#This Row],[R2]])-Tabela8[b])/Tabela8[m] )</f>
        <v>67.67429887840332</v>
      </c>
      <c r="G1631" s="7">
        <f>test__1513[[#This Row],[LUX]]/test__1513[[#This Row],[PWM]]</f>
        <v>0.26538940736628752</v>
      </c>
      <c r="I1631" s="7"/>
    </row>
    <row r="1632" spans="2:9" x14ac:dyDescent="0.25">
      <c r="B1632">
        <v>17540</v>
      </c>
      <c r="C1632">
        <v>255</v>
      </c>
      <c r="D1632">
        <v>3.74</v>
      </c>
      <c r="E1632" s="5" cm="1">
        <f t="array" ref="E1632" xml:space="preserve"> ((Tabela14[R1 '[ohm']]*Tabela14[Vcc])/test__1513[[#This Row],[Input '[V']]])-Tabela14[R1 '[ohm']]</f>
        <v>3368.9839572192504</v>
      </c>
      <c r="F1632" s="5" cm="1">
        <f t="array" ref="F1632">POWER(10, (LOG10(test__1513[[#This Row],[R2]])-Tabela8[b])/Tabela8[m] )</f>
        <v>68.676321289324619</v>
      </c>
      <c r="G1632" s="7">
        <f>test__1513[[#This Row],[LUX]]/test__1513[[#This Row],[PWM]]</f>
        <v>0.26931890701695926</v>
      </c>
      <c r="I1632" s="7"/>
    </row>
    <row r="1633" spans="2:9" x14ac:dyDescent="0.25">
      <c r="B1633">
        <v>17549</v>
      </c>
      <c r="C1633">
        <v>255</v>
      </c>
      <c r="D1633">
        <v>3.74</v>
      </c>
      <c r="E1633" s="5" cm="1">
        <f t="array" ref="E1633" xml:space="preserve"> ((Tabela14[R1 '[ohm']]*Tabela14[Vcc])/test__1513[[#This Row],[Input '[V']]])-Tabela14[R1 '[ohm']]</f>
        <v>3368.9839572192504</v>
      </c>
      <c r="F1633" s="5" cm="1">
        <f t="array" ref="F1633">POWER(10, (LOG10(test__1513[[#This Row],[R2]])-Tabela8[b])/Tabela8[m] )</f>
        <v>68.676321289324619</v>
      </c>
      <c r="G1633" s="7">
        <f>test__1513[[#This Row],[LUX]]/test__1513[[#This Row],[PWM]]</f>
        <v>0.26931890701695926</v>
      </c>
      <c r="I1633" s="7"/>
    </row>
    <row r="1634" spans="2:9" x14ac:dyDescent="0.25">
      <c r="B1634">
        <v>17559</v>
      </c>
      <c r="C1634">
        <v>255</v>
      </c>
      <c r="D1634">
        <v>3.74</v>
      </c>
      <c r="E1634" s="5" cm="1">
        <f t="array" ref="E1634" xml:space="preserve"> ((Tabela14[R1 '[ohm']]*Tabela14[Vcc])/test__1513[[#This Row],[Input '[V']]])-Tabela14[R1 '[ohm']]</f>
        <v>3368.9839572192504</v>
      </c>
      <c r="F1634" s="5" cm="1">
        <f t="array" ref="F1634">POWER(10, (LOG10(test__1513[[#This Row],[R2]])-Tabela8[b])/Tabela8[m] )</f>
        <v>68.676321289324619</v>
      </c>
      <c r="G1634" s="7">
        <f>test__1513[[#This Row],[LUX]]/test__1513[[#This Row],[PWM]]</f>
        <v>0.26931890701695926</v>
      </c>
      <c r="I1634" s="7"/>
    </row>
    <row r="1635" spans="2:9" x14ac:dyDescent="0.25">
      <c r="B1635">
        <v>17569</v>
      </c>
      <c r="C1635">
        <v>255</v>
      </c>
      <c r="D1635">
        <v>3.74</v>
      </c>
      <c r="E1635" s="5" cm="1">
        <f t="array" ref="E1635" xml:space="preserve"> ((Tabela14[R1 '[ohm']]*Tabela14[Vcc])/test__1513[[#This Row],[Input '[V']]])-Tabela14[R1 '[ohm']]</f>
        <v>3368.9839572192504</v>
      </c>
      <c r="F1635" s="5" cm="1">
        <f t="array" ref="F1635">POWER(10, (LOG10(test__1513[[#This Row],[R2]])-Tabela8[b])/Tabela8[m] )</f>
        <v>68.676321289324619</v>
      </c>
      <c r="G1635" s="7">
        <f>test__1513[[#This Row],[LUX]]/test__1513[[#This Row],[PWM]]</f>
        <v>0.26931890701695926</v>
      </c>
      <c r="I1635" s="7"/>
    </row>
    <row r="1636" spans="2:9" x14ac:dyDescent="0.25">
      <c r="B1636">
        <v>17580</v>
      </c>
      <c r="C1636">
        <v>255</v>
      </c>
      <c r="D1636">
        <v>3.74</v>
      </c>
      <c r="E1636" s="5" cm="1">
        <f t="array" ref="E1636" xml:space="preserve"> ((Tabela14[R1 '[ohm']]*Tabela14[Vcc])/test__1513[[#This Row],[Input '[V']]])-Tabela14[R1 '[ohm']]</f>
        <v>3368.9839572192504</v>
      </c>
      <c r="F1636" s="5" cm="1">
        <f t="array" ref="F1636">POWER(10, (LOG10(test__1513[[#This Row],[R2]])-Tabela8[b])/Tabela8[m] )</f>
        <v>68.676321289324619</v>
      </c>
      <c r="G1636" s="7">
        <f>test__1513[[#This Row],[LUX]]/test__1513[[#This Row],[PWM]]</f>
        <v>0.26931890701695926</v>
      </c>
      <c r="I1636" s="7"/>
    </row>
    <row r="1637" spans="2:9" x14ac:dyDescent="0.25">
      <c r="B1637">
        <v>17589</v>
      </c>
      <c r="C1637">
        <v>255</v>
      </c>
      <c r="D1637">
        <v>3.74</v>
      </c>
      <c r="E1637" s="5" cm="1">
        <f t="array" ref="E1637" xml:space="preserve"> ((Tabela14[R1 '[ohm']]*Tabela14[Vcc])/test__1513[[#This Row],[Input '[V']]])-Tabela14[R1 '[ohm']]</f>
        <v>3368.9839572192504</v>
      </c>
      <c r="F1637" s="5" cm="1">
        <f t="array" ref="F1637">POWER(10, (LOG10(test__1513[[#This Row],[R2]])-Tabela8[b])/Tabela8[m] )</f>
        <v>68.676321289324619</v>
      </c>
      <c r="G1637" s="7">
        <f>test__1513[[#This Row],[LUX]]/test__1513[[#This Row],[PWM]]</f>
        <v>0.26931890701695926</v>
      </c>
      <c r="I1637" s="7"/>
    </row>
    <row r="1638" spans="2:9" x14ac:dyDescent="0.25">
      <c r="B1638">
        <v>17599</v>
      </c>
      <c r="C1638">
        <v>255</v>
      </c>
      <c r="D1638">
        <v>3.73</v>
      </c>
      <c r="E1638" s="5" cm="1">
        <f t="array" ref="E1638" xml:space="preserve"> ((Tabela14[R1 '[ohm']]*Tabela14[Vcc])/test__1513[[#This Row],[Input '[V']]])-Tabela14[R1 '[ohm']]</f>
        <v>3404.8257372654152</v>
      </c>
      <c r="F1638" s="5" cm="1">
        <f t="array" ref="F1638">POWER(10, (LOG10(test__1513[[#This Row],[R2]])-Tabela8[b])/Tabela8[m] )</f>
        <v>67.67429887840332</v>
      </c>
      <c r="G1638" s="7">
        <f>test__1513[[#This Row],[LUX]]/test__1513[[#This Row],[PWM]]</f>
        <v>0.26538940736628752</v>
      </c>
      <c r="I1638" s="7"/>
    </row>
    <row r="1639" spans="2:9" x14ac:dyDescent="0.25">
      <c r="B1639">
        <v>17609</v>
      </c>
      <c r="C1639">
        <v>255</v>
      </c>
      <c r="D1639">
        <v>3.74</v>
      </c>
      <c r="E1639" s="5" cm="1">
        <f t="array" ref="E1639" xml:space="preserve"> ((Tabela14[R1 '[ohm']]*Tabela14[Vcc])/test__1513[[#This Row],[Input '[V']]])-Tabela14[R1 '[ohm']]</f>
        <v>3368.9839572192504</v>
      </c>
      <c r="F1639" s="5" cm="1">
        <f t="array" ref="F1639">POWER(10, (LOG10(test__1513[[#This Row],[R2]])-Tabela8[b])/Tabela8[m] )</f>
        <v>68.676321289324619</v>
      </c>
      <c r="G1639" s="7">
        <f>test__1513[[#This Row],[LUX]]/test__1513[[#This Row],[PWM]]</f>
        <v>0.26931890701695926</v>
      </c>
      <c r="I1639" s="7"/>
    </row>
    <row r="1640" spans="2:9" x14ac:dyDescent="0.25">
      <c r="B1640">
        <v>17619</v>
      </c>
      <c r="C1640">
        <v>255</v>
      </c>
      <c r="D1640">
        <v>3.74</v>
      </c>
      <c r="E1640" s="5" cm="1">
        <f t="array" ref="E1640" xml:space="preserve"> ((Tabela14[R1 '[ohm']]*Tabela14[Vcc])/test__1513[[#This Row],[Input '[V']]])-Tabela14[R1 '[ohm']]</f>
        <v>3368.9839572192504</v>
      </c>
      <c r="F1640" s="5" cm="1">
        <f t="array" ref="F1640">POWER(10, (LOG10(test__1513[[#This Row],[R2]])-Tabela8[b])/Tabela8[m] )</f>
        <v>68.676321289324619</v>
      </c>
      <c r="G1640" s="7">
        <f>test__1513[[#This Row],[LUX]]/test__1513[[#This Row],[PWM]]</f>
        <v>0.26931890701695926</v>
      </c>
      <c r="I1640" s="7"/>
    </row>
    <row r="1641" spans="2:9" x14ac:dyDescent="0.25">
      <c r="B1641">
        <v>17629</v>
      </c>
      <c r="C1641">
        <v>255</v>
      </c>
      <c r="D1641">
        <v>3.74</v>
      </c>
      <c r="E1641" s="5" cm="1">
        <f t="array" ref="E1641" xml:space="preserve"> ((Tabela14[R1 '[ohm']]*Tabela14[Vcc])/test__1513[[#This Row],[Input '[V']]])-Tabela14[R1 '[ohm']]</f>
        <v>3368.9839572192504</v>
      </c>
      <c r="F1641" s="5" cm="1">
        <f t="array" ref="F1641">POWER(10, (LOG10(test__1513[[#This Row],[R2]])-Tabela8[b])/Tabela8[m] )</f>
        <v>68.676321289324619</v>
      </c>
      <c r="G1641" s="7">
        <f>test__1513[[#This Row],[LUX]]/test__1513[[#This Row],[PWM]]</f>
        <v>0.26931890701695926</v>
      </c>
      <c r="I1641" s="7"/>
    </row>
    <row r="1642" spans="2:9" x14ac:dyDescent="0.25">
      <c r="B1642">
        <v>17639</v>
      </c>
      <c r="C1642">
        <v>255</v>
      </c>
      <c r="D1642">
        <v>3.74</v>
      </c>
      <c r="E1642" s="5" cm="1">
        <f t="array" ref="E1642" xml:space="preserve"> ((Tabela14[R1 '[ohm']]*Tabela14[Vcc])/test__1513[[#This Row],[Input '[V']]])-Tabela14[R1 '[ohm']]</f>
        <v>3368.9839572192504</v>
      </c>
      <c r="F1642" s="5" cm="1">
        <f t="array" ref="F1642">POWER(10, (LOG10(test__1513[[#This Row],[R2]])-Tabela8[b])/Tabela8[m] )</f>
        <v>68.676321289324619</v>
      </c>
      <c r="G1642" s="7">
        <f>test__1513[[#This Row],[LUX]]/test__1513[[#This Row],[PWM]]</f>
        <v>0.26931890701695926</v>
      </c>
      <c r="I1642" s="7"/>
    </row>
    <row r="1643" spans="2:9" x14ac:dyDescent="0.25">
      <c r="B1643">
        <v>17649</v>
      </c>
      <c r="C1643">
        <v>255</v>
      </c>
      <c r="D1643">
        <v>3.74</v>
      </c>
      <c r="E1643" s="5" cm="1">
        <f t="array" ref="E1643" xml:space="preserve"> ((Tabela14[R1 '[ohm']]*Tabela14[Vcc])/test__1513[[#This Row],[Input '[V']]])-Tabela14[R1 '[ohm']]</f>
        <v>3368.9839572192504</v>
      </c>
      <c r="F1643" s="5" cm="1">
        <f t="array" ref="F1643">POWER(10, (LOG10(test__1513[[#This Row],[R2]])-Tabela8[b])/Tabela8[m] )</f>
        <v>68.676321289324619</v>
      </c>
      <c r="G1643" s="7">
        <f>test__1513[[#This Row],[LUX]]/test__1513[[#This Row],[PWM]]</f>
        <v>0.26931890701695926</v>
      </c>
      <c r="I1643" s="7"/>
    </row>
    <row r="1644" spans="2:9" x14ac:dyDescent="0.25">
      <c r="B1644">
        <v>17659</v>
      </c>
      <c r="C1644">
        <v>255</v>
      </c>
      <c r="D1644">
        <v>3.74</v>
      </c>
      <c r="E1644" s="5" cm="1">
        <f t="array" ref="E1644" xml:space="preserve"> ((Tabela14[R1 '[ohm']]*Tabela14[Vcc])/test__1513[[#This Row],[Input '[V']]])-Tabela14[R1 '[ohm']]</f>
        <v>3368.9839572192504</v>
      </c>
      <c r="F1644" s="5" cm="1">
        <f t="array" ref="F1644">POWER(10, (LOG10(test__1513[[#This Row],[R2]])-Tabela8[b])/Tabela8[m] )</f>
        <v>68.676321289324619</v>
      </c>
      <c r="G1644" s="7">
        <f>test__1513[[#This Row],[LUX]]/test__1513[[#This Row],[PWM]]</f>
        <v>0.26931890701695926</v>
      </c>
      <c r="I1644" s="7"/>
    </row>
    <row r="1645" spans="2:9" x14ac:dyDescent="0.25">
      <c r="B1645">
        <v>17670</v>
      </c>
      <c r="C1645">
        <v>255</v>
      </c>
      <c r="D1645">
        <v>3.74</v>
      </c>
      <c r="E1645" s="5" cm="1">
        <f t="array" ref="E1645" xml:space="preserve"> ((Tabela14[R1 '[ohm']]*Tabela14[Vcc])/test__1513[[#This Row],[Input '[V']]])-Tabela14[R1 '[ohm']]</f>
        <v>3368.9839572192504</v>
      </c>
      <c r="F1645" s="5" cm="1">
        <f t="array" ref="F1645">POWER(10, (LOG10(test__1513[[#This Row],[R2]])-Tabela8[b])/Tabela8[m] )</f>
        <v>68.676321289324619</v>
      </c>
      <c r="G1645" s="7">
        <f>test__1513[[#This Row],[LUX]]/test__1513[[#This Row],[PWM]]</f>
        <v>0.26931890701695926</v>
      </c>
      <c r="I1645" s="7"/>
    </row>
    <row r="1646" spans="2:9" x14ac:dyDescent="0.25">
      <c r="B1646">
        <v>17679</v>
      </c>
      <c r="C1646">
        <v>255</v>
      </c>
      <c r="D1646">
        <v>3.74</v>
      </c>
      <c r="E1646" s="5" cm="1">
        <f t="array" ref="E1646" xml:space="preserve"> ((Tabela14[R1 '[ohm']]*Tabela14[Vcc])/test__1513[[#This Row],[Input '[V']]])-Tabela14[R1 '[ohm']]</f>
        <v>3368.9839572192504</v>
      </c>
      <c r="F1646" s="5" cm="1">
        <f t="array" ref="F1646">POWER(10, (LOG10(test__1513[[#This Row],[R2]])-Tabela8[b])/Tabela8[m] )</f>
        <v>68.676321289324619</v>
      </c>
      <c r="G1646" s="7">
        <f>test__1513[[#This Row],[LUX]]/test__1513[[#This Row],[PWM]]</f>
        <v>0.26931890701695926</v>
      </c>
      <c r="I1646" s="7"/>
    </row>
    <row r="1647" spans="2:9" x14ac:dyDescent="0.25">
      <c r="B1647">
        <v>17689</v>
      </c>
      <c r="C1647">
        <v>255</v>
      </c>
      <c r="D1647">
        <v>3.74</v>
      </c>
      <c r="E1647" s="5" cm="1">
        <f t="array" ref="E1647" xml:space="preserve"> ((Tabela14[R1 '[ohm']]*Tabela14[Vcc])/test__1513[[#This Row],[Input '[V']]])-Tabela14[R1 '[ohm']]</f>
        <v>3368.9839572192504</v>
      </c>
      <c r="F1647" s="5" cm="1">
        <f t="array" ref="F1647">POWER(10, (LOG10(test__1513[[#This Row],[R2]])-Tabela8[b])/Tabela8[m] )</f>
        <v>68.676321289324619</v>
      </c>
      <c r="G1647" s="7">
        <f>test__1513[[#This Row],[LUX]]/test__1513[[#This Row],[PWM]]</f>
        <v>0.26931890701695926</v>
      </c>
      <c r="I1647" s="7"/>
    </row>
    <row r="1648" spans="2:9" x14ac:dyDescent="0.25">
      <c r="B1648">
        <v>17699</v>
      </c>
      <c r="C1648">
        <v>255</v>
      </c>
      <c r="D1648">
        <v>3.74</v>
      </c>
      <c r="E1648" s="5" cm="1">
        <f t="array" ref="E1648" xml:space="preserve"> ((Tabela14[R1 '[ohm']]*Tabela14[Vcc])/test__1513[[#This Row],[Input '[V']]])-Tabela14[R1 '[ohm']]</f>
        <v>3368.9839572192504</v>
      </c>
      <c r="F1648" s="5" cm="1">
        <f t="array" ref="F1648">POWER(10, (LOG10(test__1513[[#This Row],[R2]])-Tabela8[b])/Tabela8[m] )</f>
        <v>68.676321289324619</v>
      </c>
      <c r="G1648" s="7">
        <f>test__1513[[#This Row],[LUX]]/test__1513[[#This Row],[PWM]]</f>
        <v>0.26931890701695926</v>
      </c>
      <c r="I1648" s="7"/>
    </row>
    <row r="1649" spans="2:9" x14ac:dyDescent="0.25">
      <c r="B1649">
        <v>17710</v>
      </c>
      <c r="C1649">
        <v>255</v>
      </c>
      <c r="D1649">
        <v>3.74</v>
      </c>
      <c r="E1649" s="5" cm="1">
        <f t="array" ref="E1649" xml:space="preserve"> ((Tabela14[R1 '[ohm']]*Tabela14[Vcc])/test__1513[[#This Row],[Input '[V']]])-Tabela14[R1 '[ohm']]</f>
        <v>3368.9839572192504</v>
      </c>
      <c r="F1649" s="5" cm="1">
        <f t="array" ref="F1649">POWER(10, (LOG10(test__1513[[#This Row],[R2]])-Tabela8[b])/Tabela8[m] )</f>
        <v>68.676321289324619</v>
      </c>
      <c r="G1649" s="7">
        <f>test__1513[[#This Row],[LUX]]/test__1513[[#This Row],[PWM]]</f>
        <v>0.26931890701695926</v>
      </c>
      <c r="I1649" s="7"/>
    </row>
    <row r="1650" spans="2:9" x14ac:dyDescent="0.25">
      <c r="B1650">
        <v>17719</v>
      </c>
      <c r="C1650">
        <v>255</v>
      </c>
      <c r="D1650">
        <v>3.74</v>
      </c>
      <c r="E1650" s="5" cm="1">
        <f t="array" ref="E1650" xml:space="preserve"> ((Tabela14[R1 '[ohm']]*Tabela14[Vcc])/test__1513[[#This Row],[Input '[V']]])-Tabela14[R1 '[ohm']]</f>
        <v>3368.9839572192504</v>
      </c>
      <c r="F1650" s="5" cm="1">
        <f t="array" ref="F1650">POWER(10, (LOG10(test__1513[[#This Row],[R2]])-Tabela8[b])/Tabela8[m] )</f>
        <v>68.676321289324619</v>
      </c>
      <c r="G1650" s="7">
        <f>test__1513[[#This Row],[LUX]]/test__1513[[#This Row],[PWM]]</f>
        <v>0.26931890701695926</v>
      </c>
      <c r="I1650" s="7"/>
    </row>
    <row r="1651" spans="2:9" x14ac:dyDescent="0.25">
      <c r="B1651">
        <v>17729</v>
      </c>
      <c r="C1651">
        <v>255</v>
      </c>
      <c r="D1651">
        <v>3.74</v>
      </c>
      <c r="E1651" s="5" cm="1">
        <f t="array" ref="E1651" xml:space="preserve"> ((Tabela14[R1 '[ohm']]*Tabela14[Vcc])/test__1513[[#This Row],[Input '[V']]])-Tabela14[R1 '[ohm']]</f>
        <v>3368.9839572192504</v>
      </c>
      <c r="F1651" s="5" cm="1">
        <f t="array" ref="F1651">POWER(10, (LOG10(test__1513[[#This Row],[R2]])-Tabela8[b])/Tabela8[m] )</f>
        <v>68.676321289324619</v>
      </c>
      <c r="G1651" s="7">
        <f>test__1513[[#This Row],[LUX]]/test__1513[[#This Row],[PWM]]</f>
        <v>0.26931890701695926</v>
      </c>
      <c r="I1651" s="7"/>
    </row>
    <row r="1652" spans="2:9" x14ac:dyDescent="0.25">
      <c r="B1652">
        <v>17739</v>
      </c>
      <c r="C1652">
        <v>255</v>
      </c>
      <c r="D1652">
        <v>3.74</v>
      </c>
      <c r="E1652" s="5" cm="1">
        <f t="array" ref="E1652" xml:space="preserve"> ((Tabela14[R1 '[ohm']]*Tabela14[Vcc])/test__1513[[#This Row],[Input '[V']]])-Tabela14[R1 '[ohm']]</f>
        <v>3368.9839572192504</v>
      </c>
      <c r="F1652" s="5" cm="1">
        <f t="array" ref="F1652">POWER(10, (LOG10(test__1513[[#This Row],[R2]])-Tabela8[b])/Tabela8[m] )</f>
        <v>68.676321289324619</v>
      </c>
      <c r="G1652" s="7">
        <f>test__1513[[#This Row],[LUX]]/test__1513[[#This Row],[PWM]]</f>
        <v>0.26931890701695926</v>
      </c>
      <c r="I1652" s="7"/>
    </row>
    <row r="1653" spans="2:9" x14ac:dyDescent="0.25">
      <c r="B1653">
        <v>17750</v>
      </c>
      <c r="C1653">
        <v>255</v>
      </c>
      <c r="D1653">
        <v>3.74</v>
      </c>
      <c r="E1653" s="5" cm="1">
        <f t="array" ref="E1653" xml:space="preserve"> ((Tabela14[R1 '[ohm']]*Tabela14[Vcc])/test__1513[[#This Row],[Input '[V']]])-Tabela14[R1 '[ohm']]</f>
        <v>3368.9839572192504</v>
      </c>
      <c r="F1653" s="5" cm="1">
        <f t="array" ref="F1653">POWER(10, (LOG10(test__1513[[#This Row],[R2]])-Tabela8[b])/Tabela8[m] )</f>
        <v>68.676321289324619</v>
      </c>
      <c r="G1653" s="7">
        <f>test__1513[[#This Row],[LUX]]/test__1513[[#This Row],[PWM]]</f>
        <v>0.26931890701695926</v>
      </c>
      <c r="I1653" s="7"/>
    </row>
    <row r="1654" spans="2:9" hidden="1" x14ac:dyDescent="0.25">
      <c r="B1654">
        <v>17759</v>
      </c>
      <c r="C1654">
        <v>120</v>
      </c>
      <c r="D1654">
        <v>3.73</v>
      </c>
      <c r="E1654" s="5" cm="1">
        <f t="array" ref="E1654" xml:space="preserve"> ((Tabela14[R1 '[ohm']]*Tabela14[Vcc])/test__1513[[#This Row],[Input '[V']]])-Tabela14[R1 '[ohm']]</f>
        <v>3404.8257372654152</v>
      </c>
      <c r="F1654" s="5" cm="1">
        <f t="array" ref="F1654">POWER(10, (LOG10(test__1513[[#This Row],[R2]])-Tabela8[b])/Tabela8[m] )</f>
        <v>67.67429887840332</v>
      </c>
      <c r="G1654" s="7">
        <f>test__1513[[#This Row],[LUX]]/test__1513[[#This Row],[PWM]]</f>
        <v>0.56395249065336095</v>
      </c>
      <c r="I1654" s="7"/>
    </row>
    <row r="1655" spans="2:9" hidden="1" x14ac:dyDescent="0.25">
      <c r="B1655">
        <v>17769</v>
      </c>
      <c r="C1655">
        <v>120</v>
      </c>
      <c r="D1655">
        <v>3.45</v>
      </c>
      <c r="E1655" s="5" cm="1">
        <f t="array" ref="E1655" xml:space="preserve"> ((Tabela14[R1 '[ohm']]*Tabela14[Vcc])/test__1513[[#This Row],[Input '[V']]])-Tabela14[R1 '[ohm']]</f>
        <v>4492.7536231884042</v>
      </c>
      <c r="F1655" s="5" cm="1">
        <f t="array" ref="F1655">POWER(10, (LOG10(test__1513[[#This Row],[R2]])-Tabela8[b])/Tabela8[m] )</f>
        <v>46.044412939729277</v>
      </c>
      <c r="G1655" s="7">
        <f>test__1513[[#This Row],[LUX]]/test__1513[[#This Row],[PWM]]</f>
        <v>0.38370344116441063</v>
      </c>
      <c r="I1655" s="7"/>
    </row>
    <row r="1656" spans="2:9" hidden="1" x14ac:dyDescent="0.25">
      <c r="B1656">
        <v>17779</v>
      </c>
      <c r="C1656">
        <v>120</v>
      </c>
      <c r="D1656">
        <v>3.31</v>
      </c>
      <c r="E1656" s="5" cm="1">
        <f t="array" ref="E1656" xml:space="preserve"> ((Tabela14[R1 '[ohm']]*Tabela14[Vcc])/test__1513[[#This Row],[Input '[V']]])-Tabela14[R1 '[ohm']]</f>
        <v>5105.7401812688822</v>
      </c>
      <c r="F1656" s="5" cm="1">
        <f t="array" ref="F1656">POWER(10, (LOG10(test__1513[[#This Row],[R2]])-Tabela8[b])/Tabela8[m] )</f>
        <v>38.550460326810096</v>
      </c>
      <c r="G1656" s="7">
        <f>test__1513[[#This Row],[LUX]]/test__1513[[#This Row],[PWM]]</f>
        <v>0.32125383605675079</v>
      </c>
      <c r="I1656" s="7"/>
    </row>
    <row r="1657" spans="2:9" hidden="1" x14ac:dyDescent="0.25">
      <c r="B1657">
        <v>17789</v>
      </c>
      <c r="C1657">
        <v>120</v>
      </c>
      <c r="D1657">
        <v>3.25</v>
      </c>
      <c r="E1657" s="5" cm="1">
        <f t="array" ref="E1657" xml:space="preserve"> ((Tabela14[R1 '[ohm']]*Tabela14[Vcc])/test__1513[[#This Row],[Input '[V']]])-Tabela14[R1 '[ohm']]</f>
        <v>5384.6153846153848</v>
      </c>
      <c r="F1657" s="5" cm="1">
        <f t="array" ref="F1657">POWER(10, (LOG10(test__1513[[#This Row],[R2]])-Tabela8[b])/Tabela8[m] )</f>
        <v>35.805671477390327</v>
      </c>
      <c r="G1657" s="7">
        <f>test__1513[[#This Row],[LUX]]/test__1513[[#This Row],[PWM]]</f>
        <v>0.29838059564491937</v>
      </c>
      <c r="I1657" s="7"/>
    </row>
    <row r="1658" spans="2:9" x14ac:dyDescent="0.25">
      <c r="B1658">
        <v>17799</v>
      </c>
      <c r="C1658">
        <v>120</v>
      </c>
      <c r="D1658">
        <v>3.22</v>
      </c>
      <c r="E1658" s="5" cm="1">
        <f t="array" ref="E1658" xml:space="preserve"> ((Tabela14[R1 '[ohm']]*Tabela14[Vcc])/test__1513[[#This Row],[Input '[V']]])-Tabela14[R1 '[ohm']]</f>
        <v>5527.9503105590047</v>
      </c>
      <c r="F1658" s="5" cm="1">
        <f t="array" ref="F1658">POWER(10, (LOG10(test__1513[[#This Row],[R2]])-Tabela8[b])/Tabela8[m] )</f>
        <v>34.522749273754478</v>
      </c>
      <c r="G1658" s="7">
        <f>test__1513[[#This Row],[LUX]]/test__1513[[#This Row],[PWM]]</f>
        <v>0.2876895772812873</v>
      </c>
      <c r="I1658" s="7"/>
    </row>
    <row r="1659" spans="2:9" x14ac:dyDescent="0.25">
      <c r="B1659">
        <v>17809</v>
      </c>
      <c r="C1659">
        <v>120</v>
      </c>
      <c r="D1659">
        <v>3.23</v>
      </c>
      <c r="E1659" s="5" cm="1">
        <f t="array" ref="E1659" xml:space="preserve"> ((Tabela14[R1 '[ohm']]*Tabela14[Vcc])/test__1513[[#This Row],[Input '[V']]])-Tabela14[R1 '[ohm']]</f>
        <v>5479.8761609907124</v>
      </c>
      <c r="F1659" s="5" cm="1">
        <f t="array" ref="F1659">POWER(10, (LOG10(test__1513[[#This Row],[R2]])-Tabela8[b])/Tabela8[m] )</f>
        <v>34.944108618041035</v>
      </c>
      <c r="G1659" s="7">
        <f>test__1513[[#This Row],[LUX]]/test__1513[[#This Row],[PWM]]</f>
        <v>0.29120090515034197</v>
      </c>
      <c r="I1659" s="7"/>
    </row>
    <row r="1660" spans="2:9" x14ac:dyDescent="0.25">
      <c r="B1660">
        <v>17819</v>
      </c>
      <c r="C1660">
        <v>120</v>
      </c>
      <c r="D1660">
        <v>3.22</v>
      </c>
      <c r="E1660" s="5" cm="1">
        <f t="array" ref="E1660" xml:space="preserve"> ((Tabela14[R1 '[ohm']]*Tabela14[Vcc])/test__1513[[#This Row],[Input '[V']]])-Tabela14[R1 '[ohm']]</f>
        <v>5527.9503105590047</v>
      </c>
      <c r="F1660" s="5" cm="1">
        <f t="array" ref="F1660">POWER(10, (LOG10(test__1513[[#This Row],[R2]])-Tabela8[b])/Tabela8[m] )</f>
        <v>34.522749273754478</v>
      </c>
      <c r="G1660" s="7">
        <f>test__1513[[#This Row],[LUX]]/test__1513[[#This Row],[PWM]]</f>
        <v>0.2876895772812873</v>
      </c>
      <c r="I1660" s="7"/>
    </row>
    <row r="1661" spans="2:9" x14ac:dyDescent="0.25">
      <c r="B1661">
        <v>17829</v>
      </c>
      <c r="C1661">
        <v>120</v>
      </c>
      <c r="D1661">
        <v>3.2</v>
      </c>
      <c r="E1661" s="5" cm="1">
        <f t="array" ref="E1661" xml:space="preserve"> ((Tabela14[R1 '[ohm']]*Tabela14[Vcc])/test__1513[[#This Row],[Input '[V']]])-Tabela14[R1 '[ohm']]</f>
        <v>5625</v>
      </c>
      <c r="F1661" s="5" cm="1">
        <f t="array" ref="F1661">POWER(10, (LOG10(test__1513[[#This Row],[R2]])-Tabela8[b])/Tabela8[m] )</f>
        <v>33.698269692203297</v>
      </c>
      <c r="G1661" s="7">
        <f>test__1513[[#This Row],[LUX]]/test__1513[[#This Row],[PWM]]</f>
        <v>0.28081891410169413</v>
      </c>
      <c r="I1661" s="7"/>
    </row>
    <row r="1662" spans="2:9" x14ac:dyDescent="0.25">
      <c r="B1662">
        <v>17840</v>
      </c>
      <c r="C1662">
        <v>120</v>
      </c>
      <c r="D1662">
        <v>3.2</v>
      </c>
      <c r="E1662" s="5" cm="1">
        <f t="array" ref="E1662" xml:space="preserve"> ((Tabela14[R1 '[ohm']]*Tabela14[Vcc])/test__1513[[#This Row],[Input '[V']]])-Tabela14[R1 '[ohm']]</f>
        <v>5625</v>
      </c>
      <c r="F1662" s="5" cm="1">
        <f t="array" ref="F1662">POWER(10, (LOG10(test__1513[[#This Row],[R2]])-Tabela8[b])/Tabela8[m] )</f>
        <v>33.698269692203297</v>
      </c>
      <c r="G1662" s="7">
        <f>test__1513[[#This Row],[LUX]]/test__1513[[#This Row],[PWM]]</f>
        <v>0.28081891410169413</v>
      </c>
      <c r="I1662" s="7"/>
    </row>
    <row r="1663" spans="2:9" x14ac:dyDescent="0.25">
      <c r="B1663">
        <v>17849</v>
      </c>
      <c r="C1663">
        <v>120</v>
      </c>
      <c r="D1663">
        <v>3.21</v>
      </c>
      <c r="E1663" s="5" cm="1">
        <f t="array" ref="E1663" xml:space="preserve"> ((Tabela14[R1 '[ohm']]*Tabela14[Vcc])/test__1513[[#This Row],[Input '[V']]])-Tabela14[R1 '[ohm']]</f>
        <v>5576.3239875389409</v>
      </c>
      <c r="F1663" s="5" cm="1">
        <f t="array" ref="F1663">POWER(10, (LOG10(test__1513[[#This Row],[R2]])-Tabela8[b])/Tabela8[m] )</f>
        <v>34.10750896680026</v>
      </c>
      <c r="G1663" s="7">
        <f>test__1513[[#This Row],[LUX]]/test__1513[[#This Row],[PWM]]</f>
        <v>0.28422924139000216</v>
      </c>
      <c r="I1663" s="7"/>
    </row>
    <row r="1664" spans="2:9" x14ac:dyDescent="0.25">
      <c r="B1664">
        <v>17859</v>
      </c>
      <c r="C1664">
        <v>120</v>
      </c>
      <c r="D1664">
        <v>3.2</v>
      </c>
      <c r="E1664" s="5" cm="1">
        <f t="array" ref="E1664" xml:space="preserve"> ((Tabela14[R1 '[ohm']]*Tabela14[Vcc])/test__1513[[#This Row],[Input '[V']]])-Tabela14[R1 '[ohm']]</f>
        <v>5625</v>
      </c>
      <c r="F1664" s="5" cm="1">
        <f t="array" ref="F1664">POWER(10, (LOG10(test__1513[[#This Row],[R2]])-Tabela8[b])/Tabela8[m] )</f>
        <v>33.698269692203297</v>
      </c>
      <c r="G1664" s="7">
        <f>test__1513[[#This Row],[LUX]]/test__1513[[#This Row],[PWM]]</f>
        <v>0.28081891410169413</v>
      </c>
      <c r="I1664" s="7"/>
    </row>
    <row r="1665" spans="2:9" x14ac:dyDescent="0.25">
      <c r="B1665">
        <v>17869</v>
      </c>
      <c r="C1665">
        <v>120</v>
      </c>
      <c r="D1665">
        <v>3.2</v>
      </c>
      <c r="E1665" s="5" cm="1">
        <f t="array" ref="E1665" xml:space="preserve"> ((Tabela14[R1 '[ohm']]*Tabela14[Vcc])/test__1513[[#This Row],[Input '[V']]])-Tabela14[R1 '[ohm']]</f>
        <v>5625</v>
      </c>
      <c r="F1665" s="5" cm="1">
        <f t="array" ref="F1665">POWER(10, (LOG10(test__1513[[#This Row],[R2]])-Tabela8[b])/Tabela8[m] )</f>
        <v>33.698269692203297</v>
      </c>
      <c r="G1665" s="7">
        <f>test__1513[[#This Row],[LUX]]/test__1513[[#This Row],[PWM]]</f>
        <v>0.28081891410169413</v>
      </c>
      <c r="I1665" s="7"/>
    </row>
    <row r="1666" spans="2:9" x14ac:dyDescent="0.25">
      <c r="B1666">
        <v>17880</v>
      </c>
      <c r="C1666">
        <v>120</v>
      </c>
      <c r="D1666">
        <v>3.2</v>
      </c>
      <c r="E1666" s="5" cm="1">
        <f t="array" ref="E1666" xml:space="preserve"> ((Tabela14[R1 '[ohm']]*Tabela14[Vcc])/test__1513[[#This Row],[Input '[V']]])-Tabela14[R1 '[ohm']]</f>
        <v>5625</v>
      </c>
      <c r="F1666" s="5" cm="1">
        <f t="array" ref="F1666">POWER(10, (LOG10(test__1513[[#This Row],[R2]])-Tabela8[b])/Tabela8[m] )</f>
        <v>33.698269692203297</v>
      </c>
      <c r="G1666" s="7">
        <f>test__1513[[#This Row],[LUX]]/test__1513[[#This Row],[PWM]]</f>
        <v>0.28081891410169413</v>
      </c>
      <c r="I1666" s="7"/>
    </row>
    <row r="1667" spans="2:9" x14ac:dyDescent="0.25">
      <c r="B1667">
        <v>17889</v>
      </c>
      <c r="C1667">
        <v>120</v>
      </c>
      <c r="D1667">
        <v>3.21</v>
      </c>
      <c r="E1667" s="5" cm="1">
        <f t="array" ref="E1667" xml:space="preserve"> ((Tabela14[R1 '[ohm']]*Tabela14[Vcc])/test__1513[[#This Row],[Input '[V']]])-Tabela14[R1 '[ohm']]</f>
        <v>5576.3239875389409</v>
      </c>
      <c r="F1667" s="5" cm="1">
        <f t="array" ref="F1667">POWER(10, (LOG10(test__1513[[#This Row],[R2]])-Tabela8[b])/Tabela8[m] )</f>
        <v>34.10750896680026</v>
      </c>
      <c r="G1667" s="7">
        <f>test__1513[[#This Row],[LUX]]/test__1513[[#This Row],[PWM]]</f>
        <v>0.28422924139000216</v>
      </c>
      <c r="I1667" s="7"/>
    </row>
    <row r="1668" spans="2:9" x14ac:dyDescent="0.25">
      <c r="B1668">
        <v>17899</v>
      </c>
      <c r="C1668">
        <v>120</v>
      </c>
      <c r="D1668">
        <v>3.19</v>
      </c>
      <c r="E1668" s="5" cm="1">
        <f t="array" ref="E1668" xml:space="preserve"> ((Tabela14[R1 '[ohm']]*Tabela14[Vcc])/test__1513[[#This Row],[Input '[V']]])-Tabela14[R1 '[ohm']]</f>
        <v>5673.9811912225705</v>
      </c>
      <c r="F1668" s="5" cm="1">
        <f t="array" ref="F1668">POWER(10, (LOG10(test__1513[[#This Row],[R2]])-Tabela8[b])/Tabela8[m] )</f>
        <v>33.294916344516793</v>
      </c>
      <c r="G1668" s="7">
        <f>test__1513[[#This Row],[LUX]]/test__1513[[#This Row],[PWM]]</f>
        <v>0.27745763620430658</v>
      </c>
      <c r="I1668" s="7"/>
    </row>
    <row r="1669" spans="2:9" x14ac:dyDescent="0.25">
      <c r="B1669">
        <v>17909</v>
      </c>
      <c r="C1669">
        <v>120</v>
      </c>
      <c r="D1669">
        <v>3.19</v>
      </c>
      <c r="E1669" s="5" cm="1">
        <f t="array" ref="E1669" xml:space="preserve"> ((Tabela14[R1 '[ohm']]*Tabela14[Vcc])/test__1513[[#This Row],[Input '[V']]])-Tabela14[R1 '[ohm']]</f>
        <v>5673.9811912225705</v>
      </c>
      <c r="F1669" s="5" cm="1">
        <f t="array" ref="F1669">POWER(10, (LOG10(test__1513[[#This Row],[R2]])-Tabela8[b])/Tabela8[m] )</f>
        <v>33.294916344516793</v>
      </c>
      <c r="G1669" s="7">
        <f>test__1513[[#This Row],[LUX]]/test__1513[[#This Row],[PWM]]</f>
        <v>0.27745763620430658</v>
      </c>
      <c r="I1669" s="7"/>
    </row>
    <row r="1670" spans="2:9" x14ac:dyDescent="0.25">
      <c r="B1670">
        <v>17920</v>
      </c>
      <c r="C1670">
        <v>120</v>
      </c>
      <c r="D1670">
        <v>3.21</v>
      </c>
      <c r="E1670" s="5" cm="1">
        <f t="array" ref="E1670" xml:space="preserve"> ((Tabela14[R1 '[ohm']]*Tabela14[Vcc])/test__1513[[#This Row],[Input '[V']]])-Tabela14[R1 '[ohm']]</f>
        <v>5576.3239875389409</v>
      </c>
      <c r="F1670" s="5" cm="1">
        <f t="array" ref="F1670">POWER(10, (LOG10(test__1513[[#This Row],[R2]])-Tabela8[b])/Tabela8[m] )</f>
        <v>34.10750896680026</v>
      </c>
      <c r="G1670" s="7">
        <f>test__1513[[#This Row],[LUX]]/test__1513[[#This Row],[PWM]]</f>
        <v>0.28422924139000216</v>
      </c>
      <c r="I1670" s="7"/>
    </row>
    <row r="1671" spans="2:9" x14ac:dyDescent="0.25">
      <c r="B1671">
        <v>17929</v>
      </c>
      <c r="C1671">
        <v>120</v>
      </c>
      <c r="D1671">
        <v>3.2</v>
      </c>
      <c r="E1671" s="5" cm="1">
        <f t="array" ref="E1671" xml:space="preserve"> ((Tabela14[R1 '[ohm']]*Tabela14[Vcc])/test__1513[[#This Row],[Input '[V']]])-Tabela14[R1 '[ohm']]</f>
        <v>5625</v>
      </c>
      <c r="F1671" s="5" cm="1">
        <f t="array" ref="F1671">POWER(10, (LOG10(test__1513[[#This Row],[R2]])-Tabela8[b])/Tabela8[m] )</f>
        <v>33.698269692203297</v>
      </c>
      <c r="G1671" s="7">
        <f>test__1513[[#This Row],[LUX]]/test__1513[[#This Row],[PWM]]</f>
        <v>0.28081891410169413</v>
      </c>
      <c r="I1671" s="7"/>
    </row>
    <row r="1672" spans="2:9" x14ac:dyDescent="0.25">
      <c r="B1672">
        <v>17939</v>
      </c>
      <c r="C1672">
        <v>120</v>
      </c>
      <c r="D1672">
        <v>3.2</v>
      </c>
      <c r="E1672" s="5" cm="1">
        <f t="array" ref="E1672" xml:space="preserve"> ((Tabela14[R1 '[ohm']]*Tabela14[Vcc])/test__1513[[#This Row],[Input '[V']]])-Tabela14[R1 '[ohm']]</f>
        <v>5625</v>
      </c>
      <c r="F1672" s="5" cm="1">
        <f t="array" ref="F1672">POWER(10, (LOG10(test__1513[[#This Row],[R2]])-Tabela8[b])/Tabela8[m] )</f>
        <v>33.698269692203297</v>
      </c>
      <c r="G1672" s="7">
        <f>test__1513[[#This Row],[LUX]]/test__1513[[#This Row],[PWM]]</f>
        <v>0.28081891410169413</v>
      </c>
      <c r="I1672" s="7"/>
    </row>
    <row r="1673" spans="2:9" x14ac:dyDescent="0.25">
      <c r="B1673">
        <v>17949</v>
      </c>
      <c r="C1673">
        <v>120</v>
      </c>
      <c r="D1673">
        <v>3.19</v>
      </c>
      <c r="E1673" s="5" cm="1">
        <f t="array" ref="E1673" xml:space="preserve"> ((Tabela14[R1 '[ohm']]*Tabela14[Vcc])/test__1513[[#This Row],[Input '[V']]])-Tabela14[R1 '[ohm']]</f>
        <v>5673.9811912225705</v>
      </c>
      <c r="F1673" s="5" cm="1">
        <f t="array" ref="F1673">POWER(10, (LOG10(test__1513[[#This Row],[R2]])-Tabela8[b])/Tabela8[m] )</f>
        <v>33.294916344516793</v>
      </c>
      <c r="G1673" s="7">
        <f>test__1513[[#This Row],[LUX]]/test__1513[[#This Row],[PWM]]</f>
        <v>0.27745763620430658</v>
      </c>
      <c r="I1673" s="7"/>
    </row>
    <row r="1674" spans="2:9" x14ac:dyDescent="0.25">
      <c r="B1674">
        <v>17959</v>
      </c>
      <c r="C1674">
        <v>120</v>
      </c>
      <c r="D1674">
        <v>3.2</v>
      </c>
      <c r="E1674" s="5" cm="1">
        <f t="array" ref="E1674" xml:space="preserve"> ((Tabela14[R1 '[ohm']]*Tabela14[Vcc])/test__1513[[#This Row],[Input '[V']]])-Tabela14[R1 '[ohm']]</f>
        <v>5625</v>
      </c>
      <c r="F1674" s="5" cm="1">
        <f t="array" ref="F1674">POWER(10, (LOG10(test__1513[[#This Row],[R2]])-Tabela8[b])/Tabela8[m] )</f>
        <v>33.698269692203297</v>
      </c>
      <c r="G1674" s="7">
        <f>test__1513[[#This Row],[LUX]]/test__1513[[#This Row],[PWM]]</f>
        <v>0.28081891410169413</v>
      </c>
      <c r="I1674" s="7"/>
    </row>
    <row r="1675" spans="2:9" x14ac:dyDescent="0.25">
      <c r="B1675">
        <v>17970</v>
      </c>
      <c r="C1675">
        <v>120</v>
      </c>
      <c r="D1675">
        <v>3.2</v>
      </c>
      <c r="E1675" s="5" cm="1">
        <f t="array" ref="E1675" xml:space="preserve"> ((Tabela14[R1 '[ohm']]*Tabela14[Vcc])/test__1513[[#This Row],[Input '[V']]])-Tabela14[R1 '[ohm']]</f>
        <v>5625</v>
      </c>
      <c r="F1675" s="5" cm="1">
        <f t="array" ref="F1675">POWER(10, (LOG10(test__1513[[#This Row],[R2]])-Tabela8[b])/Tabela8[m] )</f>
        <v>33.698269692203297</v>
      </c>
      <c r="G1675" s="7">
        <f>test__1513[[#This Row],[LUX]]/test__1513[[#This Row],[PWM]]</f>
        <v>0.28081891410169413</v>
      </c>
      <c r="I1675" s="7"/>
    </row>
    <row r="1676" spans="2:9" x14ac:dyDescent="0.25">
      <c r="B1676">
        <v>17979</v>
      </c>
      <c r="C1676">
        <v>120</v>
      </c>
      <c r="D1676">
        <v>3.19</v>
      </c>
      <c r="E1676" s="5" cm="1">
        <f t="array" ref="E1676" xml:space="preserve"> ((Tabela14[R1 '[ohm']]*Tabela14[Vcc])/test__1513[[#This Row],[Input '[V']]])-Tabela14[R1 '[ohm']]</f>
        <v>5673.9811912225705</v>
      </c>
      <c r="F1676" s="5" cm="1">
        <f t="array" ref="F1676">POWER(10, (LOG10(test__1513[[#This Row],[R2]])-Tabela8[b])/Tabela8[m] )</f>
        <v>33.294916344516793</v>
      </c>
      <c r="G1676" s="7">
        <f>test__1513[[#This Row],[LUX]]/test__1513[[#This Row],[PWM]]</f>
        <v>0.27745763620430658</v>
      </c>
      <c r="I1676" s="7"/>
    </row>
    <row r="1677" spans="2:9" x14ac:dyDescent="0.25">
      <c r="B1677">
        <v>17989</v>
      </c>
      <c r="C1677">
        <v>120</v>
      </c>
      <c r="D1677">
        <v>3.19</v>
      </c>
      <c r="E1677" s="5" cm="1">
        <f t="array" ref="E1677" xml:space="preserve"> ((Tabela14[R1 '[ohm']]*Tabela14[Vcc])/test__1513[[#This Row],[Input '[V']]])-Tabela14[R1 '[ohm']]</f>
        <v>5673.9811912225705</v>
      </c>
      <c r="F1677" s="5" cm="1">
        <f t="array" ref="F1677">POWER(10, (LOG10(test__1513[[#This Row],[R2]])-Tabela8[b])/Tabela8[m] )</f>
        <v>33.294916344516793</v>
      </c>
      <c r="G1677" s="7">
        <f>test__1513[[#This Row],[LUX]]/test__1513[[#This Row],[PWM]]</f>
        <v>0.27745763620430658</v>
      </c>
      <c r="I1677" s="7"/>
    </row>
    <row r="1678" spans="2:9" x14ac:dyDescent="0.25">
      <c r="B1678">
        <v>17999</v>
      </c>
      <c r="C1678">
        <v>120</v>
      </c>
      <c r="D1678">
        <v>3.2</v>
      </c>
      <c r="E1678" s="5" cm="1">
        <f t="array" ref="E1678" xml:space="preserve"> ((Tabela14[R1 '[ohm']]*Tabela14[Vcc])/test__1513[[#This Row],[Input '[V']]])-Tabela14[R1 '[ohm']]</f>
        <v>5625</v>
      </c>
      <c r="F1678" s="5" cm="1">
        <f t="array" ref="F1678">POWER(10, (LOG10(test__1513[[#This Row],[R2]])-Tabela8[b])/Tabela8[m] )</f>
        <v>33.698269692203297</v>
      </c>
      <c r="G1678" s="7">
        <f>test__1513[[#This Row],[LUX]]/test__1513[[#This Row],[PWM]]</f>
        <v>0.28081891410169413</v>
      </c>
      <c r="I1678" s="7"/>
    </row>
    <row r="1679" spans="2:9" x14ac:dyDescent="0.25">
      <c r="B1679">
        <v>18010</v>
      </c>
      <c r="C1679">
        <v>120</v>
      </c>
      <c r="D1679">
        <v>3.19</v>
      </c>
      <c r="E1679" s="5" cm="1">
        <f t="array" ref="E1679" xml:space="preserve"> ((Tabela14[R1 '[ohm']]*Tabela14[Vcc])/test__1513[[#This Row],[Input '[V']]])-Tabela14[R1 '[ohm']]</f>
        <v>5673.9811912225705</v>
      </c>
      <c r="F1679" s="5" cm="1">
        <f t="array" ref="F1679">POWER(10, (LOG10(test__1513[[#This Row],[R2]])-Tabela8[b])/Tabela8[m] )</f>
        <v>33.294916344516793</v>
      </c>
      <c r="G1679" s="7">
        <f>test__1513[[#This Row],[LUX]]/test__1513[[#This Row],[PWM]]</f>
        <v>0.27745763620430658</v>
      </c>
      <c r="I1679" s="7"/>
    </row>
    <row r="1680" spans="2:9" x14ac:dyDescent="0.25">
      <c r="B1680">
        <v>18019</v>
      </c>
      <c r="C1680">
        <v>120</v>
      </c>
      <c r="D1680">
        <v>3.19</v>
      </c>
      <c r="E1680" s="5" cm="1">
        <f t="array" ref="E1680" xml:space="preserve"> ((Tabela14[R1 '[ohm']]*Tabela14[Vcc])/test__1513[[#This Row],[Input '[V']]])-Tabela14[R1 '[ohm']]</f>
        <v>5673.9811912225705</v>
      </c>
      <c r="F1680" s="5" cm="1">
        <f t="array" ref="F1680">POWER(10, (LOG10(test__1513[[#This Row],[R2]])-Tabela8[b])/Tabela8[m] )</f>
        <v>33.294916344516793</v>
      </c>
      <c r="G1680" s="7">
        <f>test__1513[[#This Row],[LUX]]/test__1513[[#This Row],[PWM]]</f>
        <v>0.27745763620430658</v>
      </c>
      <c r="I1680" s="7"/>
    </row>
    <row r="1681" spans="2:9" x14ac:dyDescent="0.25">
      <c r="B1681">
        <v>18029</v>
      </c>
      <c r="C1681">
        <v>120</v>
      </c>
      <c r="D1681">
        <v>3.2</v>
      </c>
      <c r="E1681" s="5" cm="1">
        <f t="array" ref="E1681" xml:space="preserve"> ((Tabela14[R1 '[ohm']]*Tabela14[Vcc])/test__1513[[#This Row],[Input '[V']]])-Tabela14[R1 '[ohm']]</f>
        <v>5625</v>
      </c>
      <c r="F1681" s="5" cm="1">
        <f t="array" ref="F1681">POWER(10, (LOG10(test__1513[[#This Row],[R2]])-Tabela8[b])/Tabela8[m] )</f>
        <v>33.698269692203297</v>
      </c>
      <c r="G1681" s="7">
        <f>test__1513[[#This Row],[LUX]]/test__1513[[#This Row],[PWM]]</f>
        <v>0.28081891410169413</v>
      </c>
      <c r="I1681" s="7"/>
    </row>
    <row r="1682" spans="2:9" x14ac:dyDescent="0.25">
      <c r="B1682">
        <v>18039</v>
      </c>
      <c r="C1682">
        <v>120</v>
      </c>
      <c r="D1682">
        <v>3.2</v>
      </c>
      <c r="E1682" s="5" cm="1">
        <f t="array" ref="E1682" xml:space="preserve"> ((Tabela14[R1 '[ohm']]*Tabela14[Vcc])/test__1513[[#This Row],[Input '[V']]])-Tabela14[R1 '[ohm']]</f>
        <v>5625</v>
      </c>
      <c r="F1682" s="5" cm="1">
        <f t="array" ref="F1682">POWER(10, (LOG10(test__1513[[#This Row],[R2]])-Tabela8[b])/Tabela8[m] )</f>
        <v>33.698269692203297</v>
      </c>
      <c r="G1682" s="7">
        <f>test__1513[[#This Row],[LUX]]/test__1513[[#This Row],[PWM]]</f>
        <v>0.28081891410169413</v>
      </c>
      <c r="I1682" s="7"/>
    </row>
    <row r="1683" spans="2:9" x14ac:dyDescent="0.25">
      <c r="B1683">
        <v>18050</v>
      </c>
      <c r="C1683">
        <v>120</v>
      </c>
      <c r="D1683">
        <v>3.19</v>
      </c>
      <c r="E1683" s="5" cm="1">
        <f t="array" ref="E1683" xml:space="preserve"> ((Tabela14[R1 '[ohm']]*Tabela14[Vcc])/test__1513[[#This Row],[Input '[V']]])-Tabela14[R1 '[ohm']]</f>
        <v>5673.9811912225705</v>
      </c>
      <c r="F1683" s="5" cm="1">
        <f t="array" ref="F1683">POWER(10, (LOG10(test__1513[[#This Row],[R2]])-Tabela8[b])/Tabela8[m] )</f>
        <v>33.294916344516793</v>
      </c>
      <c r="G1683" s="7">
        <f>test__1513[[#This Row],[LUX]]/test__1513[[#This Row],[PWM]]</f>
        <v>0.27745763620430658</v>
      </c>
      <c r="I1683" s="7"/>
    </row>
    <row r="1684" spans="2:9" x14ac:dyDescent="0.25">
      <c r="B1684">
        <v>18059</v>
      </c>
      <c r="C1684">
        <v>120</v>
      </c>
      <c r="D1684">
        <v>3.19</v>
      </c>
      <c r="E1684" s="5" cm="1">
        <f t="array" ref="E1684" xml:space="preserve"> ((Tabela14[R1 '[ohm']]*Tabela14[Vcc])/test__1513[[#This Row],[Input '[V']]])-Tabela14[R1 '[ohm']]</f>
        <v>5673.9811912225705</v>
      </c>
      <c r="F1684" s="5" cm="1">
        <f t="array" ref="F1684">POWER(10, (LOG10(test__1513[[#This Row],[R2]])-Tabela8[b])/Tabela8[m] )</f>
        <v>33.294916344516793</v>
      </c>
      <c r="G1684" s="7">
        <f>test__1513[[#This Row],[LUX]]/test__1513[[#This Row],[PWM]]</f>
        <v>0.27745763620430658</v>
      </c>
      <c r="I1684" s="7"/>
    </row>
    <row r="1685" spans="2:9" x14ac:dyDescent="0.25">
      <c r="B1685">
        <v>18069</v>
      </c>
      <c r="C1685">
        <v>120</v>
      </c>
      <c r="D1685">
        <v>3.2</v>
      </c>
      <c r="E1685" s="5" cm="1">
        <f t="array" ref="E1685" xml:space="preserve"> ((Tabela14[R1 '[ohm']]*Tabela14[Vcc])/test__1513[[#This Row],[Input '[V']]])-Tabela14[R1 '[ohm']]</f>
        <v>5625</v>
      </c>
      <c r="F1685" s="5" cm="1">
        <f t="array" ref="F1685">POWER(10, (LOG10(test__1513[[#This Row],[R2]])-Tabela8[b])/Tabela8[m] )</f>
        <v>33.698269692203297</v>
      </c>
      <c r="G1685" s="7">
        <f>test__1513[[#This Row],[LUX]]/test__1513[[#This Row],[PWM]]</f>
        <v>0.28081891410169413</v>
      </c>
      <c r="I1685" s="7"/>
    </row>
    <row r="1686" spans="2:9" x14ac:dyDescent="0.25">
      <c r="B1686">
        <v>18079</v>
      </c>
      <c r="C1686">
        <v>120</v>
      </c>
      <c r="D1686">
        <v>3.2</v>
      </c>
      <c r="E1686" s="5" cm="1">
        <f t="array" ref="E1686" xml:space="preserve"> ((Tabela14[R1 '[ohm']]*Tabela14[Vcc])/test__1513[[#This Row],[Input '[V']]])-Tabela14[R1 '[ohm']]</f>
        <v>5625</v>
      </c>
      <c r="F1686" s="5" cm="1">
        <f t="array" ref="F1686">POWER(10, (LOG10(test__1513[[#This Row],[R2]])-Tabela8[b])/Tabela8[m] )</f>
        <v>33.698269692203297</v>
      </c>
      <c r="G1686" s="7">
        <f>test__1513[[#This Row],[LUX]]/test__1513[[#This Row],[PWM]]</f>
        <v>0.28081891410169413</v>
      </c>
      <c r="I1686" s="7"/>
    </row>
    <row r="1687" spans="2:9" x14ac:dyDescent="0.25">
      <c r="B1687">
        <v>18089</v>
      </c>
      <c r="C1687">
        <v>120</v>
      </c>
      <c r="D1687">
        <v>3.18</v>
      </c>
      <c r="E1687" s="5" cm="1">
        <f t="array" ref="E1687" xml:space="preserve"> ((Tabela14[R1 '[ohm']]*Tabela14[Vcc])/test__1513[[#This Row],[Input '[V']]])-Tabela14[R1 '[ohm']]</f>
        <v>5723.2704402515719</v>
      </c>
      <c r="F1687" s="5" cm="1">
        <f t="array" ref="F1687">POWER(10, (LOG10(test__1513[[#This Row],[R2]])-Tabela8[b])/Tabela8[m] )</f>
        <v>32.897336631327697</v>
      </c>
      <c r="G1687" s="7">
        <f>test__1513[[#This Row],[LUX]]/test__1513[[#This Row],[PWM]]</f>
        <v>0.27414447192773078</v>
      </c>
      <c r="I1687" s="7"/>
    </row>
    <row r="1688" spans="2:9" x14ac:dyDescent="0.25">
      <c r="B1688">
        <v>18099</v>
      </c>
      <c r="C1688">
        <v>120</v>
      </c>
      <c r="D1688">
        <v>3.2</v>
      </c>
      <c r="E1688" s="5" cm="1">
        <f t="array" ref="E1688" xml:space="preserve"> ((Tabela14[R1 '[ohm']]*Tabela14[Vcc])/test__1513[[#This Row],[Input '[V']]])-Tabela14[R1 '[ohm']]</f>
        <v>5625</v>
      </c>
      <c r="F1688" s="5" cm="1">
        <f t="array" ref="F1688">POWER(10, (LOG10(test__1513[[#This Row],[R2]])-Tabela8[b])/Tabela8[m] )</f>
        <v>33.698269692203297</v>
      </c>
      <c r="G1688" s="7">
        <f>test__1513[[#This Row],[LUX]]/test__1513[[#This Row],[PWM]]</f>
        <v>0.28081891410169413</v>
      </c>
      <c r="I1688" s="7"/>
    </row>
    <row r="1689" spans="2:9" x14ac:dyDescent="0.25">
      <c r="B1689">
        <v>18109</v>
      </c>
      <c r="C1689">
        <v>120</v>
      </c>
      <c r="D1689">
        <v>3.2</v>
      </c>
      <c r="E1689" s="5" cm="1">
        <f t="array" ref="E1689" xml:space="preserve"> ((Tabela14[R1 '[ohm']]*Tabela14[Vcc])/test__1513[[#This Row],[Input '[V']]])-Tabela14[R1 '[ohm']]</f>
        <v>5625</v>
      </c>
      <c r="F1689" s="5" cm="1">
        <f t="array" ref="F1689">POWER(10, (LOG10(test__1513[[#This Row],[R2]])-Tabela8[b])/Tabela8[m] )</f>
        <v>33.698269692203297</v>
      </c>
      <c r="G1689" s="7">
        <f>test__1513[[#This Row],[LUX]]/test__1513[[#This Row],[PWM]]</f>
        <v>0.28081891410169413</v>
      </c>
      <c r="I1689" s="7"/>
    </row>
    <row r="1690" spans="2:9" x14ac:dyDescent="0.25">
      <c r="B1690">
        <v>18119</v>
      </c>
      <c r="C1690">
        <v>120</v>
      </c>
      <c r="D1690">
        <v>3.19</v>
      </c>
      <c r="E1690" s="5" cm="1">
        <f t="array" ref="E1690" xml:space="preserve"> ((Tabela14[R1 '[ohm']]*Tabela14[Vcc])/test__1513[[#This Row],[Input '[V']]])-Tabela14[R1 '[ohm']]</f>
        <v>5673.9811912225705</v>
      </c>
      <c r="F1690" s="5" cm="1">
        <f t="array" ref="F1690">POWER(10, (LOG10(test__1513[[#This Row],[R2]])-Tabela8[b])/Tabela8[m] )</f>
        <v>33.294916344516793</v>
      </c>
      <c r="G1690" s="7">
        <f>test__1513[[#This Row],[LUX]]/test__1513[[#This Row],[PWM]]</f>
        <v>0.27745763620430658</v>
      </c>
      <c r="I1690" s="7"/>
    </row>
    <row r="1691" spans="2:9" x14ac:dyDescent="0.25">
      <c r="B1691">
        <v>18129</v>
      </c>
      <c r="C1691">
        <v>120</v>
      </c>
      <c r="D1691">
        <v>3.19</v>
      </c>
      <c r="E1691" s="5" cm="1">
        <f t="array" ref="E1691" xml:space="preserve"> ((Tabela14[R1 '[ohm']]*Tabela14[Vcc])/test__1513[[#This Row],[Input '[V']]])-Tabela14[R1 '[ohm']]</f>
        <v>5673.9811912225705</v>
      </c>
      <c r="F1691" s="5" cm="1">
        <f t="array" ref="F1691">POWER(10, (LOG10(test__1513[[#This Row],[R2]])-Tabela8[b])/Tabela8[m] )</f>
        <v>33.294916344516793</v>
      </c>
      <c r="G1691" s="7">
        <f>test__1513[[#This Row],[LUX]]/test__1513[[#This Row],[PWM]]</f>
        <v>0.27745763620430658</v>
      </c>
      <c r="I1691" s="7"/>
    </row>
    <row r="1692" spans="2:9" x14ac:dyDescent="0.25">
      <c r="B1692">
        <v>18140</v>
      </c>
      <c r="C1692">
        <v>120</v>
      </c>
      <c r="D1692">
        <v>3.2</v>
      </c>
      <c r="E1692" s="5" cm="1">
        <f t="array" ref="E1692" xml:space="preserve"> ((Tabela14[R1 '[ohm']]*Tabela14[Vcc])/test__1513[[#This Row],[Input '[V']]])-Tabela14[R1 '[ohm']]</f>
        <v>5625</v>
      </c>
      <c r="F1692" s="5" cm="1">
        <f t="array" ref="F1692">POWER(10, (LOG10(test__1513[[#This Row],[R2]])-Tabela8[b])/Tabela8[m] )</f>
        <v>33.698269692203297</v>
      </c>
      <c r="G1692" s="7">
        <f>test__1513[[#This Row],[LUX]]/test__1513[[#This Row],[PWM]]</f>
        <v>0.28081891410169413</v>
      </c>
      <c r="I1692" s="7"/>
    </row>
    <row r="1693" spans="2:9" x14ac:dyDescent="0.25">
      <c r="B1693">
        <v>18149</v>
      </c>
      <c r="C1693">
        <v>120</v>
      </c>
      <c r="D1693">
        <v>3.2</v>
      </c>
      <c r="E1693" s="5" cm="1">
        <f t="array" ref="E1693" xml:space="preserve"> ((Tabela14[R1 '[ohm']]*Tabela14[Vcc])/test__1513[[#This Row],[Input '[V']]])-Tabela14[R1 '[ohm']]</f>
        <v>5625</v>
      </c>
      <c r="F1693" s="5" cm="1">
        <f t="array" ref="F1693">POWER(10, (LOG10(test__1513[[#This Row],[R2]])-Tabela8[b])/Tabela8[m] )</f>
        <v>33.698269692203297</v>
      </c>
      <c r="G1693" s="7">
        <f>test__1513[[#This Row],[LUX]]/test__1513[[#This Row],[PWM]]</f>
        <v>0.28081891410169413</v>
      </c>
      <c r="I1693" s="7"/>
    </row>
    <row r="1694" spans="2:9" x14ac:dyDescent="0.25">
      <c r="B1694">
        <v>18159</v>
      </c>
      <c r="C1694">
        <v>120</v>
      </c>
      <c r="D1694">
        <v>3.18</v>
      </c>
      <c r="E1694" s="5" cm="1">
        <f t="array" ref="E1694" xml:space="preserve"> ((Tabela14[R1 '[ohm']]*Tabela14[Vcc])/test__1513[[#This Row],[Input '[V']]])-Tabela14[R1 '[ohm']]</f>
        <v>5723.2704402515719</v>
      </c>
      <c r="F1694" s="5" cm="1">
        <f t="array" ref="F1694">POWER(10, (LOG10(test__1513[[#This Row],[R2]])-Tabela8[b])/Tabela8[m] )</f>
        <v>32.897336631327697</v>
      </c>
      <c r="G1694" s="7">
        <f>test__1513[[#This Row],[LUX]]/test__1513[[#This Row],[PWM]]</f>
        <v>0.27414447192773078</v>
      </c>
      <c r="I1694" s="7"/>
    </row>
    <row r="1695" spans="2:9" x14ac:dyDescent="0.25">
      <c r="B1695">
        <v>18169</v>
      </c>
      <c r="C1695">
        <v>120</v>
      </c>
      <c r="D1695">
        <v>3.19</v>
      </c>
      <c r="E1695" s="5" cm="1">
        <f t="array" ref="E1695" xml:space="preserve"> ((Tabela14[R1 '[ohm']]*Tabela14[Vcc])/test__1513[[#This Row],[Input '[V']]])-Tabela14[R1 '[ohm']]</f>
        <v>5673.9811912225705</v>
      </c>
      <c r="F1695" s="5" cm="1">
        <f t="array" ref="F1695">POWER(10, (LOG10(test__1513[[#This Row],[R2]])-Tabela8[b])/Tabela8[m] )</f>
        <v>33.294916344516793</v>
      </c>
      <c r="G1695" s="7">
        <f>test__1513[[#This Row],[LUX]]/test__1513[[#This Row],[PWM]]</f>
        <v>0.27745763620430658</v>
      </c>
      <c r="I1695" s="7"/>
    </row>
    <row r="1696" spans="2:9" x14ac:dyDescent="0.25">
      <c r="B1696">
        <v>18180</v>
      </c>
      <c r="C1696">
        <v>120</v>
      </c>
      <c r="D1696">
        <v>3.2</v>
      </c>
      <c r="E1696" s="5" cm="1">
        <f t="array" ref="E1696" xml:space="preserve"> ((Tabela14[R1 '[ohm']]*Tabela14[Vcc])/test__1513[[#This Row],[Input '[V']]])-Tabela14[R1 '[ohm']]</f>
        <v>5625</v>
      </c>
      <c r="F1696" s="5" cm="1">
        <f t="array" ref="F1696">POWER(10, (LOG10(test__1513[[#This Row],[R2]])-Tabela8[b])/Tabela8[m] )</f>
        <v>33.698269692203297</v>
      </c>
      <c r="G1696" s="7">
        <f>test__1513[[#This Row],[LUX]]/test__1513[[#This Row],[PWM]]</f>
        <v>0.28081891410169413</v>
      </c>
      <c r="I1696" s="7"/>
    </row>
    <row r="1697" spans="2:9" x14ac:dyDescent="0.25">
      <c r="B1697">
        <v>18189</v>
      </c>
      <c r="C1697">
        <v>120</v>
      </c>
      <c r="D1697">
        <v>3.2</v>
      </c>
      <c r="E1697" s="5" cm="1">
        <f t="array" ref="E1697" xml:space="preserve"> ((Tabela14[R1 '[ohm']]*Tabela14[Vcc])/test__1513[[#This Row],[Input '[V']]])-Tabela14[R1 '[ohm']]</f>
        <v>5625</v>
      </c>
      <c r="F1697" s="5" cm="1">
        <f t="array" ref="F1697">POWER(10, (LOG10(test__1513[[#This Row],[R2]])-Tabela8[b])/Tabela8[m] )</f>
        <v>33.698269692203297</v>
      </c>
      <c r="G1697" s="7">
        <f>test__1513[[#This Row],[LUX]]/test__1513[[#This Row],[PWM]]</f>
        <v>0.28081891410169413</v>
      </c>
      <c r="I1697" s="7"/>
    </row>
    <row r="1698" spans="2:9" x14ac:dyDescent="0.25">
      <c r="B1698">
        <v>18199</v>
      </c>
      <c r="C1698">
        <v>120</v>
      </c>
      <c r="D1698">
        <v>3.19</v>
      </c>
      <c r="E1698" s="5" cm="1">
        <f t="array" ref="E1698" xml:space="preserve"> ((Tabela14[R1 '[ohm']]*Tabela14[Vcc])/test__1513[[#This Row],[Input '[V']]])-Tabela14[R1 '[ohm']]</f>
        <v>5673.9811912225705</v>
      </c>
      <c r="F1698" s="5" cm="1">
        <f t="array" ref="F1698">POWER(10, (LOG10(test__1513[[#This Row],[R2]])-Tabela8[b])/Tabela8[m] )</f>
        <v>33.294916344516793</v>
      </c>
      <c r="G1698" s="7">
        <f>test__1513[[#This Row],[LUX]]/test__1513[[#This Row],[PWM]]</f>
        <v>0.27745763620430658</v>
      </c>
      <c r="I1698" s="7"/>
    </row>
    <row r="1699" spans="2:9" x14ac:dyDescent="0.25">
      <c r="B1699">
        <v>18209</v>
      </c>
      <c r="C1699">
        <v>120</v>
      </c>
      <c r="D1699">
        <v>3.2</v>
      </c>
      <c r="E1699" s="5" cm="1">
        <f t="array" ref="E1699" xml:space="preserve"> ((Tabela14[R1 '[ohm']]*Tabela14[Vcc])/test__1513[[#This Row],[Input '[V']]])-Tabela14[R1 '[ohm']]</f>
        <v>5625</v>
      </c>
      <c r="F1699" s="5" cm="1">
        <f t="array" ref="F1699">POWER(10, (LOG10(test__1513[[#This Row],[R2]])-Tabela8[b])/Tabela8[m] )</f>
        <v>33.698269692203297</v>
      </c>
      <c r="G1699" s="7">
        <f>test__1513[[#This Row],[LUX]]/test__1513[[#This Row],[PWM]]</f>
        <v>0.28081891410169413</v>
      </c>
      <c r="I1699" s="7"/>
    </row>
    <row r="1700" spans="2:9" x14ac:dyDescent="0.25">
      <c r="B1700">
        <v>18220</v>
      </c>
      <c r="C1700">
        <v>120</v>
      </c>
      <c r="D1700">
        <v>3.2</v>
      </c>
      <c r="E1700" s="5" cm="1">
        <f t="array" ref="E1700" xml:space="preserve"> ((Tabela14[R1 '[ohm']]*Tabela14[Vcc])/test__1513[[#This Row],[Input '[V']]])-Tabela14[R1 '[ohm']]</f>
        <v>5625</v>
      </c>
      <c r="F1700" s="5" cm="1">
        <f t="array" ref="F1700">POWER(10, (LOG10(test__1513[[#This Row],[R2]])-Tabela8[b])/Tabela8[m] )</f>
        <v>33.698269692203297</v>
      </c>
      <c r="G1700" s="7">
        <f>test__1513[[#This Row],[LUX]]/test__1513[[#This Row],[PWM]]</f>
        <v>0.28081891410169413</v>
      </c>
      <c r="I1700" s="7"/>
    </row>
    <row r="1701" spans="2:9" x14ac:dyDescent="0.25">
      <c r="B1701">
        <v>18229</v>
      </c>
      <c r="C1701">
        <v>120</v>
      </c>
      <c r="D1701">
        <v>3.18</v>
      </c>
      <c r="E1701" s="5" cm="1">
        <f t="array" ref="E1701" xml:space="preserve"> ((Tabela14[R1 '[ohm']]*Tabela14[Vcc])/test__1513[[#This Row],[Input '[V']]])-Tabela14[R1 '[ohm']]</f>
        <v>5723.2704402515719</v>
      </c>
      <c r="F1701" s="5" cm="1">
        <f t="array" ref="F1701">POWER(10, (LOG10(test__1513[[#This Row],[R2]])-Tabela8[b])/Tabela8[m] )</f>
        <v>32.897336631327697</v>
      </c>
      <c r="G1701" s="7">
        <f>test__1513[[#This Row],[LUX]]/test__1513[[#This Row],[PWM]]</f>
        <v>0.27414447192773078</v>
      </c>
      <c r="I1701" s="7"/>
    </row>
    <row r="1702" spans="2:9" x14ac:dyDescent="0.25">
      <c r="B1702">
        <v>18239</v>
      </c>
      <c r="C1702">
        <v>120</v>
      </c>
      <c r="D1702">
        <v>3.19</v>
      </c>
      <c r="E1702" s="5" cm="1">
        <f t="array" ref="E1702" xml:space="preserve"> ((Tabela14[R1 '[ohm']]*Tabela14[Vcc])/test__1513[[#This Row],[Input '[V']]])-Tabela14[R1 '[ohm']]</f>
        <v>5673.9811912225705</v>
      </c>
      <c r="F1702" s="5" cm="1">
        <f t="array" ref="F1702">POWER(10, (LOG10(test__1513[[#This Row],[R2]])-Tabela8[b])/Tabela8[m] )</f>
        <v>33.294916344516793</v>
      </c>
      <c r="G1702" s="7">
        <f>test__1513[[#This Row],[LUX]]/test__1513[[#This Row],[PWM]]</f>
        <v>0.27745763620430658</v>
      </c>
      <c r="I1702" s="7"/>
    </row>
    <row r="1703" spans="2:9" x14ac:dyDescent="0.25">
      <c r="B1703">
        <v>18249</v>
      </c>
      <c r="C1703">
        <v>120</v>
      </c>
      <c r="D1703">
        <v>3.2</v>
      </c>
      <c r="E1703" s="5" cm="1">
        <f t="array" ref="E1703" xml:space="preserve"> ((Tabela14[R1 '[ohm']]*Tabela14[Vcc])/test__1513[[#This Row],[Input '[V']]])-Tabela14[R1 '[ohm']]</f>
        <v>5625</v>
      </c>
      <c r="F1703" s="5" cm="1">
        <f t="array" ref="F1703">POWER(10, (LOG10(test__1513[[#This Row],[R2]])-Tabela8[b])/Tabela8[m] )</f>
        <v>33.698269692203297</v>
      </c>
      <c r="G1703" s="7">
        <f>test__1513[[#This Row],[LUX]]/test__1513[[#This Row],[PWM]]</f>
        <v>0.28081891410169413</v>
      </c>
      <c r="I1703" s="7"/>
    </row>
    <row r="1704" spans="2:9" x14ac:dyDescent="0.25">
      <c r="B1704">
        <v>18259</v>
      </c>
      <c r="C1704">
        <v>120</v>
      </c>
      <c r="D1704">
        <v>3.2</v>
      </c>
      <c r="E1704" s="5" cm="1">
        <f t="array" ref="E1704" xml:space="preserve"> ((Tabela14[R1 '[ohm']]*Tabela14[Vcc])/test__1513[[#This Row],[Input '[V']]])-Tabela14[R1 '[ohm']]</f>
        <v>5625</v>
      </c>
      <c r="F1704" s="5" cm="1">
        <f t="array" ref="F1704">POWER(10, (LOG10(test__1513[[#This Row],[R2]])-Tabela8[b])/Tabela8[m] )</f>
        <v>33.698269692203297</v>
      </c>
      <c r="G1704" s="7">
        <f>test__1513[[#This Row],[LUX]]/test__1513[[#This Row],[PWM]]</f>
        <v>0.28081891410169413</v>
      </c>
      <c r="I1704" s="7"/>
    </row>
    <row r="1705" spans="2:9" x14ac:dyDescent="0.25">
      <c r="B1705">
        <v>18269</v>
      </c>
      <c r="C1705">
        <v>120</v>
      </c>
      <c r="D1705">
        <v>3.19</v>
      </c>
      <c r="E1705" s="5" cm="1">
        <f t="array" ref="E1705" xml:space="preserve"> ((Tabela14[R1 '[ohm']]*Tabela14[Vcc])/test__1513[[#This Row],[Input '[V']]])-Tabela14[R1 '[ohm']]</f>
        <v>5673.9811912225705</v>
      </c>
      <c r="F1705" s="5" cm="1">
        <f t="array" ref="F1705">POWER(10, (LOG10(test__1513[[#This Row],[R2]])-Tabela8[b])/Tabela8[m] )</f>
        <v>33.294916344516793</v>
      </c>
      <c r="G1705" s="7">
        <f>test__1513[[#This Row],[LUX]]/test__1513[[#This Row],[PWM]]</f>
        <v>0.27745763620430658</v>
      </c>
      <c r="I1705" s="7"/>
    </row>
    <row r="1706" spans="2:9" x14ac:dyDescent="0.25">
      <c r="B1706">
        <v>18279</v>
      </c>
      <c r="C1706">
        <v>120</v>
      </c>
      <c r="D1706">
        <v>3.19</v>
      </c>
      <c r="E1706" s="5" cm="1">
        <f t="array" ref="E1706" xml:space="preserve"> ((Tabela14[R1 '[ohm']]*Tabela14[Vcc])/test__1513[[#This Row],[Input '[V']]])-Tabela14[R1 '[ohm']]</f>
        <v>5673.9811912225705</v>
      </c>
      <c r="F1706" s="5" cm="1">
        <f t="array" ref="F1706">POWER(10, (LOG10(test__1513[[#This Row],[R2]])-Tabela8[b])/Tabela8[m] )</f>
        <v>33.294916344516793</v>
      </c>
      <c r="G1706" s="7">
        <f>test__1513[[#This Row],[LUX]]/test__1513[[#This Row],[PWM]]</f>
        <v>0.27745763620430658</v>
      </c>
      <c r="I1706" s="7"/>
    </row>
    <row r="1707" spans="2:9" x14ac:dyDescent="0.25">
      <c r="B1707">
        <v>18289</v>
      </c>
      <c r="C1707">
        <v>120</v>
      </c>
      <c r="D1707">
        <v>3.2</v>
      </c>
      <c r="E1707" s="5" cm="1">
        <f t="array" ref="E1707" xml:space="preserve"> ((Tabela14[R1 '[ohm']]*Tabela14[Vcc])/test__1513[[#This Row],[Input '[V']]])-Tabela14[R1 '[ohm']]</f>
        <v>5625</v>
      </c>
      <c r="F1707" s="5" cm="1">
        <f t="array" ref="F1707">POWER(10, (LOG10(test__1513[[#This Row],[R2]])-Tabela8[b])/Tabela8[m] )</f>
        <v>33.698269692203297</v>
      </c>
      <c r="G1707" s="7">
        <f>test__1513[[#This Row],[LUX]]/test__1513[[#This Row],[PWM]]</f>
        <v>0.28081891410169413</v>
      </c>
      <c r="I1707" s="7"/>
    </row>
    <row r="1708" spans="2:9" x14ac:dyDescent="0.25">
      <c r="B1708">
        <v>18299</v>
      </c>
      <c r="C1708">
        <v>120</v>
      </c>
      <c r="D1708">
        <v>3.19</v>
      </c>
      <c r="E1708" s="5" cm="1">
        <f t="array" ref="E1708" xml:space="preserve"> ((Tabela14[R1 '[ohm']]*Tabela14[Vcc])/test__1513[[#This Row],[Input '[V']]])-Tabela14[R1 '[ohm']]</f>
        <v>5673.9811912225705</v>
      </c>
      <c r="F1708" s="5" cm="1">
        <f t="array" ref="F1708">POWER(10, (LOG10(test__1513[[#This Row],[R2]])-Tabela8[b])/Tabela8[m] )</f>
        <v>33.294916344516793</v>
      </c>
      <c r="G1708" s="7">
        <f>test__1513[[#This Row],[LUX]]/test__1513[[#This Row],[PWM]]</f>
        <v>0.27745763620430658</v>
      </c>
      <c r="I1708" s="7"/>
    </row>
    <row r="1709" spans="2:9" x14ac:dyDescent="0.25">
      <c r="B1709">
        <v>18310</v>
      </c>
      <c r="C1709">
        <v>120</v>
      </c>
      <c r="D1709">
        <v>3.19</v>
      </c>
      <c r="E1709" s="5" cm="1">
        <f t="array" ref="E1709" xml:space="preserve"> ((Tabela14[R1 '[ohm']]*Tabela14[Vcc])/test__1513[[#This Row],[Input '[V']]])-Tabela14[R1 '[ohm']]</f>
        <v>5673.9811912225705</v>
      </c>
      <c r="F1709" s="5" cm="1">
        <f t="array" ref="F1709">POWER(10, (LOG10(test__1513[[#This Row],[R2]])-Tabela8[b])/Tabela8[m] )</f>
        <v>33.294916344516793</v>
      </c>
      <c r="G1709" s="7">
        <f>test__1513[[#This Row],[LUX]]/test__1513[[#This Row],[PWM]]</f>
        <v>0.27745763620430658</v>
      </c>
      <c r="I1709" s="7"/>
    </row>
    <row r="1710" spans="2:9" x14ac:dyDescent="0.25">
      <c r="B1710">
        <v>18319</v>
      </c>
      <c r="C1710">
        <v>120</v>
      </c>
      <c r="D1710">
        <v>3.2</v>
      </c>
      <c r="E1710" s="5" cm="1">
        <f t="array" ref="E1710" xml:space="preserve"> ((Tabela14[R1 '[ohm']]*Tabela14[Vcc])/test__1513[[#This Row],[Input '[V']]])-Tabela14[R1 '[ohm']]</f>
        <v>5625</v>
      </c>
      <c r="F1710" s="5" cm="1">
        <f t="array" ref="F1710">POWER(10, (LOG10(test__1513[[#This Row],[R2]])-Tabela8[b])/Tabela8[m] )</f>
        <v>33.698269692203297</v>
      </c>
      <c r="G1710" s="7">
        <f>test__1513[[#This Row],[LUX]]/test__1513[[#This Row],[PWM]]</f>
        <v>0.28081891410169413</v>
      </c>
      <c r="I1710" s="7"/>
    </row>
    <row r="1711" spans="2:9" x14ac:dyDescent="0.25">
      <c r="B1711">
        <v>18329</v>
      </c>
      <c r="C1711">
        <v>120</v>
      </c>
      <c r="D1711">
        <v>3.2</v>
      </c>
      <c r="E1711" s="5" cm="1">
        <f t="array" ref="E1711" xml:space="preserve"> ((Tabela14[R1 '[ohm']]*Tabela14[Vcc])/test__1513[[#This Row],[Input '[V']]])-Tabela14[R1 '[ohm']]</f>
        <v>5625</v>
      </c>
      <c r="F1711" s="5" cm="1">
        <f t="array" ref="F1711">POWER(10, (LOG10(test__1513[[#This Row],[R2]])-Tabela8[b])/Tabela8[m] )</f>
        <v>33.698269692203297</v>
      </c>
      <c r="G1711" s="7">
        <f>test__1513[[#This Row],[LUX]]/test__1513[[#This Row],[PWM]]</f>
        <v>0.28081891410169413</v>
      </c>
      <c r="I1711" s="7"/>
    </row>
    <row r="1712" spans="2:9" x14ac:dyDescent="0.25">
      <c r="B1712">
        <v>18339</v>
      </c>
      <c r="C1712">
        <v>120</v>
      </c>
      <c r="D1712">
        <v>3.19</v>
      </c>
      <c r="E1712" s="5" cm="1">
        <f t="array" ref="E1712" xml:space="preserve"> ((Tabela14[R1 '[ohm']]*Tabela14[Vcc])/test__1513[[#This Row],[Input '[V']]])-Tabela14[R1 '[ohm']]</f>
        <v>5673.9811912225705</v>
      </c>
      <c r="F1712" s="5" cm="1">
        <f t="array" ref="F1712">POWER(10, (LOG10(test__1513[[#This Row],[R2]])-Tabela8[b])/Tabela8[m] )</f>
        <v>33.294916344516793</v>
      </c>
      <c r="G1712" s="7">
        <f>test__1513[[#This Row],[LUX]]/test__1513[[#This Row],[PWM]]</f>
        <v>0.27745763620430658</v>
      </c>
      <c r="I1712" s="7"/>
    </row>
    <row r="1713" spans="2:9" x14ac:dyDescent="0.25">
      <c r="B1713">
        <v>18350</v>
      </c>
      <c r="C1713">
        <v>120</v>
      </c>
      <c r="D1713">
        <v>3.19</v>
      </c>
      <c r="E1713" s="5" cm="1">
        <f t="array" ref="E1713" xml:space="preserve"> ((Tabela14[R1 '[ohm']]*Tabela14[Vcc])/test__1513[[#This Row],[Input '[V']]])-Tabela14[R1 '[ohm']]</f>
        <v>5673.9811912225705</v>
      </c>
      <c r="F1713" s="5" cm="1">
        <f t="array" ref="F1713">POWER(10, (LOG10(test__1513[[#This Row],[R2]])-Tabela8[b])/Tabela8[m] )</f>
        <v>33.294916344516793</v>
      </c>
      <c r="G1713" s="7">
        <f>test__1513[[#This Row],[LUX]]/test__1513[[#This Row],[PWM]]</f>
        <v>0.27745763620430658</v>
      </c>
      <c r="I1713" s="7"/>
    </row>
    <row r="1714" spans="2:9" x14ac:dyDescent="0.25">
      <c r="B1714">
        <v>18359</v>
      </c>
      <c r="C1714">
        <v>120</v>
      </c>
      <c r="D1714">
        <v>3.2</v>
      </c>
      <c r="E1714" s="5" cm="1">
        <f t="array" ref="E1714" xml:space="preserve"> ((Tabela14[R1 '[ohm']]*Tabela14[Vcc])/test__1513[[#This Row],[Input '[V']]])-Tabela14[R1 '[ohm']]</f>
        <v>5625</v>
      </c>
      <c r="F1714" s="5" cm="1">
        <f t="array" ref="F1714">POWER(10, (LOG10(test__1513[[#This Row],[R2]])-Tabela8[b])/Tabela8[m] )</f>
        <v>33.698269692203297</v>
      </c>
      <c r="G1714" s="7">
        <f>test__1513[[#This Row],[LUX]]/test__1513[[#This Row],[PWM]]</f>
        <v>0.28081891410169413</v>
      </c>
      <c r="I1714" s="7"/>
    </row>
    <row r="1715" spans="2:9" x14ac:dyDescent="0.25">
      <c r="B1715">
        <v>18369</v>
      </c>
      <c r="C1715">
        <v>120</v>
      </c>
      <c r="D1715">
        <v>3.2</v>
      </c>
      <c r="E1715" s="5" cm="1">
        <f t="array" ref="E1715" xml:space="preserve"> ((Tabela14[R1 '[ohm']]*Tabela14[Vcc])/test__1513[[#This Row],[Input '[V']]])-Tabela14[R1 '[ohm']]</f>
        <v>5625</v>
      </c>
      <c r="F1715" s="5" cm="1">
        <f t="array" ref="F1715">POWER(10, (LOG10(test__1513[[#This Row],[R2]])-Tabela8[b])/Tabela8[m] )</f>
        <v>33.698269692203297</v>
      </c>
      <c r="G1715" s="7">
        <f>test__1513[[#This Row],[LUX]]/test__1513[[#This Row],[PWM]]</f>
        <v>0.28081891410169413</v>
      </c>
      <c r="I1715" s="7"/>
    </row>
    <row r="1716" spans="2:9" x14ac:dyDescent="0.25">
      <c r="B1716">
        <v>18379</v>
      </c>
      <c r="C1716">
        <v>120</v>
      </c>
      <c r="D1716">
        <v>3.19</v>
      </c>
      <c r="E1716" s="5" cm="1">
        <f t="array" ref="E1716" xml:space="preserve"> ((Tabela14[R1 '[ohm']]*Tabela14[Vcc])/test__1513[[#This Row],[Input '[V']]])-Tabela14[R1 '[ohm']]</f>
        <v>5673.9811912225705</v>
      </c>
      <c r="F1716" s="5" cm="1">
        <f t="array" ref="F1716">POWER(10, (LOG10(test__1513[[#This Row],[R2]])-Tabela8[b])/Tabela8[m] )</f>
        <v>33.294916344516793</v>
      </c>
      <c r="G1716" s="7">
        <f>test__1513[[#This Row],[LUX]]/test__1513[[#This Row],[PWM]]</f>
        <v>0.27745763620430658</v>
      </c>
      <c r="I1716" s="7"/>
    </row>
    <row r="1717" spans="2:9" x14ac:dyDescent="0.25">
      <c r="B1717">
        <v>18390</v>
      </c>
      <c r="C1717">
        <v>120</v>
      </c>
      <c r="D1717">
        <v>3.19</v>
      </c>
      <c r="E1717" s="5" cm="1">
        <f t="array" ref="E1717" xml:space="preserve"> ((Tabela14[R1 '[ohm']]*Tabela14[Vcc])/test__1513[[#This Row],[Input '[V']]])-Tabela14[R1 '[ohm']]</f>
        <v>5673.9811912225705</v>
      </c>
      <c r="F1717" s="5" cm="1">
        <f t="array" ref="F1717">POWER(10, (LOG10(test__1513[[#This Row],[R2]])-Tabela8[b])/Tabela8[m] )</f>
        <v>33.294916344516793</v>
      </c>
      <c r="G1717" s="7">
        <f>test__1513[[#This Row],[LUX]]/test__1513[[#This Row],[PWM]]</f>
        <v>0.27745763620430658</v>
      </c>
      <c r="I1717" s="7"/>
    </row>
    <row r="1718" spans="2:9" x14ac:dyDescent="0.25">
      <c r="B1718">
        <v>18399</v>
      </c>
      <c r="C1718">
        <v>120</v>
      </c>
      <c r="D1718">
        <v>3.2</v>
      </c>
      <c r="E1718" s="5" cm="1">
        <f t="array" ref="E1718" xml:space="preserve"> ((Tabela14[R1 '[ohm']]*Tabela14[Vcc])/test__1513[[#This Row],[Input '[V']]])-Tabela14[R1 '[ohm']]</f>
        <v>5625</v>
      </c>
      <c r="F1718" s="5" cm="1">
        <f t="array" ref="F1718">POWER(10, (LOG10(test__1513[[#This Row],[R2]])-Tabela8[b])/Tabela8[m] )</f>
        <v>33.698269692203297</v>
      </c>
      <c r="G1718" s="7">
        <f>test__1513[[#This Row],[LUX]]/test__1513[[#This Row],[PWM]]</f>
        <v>0.28081891410169413</v>
      </c>
      <c r="I1718" s="7"/>
    </row>
    <row r="1719" spans="2:9" x14ac:dyDescent="0.25">
      <c r="B1719">
        <v>18409</v>
      </c>
      <c r="C1719">
        <v>120</v>
      </c>
      <c r="D1719">
        <v>3.19</v>
      </c>
      <c r="E1719" s="5" cm="1">
        <f t="array" ref="E1719" xml:space="preserve"> ((Tabela14[R1 '[ohm']]*Tabela14[Vcc])/test__1513[[#This Row],[Input '[V']]])-Tabela14[R1 '[ohm']]</f>
        <v>5673.9811912225705</v>
      </c>
      <c r="F1719" s="5" cm="1">
        <f t="array" ref="F1719">POWER(10, (LOG10(test__1513[[#This Row],[R2]])-Tabela8[b])/Tabela8[m] )</f>
        <v>33.294916344516793</v>
      </c>
      <c r="G1719" s="7">
        <f>test__1513[[#This Row],[LUX]]/test__1513[[#This Row],[PWM]]</f>
        <v>0.27745763620430658</v>
      </c>
      <c r="I1719" s="7"/>
    </row>
    <row r="1720" spans="2:9" x14ac:dyDescent="0.25">
      <c r="B1720">
        <v>18419</v>
      </c>
      <c r="C1720">
        <v>120</v>
      </c>
      <c r="D1720">
        <v>3.19</v>
      </c>
      <c r="E1720" s="5" cm="1">
        <f t="array" ref="E1720" xml:space="preserve"> ((Tabela14[R1 '[ohm']]*Tabela14[Vcc])/test__1513[[#This Row],[Input '[V']]])-Tabela14[R1 '[ohm']]</f>
        <v>5673.9811912225705</v>
      </c>
      <c r="F1720" s="5" cm="1">
        <f t="array" ref="F1720">POWER(10, (LOG10(test__1513[[#This Row],[R2]])-Tabela8[b])/Tabela8[m] )</f>
        <v>33.294916344516793</v>
      </c>
      <c r="G1720" s="7">
        <f>test__1513[[#This Row],[LUX]]/test__1513[[#This Row],[PWM]]</f>
        <v>0.27745763620430658</v>
      </c>
      <c r="I1720" s="7"/>
    </row>
    <row r="1721" spans="2:9" x14ac:dyDescent="0.25">
      <c r="B1721">
        <v>18429</v>
      </c>
      <c r="C1721">
        <v>120</v>
      </c>
      <c r="D1721">
        <v>3.2</v>
      </c>
      <c r="E1721" s="5" cm="1">
        <f t="array" ref="E1721" xml:space="preserve"> ((Tabela14[R1 '[ohm']]*Tabela14[Vcc])/test__1513[[#This Row],[Input '[V']]])-Tabela14[R1 '[ohm']]</f>
        <v>5625</v>
      </c>
      <c r="F1721" s="5" cm="1">
        <f t="array" ref="F1721">POWER(10, (LOG10(test__1513[[#This Row],[R2]])-Tabela8[b])/Tabela8[m] )</f>
        <v>33.698269692203297</v>
      </c>
      <c r="G1721" s="7">
        <f>test__1513[[#This Row],[LUX]]/test__1513[[#This Row],[PWM]]</f>
        <v>0.28081891410169413</v>
      </c>
      <c r="I1721" s="7"/>
    </row>
    <row r="1722" spans="2:9" x14ac:dyDescent="0.25">
      <c r="B1722">
        <v>18439</v>
      </c>
      <c r="C1722">
        <v>120</v>
      </c>
      <c r="D1722">
        <v>3.2</v>
      </c>
      <c r="E1722" s="5" cm="1">
        <f t="array" ref="E1722" xml:space="preserve"> ((Tabela14[R1 '[ohm']]*Tabela14[Vcc])/test__1513[[#This Row],[Input '[V']]])-Tabela14[R1 '[ohm']]</f>
        <v>5625</v>
      </c>
      <c r="F1722" s="5" cm="1">
        <f t="array" ref="F1722">POWER(10, (LOG10(test__1513[[#This Row],[R2]])-Tabela8[b])/Tabela8[m] )</f>
        <v>33.698269692203297</v>
      </c>
      <c r="G1722" s="7">
        <f>test__1513[[#This Row],[LUX]]/test__1513[[#This Row],[PWM]]</f>
        <v>0.28081891410169413</v>
      </c>
      <c r="I1722" s="7"/>
    </row>
    <row r="1723" spans="2:9" x14ac:dyDescent="0.25">
      <c r="B1723">
        <v>18449</v>
      </c>
      <c r="C1723">
        <v>120</v>
      </c>
      <c r="D1723">
        <v>3.19</v>
      </c>
      <c r="E1723" s="5" cm="1">
        <f t="array" ref="E1723" xml:space="preserve"> ((Tabela14[R1 '[ohm']]*Tabela14[Vcc])/test__1513[[#This Row],[Input '[V']]])-Tabela14[R1 '[ohm']]</f>
        <v>5673.9811912225705</v>
      </c>
      <c r="F1723" s="5" cm="1">
        <f t="array" ref="F1723">POWER(10, (LOG10(test__1513[[#This Row],[R2]])-Tabela8[b])/Tabela8[m] )</f>
        <v>33.294916344516793</v>
      </c>
      <c r="G1723" s="7">
        <f>test__1513[[#This Row],[LUX]]/test__1513[[#This Row],[PWM]]</f>
        <v>0.27745763620430658</v>
      </c>
      <c r="I1723" s="7"/>
    </row>
    <row r="1724" spans="2:9" x14ac:dyDescent="0.25">
      <c r="B1724">
        <v>18459</v>
      </c>
      <c r="C1724">
        <v>120</v>
      </c>
      <c r="D1724">
        <v>3.19</v>
      </c>
      <c r="E1724" s="5" cm="1">
        <f t="array" ref="E1724" xml:space="preserve"> ((Tabela14[R1 '[ohm']]*Tabela14[Vcc])/test__1513[[#This Row],[Input '[V']]])-Tabela14[R1 '[ohm']]</f>
        <v>5673.9811912225705</v>
      </c>
      <c r="F1724" s="5" cm="1">
        <f t="array" ref="F1724">POWER(10, (LOG10(test__1513[[#This Row],[R2]])-Tabela8[b])/Tabela8[m] )</f>
        <v>33.294916344516793</v>
      </c>
      <c r="G1724" s="7">
        <f>test__1513[[#This Row],[LUX]]/test__1513[[#This Row],[PWM]]</f>
        <v>0.27745763620430658</v>
      </c>
      <c r="I1724" s="7"/>
    </row>
    <row r="1725" spans="2:9" hidden="1" x14ac:dyDescent="0.25">
      <c r="B1725">
        <v>18469</v>
      </c>
      <c r="C1725">
        <v>255</v>
      </c>
      <c r="D1725">
        <v>3.2</v>
      </c>
      <c r="E1725" s="5" cm="1">
        <f t="array" ref="E1725" xml:space="preserve"> ((Tabela14[R1 '[ohm']]*Tabela14[Vcc])/test__1513[[#This Row],[Input '[V']]])-Tabela14[R1 '[ohm']]</f>
        <v>5625</v>
      </c>
      <c r="F1725" s="5" cm="1">
        <f t="array" ref="F1725">POWER(10, (LOG10(test__1513[[#This Row],[R2]])-Tabela8[b])/Tabela8[m] )</f>
        <v>33.698269692203297</v>
      </c>
      <c r="G1725" s="7">
        <f>test__1513[[#This Row],[LUX]]/test__1513[[#This Row],[PWM]]</f>
        <v>0.13215007722432665</v>
      </c>
      <c r="I1725" s="7"/>
    </row>
    <row r="1726" spans="2:9" x14ac:dyDescent="0.25">
      <c r="B1726">
        <v>18480</v>
      </c>
      <c r="C1726">
        <v>255</v>
      </c>
      <c r="D1726">
        <v>3.58</v>
      </c>
      <c r="E1726" s="5" cm="1">
        <f t="array" ref="E1726" xml:space="preserve"> ((Tabela14[R1 '[ohm']]*Tabela14[Vcc])/test__1513[[#This Row],[Input '[V']]])-Tabela14[R1 '[ohm']]</f>
        <v>3966.4804469273731</v>
      </c>
      <c r="F1726" s="5" cm="1">
        <f t="array" ref="F1726">POWER(10, (LOG10(test__1513[[#This Row],[R2]])-Tabela8[b])/Tabela8[m] )</f>
        <v>54.742666453637128</v>
      </c>
      <c r="G1726" s="7">
        <f>test__1513[[#This Row],[LUX]]/test__1513[[#This Row],[PWM]]</f>
        <v>0.21467712334759659</v>
      </c>
      <c r="I1726" s="7"/>
    </row>
    <row r="1727" spans="2:9" x14ac:dyDescent="0.25">
      <c r="B1727">
        <v>18489</v>
      </c>
      <c r="C1727">
        <v>255</v>
      </c>
      <c r="D1727">
        <v>3.69</v>
      </c>
      <c r="E1727" s="5" cm="1">
        <f t="array" ref="E1727" xml:space="preserve"> ((Tabela14[R1 '[ohm']]*Tabela14[Vcc])/test__1513[[#This Row],[Input '[V']]])-Tabela14[R1 '[ohm']]</f>
        <v>3550.1355013550146</v>
      </c>
      <c r="F1727" s="5" cm="1">
        <f t="array" ref="F1727">POWER(10, (LOG10(test__1513[[#This Row],[R2]])-Tabela8[b])/Tabela8[m] )</f>
        <v>63.858009287588075</v>
      </c>
      <c r="G1727" s="7">
        <f>test__1513[[#This Row],[LUX]]/test__1513[[#This Row],[PWM]]</f>
        <v>0.25042356583367875</v>
      </c>
      <c r="I1727" s="7"/>
    </row>
    <row r="1728" spans="2:9" x14ac:dyDescent="0.25">
      <c r="B1728">
        <v>18499</v>
      </c>
      <c r="C1728">
        <v>255</v>
      </c>
      <c r="D1728">
        <v>3.71</v>
      </c>
      <c r="E1728" s="5" cm="1">
        <f t="array" ref="E1728" xml:space="preserve"> ((Tabela14[R1 '[ohm']]*Tabela14[Vcc])/test__1513[[#This Row],[Input '[V']]])-Tabela14[R1 '[ohm']]</f>
        <v>3477.0889487870627</v>
      </c>
      <c r="F1728" s="5" cm="1">
        <f t="array" ref="F1728">POWER(10, (LOG10(test__1513[[#This Row],[R2]])-Tabela8[b])/Tabela8[m] )</f>
        <v>65.728819504580144</v>
      </c>
      <c r="G1728" s="7">
        <f>test__1513[[#This Row],[LUX]]/test__1513[[#This Row],[PWM]]</f>
        <v>0.25776007648854959</v>
      </c>
      <c r="I1728" s="7"/>
    </row>
    <row r="1729" spans="2:9" x14ac:dyDescent="0.25">
      <c r="B1729">
        <v>18509</v>
      </c>
      <c r="C1729">
        <v>255</v>
      </c>
      <c r="D1729">
        <v>3.72</v>
      </c>
      <c r="E1729" s="5" cm="1">
        <f t="array" ref="E1729" xml:space="preserve"> ((Tabela14[R1 '[ohm']]*Tabela14[Vcc])/test__1513[[#This Row],[Input '[V']]])-Tabela14[R1 '[ohm']]</f>
        <v>3440.8602150537627</v>
      </c>
      <c r="F1729" s="5" cm="1">
        <f t="array" ref="F1729">POWER(10, (LOG10(test__1513[[#This Row],[R2]])-Tabela8[b])/Tabela8[m] )</f>
        <v>66.691973628483737</v>
      </c>
      <c r="G1729" s="7">
        <f>test__1513[[#This Row],[LUX]]/test__1513[[#This Row],[PWM]]</f>
        <v>0.26153715148424994</v>
      </c>
      <c r="I1729" s="7"/>
    </row>
    <row r="1730" spans="2:9" x14ac:dyDescent="0.25">
      <c r="B1730">
        <v>18520</v>
      </c>
      <c r="C1730">
        <v>255</v>
      </c>
      <c r="D1730">
        <v>3.73</v>
      </c>
      <c r="E1730" s="5" cm="1">
        <f t="array" ref="E1730" xml:space="preserve"> ((Tabela14[R1 '[ohm']]*Tabela14[Vcc])/test__1513[[#This Row],[Input '[V']]])-Tabela14[R1 '[ohm']]</f>
        <v>3404.8257372654152</v>
      </c>
      <c r="F1730" s="5" cm="1">
        <f t="array" ref="F1730">POWER(10, (LOG10(test__1513[[#This Row],[R2]])-Tabela8[b])/Tabela8[m] )</f>
        <v>67.67429887840332</v>
      </c>
      <c r="G1730" s="7">
        <f>test__1513[[#This Row],[LUX]]/test__1513[[#This Row],[PWM]]</f>
        <v>0.26538940736628752</v>
      </c>
      <c r="I1730" s="7"/>
    </row>
    <row r="1731" spans="2:9" x14ac:dyDescent="0.25">
      <c r="B1731">
        <v>18529</v>
      </c>
      <c r="C1731">
        <v>255</v>
      </c>
      <c r="D1731">
        <v>3.73</v>
      </c>
      <c r="E1731" s="5" cm="1">
        <f t="array" ref="E1731" xml:space="preserve"> ((Tabela14[R1 '[ohm']]*Tabela14[Vcc])/test__1513[[#This Row],[Input '[V']]])-Tabela14[R1 '[ohm']]</f>
        <v>3404.8257372654152</v>
      </c>
      <c r="F1731" s="5" cm="1">
        <f t="array" ref="F1731">POWER(10, (LOG10(test__1513[[#This Row],[R2]])-Tabela8[b])/Tabela8[m] )</f>
        <v>67.67429887840332</v>
      </c>
      <c r="G1731" s="7">
        <f>test__1513[[#This Row],[LUX]]/test__1513[[#This Row],[PWM]]</f>
        <v>0.26538940736628752</v>
      </c>
      <c r="I1731" s="7"/>
    </row>
    <row r="1732" spans="2:9" x14ac:dyDescent="0.25">
      <c r="B1732">
        <v>18539</v>
      </c>
      <c r="C1732">
        <v>255</v>
      </c>
      <c r="D1732">
        <v>3.73</v>
      </c>
      <c r="E1732" s="5" cm="1">
        <f t="array" ref="E1732" xml:space="preserve"> ((Tabela14[R1 '[ohm']]*Tabela14[Vcc])/test__1513[[#This Row],[Input '[V']]])-Tabela14[R1 '[ohm']]</f>
        <v>3404.8257372654152</v>
      </c>
      <c r="F1732" s="5" cm="1">
        <f t="array" ref="F1732">POWER(10, (LOG10(test__1513[[#This Row],[R2]])-Tabela8[b])/Tabela8[m] )</f>
        <v>67.67429887840332</v>
      </c>
      <c r="G1732" s="7">
        <f>test__1513[[#This Row],[LUX]]/test__1513[[#This Row],[PWM]]</f>
        <v>0.26538940736628752</v>
      </c>
      <c r="I1732" s="7"/>
    </row>
    <row r="1733" spans="2:9" x14ac:dyDescent="0.25">
      <c r="B1733">
        <v>18549</v>
      </c>
      <c r="C1733">
        <v>255</v>
      </c>
      <c r="D1733">
        <v>3.74</v>
      </c>
      <c r="E1733" s="5" cm="1">
        <f t="array" ref="E1733" xml:space="preserve"> ((Tabela14[R1 '[ohm']]*Tabela14[Vcc])/test__1513[[#This Row],[Input '[V']]])-Tabela14[R1 '[ohm']]</f>
        <v>3368.9839572192504</v>
      </c>
      <c r="F1733" s="5" cm="1">
        <f t="array" ref="F1733">POWER(10, (LOG10(test__1513[[#This Row],[R2]])-Tabela8[b])/Tabela8[m] )</f>
        <v>68.676321289324619</v>
      </c>
      <c r="G1733" s="7">
        <f>test__1513[[#This Row],[LUX]]/test__1513[[#This Row],[PWM]]</f>
        <v>0.26931890701695926</v>
      </c>
      <c r="I1733" s="7"/>
    </row>
    <row r="1734" spans="2:9" x14ac:dyDescent="0.25">
      <c r="B1734">
        <v>18560</v>
      </c>
      <c r="C1734">
        <v>255</v>
      </c>
      <c r="D1734">
        <v>3.74</v>
      </c>
      <c r="E1734" s="5" cm="1">
        <f t="array" ref="E1734" xml:space="preserve"> ((Tabela14[R1 '[ohm']]*Tabela14[Vcc])/test__1513[[#This Row],[Input '[V']]])-Tabela14[R1 '[ohm']]</f>
        <v>3368.9839572192504</v>
      </c>
      <c r="F1734" s="5" cm="1">
        <f t="array" ref="F1734">POWER(10, (LOG10(test__1513[[#This Row],[R2]])-Tabela8[b])/Tabela8[m] )</f>
        <v>68.676321289324619</v>
      </c>
      <c r="G1734" s="7">
        <f>test__1513[[#This Row],[LUX]]/test__1513[[#This Row],[PWM]]</f>
        <v>0.26931890701695926</v>
      </c>
      <c r="I1734" s="7"/>
    </row>
    <row r="1735" spans="2:9" x14ac:dyDescent="0.25">
      <c r="B1735">
        <v>18569</v>
      </c>
      <c r="C1735">
        <v>255</v>
      </c>
      <c r="D1735">
        <v>3.74</v>
      </c>
      <c r="E1735" s="5" cm="1">
        <f t="array" ref="E1735" xml:space="preserve"> ((Tabela14[R1 '[ohm']]*Tabela14[Vcc])/test__1513[[#This Row],[Input '[V']]])-Tabela14[R1 '[ohm']]</f>
        <v>3368.9839572192504</v>
      </c>
      <c r="F1735" s="5" cm="1">
        <f t="array" ref="F1735">POWER(10, (LOG10(test__1513[[#This Row],[R2]])-Tabela8[b])/Tabela8[m] )</f>
        <v>68.676321289324619</v>
      </c>
      <c r="G1735" s="7">
        <f>test__1513[[#This Row],[LUX]]/test__1513[[#This Row],[PWM]]</f>
        <v>0.26931890701695926</v>
      </c>
      <c r="I1735" s="7"/>
    </row>
    <row r="1736" spans="2:9" x14ac:dyDescent="0.25">
      <c r="B1736">
        <v>18579</v>
      </c>
      <c r="C1736">
        <v>255</v>
      </c>
      <c r="D1736">
        <v>3.74</v>
      </c>
      <c r="E1736" s="5" cm="1">
        <f t="array" ref="E1736" xml:space="preserve"> ((Tabela14[R1 '[ohm']]*Tabela14[Vcc])/test__1513[[#This Row],[Input '[V']]])-Tabela14[R1 '[ohm']]</f>
        <v>3368.9839572192504</v>
      </c>
      <c r="F1736" s="5" cm="1">
        <f t="array" ref="F1736">POWER(10, (LOG10(test__1513[[#This Row],[R2]])-Tabela8[b])/Tabela8[m] )</f>
        <v>68.676321289324619</v>
      </c>
      <c r="G1736" s="7">
        <f>test__1513[[#This Row],[LUX]]/test__1513[[#This Row],[PWM]]</f>
        <v>0.26931890701695926</v>
      </c>
      <c r="I1736" s="7"/>
    </row>
    <row r="1737" spans="2:9" x14ac:dyDescent="0.25">
      <c r="B1737">
        <v>18589</v>
      </c>
      <c r="C1737">
        <v>255</v>
      </c>
      <c r="D1737">
        <v>3.74</v>
      </c>
      <c r="E1737" s="5" cm="1">
        <f t="array" ref="E1737" xml:space="preserve"> ((Tabela14[R1 '[ohm']]*Tabela14[Vcc])/test__1513[[#This Row],[Input '[V']]])-Tabela14[R1 '[ohm']]</f>
        <v>3368.9839572192504</v>
      </c>
      <c r="F1737" s="5" cm="1">
        <f t="array" ref="F1737">POWER(10, (LOG10(test__1513[[#This Row],[R2]])-Tabela8[b])/Tabela8[m] )</f>
        <v>68.676321289324619</v>
      </c>
      <c r="G1737" s="7">
        <f>test__1513[[#This Row],[LUX]]/test__1513[[#This Row],[PWM]]</f>
        <v>0.26931890701695926</v>
      </c>
      <c r="I1737" s="7"/>
    </row>
    <row r="1738" spans="2:9" x14ac:dyDescent="0.25">
      <c r="B1738">
        <v>18599</v>
      </c>
      <c r="C1738">
        <v>255</v>
      </c>
      <c r="D1738">
        <v>3.74</v>
      </c>
      <c r="E1738" s="5" cm="1">
        <f t="array" ref="E1738" xml:space="preserve"> ((Tabela14[R1 '[ohm']]*Tabela14[Vcc])/test__1513[[#This Row],[Input '[V']]])-Tabela14[R1 '[ohm']]</f>
        <v>3368.9839572192504</v>
      </c>
      <c r="F1738" s="5" cm="1">
        <f t="array" ref="F1738">POWER(10, (LOG10(test__1513[[#This Row],[R2]])-Tabela8[b])/Tabela8[m] )</f>
        <v>68.676321289324619</v>
      </c>
      <c r="G1738" s="7">
        <f>test__1513[[#This Row],[LUX]]/test__1513[[#This Row],[PWM]]</f>
        <v>0.26931890701695926</v>
      </c>
      <c r="I1738" s="7"/>
    </row>
    <row r="1739" spans="2:9" x14ac:dyDescent="0.25">
      <c r="B1739">
        <v>18610</v>
      </c>
      <c r="C1739">
        <v>255</v>
      </c>
      <c r="D1739">
        <v>3.74</v>
      </c>
      <c r="E1739" s="5" cm="1">
        <f t="array" ref="E1739" xml:space="preserve"> ((Tabela14[R1 '[ohm']]*Tabela14[Vcc])/test__1513[[#This Row],[Input '[V']]])-Tabela14[R1 '[ohm']]</f>
        <v>3368.9839572192504</v>
      </c>
      <c r="F1739" s="5" cm="1">
        <f t="array" ref="F1739">POWER(10, (LOG10(test__1513[[#This Row],[R2]])-Tabela8[b])/Tabela8[m] )</f>
        <v>68.676321289324619</v>
      </c>
      <c r="G1739" s="7">
        <f>test__1513[[#This Row],[LUX]]/test__1513[[#This Row],[PWM]]</f>
        <v>0.26931890701695926</v>
      </c>
      <c r="I1739" s="7"/>
    </row>
    <row r="1740" spans="2:9" x14ac:dyDescent="0.25">
      <c r="B1740">
        <v>18619</v>
      </c>
      <c r="C1740">
        <v>255</v>
      </c>
      <c r="D1740">
        <v>3.74</v>
      </c>
      <c r="E1740" s="5" cm="1">
        <f t="array" ref="E1740" xml:space="preserve"> ((Tabela14[R1 '[ohm']]*Tabela14[Vcc])/test__1513[[#This Row],[Input '[V']]])-Tabela14[R1 '[ohm']]</f>
        <v>3368.9839572192504</v>
      </c>
      <c r="F1740" s="5" cm="1">
        <f t="array" ref="F1740">POWER(10, (LOG10(test__1513[[#This Row],[R2]])-Tabela8[b])/Tabela8[m] )</f>
        <v>68.676321289324619</v>
      </c>
      <c r="G1740" s="7">
        <f>test__1513[[#This Row],[LUX]]/test__1513[[#This Row],[PWM]]</f>
        <v>0.26931890701695926</v>
      </c>
      <c r="I1740" s="7"/>
    </row>
    <row r="1741" spans="2:9" x14ac:dyDescent="0.25">
      <c r="B1741">
        <v>18629</v>
      </c>
      <c r="C1741">
        <v>255</v>
      </c>
      <c r="D1741">
        <v>3.74</v>
      </c>
      <c r="E1741" s="5" cm="1">
        <f t="array" ref="E1741" xml:space="preserve"> ((Tabela14[R1 '[ohm']]*Tabela14[Vcc])/test__1513[[#This Row],[Input '[V']]])-Tabela14[R1 '[ohm']]</f>
        <v>3368.9839572192504</v>
      </c>
      <c r="F1741" s="5" cm="1">
        <f t="array" ref="F1741">POWER(10, (LOG10(test__1513[[#This Row],[R2]])-Tabela8[b])/Tabela8[m] )</f>
        <v>68.676321289324619</v>
      </c>
      <c r="G1741" s="7">
        <f>test__1513[[#This Row],[LUX]]/test__1513[[#This Row],[PWM]]</f>
        <v>0.26931890701695926</v>
      </c>
      <c r="I1741" s="7"/>
    </row>
    <row r="1742" spans="2:9" x14ac:dyDescent="0.25">
      <c r="B1742">
        <v>18639</v>
      </c>
      <c r="C1742">
        <v>255</v>
      </c>
      <c r="D1742">
        <v>3.74</v>
      </c>
      <c r="E1742" s="5" cm="1">
        <f t="array" ref="E1742" xml:space="preserve"> ((Tabela14[R1 '[ohm']]*Tabela14[Vcc])/test__1513[[#This Row],[Input '[V']]])-Tabela14[R1 '[ohm']]</f>
        <v>3368.9839572192504</v>
      </c>
      <c r="F1742" s="5" cm="1">
        <f t="array" ref="F1742">POWER(10, (LOG10(test__1513[[#This Row],[R2]])-Tabela8[b])/Tabela8[m] )</f>
        <v>68.676321289324619</v>
      </c>
      <c r="G1742" s="7">
        <f>test__1513[[#This Row],[LUX]]/test__1513[[#This Row],[PWM]]</f>
        <v>0.26931890701695926</v>
      </c>
      <c r="I1742" s="7"/>
    </row>
    <row r="1743" spans="2:9" x14ac:dyDescent="0.25">
      <c r="B1743">
        <v>18650</v>
      </c>
      <c r="C1743">
        <v>255</v>
      </c>
      <c r="D1743">
        <v>3.74</v>
      </c>
      <c r="E1743" s="5" cm="1">
        <f t="array" ref="E1743" xml:space="preserve"> ((Tabela14[R1 '[ohm']]*Tabela14[Vcc])/test__1513[[#This Row],[Input '[V']]])-Tabela14[R1 '[ohm']]</f>
        <v>3368.9839572192504</v>
      </c>
      <c r="F1743" s="5" cm="1">
        <f t="array" ref="F1743">POWER(10, (LOG10(test__1513[[#This Row],[R2]])-Tabela8[b])/Tabela8[m] )</f>
        <v>68.676321289324619</v>
      </c>
      <c r="G1743" s="7">
        <f>test__1513[[#This Row],[LUX]]/test__1513[[#This Row],[PWM]]</f>
        <v>0.26931890701695926</v>
      </c>
      <c r="I1743" s="7"/>
    </row>
    <row r="1744" spans="2:9" x14ac:dyDescent="0.25">
      <c r="B1744">
        <v>18659</v>
      </c>
      <c r="C1744">
        <v>255</v>
      </c>
      <c r="D1744">
        <v>3.74</v>
      </c>
      <c r="E1744" s="5" cm="1">
        <f t="array" ref="E1744" xml:space="preserve"> ((Tabela14[R1 '[ohm']]*Tabela14[Vcc])/test__1513[[#This Row],[Input '[V']]])-Tabela14[R1 '[ohm']]</f>
        <v>3368.9839572192504</v>
      </c>
      <c r="F1744" s="5" cm="1">
        <f t="array" ref="F1744">POWER(10, (LOG10(test__1513[[#This Row],[R2]])-Tabela8[b])/Tabela8[m] )</f>
        <v>68.676321289324619</v>
      </c>
      <c r="G1744" s="7">
        <f>test__1513[[#This Row],[LUX]]/test__1513[[#This Row],[PWM]]</f>
        <v>0.26931890701695926</v>
      </c>
      <c r="I1744" s="7"/>
    </row>
    <row r="1745" spans="2:9" x14ac:dyDescent="0.25">
      <c r="B1745">
        <v>18669</v>
      </c>
      <c r="C1745">
        <v>255</v>
      </c>
      <c r="D1745">
        <v>3.74</v>
      </c>
      <c r="E1745" s="5" cm="1">
        <f t="array" ref="E1745" xml:space="preserve"> ((Tabela14[R1 '[ohm']]*Tabela14[Vcc])/test__1513[[#This Row],[Input '[V']]])-Tabela14[R1 '[ohm']]</f>
        <v>3368.9839572192504</v>
      </c>
      <c r="F1745" s="5" cm="1">
        <f t="array" ref="F1745">POWER(10, (LOG10(test__1513[[#This Row],[R2]])-Tabela8[b])/Tabela8[m] )</f>
        <v>68.676321289324619</v>
      </c>
      <c r="G1745" s="7">
        <f>test__1513[[#This Row],[LUX]]/test__1513[[#This Row],[PWM]]</f>
        <v>0.26931890701695926</v>
      </c>
      <c r="I1745" s="7"/>
    </row>
    <row r="1746" spans="2:9" x14ac:dyDescent="0.25">
      <c r="B1746">
        <v>18679</v>
      </c>
      <c r="C1746">
        <v>255</v>
      </c>
      <c r="D1746">
        <v>3.74</v>
      </c>
      <c r="E1746" s="5" cm="1">
        <f t="array" ref="E1746" xml:space="preserve"> ((Tabela14[R1 '[ohm']]*Tabela14[Vcc])/test__1513[[#This Row],[Input '[V']]])-Tabela14[R1 '[ohm']]</f>
        <v>3368.9839572192504</v>
      </c>
      <c r="F1746" s="5" cm="1">
        <f t="array" ref="F1746">POWER(10, (LOG10(test__1513[[#This Row],[R2]])-Tabela8[b])/Tabela8[m] )</f>
        <v>68.676321289324619</v>
      </c>
      <c r="G1746" s="7">
        <f>test__1513[[#This Row],[LUX]]/test__1513[[#This Row],[PWM]]</f>
        <v>0.26931890701695926</v>
      </c>
      <c r="I1746" s="7"/>
    </row>
    <row r="1747" spans="2:9" x14ac:dyDescent="0.25">
      <c r="B1747">
        <v>18690</v>
      </c>
      <c r="C1747">
        <v>255</v>
      </c>
      <c r="D1747">
        <v>3.74</v>
      </c>
      <c r="E1747" s="5" cm="1">
        <f t="array" ref="E1747" xml:space="preserve"> ((Tabela14[R1 '[ohm']]*Tabela14[Vcc])/test__1513[[#This Row],[Input '[V']]])-Tabela14[R1 '[ohm']]</f>
        <v>3368.9839572192504</v>
      </c>
      <c r="F1747" s="5" cm="1">
        <f t="array" ref="F1747">POWER(10, (LOG10(test__1513[[#This Row],[R2]])-Tabela8[b])/Tabela8[m] )</f>
        <v>68.676321289324619</v>
      </c>
      <c r="G1747" s="7">
        <f>test__1513[[#This Row],[LUX]]/test__1513[[#This Row],[PWM]]</f>
        <v>0.26931890701695926</v>
      </c>
      <c r="I1747" s="7"/>
    </row>
    <row r="1748" spans="2:9" x14ac:dyDescent="0.25">
      <c r="B1748">
        <v>18699</v>
      </c>
      <c r="C1748">
        <v>255</v>
      </c>
      <c r="D1748">
        <v>3.73</v>
      </c>
      <c r="E1748" s="5" cm="1">
        <f t="array" ref="E1748" xml:space="preserve"> ((Tabela14[R1 '[ohm']]*Tabela14[Vcc])/test__1513[[#This Row],[Input '[V']]])-Tabela14[R1 '[ohm']]</f>
        <v>3404.8257372654152</v>
      </c>
      <c r="F1748" s="5" cm="1">
        <f t="array" ref="F1748">POWER(10, (LOG10(test__1513[[#This Row],[R2]])-Tabela8[b])/Tabela8[m] )</f>
        <v>67.67429887840332</v>
      </c>
      <c r="G1748" s="7">
        <f>test__1513[[#This Row],[LUX]]/test__1513[[#This Row],[PWM]]</f>
        <v>0.26538940736628752</v>
      </c>
      <c r="I1748" s="7"/>
    </row>
    <row r="1749" spans="2:9" x14ac:dyDescent="0.25">
      <c r="B1749">
        <v>18709</v>
      </c>
      <c r="C1749">
        <v>255</v>
      </c>
      <c r="D1749">
        <v>3.74</v>
      </c>
      <c r="E1749" s="5" cm="1">
        <f t="array" ref="E1749" xml:space="preserve"> ((Tabela14[R1 '[ohm']]*Tabela14[Vcc])/test__1513[[#This Row],[Input '[V']]])-Tabela14[R1 '[ohm']]</f>
        <v>3368.9839572192504</v>
      </c>
      <c r="F1749" s="5" cm="1">
        <f t="array" ref="F1749">POWER(10, (LOG10(test__1513[[#This Row],[R2]])-Tabela8[b])/Tabela8[m] )</f>
        <v>68.676321289324619</v>
      </c>
      <c r="G1749" s="7">
        <f>test__1513[[#This Row],[LUX]]/test__1513[[#This Row],[PWM]]</f>
        <v>0.26931890701695926</v>
      </c>
      <c r="I1749" s="7"/>
    </row>
    <row r="1750" spans="2:9" x14ac:dyDescent="0.25">
      <c r="B1750">
        <v>18719</v>
      </c>
      <c r="C1750">
        <v>255</v>
      </c>
      <c r="D1750">
        <v>3.74</v>
      </c>
      <c r="E1750" s="5" cm="1">
        <f t="array" ref="E1750" xml:space="preserve"> ((Tabela14[R1 '[ohm']]*Tabela14[Vcc])/test__1513[[#This Row],[Input '[V']]])-Tabela14[R1 '[ohm']]</f>
        <v>3368.9839572192504</v>
      </c>
      <c r="F1750" s="5" cm="1">
        <f t="array" ref="F1750">POWER(10, (LOG10(test__1513[[#This Row],[R2]])-Tabela8[b])/Tabela8[m] )</f>
        <v>68.676321289324619</v>
      </c>
      <c r="G1750" s="7">
        <f>test__1513[[#This Row],[LUX]]/test__1513[[#This Row],[PWM]]</f>
        <v>0.26931890701695926</v>
      </c>
      <c r="I1750" s="7"/>
    </row>
    <row r="1751" spans="2:9" x14ac:dyDescent="0.25">
      <c r="B1751">
        <v>18729</v>
      </c>
      <c r="C1751">
        <v>255</v>
      </c>
      <c r="D1751">
        <v>3.74</v>
      </c>
      <c r="E1751" s="5" cm="1">
        <f t="array" ref="E1751" xml:space="preserve"> ((Tabela14[R1 '[ohm']]*Tabela14[Vcc])/test__1513[[#This Row],[Input '[V']]])-Tabela14[R1 '[ohm']]</f>
        <v>3368.9839572192504</v>
      </c>
      <c r="F1751" s="5" cm="1">
        <f t="array" ref="F1751">POWER(10, (LOG10(test__1513[[#This Row],[R2]])-Tabela8[b])/Tabela8[m] )</f>
        <v>68.676321289324619</v>
      </c>
      <c r="G1751" s="7">
        <f>test__1513[[#This Row],[LUX]]/test__1513[[#This Row],[PWM]]</f>
        <v>0.26931890701695926</v>
      </c>
      <c r="I1751" s="7"/>
    </row>
    <row r="1752" spans="2:9" x14ac:dyDescent="0.25">
      <c r="B1752">
        <v>18739</v>
      </c>
      <c r="C1752">
        <v>255</v>
      </c>
      <c r="D1752">
        <v>3.74</v>
      </c>
      <c r="E1752" s="5" cm="1">
        <f t="array" ref="E1752" xml:space="preserve"> ((Tabela14[R1 '[ohm']]*Tabela14[Vcc])/test__1513[[#This Row],[Input '[V']]])-Tabela14[R1 '[ohm']]</f>
        <v>3368.9839572192504</v>
      </c>
      <c r="F1752" s="5" cm="1">
        <f t="array" ref="F1752">POWER(10, (LOG10(test__1513[[#This Row],[R2]])-Tabela8[b])/Tabela8[m] )</f>
        <v>68.676321289324619</v>
      </c>
      <c r="G1752" s="7">
        <f>test__1513[[#This Row],[LUX]]/test__1513[[#This Row],[PWM]]</f>
        <v>0.26931890701695926</v>
      </c>
      <c r="I1752" s="7"/>
    </row>
    <row r="1753" spans="2:9" x14ac:dyDescent="0.25">
      <c r="B1753">
        <v>18749</v>
      </c>
      <c r="C1753">
        <v>255</v>
      </c>
      <c r="D1753">
        <v>3.74</v>
      </c>
      <c r="E1753" s="5" cm="1">
        <f t="array" ref="E1753" xml:space="preserve"> ((Tabela14[R1 '[ohm']]*Tabela14[Vcc])/test__1513[[#This Row],[Input '[V']]])-Tabela14[R1 '[ohm']]</f>
        <v>3368.9839572192504</v>
      </c>
      <c r="F1753" s="5" cm="1">
        <f t="array" ref="F1753">POWER(10, (LOG10(test__1513[[#This Row],[R2]])-Tabela8[b])/Tabela8[m] )</f>
        <v>68.676321289324619</v>
      </c>
      <c r="G1753" s="7">
        <f>test__1513[[#This Row],[LUX]]/test__1513[[#This Row],[PWM]]</f>
        <v>0.26931890701695926</v>
      </c>
      <c r="I1753" s="7"/>
    </row>
    <row r="1754" spans="2:9" x14ac:dyDescent="0.25">
      <c r="B1754">
        <v>18759</v>
      </c>
      <c r="C1754">
        <v>255</v>
      </c>
      <c r="D1754">
        <v>3.74</v>
      </c>
      <c r="E1754" s="5" cm="1">
        <f t="array" ref="E1754" xml:space="preserve"> ((Tabela14[R1 '[ohm']]*Tabela14[Vcc])/test__1513[[#This Row],[Input '[V']]])-Tabela14[R1 '[ohm']]</f>
        <v>3368.9839572192504</v>
      </c>
      <c r="F1754" s="5" cm="1">
        <f t="array" ref="F1754">POWER(10, (LOG10(test__1513[[#This Row],[R2]])-Tabela8[b])/Tabela8[m] )</f>
        <v>68.676321289324619</v>
      </c>
      <c r="G1754" s="7">
        <f>test__1513[[#This Row],[LUX]]/test__1513[[#This Row],[PWM]]</f>
        <v>0.26931890701695926</v>
      </c>
      <c r="I1754" s="7"/>
    </row>
    <row r="1755" spans="2:9" x14ac:dyDescent="0.25">
      <c r="B1755">
        <v>18769</v>
      </c>
      <c r="C1755">
        <v>255</v>
      </c>
      <c r="D1755">
        <v>3.74</v>
      </c>
      <c r="E1755" s="5" cm="1">
        <f t="array" ref="E1755" xml:space="preserve"> ((Tabela14[R1 '[ohm']]*Tabela14[Vcc])/test__1513[[#This Row],[Input '[V']]])-Tabela14[R1 '[ohm']]</f>
        <v>3368.9839572192504</v>
      </c>
      <c r="F1755" s="5" cm="1">
        <f t="array" ref="F1755">POWER(10, (LOG10(test__1513[[#This Row],[R2]])-Tabela8[b])/Tabela8[m] )</f>
        <v>68.676321289324619</v>
      </c>
      <c r="G1755" s="7">
        <f>test__1513[[#This Row],[LUX]]/test__1513[[#This Row],[PWM]]</f>
        <v>0.26931890701695926</v>
      </c>
      <c r="I1755" s="7"/>
    </row>
    <row r="1756" spans="2:9" x14ac:dyDescent="0.25">
      <c r="B1756">
        <v>18780</v>
      </c>
      <c r="C1756">
        <v>255</v>
      </c>
      <c r="D1756">
        <v>3.74</v>
      </c>
      <c r="E1756" s="5" cm="1">
        <f t="array" ref="E1756" xml:space="preserve"> ((Tabela14[R1 '[ohm']]*Tabela14[Vcc])/test__1513[[#This Row],[Input '[V']]])-Tabela14[R1 '[ohm']]</f>
        <v>3368.9839572192504</v>
      </c>
      <c r="F1756" s="5" cm="1">
        <f t="array" ref="F1756">POWER(10, (LOG10(test__1513[[#This Row],[R2]])-Tabela8[b])/Tabela8[m] )</f>
        <v>68.676321289324619</v>
      </c>
      <c r="G1756" s="7">
        <f>test__1513[[#This Row],[LUX]]/test__1513[[#This Row],[PWM]]</f>
        <v>0.26931890701695926</v>
      </c>
      <c r="I1756" s="7"/>
    </row>
    <row r="1757" spans="2:9" x14ac:dyDescent="0.25">
      <c r="B1757">
        <v>18789</v>
      </c>
      <c r="C1757">
        <v>255</v>
      </c>
      <c r="D1757">
        <v>3.74</v>
      </c>
      <c r="E1757" s="5" cm="1">
        <f t="array" ref="E1757" xml:space="preserve"> ((Tabela14[R1 '[ohm']]*Tabela14[Vcc])/test__1513[[#This Row],[Input '[V']]])-Tabela14[R1 '[ohm']]</f>
        <v>3368.9839572192504</v>
      </c>
      <c r="F1757" s="5" cm="1">
        <f t="array" ref="F1757">POWER(10, (LOG10(test__1513[[#This Row],[R2]])-Tabela8[b])/Tabela8[m] )</f>
        <v>68.676321289324619</v>
      </c>
      <c r="G1757" s="7">
        <f>test__1513[[#This Row],[LUX]]/test__1513[[#This Row],[PWM]]</f>
        <v>0.26931890701695926</v>
      </c>
      <c r="I1757" s="7"/>
    </row>
    <row r="1758" spans="2:9" x14ac:dyDescent="0.25">
      <c r="B1758">
        <v>18799</v>
      </c>
      <c r="C1758">
        <v>255</v>
      </c>
      <c r="D1758">
        <v>3.74</v>
      </c>
      <c r="E1758" s="5" cm="1">
        <f t="array" ref="E1758" xml:space="preserve"> ((Tabela14[R1 '[ohm']]*Tabela14[Vcc])/test__1513[[#This Row],[Input '[V']]])-Tabela14[R1 '[ohm']]</f>
        <v>3368.9839572192504</v>
      </c>
      <c r="F1758" s="5" cm="1">
        <f t="array" ref="F1758">POWER(10, (LOG10(test__1513[[#This Row],[R2]])-Tabela8[b])/Tabela8[m] )</f>
        <v>68.676321289324619</v>
      </c>
      <c r="G1758" s="7">
        <f>test__1513[[#This Row],[LUX]]/test__1513[[#This Row],[PWM]]</f>
        <v>0.26931890701695926</v>
      </c>
      <c r="I1758" s="7"/>
    </row>
    <row r="1759" spans="2:9" x14ac:dyDescent="0.25">
      <c r="B1759">
        <v>18809</v>
      </c>
      <c r="C1759">
        <v>255</v>
      </c>
      <c r="D1759">
        <v>3.74</v>
      </c>
      <c r="E1759" s="5" cm="1">
        <f t="array" ref="E1759" xml:space="preserve"> ((Tabela14[R1 '[ohm']]*Tabela14[Vcc])/test__1513[[#This Row],[Input '[V']]])-Tabela14[R1 '[ohm']]</f>
        <v>3368.9839572192504</v>
      </c>
      <c r="F1759" s="5" cm="1">
        <f t="array" ref="F1759">POWER(10, (LOG10(test__1513[[#This Row],[R2]])-Tabela8[b])/Tabela8[m] )</f>
        <v>68.676321289324619</v>
      </c>
      <c r="G1759" s="7">
        <f>test__1513[[#This Row],[LUX]]/test__1513[[#This Row],[PWM]]</f>
        <v>0.26931890701695926</v>
      </c>
      <c r="I1759" s="7"/>
    </row>
    <row r="1760" spans="2:9" x14ac:dyDescent="0.25">
      <c r="B1760">
        <v>18820</v>
      </c>
      <c r="C1760">
        <v>255</v>
      </c>
      <c r="D1760">
        <v>3.74</v>
      </c>
      <c r="E1760" s="5" cm="1">
        <f t="array" ref="E1760" xml:space="preserve"> ((Tabela14[R1 '[ohm']]*Tabela14[Vcc])/test__1513[[#This Row],[Input '[V']]])-Tabela14[R1 '[ohm']]</f>
        <v>3368.9839572192504</v>
      </c>
      <c r="F1760" s="5" cm="1">
        <f t="array" ref="F1760">POWER(10, (LOG10(test__1513[[#This Row],[R2]])-Tabela8[b])/Tabela8[m] )</f>
        <v>68.676321289324619</v>
      </c>
      <c r="G1760" s="7">
        <f>test__1513[[#This Row],[LUX]]/test__1513[[#This Row],[PWM]]</f>
        <v>0.26931890701695926</v>
      </c>
      <c r="I1760" s="7"/>
    </row>
    <row r="1761" spans="2:9" x14ac:dyDescent="0.25">
      <c r="B1761">
        <v>18829</v>
      </c>
      <c r="C1761">
        <v>255</v>
      </c>
      <c r="D1761">
        <v>3.74</v>
      </c>
      <c r="E1761" s="5" cm="1">
        <f t="array" ref="E1761" xml:space="preserve"> ((Tabela14[R1 '[ohm']]*Tabela14[Vcc])/test__1513[[#This Row],[Input '[V']]])-Tabela14[R1 '[ohm']]</f>
        <v>3368.9839572192504</v>
      </c>
      <c r="F1761" s="5" cm="1">
        <f t="array" ref="F1761">POWER(10, (LOG10(test__1513[[#This Row],[R2]])-Tabela8[b])/Tabela8[m] )</f>
        <v>68.676321289324619</v>
      </c>
      <c r="G1761" s="7">
        <f>test__1513[[#This Row],[LUX]]/test__1513[[#This Row],[PWM]]</f>
        <v>0.26931890701695926</v>
      </c>
      <c r="I1761" s="7"/>
    </row>
    <row r="1762" spans="2:9" x14ac:dyDescent="0.25">
      <c r="B1762">
        <v>18839</v>
      </c>
      <c r="C1762">
        <v>255</v>
      </c>
      <c r="D1762">
        <v>3.74</v>
      </c>
      <c r="E1762" s="5" cm="1">
        <f t="array" ref="E1762" xml:space="preserve"> ((Tabela14[R1 '[ohm']]*Tabela14[Vcc])/test__1513[[#This Row],[Input '[V']]])-Tabela14[R1 '[ohm']]</f>
        <v>3368.9839572192504</v>
      </c>
      <c r="F1762" s="5" cm="1">
        <f t="array" ref="F1762">POWER(10, (LOG10(test__1513[[#This Row],[R2]])-Tabela8[b])/Tabela8[m] )</f>
        <v>68.676321289324619</v>
      </c>
      <c r="G1762" s="7">
        <f>test__1513[[#This Row],[LUX]]/test__1513[[#This Row],[PWM]]</f>
        <v>0.26931890701695926</v>
      </c>
      <c r="I1762" s="7"/>
    </row>
    <row r="1763" spans="2:9" x14ac:dyDescent="0.25">
      <c r="B1763">
        <v>18849</v>
      </c>
      <c r="C1763">
        <v>255</v>
      </c>
      <c r="D1763">
        <v>3.74</v>
      </c>
      <c r="E1763" s="5" cm="1">
        <f t="array" ref="E1763" xml:space="preserve"> ((Tabela14[R1 '[ohm']]*Tabela14[Vcc])/test__1513[[#This Row],[Input '[V']]])-Tabela14[R1 '[ohm']]</f>
        <v>3368.9839572192504</v>
      </c>
      <c r="F1763" s="5" cm="1">
        <f t="array" ref="F1763">POWER(10, (LOG10(test__1513[[#This Row],[R2]])-Tabela8[b])/Tabela8[m] )</f>
        <v>68.676321289324619</v>
      </c>
      <c r="G1763" s="7">
        <f>test__1513[[#This Row],[LUX]]/test__1513[[#This Row],[PWM]]</f>
        <v>0.26931890701695926</v>
      </c>
      <c r="I1763" s="7"/>
    </row>
    <row r="1764" spans="2:9" x14ac:dyDescent="0.25">
      <c r="B1764">
        <v>18860</v>
      </c>
      <c r="C1764">
        <v>255</v>
      </c>
      <c r="D1764">
        <v>3.73</v>
      </c>
      <c r="E1764" s="5" cm="1">
        <f t="array" ref="E1764" xml:space="preserve"> ((Tabela14[R1 '[ohm']]*Tabela14[Vcc])/test__1513[[#This Row],[Input '[V']]])-Tabela14[R1 '[ohm']]</f>
        <v>3404.8257372654152</v>
      </c>
      <c r="F1764" s="5" cm="1">
        <f t="array" ref="F1764">POWER(10, (LOG10(test__1513[[#This Row],[R2]])-Tabela8[b])/Tabela8[m] )</f>
        <v>67.67429887840332</v>
      </c>
      <c r="G1764" s="7">
        <f>test__1513[[#This Row],[LUX]]/test__1513[[#This Row],[PWM]]</f>
        <v>0.26538940736628752</v>
      </c>
      <c r="I1764" s="7"/>
    </row>
    <row r="1765" spans="2:9" x14ac:dyDescent="0.25">
      <c r="B1765">
        <v>18869</v>
      </c>
      <c r="C1765">
        <v>255</v>
      </c>
      <c r="D1765">
        <v>3.74</v>
      </c>
      <c r="E1765" s="5" cm="1">
        <f t="array" ref="E1765" xml:space="preserve"> ((Tabela14[R1 '[ohm']]*Tabela14[Vcc])/test__1513[[#This Row],[Input '[V']]])-Tabela14[R1 '[ohm']]</f>
        <v>3368.9839572192504</v>
      </c>
      <c r="F1765" s="5" cm="1">
        <f t="array" ref="F1765">POWER(10, (LOG10(test__1513[[#This Row],[R2]])-Tabela8[b])/Tabela8[m] )</f>
        <v>68.676321289324619</v>
      </c>
      <c r="G1765" s="7">
        <f>test__1513[[#This Row],[LUX]]/test__1513[[#This Row],[PWM]]</f>
        <v>0.26931890701695926</v>
      </c>
      <c r="I1765" s="7"/>
    </row>
    <row r="1766" spans="2:9" x14ac:dyDescent="0.25">
      <c r="B1766">
        <v>18879</v>
      </c>
      <c r="C1766">
        <v>255</v>
      </c>
      <c r="D1766">
        <v>3.74</v>
      </c>
      <c r="E1766" s="5" cm="1">
        <f t="array" ref="E1766" xml:space="preserve"> ((Tabela14[R1 '[ohm']]*Tabela14[Vcc])/test__1513[[#This Row],[Input '[V']]])-Tabela14[R1 '[ohm']]</f>
        <v>3368.9839572192504</v>
      </c>
      <c r="F1766" s="5" cm="1">
        <f t="array" ref="F1766">POWER(10, (LOG10(test__1513[[#This Row],[R2]])-Tabela8[b])/Tabela8[m] )</f>
        <v>68.676321289324619</v>
      </c>
      <c r="G1766" s="7">
        <f>test__1513[[#This Row],[LUX]]/test__1513[[#This Row],[PWM]]</f>
        <v>0.26931890701695926</v>
      </c>
      <c r="I1766" s="7"/>
    </row>
    <row r="1767" spans="2:9" x14ac:dyDescent="0.25">
      <c r="B1767">
        <v>18889</v>
      </c>
      <c r="C1767">
        <v>255</v>
      </c>
      <c r="D1767">
        <v>3.74</v>
      </c>
      <c r="E1767" s="5" cm="1">
        <f t="array" ref="E1767" xml:space="preserve"> ((Tabela14[R1 '[ohm']]*Tabela14[Vcc])/test__1513[[#This Row],[Input '[V']]])-Tabela14[R1 '[ohm']]</f>
        <v>3368.9839572192504</v>
      </c>
      <c r="F1767" s="5" cm="1">
        <f t="array" ref="F1767">POWER(10, (LOG10(test__1513[[#This Row],[R2]])-Tabela8[b])/Tabela8[m] )</f>
        <v>68.676321289324619</v>
      </c>
      <c r="G1767" s="7">
        <f>test__1513[[#This Row],[LUX]]/test__1513[[#This Row],[PWM]]</f>
        <v>0.26931890701695926</v>
      </c>
      <c r="I1767" s="7"/>
    </row>
    <row r="1768" spans="2:9" x14ac:dyDescent="0.25">
      <c r="B1768">
        <v>18899</v>
      </c>
      <c r="C1768">
        <v>255</v>
      </c>
      <c r="D1768">
        <v>3.74</v>
      </c>
      <c r="E1768" s="5" cm="1">
        <f t="array" ref="E1768" xml:space="preserve"> ((Tabela14[R1 '[ohm']]*Tabela14[Vcc])/test__1513[[#This Row],[Input '[V']]])-Tabela14[R1 '[ohm']]</f>
        <v>3368.9839572192504</v>
      </c>
      <c r="F1768" s="5" cm="1">
        <f t="array" ref="F1768">POWER(10, (LOG10(test__1513[[#This Row],[R2]])-Tabela8[b])/Tabela8[m] )</f>
        <v>68.676321289324619</v>
      </c>
      <c r="G1768" s="7">
        <f>test__1513[[#This Row],[LUX]]/test__1513[[#This Row],[PWM]]</f>
        <v>0.26931890701695926</v>
      </c>
      <c r="I1768" s="7"/>
    </row>
    <row r="1769" spans="2:9" x14ac:dyDescent="0.25">
      <c r="B1769">
        <v>18909</v>
      </c>
      <c r="C1769">
        <v>255</v>
      </c>
      <c r="D1769">
        <v>3.74</v>
      </c>
      <c r="E1769" s="5" cm="1">
        <f t="array" ref="E1769" xml:space="preserve"> ((Tabela14[R1 '[ohm']]*Tabela14[Vcc])/test__1513[[#This Row],[Input '[V']]])-Tabela14[R1 '[ohm']]</f>
        <v>3368.9839572192504</v>
      </c>
      <c r="F1769" s="5" cm="1">
        <f t="array" ref="F1769">POWER(10, (LOG10(test__1513[[#This Row],[R2]])-Tabela8[b])/Tabela8[m] )</f>
        <v>68.676321289324619</v>
      </c>
      <c r="G1769" s="7">
        <f>test__1513[[#This Row],[LUX]]/test__1513[[#This Row],[PWM]]</f>
        <v>0.26931890701695926</v>
      </c>
      <c r="I1769" s="7"/>
    </row>
    <row r="1770" spans="2:9" x14ac:dyDescent="0.25">
      <c r="B1770">
        <v>18919</v>
      </c>
      <c r="C1770">
        <v>255</v>
      </c>
      <c r="D1770">
        <v>3.74</v>
      </c>
      <c r="E1770" s="5" cm="1">
        <f t="array" ref="E1770" xml:space="preserve"> ((Tabela14[R1 '[ohm']]*Tabela14[Vcc])/test__1513[[#This Row],[Input '[V']]])-Tabela14[R1 '[ohm']]</f>
        <v>3368.9839572192504</v>
      </c>
      <c r="F1770" s="5" cm="1">
        <f t="array" ref="F1770">POWER(10, (LOG10(test__1513[[#This Row],[R2]])-Tabela8[b])/Tabela8[m] )</f>
        <v>68.676321289324619</v>
      </c>
      <c r="G1770" s="7">
        <f>test__1513[[#This Row],[LUX]]/test__1513[[#This Row],[PWM]]</f>
        <v>0.26931890701695926</v>
      </c>
      <c r="I1770" s="7"/>
    </row>
    <row r="1771" spans="2:9" x14ac:dyDescent="0.25">
      <c r="B1771">
        <v>18929</v>
      </c>
      <c r="C1771">
        <v>255</v>
      </c>
      <c r="D1771">
        <v>3.74</v>
      </c>
      <c r="E1771" s="5" cm="1">
        <f t="array" ref="E1771" xml:space="preserve"> ((Tabela14[R1 '[ohm']]*Tabela14[Vcc])/test__1513[[#This Row],[Input '[V']]])-Tabela14[R1 '[ohm']]</f>
        <v>3368.9839572192504</v>
      </c>
      <c r="F1771" s="5" cm="1">
        <f t="array" ref="F1771">POWER(10, (LOG10(test__1513[[#This Row],[R2]])-Tabela8[b])/Tabela8[m] )</f>
        <v>68.676321289324619</v>
      </c>
      <c r="G1771" s="7">
        <f>test__1513[[#This Row],[LUX]]/test__1513[[#This Row],[PWM]]</f>
        <v>0.26931890701695926</v>
      </c>
      <c r="I1771" s="7"/>
    </row>
    <row r="1772" spans="2:9" x14ac:dyDescent="0.25">
      <c r="B1772">
        <v>18939</v>
      </c>
      <c r="C1772">
        <v>255</v>
      </c>
      <c r="D1772">
        <v>3.74</v>
      </c>
      <c r="E1772" s="5" cm="1">
        <f t="array" ref="E1772" xml:space="preserve"> ((Tabela14[R1 '[ohm']]*Tabela14[Vcc])/test__1513[[#This Row],[Input '[V']]])-Tabela14[R1 '[ohm']]</f>
        <v>3368.9839572192504</v>
      </c>
      <c r="F1772" s="5" cm="1">
        <f t="array" ref="F1772">POWER(10, (LOG10(test__1513[[#This Row],[R2]])-Tabela8[b])/Tabela8[m] )</f>
        <v>68.676321289324619</v>
      </c>
      <c r="G1772" s="7">
        <f>test__1513[[#This Row],[LUX]]/test__1513[[#This Row],[PWM]]</f>
        <v>0.26931890701695926</v>
      </c>
      <c r="I1772" s="7"/>
    </row>
    <row r="1773" spans="2:9" x14ac:dyDescent="0.25">
      <c r="B1773">
        <v>18950</v>
      </c>
      <c r="C1773">
        <v>255</v>
      </c>
      <c r="D1773">
        <v>3.74</v>
      </c>
      <c r="E1773" s="5" cm="1">
        <f t="array" ref="E1773" xml:space="preserve"> ((Tabela14[R1 '[ohm']]*Tabela14[Vcc])/test__1513[[#This Row],[Input '[V']]])-Tabela14[R1 '[ohm']]</f>
        <v>3368.9839572192504</v>
      </c>
      <c r="F1773" s="5" cm="1">
        <f t="array" ref="F1773">POWER(10, (LOG10(test__1513[[#This Row],[R2]])-Tabela8[b])/Tabela8[m] )</f>
        <v>68.676321289324619</v>
      </c>
      <c r="G1773" s="7">
        <f>test__1513[[#This Row],[LUX]]/test__1513[[#This Row],[PWM]]</f>
        <v>0.26931890701695926</v>
      </c>
      <c r="I1773" s="7"/>
    </row>
    <row r="1774" spans="2:9" x14ac:dyDescent="0.25">
      <c r="B1774">
        <v>18959</v>
      </c>
      <c r="C1774">
        <v>255</v>
      </c>
      <c r="D1774">
        <v>3.74</v>
      </c>
      <c r="E1774" s="5" cm="1">
        <f t="array" ref="E1774" xml:space="preserve"> ((Tabela14[R1 '[ohm']]*Tabela14[Vcc])/test__1513[[#This Row],[Input '[V']]])-Tabela14[R1 '[ohm']]</f>
        <v>3368.9839572192504</v>
      </c>
      <c r="F1774" s="5" cm="1">
        <f t="array" ref="F1774">POWER(10, (LOG10(test__1513[[#This Row],[R2]])-Tabela8[b])/Tabela8[m] )</f>
        <v>68.676321289324619</v>
      </c>
      <c r="G1774" s="7">
        <f>test__1513[[#This Row],[LUX]]/test__1513[[#This Row],[PWM]]</f>
        <v>0.26931890701695926</v>
      </c>
      <c r="I1774" s="7"/>
    </row>
    <row r="1775" spans="2:9" x14ac:dyDescent="0.25">
      <c r="B1775">
        <v>18969</v>
      </c>
      <c r="C1775">
        <v>255</v>
      </c>
      <c r="D1775">
        <v>3.74</v>
      </c>
      <c r="E1775" s="5" cm="1">
        <f t="array" ref="E1775" xml:space="preserve"> ((Tabela14[R1 '[ohm']]*Tabela14[Vcc])/test__1513[[#This Row],[Input '[V']]])-Tabela14[R1 '[ohm']]</f>
        <v>3368.9839572192504</v>
      </c>
      <c r="F1775" s="5" cm="1">
        <f t="array" ref="F1775">POWER(10, (LOG10(test__1513[[#This Row],[R2]])-Tabela8[b])/Tabela8[m] )</f>
        <v>68.676321289324619</v>
      </c>
      <c r="G1775" s="7">
        <f>test__1513[[#This Row],[LUX]]/test__1513[[#This Row],[PWM]]</f>
        <v>0.26931890701695926</v>
      </c>
      <c r="I1775" s="7"/>
    </row>
    <row r="1776" spans="2:9" x14ac:dyDescent="0.25">
      <c r="B1776">
        <v>18979</v>
      </c>
      <c r="C1776">
        <v>255</v>
      </c>
      <c r="D1776">
        <v>3.74</v>
      </c>
      <c r="E1776" s="5" cm="1">
        <f t="array" ref="E1776" xml:space="preserve"> ((Tabela14[R1 '[ohm']]*Tabela14[Vcc])/test__1513[[#This Row],[Input '[V']]])-Tabela14[R1 '[ohm']]</f>
        <v>3368.9839572192504</v>
      </c>
      <c r="F1776" s="5" cm="1">
        <f t="array" ref="F1776">POWER(10, (LOG10(test__1513[[#This Row],[R2]])-Tabela8[b])/Tabela8[m] )</f>
        <v>68.676321289324619</v>
      </c>
      <c r="G1776" s="7">
        <f>test__1513[[#This Row],[LUX]]/test__1513[[#This Row],[PWM]]</f>
        <v>0.26931890701695926</v>
      </c>
      <c r="I1776" s="7"/>
    </row>
    <row r="1777" spans="2:9" x14ac:dyDescent="0.25">
      <c r="B1777">
        <v>18990</v>
      </c>
      <c r="C1777">
        <v>255</v>
      </c>
      <c r="D1777">
        <v>3.74</v>
      </c>
      <c r="E1777" s="5" cm="1">
        <f t="array" ref="E1777" xml:space="preserve"> ((Tabela14[R1 '[ohm']]*Tabela14[Vcc])/test__1513[[#This Row],[Input '[V']]])-Tabela14[R1 '[ohm']]</f>
        <v>3368.9839572192504</v>
      </c>
      <c r="F1777" s="5" cm="1">
        <f t="array" ref="F1777">POWER(10, (LOG10(test__1513[[#This Row],[R2]])-Tabela8[b])/Tabela8[m] )</f>
        <v>68.676321289324619</v>
      </c>
      <c r="G1777" s="7">
        <f>test__1513[[#This Row],[LUX]]/test__1513[[#This Row],[PWM]]</f>
        <v>0.26931890701695926</v>
      </c>
      <c r="I1777" s="7"/>
    </row>
    <row r="1778" spans="2:9" x14ac:dyDescent="0.25">
      <c r="B1778">
        <v>18999</v>
      </c>
      <c r="C1778">
        <v>255</v>
      </c>
      <c r="D1778">
        <v>3.74</v>
      </c>
      <c r="E1778" s="5" cm="1">
        <f t="array" ref="E1778" xml:space="preserve"> ((Tabela14[R1 '[ohm']]*Tabela14[Vcc])/test__1513[[#This Row],[Input '[V']]])-Tabela14[R1 '[ohm']]</f>
        <v>3368.9839572192504</v>
      </c>
      <c r="F1778" s="5" cm="1">
        <f t="array" ref="F1778">POWER(10, (LOG10(test__1513[[#This Row],[R2]])-Tabela8[b])/Tabela8[m] )</f>
        <v>68.676321289324619</v>
      </c>
      <c r="G1778" s="7">
        <f>test__1513[[#This Row],[LUX]]/test__1513[[#This Row],[PWM]]</f>
        <v>0.26931890701695926</v>
      </c>
      <c r="I1778" s="7"/>
    </row>
    <row r="1779" spans="2:9" x14ac:dyDescent="0.25">
      <c r="B1779">
        <v>19009</v>
      </c>
      <c r="C1779">
        <v>255</v>
      </c>
      <c r="D1779">
        <v>3.74</v>
      </c>
      <c r="E1779" s="5" cm="1">
        <f t="array" ref="E1779" xml:space="preserve"> ((Tabela14[R1 '[ohm']]*Tabela14[Vcc])/test__1513[[#This Row],[Input '[V']]])-Tabela14[R1 '[ohm']]</f>
        <v>3368.9839572192504</v>
      </c>
      <c r="F1779" s="5" cm="1">
        <f t="array" ref="F1779">POWER(10, (LOG10(test__1513[[#This Row],[R2]])-Tabela8[b])/Tabela8[m] )</f>
        <v>68.676321289324619</v>
      </c>
      <c r="G1779" s="7">
        <f>test__1513[[#This Row],[LUX]]/test__1513[[#This Row],[PWM]]</f>
        <v>0.26931890701695926</v>
      </c>
      <c r="I1779" s="7"/>
    </row>
    <row r="1780" spans="2:9" x14ac:dyDescent="0.25">
      <c r="B1780">
        <v>19019</v>
      </c>
      <c r="C1780">
        <v>255</v>
      </c>
      <c r="D1780">
        <v>3.74</v>
      </c>
      <c r="E1780" s="5" cm="1">
        <f t="array" ref="E1780" xml:space="preserve"> ((Tabela14[R1 '[ohm']]*Tabela14[Vcc])/test__1513[[#This Row],[Input '[V']]])-Tabela14[R1 '[ohm']]</f>
        <v>3368.9839572192504</v>
      </c>
      <c r="F1780" s="5" cm="1">
        <f t="array" ref="F1780">POWER(10, (LOG10(test__1513[[#This Row],[R2]])-Tabela8[b])/Tabela8[m] )</f>
        <v>68.676321289324619</v>
      </c>
      <c r="G1780" s="7">
        <f>test__1513[[#This Row],[LUX]]/test__1513[[#This Row],[PWM]]</f>
        <v>0.26931890701695926</v>
      </c>
      <c r="I1780" s="7"/>
    </row>
    <row r="1781" spans="2:9" x14ac:dyDescent="0.25">
      <c r="B1781">
        <v>19030</v>
      </c>
      <c r="C1781">
        <v>255</v>
      </c>
      <c r="D1781">
        <v>3.74</v>
      </c>
      <c r="E1781" s="5" cm="1">
        <f t="array" ref="E1781" xml:space="preserve"> ((Tabela14[R1 '[ohm']]*Tabela14[Vcc])/test__1513[[#This Row],[Input '[V']]])-Tabela14[R1 '[ohm']]</f>
        <v>3368.9839572192504</v>
      </c>
      <c r="F1781" s="5" cm="1">
        <f t="array" ref="F1781">POWER(10, (LOG10(test__1513[[#This Row],[R2]])-Tabela8[b])/Tabela8[m] )</f>
        <v>68.676321289324619</v>
      </c>
      <c r="G1781" s="7">
        <f>test__1513[[#This Row],[LUX]]/test__1513[[#This Row],[PWM]]</f>
        <v>0.26931890701695926</v>
      </c>
      <c r="I1781" s="7"/>
    </row>
    <row r="1782" spans="2:9" x14ac:dyDescent="0.25">
      <c r="B1782">
        <v>19039</v>
      </c>
      <c r="C1782">
        <v>255</v>
      </c>
      <c r="D1782">
        <v>3.73</v>
      </c>
      <c r="E1782" s="5" cm="1">
        <f t="array" ref="E1782" xml:space="preserve"> ((Tabela14[R1 '[ohm']]*Tabela14[Vcc])/test__1513[[#This Row],[Input '[V']]])-Tabela14[R1 '[ohm']]</f>
        <v>3404.8257372654152</v>
      </c>
      <c r="F1782" s="5" cm="1">
        <f t="array" ref="F1782">POWER(10, (LOG10(test__1513[[#This Row],[R2]])-Tabela8[b])/Tabela8[m] )</f>
        <v>67.67429887840332</v>
      </c>
      <c r="G1782" s="7">
        <f>test__1513[[#This Row],[LUX]]/test__1513[[#This Row],[PWM]]</f>
        <v>0.26538940736628752</v>
      </c>
      <c r="I1782" s="7"/>
    </row>
    <row r="1783" spans="2:9" x14ac:dyDescent="0.25">
      <c r="B1783">
        <v>19049</v>
      </c>
      <c r="C1783">
        <v>255</v>
      </c>
      <c r="D1783">
        <v>3.74</v>
      </c>
      <c r="E1783" s="5" cm="1">
        <f t="array" ref="E1783" xml:space="preserve"> ((Tabela14[R1 '[ohm']]*Tabela14[Vcc])/test__1513[[#This Row],[Input '[V']]])-Tabela14[R1 '[ohm']]</f>
        <v>3368.9839572192504</v>
      </c>
      <c r="F1783" s="5" cm="1">
        <f t="array" ref="F1783">POWER(10, (LOG10(test__1513[[#This Row],[R2]])-Tabela8[b])/Tabela8[m] )</f>
        <v>68.676321289324619</v>
      </c>
      <c r="G1783" s="7">
        <f>test__1513[[#This Row],[LUX]]/test__1513[[#This Row],[PWM]]</f>
        <v>0.26931890701695926</v>
      </c>
      <c r="I1783" s="7"/>
    </row>
    <row r="1784" spans="2:9" x14ac:dyDescent="0.25">
      <c r="B1784">
        <v>19059</v>
      </c>
      <c r="C1784">
        <v>255</v>
      </c>
      <c r="D1784">
        <v>3.74</v>
      </c>
      <c r="E1784" s="5" cm="1">
        <f t="array" ref="E1784" xml:space="preserve"> ((Tabela14[R1 '[ohm']]*Tabela14[Vcc])/test__1513[[#This Row],[Input '[V']]])-Tabela14[R1 '[ohm']]</f>
        <v>3368.9839572192504</v>
      </c>
      <c r="F1784" s="5" cm="1">
        <f t="array" ref="F1784">POWER(10, (LOG10(test__1513[[#This Row],[R2]])-Tabela8[b])/Tabela8[m] )</f>
        <v>68.676321289324619</v>
      </c>
      <c r="G1784" s="7">
        <f>test__1513[[#This Row],[LUX]]/test__1513[[#This Row],[PWM]]</f>
        <v>0.26931890701695926</v>
      </c>
      <c r="I1784" s="7"/>
    </row>
    <row r="1785" spans="2:9" x14ac:dyDescent="0.25">
      <c r="B1785">
        <v>19069</v>
      </c>
      <c r="C1785">
        <v>255</v>
      </c>
      <c r="D1785">
        <v>3.74</v>
      </c>
      <c r="E1785" s="5" cm="1">
        <f t="array" ref="E1785" xml:space="preserve"> ((Tabela14[R1 '[ohm']]*Tabela14[Vcc])/test__1513[[#This Row],[Input '[V']]])-Tabela14[R1 '[ohm']]</f>
        <v>3368.9839572192504</v>
      </c>
      <c r="F1785" s="5" cm="1">
        <f t="array" ref="F1785">POWER(10, (LOG10(test__1513[[#This Row],[R2]])-Tabela8[b])/Tabela8[m] )</f>
        <v>68.676321289324619</v>
      </c>
      <c r="G1785" s="7">
        <f>test__1513[[#This Row],[LUX]]/test__1513[[#This Row],[PWM]]</f>
        <v>0.26931890701695926</v>
      </c>
      <c r="I1785" s="7"/>
    </row>
    <row r="1786" spans="2:9" x14ac:dyDescent="0.25">
      <c r="B1786">
        <v>19080</v>
      </c>
      <c r="C1786">
        <v>255</v>
      </c>
      <c r="D1786">
        <v>3.74</v>
      </c>
      <c r="E1786" s="5" cm="1">
        <f t="array" ref="E1786" xml:space="preserve"> ((Tabela14[R1 '[ohm']]*Tabela14[Vcc])/test__1513[[#This Row],[Input '[V']]])-Tabela14[R1 '[ohm']]</f>
        <v>3368.9839572192504</v>
      </c>
      <c r="F1786" s="5" cm="1">
        <f t="array" ref="F1786">POWER(10, (LOG10(test__1513[[#This Row],[R2]])-Tabela8[b])/Tabela8[m] )</f>
        <v>68.676321289324619</v>
      </c>
      <c r="G1786" s="7">
        <f>test__1513[[#This Row],[LUX]]/test__1513[[#This Row],[PWM]]</f>
        <v>0.26931890701695926</v>
      </c>
      <c r="I1786" s="7"/>
    </row>
    <row r="1787" spans="2:9" x14ac:dyDescent="0.25">
      <c r="B1787">
        <v>19089</v>
      </c>
      <c r="C1787">
        <v>255</v>
      </c>
      <c r="D1787">
        <v>3.74</v>
      </c>
      <c r="E1787" s="5" cm="1">
        <f t="array" ref="E1787" xml:space="preserve"> ((Tabela14[R1 '[ohm']]*Tabela14[Vcc])/test__1513[[#This Row],[Input '[V']]])-Tabela14[R1 '[ohm']]</f>
        <v>3368.9839572192504</v>
      </c>
      <c r="F1787" s="5" cm="1">
        <f t="array" ref="F1787">POWER(10, (LOG10(test__1513[[#This Row],[R2]])-Tabela8[b])/Tabela8[m] )</f>
        <v>68.676321289324619</v>
      </c>
      <c r="G1787" s="7">
        <f>test__1513[[#This Row],[LUX]]/test__1513[[#This Row],[PWM]]</f>
        <v>0.26931890701695926</v>
      </c>
      <c r="I1787" s="7"/>
    </row>
    <row r="1788" spans="2:9" x14ac:dyDescent="0.25">
      <c r="B1788">
        <v>19099</v>
      </c>
      <c r="C1788">
        <v>255</v>
      </c>
      <c r="D1788">
        <v>3.74</v>
      </c>
      <c r="E1788" s="5" cm="1">
        <f t="array" ref="E1788" xml:space="preserve"> ((Tabela14[R1 '[ohm']]*Tabela14[Vcc])/test__1513[[#This Row],[Input '[V']]])-Tabela14[R1 '[ohm']]</f>
        <v>3368.9839572192504</v>
      </c>
      <c r="F1788" s="5" cm="1">
        <f t="array" ref="F1788">POWER(10, (LOG10(test__1513[[#This Row],[R2]])-Tabela8[b])/Tabela8[m] )</f>
        <v>68.676321289324619</v>
      </c>
      <c r="G1788" s="7">
        <f>test__1513[[#This Row],[LUX]]/test__1513[[#This Row],[PWM]]</f>
        <v>0.26931890701695926</v>
      </c>
      <c r="I1788" s="7"/>
    </row>
    <row r="1789" spans="2:9" x14ac:dyDescent="0.25">
      <c r="B1789">
        <v>19109</v>
      </c>
      <c r="C1789">
        <v>255</v>
      </c>
      <c r="D1789">
        <v>3.74</v>
      </c>
      <c r="E1789" s="5" cm="1">
        <f t="array" ref="E1789" xml:space="preserve"> ((Tabela14[R1 '[ohm']]*Tabela14[Vcc])/test__1513[[#This Row],[Input '[V']]])-Tabela14[R1 '[ohm']]</f>
        <v>3368.9839572192504</v>
      </c>
      <c r="F1789" s="5" cm="1">
        <f t="array" ref="F1789">POWER(10, (LOG10(test__1513[[#This Row],[R2]])-Tabela8[b])/Tabela8[m] )</f>
        <v>68.676321289324619</v>
      </c>
      <c r="G1789" s="7">
        <f>test__1513[[#This Row],[LUX]]/test__1513[[#This Row],[PWM]]</f>
        <v>0.26931890701695926</v>
      </c>
      <c r="I1789" s="7"/>
    </row>
    <row r="1790" spans="2:9" x14ac:dyDescent="0.25">
      <c r="B1790">
        <v>19120</v>
      </c>
      <c r="C1790">
        <v>255</v>
      </c>
      <c r="D1790">
        <v>3.74</v>
      </c>
      <c r="E1790" s="5" cm="1">
        <f t="array" ref="E1790" xml:space="preserve"> ((Tabela14[R1 '[ohm']]*Tabela14[Vcc])/test__1513[[#This Row],[Input '[V']]])-Tabela14[R1 '[ohm']]</f>
        <v>3368.9839572192504</v>
      </c>
      <c r="F1790" s="5" cm="1">
        <f t="array" ref="F1790">POWER(10, (LOG10(test__1513[[#This Row],[R2]])-Tabela8[b])/Tabela8[m] )</f>
        <v>68.676321289324619</v>
      </c>
      <c r="G1790" s="7">
        <f>test__1513[[#This Row],[LUX]]/test__1513[[#This Row],[PWM]]</f>
        <v>0.26931890701695926</v>
      </c>
      <c r="I1790" s="7"/>
    </row>
    <row r="1791" spans="2:9" x14ac:dyDescent="0.25">
      <c r="B1791">
        <v>19129</v>
      </c>
      <c r="C1791">
        <v>255</v>
      </c>
      <c r="D1791">
        <v>3.74</v>
      </c>
      <c r="E1791" s="5" cm="1">
        <f t="array" ref="E1791" xml:space="preserve"> ((Tabela14[R1 '[ohm']]*Tabela14[Vcc])/test__1513[[#This Row],[Input '[V']]])-Tabela14[R1 '[ohm']]</f>
        <v>3368.9839572192504</v>
      </c>
      <c r="F1791" s="5" cm="1">
        <f t="array" ref="F1791">POWER(10, (LOG10(test__1513[[#This Row],[R2]])-Tabela8[b])/Tabela8[m] )</f>
        <v>68.676321289324619</v>
      </c>
      <c r="G1791" s="7">
        <f>test__1513[[#This Row],[LUX]]/test__1513[[#This Row],[PWM]]</f>
        <v>0.26931890701695926</v>
      </c>
      <c r="I1791" s="7"/>
    </row>
    <row r="1792" spans="2:9" x14ac:dyDescent="0.25">
      <c r="B1792">
        <v>19139</v>
      </c>
      <c r="C1792">
        <v>255</v>
      </c>
      <c r="D1792">
        <v>3.74</v>
      </c>
      <c r="E1792" s="5" cm="1">
        <f t="array" ref="E1792" xml:space="preserve"> ((Tabela14[R1 '[ohm']]*Tabela14[Vcc])/test__1513[[#This Row],[Input '[V']]])-Tabela14[R1 '[ohm']]</f>
        <v>3368.9839572192504</v>
      </c>
      <c r="F1792" s="5" cm="1">
        <f t="array" ref="F1792">POWER(10, (LOG10(test__1513[[#This Row],[R2]])-Tabela8[b])/Tabela8[m] )</f>
        <v>68.676321289324619</v>
      </c>
      <c r="G1792" s="7">
        <f>test__1513[[#This Row],[LUX]]/test__1513[[#This Row],[PWM]]</f>
        <v>0.26931890701695926</v>
      </c>
      <c r="I1792" s="7"/>
    </row>
    <row r="1793" spans="2:9" x14ac:dyDescent="0.25">
      <c r="B1793">
        <v>19149</v>
      </c>
      <c r="C1793">
        <v>255</v>
      </c>
      <c r="D1793">
        <v>3.74</v>
      </c>
      <c r="E1793" s="5" cm="1">
        <f t="array" ref="E1793" xml:space="preserve"> ((Tabela14[R1 '[ohm']]*Tabela14[Vcc])/test__1513[[#This Row],[Input '[V']]])-Tabela14[R1 '[ohm']]</f>
        <v>3368.9839572192504</v>
      </c>
      <c r="F1793" s="5" cm="1">
        <f t="array" ref="F1793">POWER(10, (LOG10(test__1513[[#This Row],[R2]])-Tabela8[b])/Tabela8[m] )</f>
        <v>68.676321289324619</v>
      </c>
      <c r="G1793" s="7">
        <f>test__1513[[#This Row],[LUX]]/test__1513[[#This Row],[PWM]]</f>
        <v>0.26931890701695926</v>
      </c>
      <c r="I1793" s="7"/>
    </row>
    <row r="1794" spans="2:9" x14ac:dyDescent="0.25">
      <c r="B1794">
        <v>19160</v>
      </c>
      <c r="C1794">
        <v>255</v>
      </c>
      <c r="D1794">
        <v>3.74</v>
      </c>
      <c r="E1794" s="5" cm="1">
        <f t="array" ref="E1794" xml:space="preserve"> ((Tabela14[R1 '[ohm']]*Tabela14[Vcc])/test__1513[[#This Row],[Input '[V']]])-Tabela14[R1 '[ohm']]</f>
        <v>3368.9839572192504</v>
      </c>
      <c r="F1794" s="5" cm="1">
        <f t="array" ref="F1794">POWER(10, (LOG10(test__1513[[#This Row],[R2]])-Tabela8[b])/Tabela8[m] )</f>
        <v>68.676321289324619</v>
      </c>
      <c r="G1794" s="7">
        <f>test__1513[[#This Row],[LUX]]/test__1513[[#This Row],[PWM]]</f>
        <v>0.26931890701695926</v>
      </c>
      <c r="I1794" s="7"/>
    </row>
    <row r="1795" spans="2:9" x14ac:dyDescent="0.25">
      <c r="B1795">
        <v>19169</v>
      </c>
      <c r="C1795">
        <v>255</v>
      </c>
      <c r="D1795">
        <v>3.74</v>
      </c>
      <c r="E1795" s="5" cm="1">
        <f t="array" ref="E1795" xml:space="preserve"> ((Tabela14[R1 '[ohm']]*Tabela14[Vcc])/test__1513[[#This Row],[Input '[V']]])-Tabela14[R1 '[ohm']]</f>
        <v>3368.9839572192504</v>
      </c>
      <c r="F1795" s="5" cm="1">
        <f t="array" ref="F1795">POWER(10, (LOG10(test__1513[[#This Row],[R2]])-Tabela8[b])/Tabela8[m] )</f>
        <v>68.676321289324619</v>
      </c>
      <c r="G1795" s="7">
        <f>test__1513[[#This Row],[LUX]]/test__1513[[#This Row],[PWM]]</f>
        <v>0.26931890701695926</v>
      </c>
      <c r="I1795" s="7"/>
    </row>
    <row r="1796" spans="2:9" hidden="1" x14ac:dyDescent="0.25">
      <c r="B1796">
        <v>19179</v>
      </c>
      <c r="C1796">
        <v>130</v>
      </c>
      <c r="D1796">
        <v>3.73</v>
      </c>
      <c r="E1796" s="5" cm="1">
        <f t="array" ref="E1796" xml:space="preserve"> ((Tabela14[R1 '[ohm']]*Tabela14[Vcc])/test__1513[[#This Row],[Input '[V']]])-Tabela14[R1 '[ohm']]</f>
        <v>3404.8257372654152</v>
      </c>
      <c r="F1796" s="5" cm="1">
        <f t="array" ref="F1796">POWER(10, (LOG10(test__1513[[#This Row],[R2]])-Tabela8[b])/Tabela8[m] )</f>
        <v>67.67429887840332</v>
      </c>
      <c r="G1796" s="7">
        <f>test__1513[[#This Row],[LUX]]/test__1513[[#This Row],[PWM]]</f>
        <v>0.52057152983387167</v>
      </c>
      <c r="I1796" s="7"/>
    </row>
    <row r="1797" spans="2:9" hidden="1" x14ac:dyDescent="0.25">
      <c r="B1797">
        <v>19189</v>
      </c>
      <c r="C1797">
        <v>130</v>
      </c>
      <c r="D1797">
        <v>3.47</v>
      </c>
      <c r="E1797" s="5" cm="1">
        <f t="array" ref="E1797" xml:space="preserve"> ((Tabela14[R1 '[ohm']]*Tabela14[Vcc])/test__1513[[#This Row],[Input '[V']]])-Tabela14[R1 '[ohm']]</f>
        <v>4409.2219020172906</v>
      </c>
      <c r="F1797" s="5" cm="1">
        <f t="array" ref="F1797">POWER(10, (LOG10(test__1513[[#This Row],[R2]])-Tabela8[b])/Tabela8[m] )</f>
        <v>47.260388054310013</v>
      </c>
      <c r="G1797" s="7">
        <f>test__1513[[#This Row],[LUX]]/test__1513[[#This Row],[PWM]]</f>
        <v>0.36354144657161547</v>
      </c>
      <c r="I1797" s="7"/>
    </row>
    <row r="1798" spans="2:9" hidden="1" x14ac:dyDescent="0.25">
      <c r="B1798">
        <v>19200</v>
      </c>
      <c r="C1798">
        <v>130</v>
      </c>
      <c r="D1798">
        <v>3.36</v>
      </c>
      <c r="E1798" s="5" cm="1">
        <f t="array" ref="E1798" xml:space="preserve"> ((Tabela14[R1 '[ohm']]*Tabela14[Vcc])/test__1513[[#This Row],[Input '[V']]])-Tabela14[R1 '[ohm']]</f>
        <v>4880.9523809523816</v>
      </c>
      <c r="F1798" s="5" cm="1">
        <f t="array" ref="F1798">POWER(10, (LOG10(test__1513[[#This Row],[R2]])-Tabela8[b])/Tabela8[m] )</f>
        <v>41.038180404426257</v>
      </c>
      <c r="G1798" s="7">
        <f>test__1513[[#This Row],[LUX]]/test__1513[[#This Row],[PWM]]</f>
        <v>0.31567831080327891</v>
      </c>
      <c r="I1798" s="7"/>
    </row>
    <row r="1799" spans="2:9" hidden="1" x14ac:dyDescent="0.25">
      <c r="B1799">
        <v>19209</v>
      </c>
      <c r="C1799">
        <v>130</v>
      </c>
      <c r="D1799">
        <v>3.31</v>
      </c>
      <c r="E1799" s="5" cm="1">
        <f t="array" ref="E1799" xml:space="preserve"> ((Tabela14[R1 '[ohm']]*Tabela14[Vcc])/test__1513[[#This Row],[Input '[V']]])-Tabela14[R1 '[ohm']]</f>
        <v>5105.7401812688822</v>
      </c>
      <c r="F1799" s="5" cm="1">
        <f t="array" ref="F1799">POWER(10, (LOG10(test__1513[[#This Row],[R2]])-Tabela8[b])/Tabela8[m] )</f>
        <v>38.550460326810096</v>
      </c>
      <c r="G1799" s="7">
        <f>test__1513[[#This Row],[LUX]]/test__1513[[#This Row],[PWM]]</f>
        <v>0.29654200251392382</v>
      </c>
      <c r="I1799" s="7"/>
    </row>
    <row r="1800" spans="2:9" x14ac:dyDescent="0.25">
      <c r="B1800">
        <v>19219</v>
      </c>
      <c r="C1800">
        <v>130</v>
      </c>
      <c r="D1800">
        <v>3.28</v>
      </c>
      <c r="E1800" s="5" cm="1">
        <f t="array" ref="E1800" xml:space="preserve"> ((Tabela14[R1 '[ohm']]*Tabela14[Vcc])/test__1513[[#This Row],[Input '[V']]])-Tabela14[R1 '[ohm']]</f>
        <v>5243.9024390243903</v>
      </c>
      <c r="F1800" s="5" cm="1">
        <f t="array" ref="F1800">POWER(10, (LOG10(test__1513[[#This Row],[R2]])-Tabela8[b])/Tabela8[m] )</f>
        <v>37.147035619363841</v>
      </c>
      <c r="G1800" s="7">
        <f>test__1513[[#This Row],[LUX]]/test__1513[[#This Row],[PWM]]</f>
        <v>0.28574642784126031</v>
      </c>
      <c r="I1800" s="7"/>
    </row>
    <row r="1801" spans="2:9" x14ac:dyDescent="0.25">
      <c r="B1801">
        <v>19229</v>
      </c>
      <c r="C1801">
        <v>130</v>
      </c>
      <c r="D1801">
        <v>3.28</v>
      </c>
      <c r="E1801" s="5" cm="1">
        <f t="array" ref="E1801" xml:space="preserve"> ((Tabela14[R1 '[ohm']]*Tabela14[Vcc])/test__1513[[#This Row],[Input '[V']]])-Tabela14[R1 '[ohm']]</f>
        <v>5243.9024390243903</v>
      </c>
      <c r="F1801" s="5" cm="1">
        <f t="array" ref="F1801">POWER(10, (LOG10(test__1513[[#This Row],[R2]])-Tabela8[b])/Tabela8[m] )</f>
        <v>37.147035619363841</v>
      </c>
      <c r="G1801" s="7">
        <f>test__1513[[#This Row],[LUX]]/test__1513[[#This Row],[PWM]]</f>
        <v>0.28574642784126031</v>
      </c>
      <c r="I1801" s="7"/>
    </row>
    <row r="1802" spans="2:9" x14ac:dyDescent="0.25">
      <c r="B1802">
        <v>19239</v>
      </c>
      <c r="C1802">
        <v>130</v>
      </c>
      <c r="D1802">
        <v>3.27</v>
      </c>
      <c r="E1802" s="5" cm="1">
        <f t="array" ref="E1802" xml:space="preserve"> ((Tabela14[R1 '[ohm']]*Tabela14[Vcc])/test__1513[[#This Row],[Input '[V']]])-Tabela14[R1 '[ohm']]</f>
        <v>5290.5198776758407</v>
      </c>
      <c r="F1802" s="5" cm="1">
        <f t="array" ref="F1802">POWER(10, (LOG10(test__1513[[#This Row],[R2]])-Tabela8[b])/Tabela8[m] )</f>
        <v>36.693203065719551</v>
      </c>
      <c r="G1802" s="7">
        <f>test__1513[[#This Row],[LUX]]/test__1513[[#This Row],[PWM]]</f>
        <v>0.28225540819784273</v>
      </c>
      <c r="I1802" s="7"/>
    </row>
    <row r="1803" spans="2:9" x14ac:dyDescent="0.25">
      <c r="B1803">
        <v>19250</v>
      </c>
      <c r="C1803">
        <v>130</v>
      </c>
      <c r="D1803">
        <v>3.26</v>
      </c>
      <c r="E1803" s="5" cm="1">
        <f t="array" ref="E1803" xml:space="preserve"> ((Tabela14[R1 '[ohm']]*Tabela14[Vcc])/test__1513[[#This Row],[Input '[V']]])-Tabela14[R1 '[ohm']]</f>
        <v>5337.4233128834367</v>
      </c>
      <c r="F1803" s="5" cm="1">
        <f t="array" ref="F1803">POWER(10, (LOG10(test__1513[[#This Row],[R2]])-Tabela8[b])/Tabela8[m] )</f>
        <v>36.246126323579269</v>
      </c>
      <c r="G1803" s="7">
        <f>test__1513[[#This Row],[LUX]]/test__1513[[#This Row],[PWM]]</f>
        <v>0.27881635633522517</v>
      </c>
      <c r="I1803" s="7"/>
    </row>
    <row r="1804" spans="2:9" x14ac:dyDescent="0.25">
      <c r="B1804">
        <v>19259</v>
      </c>
      <c r="C1804">
        <v>130</v>
      </c>
      <c r="D1804">
        <v>3.26</v>
      </c>
      <c r="E1804" s="5" cm="1">
        <f t="array" ref="E1804" xml:space="preserve"> ((Tabela14[R1 '[ohm']]*Tabela14[Vcc])/test__1513[[#This Row],[Input '[V']]])-Tabela14[R1 '[ohm']]</f>
        <v>5337.4233128834367</v>
      </c>
      <c r="F1804" s="5" cm="1">
        <f t="array" ref="F1804">POWER(10, (LOG10(test__1513[[#This Row],[R2]])-Tabela8[b])/Tabela8[m] )</f>
        <v>36.246126323579269</v>
      </c>
      <c r="G1804" s="7">
        <f>test__1513[[#This Row],[LUX]]/test__1513[[#This Row],[PWM]]</f>
        <v>0.27881635633522517</v>
      </c>
      <c r="I1804" s="7"/>
    </row>
    <row r="1805" spans="2:9" x14ac:dyDescent="0.25">
      <c r="B1805">
        <v>19269</v>
      </c>
      <c r="C1805">
        <v>130</v>
      </c>
      <c r="D1805">
        <v>3.27</v>
      </c>
      <c r="E1805" s="5" cm="1">
        <f t="array" ref="E1805" xml:space="preserve"> ((Tabela14[R1 '[ohm']]*Tabela14[Vcc])/test__1513[[#This Row],[Input '[V']]])-Tabela14[R1 '[ohm']]</f>
        <v>5290.5198776758407</v>
      </c>
      <c r="F1805" s="5" cm="1">
        <f t="array" ref="F1805">POWER(10, (LOG10(test__1513[[#This Row],[R2]])-Tabela8[b])/Tabela8[m] )</f>
        <v>36.693203065719551</v>
      </c>
      <c r="G1805" s="7">
        <f>test__1513[[#This Row],[LUX]]/test__1513[[#This Row],[PWM]]</f>
        <v>0.28225540819784273</v>
      </c>
      <c r="I1805" s="7"/>
    </row>
    <row r="1806" spans="2:9" x14ac:dyDescent="0.25">
      <c r="B1806">
        <v>19279</v>
      </c>
      <c r="C1806">
        <v>130</v>
      </c>
      <c r="D1806">
        <v>3.26</v>
      </c>
      <c r="E1806" s="5" cm="1">
        <f t="array" ref="E1806" xml:space="preserve"> ((Tabela14[R1 '[ohm']]*Tabela14[Vcc])/test__1513[[#This Row],[Input '[V']]])-Tabela14[R1 '[ohm']]</f>
        <v>5337.4233128834367</v>
      </c>
      <c r="F1806" s="5" cm="1">
        <f t="array" ref="F1806">POWER(10, (LOG10(test__1513[[#This Row],[R2]])-Tabela8[b])/Tabela8[m] )</f>
        <v>36.246126323579269</v>
      </c>
      <c r="G1806" s="7">
        <f>test__1513[[#This Row],[LUX]]/test__1513[[#This Row],[PWM]]</f>
        <v>0.27881635633522517</v>
      </c>
      <c r="I1806" s="7"/>
    </row>
    <row r="1807" spans="2:9" x14ac:dyDescent="0.25">
      <c r="B1807">
        <v>19290</v>
      </c>
      <c r="C1807">
        <v>130</v>
      </c>
      <c r="D1807">
        <v>3.26</v>
      </c>
      <c r="E1807" s="5" cm="1">
        <f t="array" ref="E1807" xml:space="preserve"> ((Tabela14[R1 '[ohm']]*Tabela14[Vcc])/test__1513[[#This Row],[Input '[V']]])-Tabela14[R1 '[ohm']]</f>
        <v>5337.4233128834367</v>
      </c>
      <c r="F1807" s="5" cm="1">
        <f t="array" ref="F1807">POWER(10, (LOG10(test__1513[[#This Row],[R2]])-Tabela8[b])/Tabela8[m] )</f>
        <v>36.246126323579269</v>
      </c>
      <c r="G1807" s="7">
        <f>test__1513[[#This Row],[LUX]]/test__1513[[#This Row],[PWM]]</f>
        <v>0.27881635633522517</v>
      </c>
      <c r="I1807" s="7"/>
    </row>
    <row r="1808" spans="2:9" x14ac:dyDescent="0.25">
      <c r="B1808">
        <v>19299</v>
      </c>
      <c r="C1808">
        <v>130</v>
      </c>
      <c r="D1808">
        <v>3.26</v>
      </c>
      <c r="E1808" s="5" cm="1">
        <f t="array" ref="E1808" xml:space="preserve"> ((Tabela14[R1 '[ohm']]*Tabela14[Vcc])/test__1513[[#This Row],[Input '[V']]])-Tabela14[R1 '[ohm']]</f>
        <v>5337.4233128834367</v>
      </c>
      <c r="F1808" s="5" cm="1">
        <f t="array" ref="F1808">POWER(10, (LOG10(test__1513[[#This Row],[R2]])-Tabela8[b])/Tabela8[m] )</f>
        <v>36.246126323579269</v>
      </c>
      <c r="G1808" s="7">
        <f>test__1513[[#This Row],[LUX]]/test__1513[[#This Row],[PWM]]</f>
        <v>0.27881635633522517</v>
      </c>
      <c r="I1808" s="7"/>
    </row>
    <row r="1809" spans="2:9" x14ac:dyDescent="0.25">
      <c r="B1809">
        <v>19309</v>
      </c>
      <c r="C1809">
        <v>130</v>
      </c>
      <c r="D1809">
        <v>3.26</v>
      </c>
      <c r="E1809" s="5" cm="1">
        <f t="array" ref="E1809" xml:space="preserve"> ((Tabela14[R1 '[ohm']]*Tabela14[Vcc])/test__1513[[#This Row],[Input '[V']]])-Tabela14[R1 '[ohm']]</f>
        <v>5337.4233128834367</v>
      </c>
      <c r="F1809" s="5" cm="1">
        <f t="array" ref="F1809">POWER(10, (LOG10(test__1513[[#This Row],[R2]])-Tabela8[b])/Tabela8[m] )</f>
        <v>36.246126323579269</v>
      </c>
      <c r="G1809" s="7">
        <f>test__1513[[#This Row],[LUX]]/test__1513[[#This Row],[PWM]]</f>
        <v>0.27881635633522517</v>
      </c>
      <c r="I1809" s="7"/>
    </row>
    <row r="1810" spans="2:9" x14ac:dyDescent="0.25">
      <c r="B1810">
        <v>19319</v>
      </c>
      <c r="C1810">
        <v>130</v>
      </c>
      <c r="D1810">
        <v>3.27</v>
      </c>
      <c r="E1810" s="5" cm="1">
        <f t="array" ref="E1810" xml:space="preserve"> ((Tabela14[R1 '[ohm']]*Tabela14[Vcc])/test__1513[[#This Row],[Input '[V']]])-Tabela14[R1 '[ohm']]</f>
        <v>5290.5198776758407</v>
      </c>
      <c r="F1810" s="5" cm="1">
        <f t="array" ref="F1810">POWER(10, (LOG10(test__1513[[#This Row],[R2]])-Tabela8[b])/Tabela8[m] )</f>
        <v>36.693203065719551</v>
      </c>
      <c r="G1810" s="7">
        <f>test__1513[[#This Row],[LUX]]/test__1513[[#This Row],[PWM]]</f>
        <v>0.28225540819784273</v>
      </c>
      <c r="I1810" s="7"/>
    </row>
    <row r="1811" spans="2:9" x14ac:dyDescent="0.25">
      <c r="B1811">
        <v>19330</v>
      </c>
      <c r="C1811">
        <v>130</v>
      </c>
      <c r="D1811">
        <v>3.26</v>
      </c>
      <c r="E1811" s="5" cm="1">
        <f t="array" ref="E1811" xml:space="preserve"> ((Tabela14[R1 '[ohm']]*Tabela14[Vcc])/test__1513[[#This Row],[Input '[V']]])-Tabela14[R1 '[ohm']]</f>
        <v>5337.4233128834367</v>
      </c>
      <c r="F1811" s="5" cm="1">
        <f t="array" ref="F1811">POWER(10, (LOG10(test__1513[[#This Row],[R2]])-Tabela8[b])/Tabela8[m] )</f>
        <v>36.246126323579269</v>
      </c>
      <c r="G1811" s="7">
        <f>test__1513[[#This Row],[LUX]]/test__1513[[#This Row],[PWM]]</f>
        <v>0.27881635633522517</v>
      </c>
      <c r="I1811" s="7"/>
    </row>
    <row r="1812" spans="2:9" x14ac:dyDescent="0.25">
      <c r="B1812">
        <v>19339</v>
      </c>
      <c r="C1812">
        <v>130</v>
      </c>
      <c r="D1812">
        <v>3.26</v>
      </c>
      <c r="E1812" s="5" cm="1">
        <f t="array" ref="E1812" xml:space="preserve"> ((Tabela14[R1 '[ohm']]*Tabela14[Vcc])/test__1513[[#This Row],[Input '[V']]])-Tabela14[R1 '[ohm']]</f>
        <v>5337.4233128834367</v>
      </c>
      <c r="F1812" s="5" cm="1">
        <f t="array" ref="F1812">POWER(10, (LOG10(test__1513[[#This Row],[R2]])-Tabela8[b])/Tabela8[m] )</f>
        <v>36.246126323579269</v>
      </c>
      <c r="G1812" s="7">
        <f>test__1513[[#This Row],[LUX]]/test__1513[[#This Row],[PWM]]</f>
        <v>0.27881635633522517</v>
      </c>
      <c r="I1812" s="7"/>
    </row>
    <row r="1813" spans="2:9" x14ac:dyDescent="0.25">
      <c r="B1813">
        <v>19349</v>
      </c>
      <c r="C1813">
        <v>130</v>
      </c>
      <c r="D1813">
        <v>3.26</v>
      </c>
      <c r="E1813" s="5" cm="1">
        <f t="array" ref="E1813" xml:space="preserve"> ((Tabela14[R1 '[ohm']]*Tabela14[Vcc])/test__1513[[#This Row],[Input '[V']]])-Tabela14[R1 '[ohm']]</f>
        <v>5337.4233128834367</v>
      </c>
      <c r="F1813" s="5" cm="1">
        <f t="array" ref="F1813">POWER(10, (LOG10(test__1513[[#This Row],[R2]])-Tabela8[b])/Tabela8[m] )</f>
        <v>36.246126323579269</v>
      </c>
      <c r="G1813" s="7">
        <f>test__1513[[#This Row],[LUX]]/test__1513[[#This Row],[PWM]]</f>
        <v>0.27881635633522517</v>
      </c>
      <c r="I1813" s="7"/>
    </row>
    <row r="1814" spans="2:9" x14ac:dyDescent="0.25">
      <c r="B1814">
        <v>19359</v>
      </c>
      <c r="C1814">
        <v>130</v>
      </c>
      <c r="D1814">
        <v>3.26</v>
      </c>
      <c r="E1814" s="5" cm="1">
        <f t="array" ref="E1814" xml:space="preserve"> ((Tabela14[R1 '[ohm']]*Tabela14[Vcc])/test__1513[[#This Row],[Input '[V']]])-Tabela14[R1 '[ohm']]</f>
        <v>5337.4233128834367</v>
      </c>
      <c r="F1814" s="5" cm="1">
        <f t="array" ref="F1814">POWER(10, (LOG10(test__1513[[#This Row],[R2]])-Tabela8[b])/Tabela8[m] )</f>
        <v>36.246126323579269</v>
      </c>
      <c r="G1814" s="7">
        <f>test__1513[[#This Row],[LUX]]/test__1513[[#This Row],[PWM]]</f>
        <v>0.27881635633522517</v>
      </c>
      <c r="I1814" s="7"/>
    </row>
    <row r="1815" spans="2:9" x14ac:dyDescent="0.25">
      <c r="B1815">
        <v>19369</v>
      </c>
      <c r="C1815">
        <v>130</v>
      </c>
      <c r="D1815">
        <v>3.25</v>
      </c>
      <c r="E1815" s="5" cm="1">
        <f t="array" ref="E1815" xml:space="preserve"> ((Tabela14[R1 '[ohm']]*Tabela14[Vcc])/test__1513[[#This Row],[Input '[V']]])-Tabela14[R1 '[ohm']]</f>
        <v>5384.6153846153848</v>
      </c>
      <c r="F1815" s="5" cm="1">
        <f t="array" ref="F1815">POWER(10, (LOG10(test__1513[[#This Row],[R2]])-Tabela8[b])/Tabela8[m] )</f>
        <v>35.805671477390327</v>
      </c>
      <c r="G1815" s="7">
        <f>test__1513[[#This Row],[LUX]]/test__1513[[#This Row],[PWM]]</f>
        <v>0.27542824213377176</v>
      </c>
      <c r="I1815" s="7"/>
    </row>
    <row r="1816" spans="2:9" x14ac:dyDescent="0.25">
      <c r="B1816">
        <v>19379</v>
      </c>
      <c r="C1816">
        <v>130</v>
      </c>
      <c r="D1816">
        <v>3.26</v>
      </c>
      <c r="E1816" s="5" cm="1">
        <f t="array" ref="E1816" xml:space="preserve"> ((Tabela14[R1 '[ohm']]*Tabela14[Vcc])/test__1513[[#This Row],[Input '[V']]])-Tabela14[R1 '[ohm']]</f>
        <v>5337.4233128834367</v>
      </c>
      <c r="F1816" s="5" cm="1">
        <f t="array" ref="F1816">POWER(10, (LOG10(test__1513[[#This Row],[R2]])-Tabela8[b])/Tabela8[m] )</f>
        <v>36.246126323579269</v>
      </c>
      <c r="G1816" s="7">
        <f>test__1513[[#This Row],[LUX]]/test__1513[[#This Row],[PWM]]</f>
        <v>0.27881635633522517</v>
      </c>
      <c r="I1816" s="7"/>
    </row>
    <row r="1817" spans="2:9" x14ac:dyDescent="0.25">
      <c r="B1817">
        <v>19389</v>
      </c>
      <c r="C1817">
        <v>130</v>
      </c>
      <c r="D1817">
        <v>3.26</v>
      </c>
      <c r="E1817" s="5" cm="1">
        <f t="array" ref="E1817" xml:space="preserve"> ((Tabela14[R1 '[ohm']]*Tabela14[Vcc])/test__1513[[#This Row],[Input '[V']]])-Tabela14[R1 '[ohm']]</f>
        <v>5337.4233128834367</v>
      </c>
      <c r="F1817" s="5" cm="1">
        <f t="array" ref="F1817">POWER(10, (LOG10(test__1513[[#This Row],[R2]])-Tabela8[b])/Tabela8[m] )</f>
        <v>36.246126323579269</v>
      </c>
      <c r="G1817" s="7">
        <f>test__1513[[#This Row],[LUX]]/test__1513[[#This Row],[PWM]]</f>
        <v>0.27881635633522517</v>
      </c>
      <c r="I1817" s="7"/>
    </row>
    <row r="1818" spans="2:9" x14ac:dyDescent="0.25">
      <c r="B1818">
        <v>19399</v>
      </c>
      <c r="C1818">
        <v>130</v>
      </c>
      <c r="D1818">
        <v>3.25</v>
      </c>
      <c r="E1818" s="5" cm="1">
        <f t="array" ref="E1818" xml:space="preserve"> ((Tabela14[R1 '[ohm']]*Tabela14[Vcc])/test__1513[[#This Row],[Input '[V']]])-Tabela14[R1 '[ohm']]</f>
        <v>5384.6153846153848</v>
      </c>
      <c r="F1818" s="5" cm="1">
        <f t="array" ref="F1818">POWER(10, (LOG10(test__1513[[#This Row],[R2]])-Tabela8[b])/Tabela8[m] )</f>
        <v>35.805671477390327</v>
      </c>
      <c r="G1818" s="7">
        <f>test__1513[[#This Row],[LUX]]/test__1513[[#This Row],[PWM]]</f>
        <v>0.27542824213377176</v>
      </c>
      <c r="I1818" s="7"/>
    </row>
    <row r="1819" spans="2:9" x14ac:dyDescent="0.25">
      <c r="B1819">
        <v>19409</v>
      </c>
      <c r="C1819">
        <v>130</v>
      </c>
      <c r="D1819">
        <v>3.26</v>
      </c>
      <c r="E1819" s="5" cm="1">
        <f t="array" ref="E1819" xml:space="preserve"> ((Tabela14[R1 '[ohm']]*Tabela14[Vcc])/test__1513[[#This Row],[Input '[V']]])-Tabela14[R1 '[ohm']]</f>
        <v>5337.4233128834367</v>
      </c>
      <c r="F1819" s="5" cm="1">
        <f t="array" ref="F1819">POWER(10, (LOG10(test__1513[[#This Row],[R2]])-Tabela8[b])/Tabela8[m] )</f>
        <v>36.246126323579269</v>
      </c>
      <c r="G1819" s="7">
        <f>test__1513[[#This Row],[LUX]]/test__1513[[#This Row],[PWM]]</f>
        <v>0.27881635633522517</v>
      </c>
      <c r="I1819" s="7"/>
    </row>
    <row r="1820" spans="2:9" x14ac:dyDescent="0.25">
      <c r="B1820">
        <v>19420</v>
      </c>
      <c r="C1820">
        <v>130</v>
      </c>
      <c r="D1820">
        <v>3.26</v>
      </c>
      <c r="E1820" s="5" cm="1">
        <f t="array" ref="E1820" xml:space="preserve"> ((Tabela14[R1 '[ohm']]*Tabela14[Vcc])/test__1513[[#This Row],[Input '[V']]])-Tabela14[R1 '[ohm']]</f>
        <v>5337.4233128834367</v>
      </c>
      <c r="F1820" s="5" cm="1">
        <f t="array" ref="F1820">POWER(10, (LOG10(test__1513[[#This Row],[R2]])-Tabela8[b])/Tabela8[m] )</f>
        <v>36.246126323579269</v>
      </c>
      <c r="G1820" s="7">
        <f>test__1513[[#This Row],[LUX]]/test__1513[[#This Row],[PWM]]</f>
        <v>0.27881635633522517</v>
      </c>
      <c r="I1820" s="7"/>
    </row>
    <row r="1821" spans="2:9" x14ac:dyDescent="0.25">
      <c r="B1821">
        <v>19429</v>
      </c>
      <c r="C1821">
        <v>130</v>
      </c>
      <c r="D1821">
        <v>3.26</v>
      </c>
      <c r="E1821" s="5" cm="1">
        <f t="array" ref="E1821" xml:space="preserve"> ((Tabela14[R1 '[ohm']]*Tabela14[Vcc])/test__1513[[#This Row],[Input '[V']]])-Tabela14[R1 '[ohm']]</f>
        <v>5337.4233128834367</v>
      </c>
      <c r="F1821" s="5" cm="1">
        <f t="array" ref="F1821">POWER(10, (LOG10(test__1513[[#This Row],[R2]])-Tabela8[b])/Tabela8[m] )</f>
        <v>36.246126323579269</v>
      </c>
      <c r="G1821" s="7">
        <f>test__1513[[#This Row],[LUX]]/test__1513[[#This Row],[PWM]]</f>
        <v>0.27881635633522517</v>
      </c>
      <c r="I1821" s="7"/>
    </row>
    <row r="1822" spans="2:9" x14ac:dyDescent="0.25">
      <c r="B1822">
        <v>19439</v>
      </c>
      <c r="C1822">
        <v>130</v>
      </c>
      <c r="D1822">
        <v>3.25</v>
      </c>
      <c r="E1822" s="5" cm="1">
        <f t="array" ref="E1822" xml:space="preserve"> ((Tabela14[R1 '[ohm']]*Tabela14[Vcc])/test__1513[[#This Row],[Input '[V']]])-Tabela14[R1 '[ohm']]</f>
        <v>5384.6153846153848</v>
      </c>
      <c r="F1822" s="5" cm="1">
        <f t="array" ref="F1822">POWER(10, (LOG10(test__1513[[#This Row],[R2]])-Tabela8[b])/Tabela8[m] )</f>
        <v>35.805671477390327</v>
      </c>
      <c r="G1822" s="7">
        <f>test__1513[[#This Row],[LUX]]/test__1513[[#This Row],[PWM]]</f>
        <v>0.27542824213377176</v>
      </c>
      <c r="I1822" s="7"/>
    </row>
    <row r="1823" spans="2:9" x14ac:dyDescent="0.25">
      <c r="B1823">
        <v>19449</v>
      </c>
      <c r="C1823">
        <v>130</v>
      </c>
      <c r="D1823">
        <v>3.26</v>
      </c>
      <c r="E1823" s="5" cm="1">
        <f t="array" ref="E1823" xml:space="preserve"> ((Tabela14[R1 '[ohm']]*Tabela14[Vcc])/test__1513[[#This Row],[Input '[V']]])-Tabela14[R1 '[ohm']]</f>
        <v>5337.4233128834367</v>
      </c>
      <c r="F1823" s="5" cm="1">
        <f t="array" ref="F1823">POWER(10, (LOG10(test__1513[[#This Row],[R2]])-Tabela8[b])/Tabela8[m] )</f>
        <v>36.246126323579269</v>
      </c>
      <c r="G1823" s="7">
        <f>test__1513[[#This Row],[LUX]]/test__1513[[#This Row],[PWM]]</f>
        <v>0.27881635633522517</v>
      </c>
      <c r="I1823" s="7"/>
    </row>
    <row r="1824" spans="2:9" x14ac:dyDescent="0.25">
      <c r="B1824">
        <v>19460</v>
      </c>
      <c r="C1824">
        <v>130</v>
      </c>
      <c r="D1824">
        <v>3.26</v>
      </c>
      <c r="E1824" s="5" cm="1">
        <f t="array" ref="E1824" xml:space="preserve"> ((Tabela14[R1 '[ohm']]*Tabela14[Vcc])/test__1513[[#This Row],[Input '[V']]])-Tabela14[R1 '[ohm']]</f>
        <v>5337.4233128834367</v>
      </c>
      <c r="F1824" s="5" cm="1">
        <f t="array" ref="F1824">POWER(10, (LOG10(test__1513[[#This Row],[R2]])-Tabela8[b])/Tabela8[m] )</f>
        <v>36.246126323579269</v>
      </c>
      <c r="G1824" s="7">
        <f>test__1513[[#This Row],[LUX]]/test__1513[[#This Row],[PWM]]</f>
        <v>0.27881635633522517</v>
      </c>
      <c r="I1824" s="7"/>
    </row>
    <row r="1825" spans="2:9" x14ac:dyDescent="0.25">
      <c r="B1825">
        <v>19469</v>
      </c>
      <c r="C1825">
        <v>130</v>
      </c>
      <c r="D1825">
        <v>3.26</v>
      </c>
      <c r="E1825" s="5" cm="1">
        <f t="array" ref="E1825" xml:space="preserve"> ((Tabela14[R1 '[ohm']]*Tabela14[Vcc])/test__1513[[#This Row],[Input '[V']]])-Tabela14[R1 '[ohm']]</f>
        <v>5337.4233128834367</v>
      </c>
      <c r="F1825" s="5" cm="1">
        <f t="array" ref="F1825">POWER(10, (LOG10(test__1513[[#This Row],[R2]])-Tabela8[b])/Tabela8[m] )</f>
        <v>36.246126323579269</v>
      </c>
      <c r="G1825" s="7">
        <f>test__1513[[#This Row],[LUX]]/test__1513[[#This Row],[PWM]]</f>
        <v>0.27881635633522517</v>
      </c>
      <c r="I1825" s="7"/>
    </row>
    <row r="1826" spans="2:9" x14ac:dyDescent="0.25">
      <c r="B1826">
        <v>19479</v>
      </c>
      <c r="C1826">
        <v>130</v>
      </c>
      <c r="D1826">
        <v>3.25</v>
      </c>
      <c r="E1826" s="5" cm="1">
        <f t="array" ref="E1826" xml:space="preserve"> ((Tabela14[R1 '[ohm']]*Tabela14[Vcc])/test__1513[[#This Row],[Input '[V']]])-Tabela14[R1 '[ohm']]</f>
        <v>5384.6153846153848</v>
      </c>
      <c r="F1826" s="5" cm="1">
        <f t="array" ref="F1826">POWER(10, (LOG10(test__1513[[#This Row],[R2]])-Tabela8[b])/Tabela8[m] )</f>
        <v>35.805671477390327</v>
      </c>
      <c r="G1826" s="7">
        <f>test__1513[[#This Row],[LUX]]/test__1513[[#This Row],[PWM]]</f>
        <v>0.27542824213377176</v>
      </c>
      <c r="I1826" s="7"/>
    </row>
    <row r="1827" spans="2:9" x14ac:dyDescent="0.25">
      <c r="B1827">
        <v>19489</v>
      </c>
      <c r="C1827">
        <v>130</v>
      </c>
      <c r="D1827">
        <v>3.26</v>
      </c>
      <c r="E1827" s="5" cm="1">
        <f t="array" ref="E1827" xml:space="preserve"> ((Tabela14[R1 '[ohm']]*Tabela14[Vcc])/test__1513[[#This Row],[Input '[V']]])-Tabela14[R1 '[ohm']]</f>
        <v>5337.4233128834367</v>
      </c>
      <c r="F1827" s="5" cm="1">
        <f t="array" ref="F1827">POWER(10, (LOG10(test__1513[[#This Row],[R2]])-Tabela8[b])/Tabela8[m] )</f>
        <v>36.246126323579269</v>
      </c>
      <c r="G1827" s="7">
        <f>test__1513[[#This Row],[LUX]]/test__1513[[#This Row],[PWM]]</f>
        <v>0.27881635633522517</v>
      </c>
      <c r="I1827" s="7"/>
    </row>
    <row r="1828" spans="2:9" x14ac:dyDescent="0.25">
      <c r="B1828">
        <v>19500</v>
      </c>
      <c r="C1828">
        <v>130</v>
      </c>
      <c r="D1828">
        <v>3.26</v>
      </c>
      <c r="E1828" s="5" cm="1">
        <f t="array" ref="E1828" xml:space="preserve"> ((Tabela14[R1 '[ohm']]*Tabela14[Vcc])/test__1513[[#This Row],[Input '[V']]])-Tabela14[R1 '[ohm']]</f>
        <v>5337.4233128834367</v>
      </c>
      <c r="F1828" s="5" cm="1">
        <f t="array" ref="F1828">POWER(10, (LOG10(test__1513[[#This Row],[R2]])-Tabela8[b])/Tabela8[m] )</f>
        <v>36.246126323579269</v>
      </c>
      <c r="G1828" s="7">
        <f>test__1513[[#This Row],[LUX]]/test__1513[[#This Row],[PWM]]</f>
        <v>0.27881635633522517</v>
      </c>
      <c r="I1828" s="7"/>
    </row>
    <row r="1829" spans="2:9" x14ac:dyDescent="0.25">
      <c r="B1829">
        <v>19509</v>
      </c>
      <c r="C1829">
        <v>130</v>
      </c>
      <c r="D1829">
        <v>3.25</v>
      </c>
      <c r="E1829" s="5" cm="1">
        <f t="array" ref="E1829" xml:space="preserve"> ((Tabela14[R1 '[ohm']]*Tabela14[Vcc])/test__1513[[#This Row],[Input '[V']]])-Tabela14[R1 '[ohm']]</f>
        <v>5384.6153846153848</v>
      </c>
      <c r="F1829" s="5" cm="1">
        <f t="array" ref="F1829">POWER(10, (LOG10(test__1513[[#This Row],[R2]])-Tabela8[b])/Tabela8[m] )</f>
        <v>35.805671477390327</v>
      </c>
      <c r="G1829" s="7">
        <f>test__1513[[#This Row],[LUX]]/test__1513[[#This Row],[PWM]]</f>
        <v>0.27542824213377176</v>
      </c>
      <c r="I1829" s="7"/>
    </row>
    <row r="1830" spans="2:9" x14ac:dyDescent="0.25">
      <c r="B1830">
        <v>19519</v>
      </c>
      <c r="C1830">
        <v>130</v>
      </c>
      <c r="D1830">
        <v>3.26</v>
      </c>
      <c r="E1830" s="5" cm="1">
        <f t="array" ref="E1830" xml:space="preserve"> ((Tabela14[R1 '[ohm']]*Tabela14[Vcc])/test__1513[[#This Row],[Input '[V']]])-Tabela14[R1 '[ohm']]</f>
        <v>5337.4233128834367</v>
      </c>
      <c r="F1830" s="5" cm="1">
        <f t="array" ref="F1830">POWER(10, (LOG10(test__1513[[#This Row],[R2]])-Tabela8[b])/Tabela8[m] )</f>
        <v>36.246126323579269</v>
      </c>
      <c r="G1830" s="7">
        <f>test__1513[[#This Row],[LUX]]/test__1513[[#This Row],[PWM]]</f>
        <v>0.27881635633522517</v>
      </c>
      <c r="I1830" s="7"/>
    </row>
    <row r="1831" spans="2:9" x14ac:dyDescent="0.25">
      <c r="B1831">
        <v>19529</v>
      </c>
      <c r="C1831">
        <v>130</v>
      </c>
      <c r="D1831">
        <v>3.26</v>
      </c>
      <c r="E1831" s="5" cm="1">
        <f t="array" ref="E1831" xml:space="preserve"> ((Tabela14[R1 '[ohm']]*Tabela14[Vcc])/test__1513[[#This Row],[Input '[V']]])-Tabela14[R1 '[ohm']]</f>
        <v>5337.4233128834367</v>
      </c>
      <c r="F1831" s="5" cm="1">
        <f t="array" ref="F1831">POWER(10, (LOG10(test__1513[[#This Row],[R2]])-Tabela8[b])/Tabela8[m] )</f>
        <v>36.246126323579269</v>
      </c>
      <c r="G1831" s="7">
        <f>test__1513[[#This Row],[LUX]]/test__1513[[#This Row],[PWM]]</f>
        <v>0.27881635633522517</v>
      </c>
      <c r="I1831" s="7"/>
    </row>
    <row r="1832" spans="2:9" x14ac:dyDescent="0.25">
      <c r="B1832">
        <v>19539</v>
      </c>
      <c r="C1832">
        <v>130</v>
      </c>
      <c r="D1832">
        <v>3.25</v>
      </c>
      <c r="E1832" s="5" cm="1">
        <f t="array" ref="E1832" xml:space="preserve"> ((Tabela14[R1 '[ohm']]*Tabela14[Vcc])/test__1513[[#This Row],[Input '[V']]])-Tabela14[R1 '[ohm']]</f>
        <v>5384.6153846153848</v>
      </c>
      <c r="F1832" s="5" cm="1">
        <f t="array" ref="F1832">POWER(10, (LOG10(test__1513[[#This Row],[R2]])-Tabela8[b])/Tabela8[m] )</f>
        <v>35.805671477390327</v>
      </c>
      <c r="G1832" s="7">
        <f>test__1513[[#This Row],[LUX]]/test__1513[[#This Row],[PWM]]</f>
        <v>0.27542824213377176</v>
      </c>
      <c r="I1832" s="7"/>
    </row>
    <row r="1833" spans="2:9" x14ac:dyDescent="0.25">
      <c r="B1833">
        <v>19549</v>
      </c>
      <c r="C1833">
        <v>130</v>
      </c>
      <c r="D1833">
        <v>3.26</v>
      </c>
      <c r="E1833" s="5" cm="1">
        <f t="array" ref="E1833" xml:space="preserve"> ((Tabela14[R1 '[ohm']]*Tabela14[Vcc])/test__1513[[#This Row],[Input '[V']]])-Tabela14[R1 '[ohm']]</f>
        <v>5337.4233128834367</v>
      </c>
      <c r="F1833" s="5" cm="1">
        <f t="array" ref="F1833">POWER(10, (LOG10(test__1513[[#This Row],[R2]])-Tabela8[b])/Tabela8[m] )</f>
        <v>36.246126323579269</v>
      </c>
      <c r="G1833" s="7">
        <f>test__1513[[#This Row],[LUX]]/test__1513[[#This Row],[PWM]]</f>
        <v>0.27881635633522517</v>
      </c>
      <c r="I1833" s="7"/>
    </row>
    <row r="1834" spans="2:9" x14ac:dyDescent="0.25">
      <c r="B1834">
        <v>19559</v>
      </c>
      <c r="C1834">
        <v>130</v>
      </c>
      <c r="D1834">
        <v>3.26</v>
      </c>
      <c r="E1834" s="5" cm="1">
        <f t="array" ref="E1834" xml:space="preserve"> ((Tabela14[R1 '[ohm']]*Tabela14[Vcc])/test__1513[[#This Row],[Input '[V']]])-Tabela14[R1 '[ohm']]</f>
        <v>5337.4233128834367</v>
      </c>
      <c r="F1834" s="5" cm="1">
        <f t="array" ref="F1834">POWER(10, (LOG10(test__1513[[#This Row],[R2]])-Tabela8[b])/Tabela8[m] )</f>
        <v>36.246126323579269</v>
      </c>
      <c r="G1834" s="7">
        <f>test__1513[[#This Row],[LUX]]/test__1513[[#This Row],[PWM]]</f>
        <v>0.27881635633522517</v>
      </c>
      <c r="I1834" s="7"/>
    </row>
    <row r="1835" spans="2:9" x14ac:dyDescent="0.25">
      <c r="B1835">
        <v>19569</v>
      </c>
      <c r="C1835">
        <v>130</v>
      </c>
      <c r="D1835">
        <v>3.26</v>
      </c>
      <c r="E1835" s="5" cm="1">
        <f t="array" ref="E1835" xml:space="preserve"> ((Tabela14[R1 '[ohm']]*Tabela14[Vcc])/test__1513[[#This Row],[Input '[V']]])-Tabela14[R1 '[ohm']]</f>
        <v>5337.4233128834367</v>
      </c>
      <c r="F1835" s="5" cm="1">
        <f t="array" ref="F1835">POWER(10, (LOG10(test__1513[[#This Row],[R2]])-Tabela8[b])/Tabela8[m] )</f>
        <v>36.246126323579269</v>
      </c>
      <c r="G1835" s="7">
        <f>test__1513[[#This Row],[LUX]]/test__1513[[#This Row],[PWM]]</f>
        <v>0.27881635633522517</v>
      </c>
      <c r="I1835" s="7"/>
    </row>
    <row r="1836" spans="2:9" x14ac:dyDescent="0.25">
      <c r="B1836">
        <v>19579</v>
      </c>
      <c r="C1836">
        <v>130</v>
      </c>
      <c r="D1836">
        <v>3.25</v>
      </c>
      <c r="E1836" s="5" cm="1">
        <f t="array" ref="E1836" xml:space="preserve"> ((Tabela14[R1 '[ohm']]*Tabela14[Vcc])/test__1513[[#This Row],[Input '[V']]])-Tabela14[R1 '[ohm']]</f>
        <v>5384.6153846153848</v>
      </c>
      <c r="F1836" s="5" cm="1">
        <f t="array" ref="F1836">POWER(10, (LOG10(test__1513[[#This Row],[R2]])-Tabela8[b])/Tabela8[m] )</f>
        <v>35.805671477390327</v>
      </c>
      <c r="G1836" s="7">
        <f>test__1513[[#This Row],[LUX]]/test__1513[[#This Row],[PWM]]</f>
        <v>0.27542824213377176</v>
      </c>
      <c r="I1836" s="7"/>
    </row>
    <row r="1837" spans="2:9" x14ac:dyDescent="0.25">
      <c r="B1837">
        <v>19590</v>
      </c>
      <c r="C1837">
        <v>130</v>
      </c>
      <c r="D1837">
        <v>3.26</v>
      </c>
      <c r="E1837" s="5" cm="1">
        <f t="array" ref="E1837" xml:space="preserve"> ((Tabela14[R1 '[ohm']]*Tabela14[Vcc])/test__1513[[#This Row],[Input '[V']]])-Tabela14[R1 '[ohm']]</f>
        <v>5337.4233128834367</v>
      </c>
      <c r="F1837" s="5" cm="1">
        <f t="array" ref="F1837">POWER(10, (LOG10(test__1513[[#This Row],[R2]])-Tabela8[b])/Tabela8[m] )</f>
        <v>36.246126323579269</v>
      </c>
      <c r="G1837" s="7">
        <f>test__1513[[#This Row],[LUX]]/test__1513[[#This Row],[PWM]]</f>
        <v>0.27881635633522517</v>
      </c>
      <c r="I1837" s="7"/>
    </row>
    <row r="1838" spans="2:9" x14ac:dyDescent="0.25">
      <c r="B1838">
        <v>19599</v>
      </c>
      <c r="C1838">
        <v>130</v>
      </c>
      <c r="D1838">
        <v>3.26</v>
      </c>
      <c r="E1838" s="5" cm="1">
        <f t="array" ref="E1838" xml:space="preserve"> ((Tabela14[R1 '[ohm']]*Tabela14[Vcc])/test__1513[[#This Row],[Input '[V']]])-Tabela14[R1 '[ohm']]</f>
        <v>5337.4233128834367</v>
      </c>
      <c r="F1838" s="5" cm="1">
        <f t="array" ref="F1838">POWER(10, (LOG10(test__1513[[#This Row],[R2]])-Tabela8[b])/Tabela8[m] )</f>
        <v>36.246126323579269</v>
      </c>
      <c r="G1838" s="7">
        <f>test__1513[[#This Row],[LUX]]/test__1513[[#This Row],[PWM]]</f>
        <v>0.27881635633522517</v>
      </c>
      <c r="I1838" s="7"/>
    </row>
    <row r="1839" spans="2:9" x14ac:dyDescent="0.25">
      <c r="B1839">
        <v>19609</v>
      </c>
      <c r="C1839">
        <v>130</v>
      </c>
      <c r="D1839">
        <v>3.26</v>
      </c>
      <c r="E1839" s="5" cm="1">
        <f t="array" ref="E1839" xml:space="preserve"> ((Tabela14[R1 '[ohm']]*Tabela14[Vcc])/test__1513[[#This Row],[Input '[V']]])-Tabela14[R1 '[ohm']]</f>
        <v>5337.4233128834367</v>
      </c>
      <c r="F1839" s="5" cm="1">
        <f t="array" ref="F1839">POWER(10, (LOG10(test__1513[[#This Row],[R2]])-Tabela8[b])/Tabela8[m] )</f>
        <v>36.246126323579269</v>
      </c>
      <c r="G1839" s="7">
        <f>test__1513[[#This Row],[LUX]]/test__1513[[#This Row],[PWM]]</f>
        <v>0.27881635633522517</v>
      </c>
      <c r="I1839" s="7"/>
    </row>
    <row r="1840" spans="2:9" x14ac:dyDescent="0.25">
      <c r="B1840">
        <v>19619</v>
      </c>
      <c r="C1840">
        <v>130</v>
      </c>
      <c r="D1840">
        <v>3.25</v>
      </c>
      <c r="E1840" s="5" cm="1">
        <f t="array" ref="E1840" xml:space="preserve"> ((Tabela14[R1 '[ohm']]*Tabela14[Vcc])/test__1513[[#This Row],[Input '[V']]])-Tabela14[R1 '[ohm']]</f>
        <v>5384.6153846153848</v>
      </c>
      <c r="F1840" s="5" cm="1">
        <f t="array" ref="F1840">POWER(10, (LOG10(test__1513[[#This Row],[R2]])-Tabela8[b])/Tabela8[m] )</f>
        <v>35.805671477390327</v>
      </c>
      <c r="G1840" s="7">
        <f>test__1513[[#This Row],[LUX]]/test__1513[[#This Row],[PWM]]</f>
        <v>0.27542824213377176</v>
      </c>
      <c r="I1840" s="7"/>
    </row>
    <row r="1841" spans="2:9" x14ac:dyDescent="0.25">
      <c r="B1841">
        <v>19630</v>
      </c>
      <c r="C1841">
        <v>130</v>
      </c>
      <c r="D1841">
        <v>3.26</v>
      </c>
      <c r="E1841" s="5" cm="1">
        <f t="array" ref="E1841" xml:space="preserve"> ((Tabela14[R1 '[ohm']]*Tabela14[Vcc])/test__1513[[#This Row],[Input '[V']]])-Tabela14[R1 '[ohm']]</f>
        <v>5337.4233128834367</v>
      </c>
      <c r="F1841" s="5" cm="1">
        <f t="array" ref="F1841">POWER(10, (LOG10(test__1513[[#This Row],[R2]])-Tabela8[b])/Tabela8[m] )</f>
        <v>36.246126323579269</v>
      </c>
      <c r="G1841" s="7">
        <f>test__1513[[#This Row],[LUX]]/test__1513[[#This Row],[PWM]]</f>
        <v>0.27881635633522517</v>
      </c>
      <c r="I1841" s="7"/>
    </row>
    <row r="1842" spans="2:9" x14ac:dyDescent="0.25">
      <c r="B1842">
        <v>19639</v>
      </c>
      <c r="C1842">
        <v>130</v>
      </c>
      <c r="D1842">
        <v>3.26</v>
      </c>
      <c r="E1842" s="5" cm="1">
        <f t="array" ref="E1842" xml:space="preserve"> ((Tabela14[R1 '[ohm']]*Tabela14[Vcc])/test__1513[[#This Row],[Input '[V']]])-Tabela14[R1 '[ohm']]</f>
        <v>5337.4233128834367</v>
      </c>
      <c r="F1842" s="5" cm="1">
        <f t="array" ref="F1842">POWER(10, (LOG10(test__1513[[#This Row],[R2]])-Tabela8[b])/Tabela8[m] )</f>
        <v>36.246126323579269</v>
      </c>
      <c r="G1842" s="7">
        <f>test__1513[[#This Row],[LUX]]/test__1513[[#This Row],[PWM]]</f>
        <v>0.27881635633522517</v>
      </c>
      <c r="I1842" s="7"/>
    </row>
    <row r="1843" spans="2:9" x14ac:dyDescent="0.25">
      <c r="B1843">
        <v>19649</v>
      </c>
      <c r="C1843">
        <v>130</v>
      </c>
      <c r="D1843">
        <v>3.26</v>
      </c>
      <c r="E1843" s="5" cm="1">
        <f t="array" ref="E1843" xml:space="preserve"> ((Tabela14[R1 '[ohm']]*Tabela14[Vcc])/test__1513[[#This Row],[Input '[V']]])-Tabela14[R1 '[ohm']]</f>
        <v>5337.4233128834367</v>
      </c>
      <c r="F1843" s="5" cm="1">
        <f t="array" ref="F1843">POWER(10, (LOG10(test__1513[[#This Row],[R2]])-Tabela8[b])/Tabela8[m] )</f>
        <v>36.246126323579269</v>
      </c>
      <c r="G1843" s="7">
        <f>test__1513[[#This Row],[LUX]]/test__1513[[#This Row],[PWM]]</f>
        <v>0.27881635633522517</v>
      </c>
      <c r="I1843" s="7"/>
    </row>
    <row r="1844" spans="2:9" x14ac:dyDescent="0.25">
      <c r="B1844">
        <v>19659</v>
      </c>
      <c r="C1844">
        <v>130</v>
      </c>
      <c r="D1844">
        <v>3.26</v>
      </c>
      <c r="E1844" s="5" cm="1">
        <f t="array" ref="E1844" xml:space="preserve"> ((Tabela14[R1 '[ohm']]*Tabela14[Vcc])/test__1513[[#This Row],[Input '[V']]])-Tabela14[R1 '[ohm']]</f>
        <v>5337.4233128834367</v>
      </c>
      <c r="F1844" s="5" cm="1">
        <f t="array" ref="F1844">POWER(10, (LOG10(test__1513[[#This Row],[R2]])-Tabela8[b])/Tabela8[m] )</f>
        <v>36.246126323579269</v>
      </c>
      <c r="G1844" s="7">
        <f>test__1513[[#This Row],[LUX]]/test__1513[[#This Row],[PWM]]</f>
        <v>0.27881635633522517</v>
      </c>
      <c r="I1844" s="7"/>
    </row>
    <row r="1845" spans="2:9" x14ac:dyDescent="0.25">
      <c r="B1845">
        <v>19670</v>
      </c>
      <c r="C1845">
        <v>130</v>
      </c>
      <c r="D1845">
        <v>3.25</v>
      </c>
      <c r="E1845" s="5" cm="1">
        <f t="array" ref="E1845" xml:space="preserve"> ((Tabela14[R1 '[ohm']]*Tabela14[Vcc])/test__1513[[#This Row],[Input '[V']]])-Tabela14[R1 '[ohm']]</f>
        <v>5384.6153846153848</v>
      </c>
      <c r="F1845" s="5" cm="1">
        <f t="array" ref="F1845">POWER(10, (LOG10(test__1513[[#This Row],[R2]])-Tabela8[b])/Tabela8[m] )</f>
        <v>35.805671477390327</v>
      </c>
      <c r="G1845" s="7">
        <f>test__1513[[#This Row],[LUX]]/test__1513[[#This Row],[PWM]]</f>
        <v>0.27542824213377176</v>
      </c>
      <c r="I1845" s="7"/>
    </row>
    <row r="1846" spans="2:9" x14ac:dyDescent="0.25">
      <c r="B1846">
        <v>19679</v>
      </c>
      <c r="C1846">
        <v>130</v>
      </c>
      <c r="D1846">
        <v>3.26</v>
      </c>
      <c r="E1846" s="5" cm="1">
        <f t="array" ref="E1846" xml:space="preserve"> ((Tabela14[R1 '[ohm']]*Tabela14[Vcc])/test__1513[[#This Row],[Input '[V']]])-Tabela14[R1 '[ohm']]</f>
        <v>5337.4233128834367</v>
      </c>
      <c r="F1846" s="5" cm="1">
        <f t="array" ref="F1846">POWER(10, (LOG10(test__1513[[#This Row],[R2]])-Tabela8[b])/Tabela8[m] )</f>
        <v>36.246126323579269</v>
      </c>
      <c r="G1846" s="7">
        <f>test__1513[[#This Row],[LUX]]/test__1513[[#This Row],[PWM]]</f>
        <v>0.27881635633522517</v>
      </c>
      <c r="I1846" s="7"/>
    </row>
    <row r="1847" spans="2:9" x14ac:dyDescent="0.25">
      <c r="B1847">
        <v>19689</v>
      </c>
      <c r="C1847">
        <v>130</v>
      </c>
      <c r="D1847">
        <v>3.25</v>
      </c>
      <c r="E1847" s="5" cm="1">
        <f t="array" ref="E1847" xml:space="preserve"> ((Tabela14[R1 '[ohm']]*Tabela14[Vcc])/test__1513[[#This Row],[Input '[V']]])-Tabela14[R1 '[ohm']]</f>
        <v>5384.6153846153848</v>
      </c>
      <c r="F1847" s="5" cm="1">
        <f t="array" ref="F1847">POWER(10, (LOG10(test__1513[[#This Row],[R2]])-Tabela8[b])/Tabela8[m] )</f>
        <v>35.805671477390327</v>
      </c>
      <c r="G1847" s="7">
        <f>test__1513[[#This Row],[LUX]]/test__1513[[#This Row],[PWM]]</f>
        <v>0.27542824213377176</v>
      </c>
      <c r="I1847" s="7"/>
    </row>
    <row r="1848" spans="2:9" x14ac:dyDescent="0.25">
      <c r="B1848">
        <v>19699</v>
      </c>
      <c r="C1848">
        <v>130</v>
      </c>
      <c r="D1848">
        <v>3.26</v>
      </c>
      <c r="E1848" s="5" cm="1">
        <f t="array" ref="E1848" xml:space="preserve"> ((Tabela14[R1 '[ohm']]*Tabela14[Vcc])/test__1513[[#This Row],[Input '[V']]])-Tabela14[R1 '[ohm']]</f>
        <v>5337.4233128834367</v>
      </c>
      <c r="F1848" s="5" cm="1">
        <f t="array" ref="F1848">POWER(10, (LOG10(test__1513[[#This Row],[R2]])-Tabela8[b])/Tabela8[m] )</f>
        <v>36.246126323579269</v>
      </c>
      <c r="G1848" s="7">
        <f>test__1513[[#This Row],[LUX]]/test__1513[[#This Row],[PWM]]</f>
        <v>0.27881635633522517</v>
      </c>
      <c r="I1848" s="7"/>
    </row>
    <row r="1849" spans="2:9" x14ac:dyDescent="0.25">
      <c r="B1849">
        <v>19709</v>
      </c>
      <c r="C1849">
        <v>130</v>
      </c>
      <c r="D1849">
        <v>3.26</v>
      </c>
      <c r="E1849" s="5" cm="1">
        <f t="array" ref="E1849" xml:space="preserve"> ((Tabela14[R1 '[ohm']]*Tabela14[Vcc])/test__1513[[#This Row],[Input '[V']]])-Tabela14[R1 '[ohm']]</f>
        <v>5337.4233128834367</v>
      </c>
      <c r="F1849" s="5" cm="1">
        <f t="array" ref="F1849">POWER(10, (LOG10(test__1513[[#This Row],[R2]])-Tabela8[b])/Tabela8[m] )</f>
        <v>36.246126323579269</v>
      </c>
      <c r="G1849" s="7">
        <f>test__1513[[#This Row],[LUX]]/test__1513[[#This Row],[PWM]]</f>
        <v>0.27881635633522517</v>
      </c>
      <c r="I1849" s="7"/>
    </row>
    <row r="1850" spans="2:9" x14ac:dyDescent="0.25">
      <c r="B1850">
        <v>19719</v>
      </c>
      <c r="C1850">
        <v>130</v>
      </c>
      <c r="D1850">
        <v>3.26</v>
      </c>
      <c r="E1850" s="5" cm="1">
        <f t="array" ref="E1850" xml:space="preserve"> ((Tabela14[R1 '[ohm']]*Tabela14[Vcc])/test__1513[[#This Row],[Input '[V']]])-Tabela14[R1 '[ohm']]</f>
        <v>5337.4233128834367</v>
      </c>
      <c r="F1850" s="5" cm="1">
        <f t="array" ref="F1850">POWER(10, (LOG10(test__1513[[#This Row],[R2]])-Tabela8[b])/Tabela8[m] )</f>
        <v>36.246126323579269</v>
      </c>
      <c r="G1850" s="7">
        <f>test__1513[[#This Row],[LUX]]/test__1513[[#This Row],[PWM]]</f>
        <v>0.27881635633522517</v>
      </c>
      <c r="I1850" s="7"/>
    </row>
    <row r="1851" spans="2:9" x14ac:dyDescent="0.25">
      <c r="B1851">
        <v>19729</v>
      </c>
      <c r="C1851">
        <v>130</v>
      </c>
      <c r="D1851">
        <v>3.25</v>
      </c>
      <c r="E1851" s="5" cm="1">
        <f t="array" ref="E1851" xml:space="preserve"> ((Tabela14[R1 '[ohm']]*Tabela14[Vcc])/test__1513[[#This Row],[Input '[V']]])-Tabela14[R1 '[ohm']]</f>
        <v>5384.6153846153848</v>
      </c>
      <c r="F1851" s="5" cm="1">
        <f t="array" ref="F1851">POWER(10, (LOG10(test__1513[[#This Row],[R2]])-Tabela8[b])/Tabela8[m] )</f>
        <v>35.805671477390327</v>
      </c>
      <c r="G1851" s="7">
        <f>test__1513[[#This Row],[LUX]]/test__1513[[#This Row],[PWM]]</f>
        <v>0.27542824213377176</v>
      </c>
      <c r="I1851" s="7"/>
    </row>
    <row r="1852" spans="2:9" x14ac:dyDescent="0.25">
      <c r="B1852">
        <v>19739</v>
      </c>
      <c r="C1852">
        <v>130</v>
      </c>
      <c r="D1852">
        <v>3.26</v>
      </c>
      <c r="E1852" s="5" cm="1">
        <f t="array" ref="E1852" xml:space="preserve"> ((Tabela14[R1 '[ohm']]*Tabela14[Vcc])/test__1513[[#This Row],[Input '[V']]])-Tabela14[R1 '[ohm']]</f>
        <v>5337.4233128834367</v>
      </c>
      <c r="F1852" s="5" cm="1">
        <f t="array" ref="F1852">POWER(10, (LOG10(test__1513[[#This Row],[R2]])-Tabela8[b])/Tabela8[m] )</f>
        <v>36.246126323579269</v>
      </c>
      <c r="G1852" s="7">
        <f>test__1513[[#This Row],[LUX]]/test__1513[[#This Row],[PWM]]</f>
        <v>0.27881635633522517</v>
      </c>
      <c r="I1852" s="7"/>
    </row>
    <row r="1853" spans="2:9" x14ac:dyDescent="0.25">
      <c r="B1853">
        <v>19749</v>
      </c>
      <c r="C1853">
        <v>130</v>
      </c>
      <c r="D1853">
        <v>3.26</v>
      </c>
      <c r="E1853" s="5" cm="1">
        <f t="array" ref="E1853" xml:space="preserve"> ((Tabela14[R1 '[ohm']]*Tabela14[Vcc])/test__1513[[#This Row],[Input '[V']]])-Tabela14[R1 '[ohm']]</f>
        <v>5337.4233128834367</v>
      </c>
      <c r="F1853" s="5" cm="1">
        <f t="array" ref="F1853">POWER(10, (LOG10(test__1513[[#This Row],[R2]])-Tabela8[b])/Tabela8[m] )</f>
        <v>36.246126323579269</v>
      </c>
      <c r="G1853" s="7">
        <f>test__1513[[#This Row],[LUX]]/test__1513[[#This Row],[PWM]]</f>
        <v>0.27881635633522517</v>
      </c>
      <c r="I1853" s="7"/>
    </row>
    <row r="1854" spans="2:9" x14ac:dyDescent="0.25">
      <c r="B1854">
        <v>19760</v>
      </c>
      <c r="C1854">
        <v>130</v>
      </c>
      <c r="D1854">
        <v>3.25</v>
      </c>
      <c r="E1854" s="5" cm="1">
        <f t="array" ref="E1854" xml:space="preserve"> ((Tabela14[R1 '[ohm']]*Tabela14[Vcc])/test__1513[[#This Row],[Input '[V']]])-Tabela14[R1 '[ohm']]</f>
        <v>5384.6153846153848</v>
      </c>
      <c r="F1854" s="5" cm="1">
        <f t="array" ref="F1854">POWER(10, (LOG10(test__1513[[#This Row],[R2]])-Tabela8[b])/Tabela8[m] )</f>
        <v>35.805671477390327</v>
      </c>
      <c r="G1854" s="7">
        <f>test__1513[[#This Row],[LUX]]/test__1513[[#This Row],[PWM]]</f>
        <v>0.27542824213377176</v>
      </c>
      <c r="I1854" s="7"/>
    </row>
    <row r="1855" spans="2:9" x14ac:dyDescent="0.25">
      <c r="B1855">
        <v>19769</v>
      </c>
      <c r="C1855">
        <v>130</v>
      </c>
      <c r="D1855">
        <v>3.25</v>
      </c>
      <c r="E1855" s="5" cm="1">
        <f t="array" ref="E1855" xml:space="preserve"> ((Tabela14[R1 '[ohm']]*Tabela14[Vcc])/test__1513[[#This Row],[Input '[V']]])-Tabela14[R1 '[ohm']]</f>
        <v>5384.6153846153848</v>
      </c>
      <c r="F1855" s="5" cm="1">
        <f t="array" ref="F1855">POWER(10, (LOG10(test__1513[[#This Row],[R2]])-Tabela8[b])/Tabela8[m] )</f>
        <v>35.805671477390327</v>
      </c>
      <c r="G1855" s="7">
        <f>test__1513[[#This Row],[LUX]]/test__1513[[#This Row],[PWM]]</f>
        <v>0.27542824213377176</v>
      </c>
      <c r="I1855" s="7"/>
    </row>
    <row r="1856" spans="2:9" x14ac:dyDescent="0.25">
      <c r="B1856">
        <v>19779</v>
      </c>
      <c r="C1856">
        <v>130</v>
      </c>
      <c r="D1856">
        <v>3.26</v>
      </c>
      <c r="E1856" s="5" cm="1">
        <f t="array" ref="E1856" xml:space="preserve"> ((Tabela14[R1 '[ohm']]*Tabela14[Vcc])/test__1513[[#This Row],[Input '[V']]])-Tabela14[R1 '[ohm']]</f>
        <v>5337.4233128834367</v>
      </c>
      <c r="F1856" s="5" cm="1">
        <f t="array" ref="F1856">POWER(10, (LOG10(test__1513[[#This Row],[R2]])-Tabela8[b])/Tabela8[m] )</f>
        <v>36.246126323579269</v>
      </c>
      <c r="G1856" s="7">
        <f>test__1513[[#This Row],[LUX]]/test__1513[[#This Row],[PWM]]</f>
        <v>0.27881635633522517</v>
      </c>
      <c r="I1856" s="7"/>
    </row>
    <row r="1857" spans="2:9" x14ac:dyDescent="0.25">
      <c r="B1857">
        <v>19789</v>
      </c>
      <c r="C1857">
        <v>130</v>
      </c>
      <c r="D1857">
        <v>3.26</v>
      </c>
      <c r="E1857" s="5" cm="1">
        <f t="array" ref="E1857" xml:space="preserve"> ((Tabela14[R1 '[ohm']]*Tabela14[Vcc])/test__1513[[#This Row],[Input '[V']]])-Tabela14[R1 '[ohm']]</f>
        <v>5337.4233128834367</v>
      </c>
      <c r="F1857" s="5" cm="1">
        <f t="array" ref="F1857">POWER(10, (LOG10(test__1513[[#This Row],[R2]])-Tabela8[b])/Tabela8[m] )</f>
        <v>36.246126323579269</v>
      </c>
      <c r="G1857" s="7">
        <f>test__1513[[#This Row],[LUX]]/test__1513[[#This Row],[PWM]]</f>
        <v>0.27881635633522517</v>
      </c>
      <c r="I1857" s="7"/>
    </row>
    <row r="1858" spans="2:9" x14ac:dyDescent="0.25">
      <c r="B1858">
        <v>19800</v>
      </c>
      <c r="C1858">
        <v>130</v>
      </c>
      <c r="D1858">
        <v>3.25</v>
      </c>
      <c r="E1858" s="5" cm="1">
        <f t="array" ref="E1858" xml:space="preserve"> ((Tabela14[R1 '[ohm']]*Tabela14[Vcc])/test__1513[[#This Row],[Input '[V']]])-Tabela14[R1 '[ohm']]</f>
        <v>5384.6153846153848</v>
      </c>
      <c r="F1858" s="5" cm="1">
        <f t="array" ref="F1858">POWER(10, (LOG10(test__1513[[#This Row],[R2]])-Tabela8[b])/Tabela8[m] )</f>
        <v>35.805671477390327</v>
      </c>
      <c r="G1858" s="7">
        <f>test__1513[[#This Row],[LUX]]/test__1513[[#This Row],[PWM]]</f>
        <v>0.27542824213377176</v>
      </c>
      <c r="I1858" s="7"/>
    </row>
    <row r="1859" spans="2:9" x14ac:dyDescent="0.25">
      <c r="B1859">
        <v>19809</v>
      </c>
      <c r="C1859">
        <v>130</v>
      </c>
      <c r="D1859">
        <v>3.26</v>
      </c>
      <c r="E1859" s="5" cm="1">
        <f t="array" ref="E1859" xml:space="preserve"> ((Tabela14[R1 '[ohm']]*Tabela14[Vcc])/test__1513[[#This Row],[Input '[V']]])-Tabela14[R1 '[ohm']]</f>
        <v>5337.4233128834367</v>
      </c>
      <c r="F1859" s="5" cm="1">
        <f t="array" ref="F1859">POWER(10, (LOG10(test__1513[[#This Row],[R2]])-Tabela8[b])/Tabela8[m] )</f>
        <v>36.246126323579269</v>
      </c>
      <c r="G1859" s="7">
        <f>test__1513[[#This Row],[LUX]]/test__1513[[#This Row],[PWM]]</f>
        <v>0.27881635633522517</v>
      </c>
      <c r="I1859" s="7"/>
    </row>
    <row r="1860" spans="2:9" x14ac:dyDescent="0.25">
      <c r="B1860">
        <v>19819</v>
      </c>
      <c r="C1860">
        <v>130</v>
      </c>
      <c r="D1860">
        <v>3.26</v>
      </c>
      <c r="E1860" s="5" cm="1">
        <f t="array" ref="E1860" xml:space="preserve"> ((Tabela14[R1 '[ohm']]*Tabela14[Vcc])/test__1513[[#This Row],[Input '[V']]])-Tabela14[R1 '[ohm']]</f>
        <v>5337.4233128834367</v>
      </c>
      <c r="F1860" s="5" cm="1">
        <f t="array" ref="F1860">POWER(10, (LOG10(test__1513[[#This Row],[R2]])-Tabela8[b])/Tabela8[m] )</f>
        <v>36.246126323579269</v>
      </c>
      <c r="G1860" s="7">
        <f>test__1513[[#This Row],[LUX]]/test__1513[[#This Row],[PWM]]</f>
        <v>0.27881635633522517</v>
      </c>
      <c r="I1860" s="7"/>
    </row>
    <row r="1861" spans="2:9" x14ac:dyDescent="0.25">
      <c r="B1861">
        <v>19829</v>
      </c>
      <c r="C1861">
        <v>130</v>
      </c>
      <c r="D1861">
        <v>3.26</v>
      </c>
      <c r="E1861" s="5" cm="1">
        <f t="array" ref="E1861" xml:space="preserve"> ((Tabela14[R1 '[ohm']]*Tabela14[Vcc])/test__1513[[#This Row],[Input '[V']]])-Tabela14[R1 '[ohm']]</f>
        <v>5337.4233128834367</v>
      </c>
      <c r="F1861" s="5" cm="1">
        <f t="array" ref="F1861">POWER(10, (LOG10(test__1513[[#This Row],[R2]])-Tabela8[b])/Tabela8[m] )</f>
        <v>36.246126323579269</v>
      </c>
      <c r="G1861" s="7">
        <f>test__1513[[#This Row],[LUX]]/test__1513[[#This Row],[PWM]]</f>
        <v>0.27881635633522517</v>
      </c>
      <c r="I1861" s="7"/>
    </row>
    <row r="1862" spans="2:9" x14ac:dyDescent="0.25">
      <c r="B1862">
        <v>19840</v>
      </c>
      <c r="C1862">
        <v>130</v>
      </c>
      <c r="D1862">
        <v>3.25</v>
      </c>
      <c r="E1862" s="5" cm="1">
        <f t="array" ref="E1862" xml:space="preserve"> ((Tabela14[R1 '[ohm']]*Tabela14[Vcc])/test__1513[[#This Row],[Input '[V']]])-Tabela14[R1 '[ohm']]</f>
        <v>5384.6153846153848</v>
      </c>
      <c r="F1862" s="5" cm="1">
        <f t="array" ref="F1862">POWER(10, (LOG10(test__1513[[#This Row],[R2]])-Tabela8[b])/Tabela8[m] )</f>
        <v>35.805671477390327</v>
      </c>
      <c r="G1862" s="7">
        <f>test__1513[[#This Row],[LUX]]/test__1513[[#This Row],[PWM]]</f>
        <v>0.27542824213377176</v>
      </c>
      <c r="I1862" s="7"/>
    </row>
    <row r="1863" spans="2:9" x14ac:dyDescent="0.25">
      <c r="B1863">
        <v>19849</v>
      </c>
      <c r="C1863">
        <v>130</v>
      </c>
      <c r="D1863">
        <v>3.26</v>
      </c>
      <c r="E1863" s="5" cm="1">
        <f t="array" ref="E1863" xml:space="preserve"> ((Tabela14[R1 '[ohm']]*Tabela14[Vcc])/test__1513[[#This Row],[Input '[V']]])-Tabela14[R1 '[ohm']]</f>
        <v>5337.4233128834367</v>
      </c>
      <c r="F1863" s="5" cm="1">
        <f t="array" ref="F1863">POWER(10, (LOG10(test__1513[[#This Row],[R2]])-Tabela8[b])/Tabela8[m] )</f>
        <v>36.246126323579269</v>
      </c>
      <c r="G1863" s="7">
        <f>test__1513[[#This Row],[LUX]]/test__1513[[#This Row],[PWM]]</f>
        <v>0.27881635633522517</v>
      </c>
      <c r="I1863" s="7"/>
    </row>
    <row r="1864" spans="2:9" x14ac:dyDescent="0.25">
      <c r="B1864">
        <v>19859</v>
      </c>
      <c r="C1864">
        <v>130</v>
      </c>
      <c r="D1864">
        <v>3.26</v>
      </c>
      <c r="E1864" s="5" cm="1">
        <f t="array" ref="E1864" xml:space="preserve"> ((Tabela14[R1 '[ohm']]*Tabela14[Vcc])/test__1513[[#This Row],[Input '[V']]])-Tabela14[R1 '[ohm']]</f>
        <v>5337.4233128834367</v>
      </c>
      <c r="F1864" s="5" cm="1">
        <f t="array" ref="F1864">POWER(10, (LOG10(test__1513[[#This Row],[R2]])-Tabela8[b])/Tabela8[m] )</f>
        <v>36.246126323579269</v>
      </c>
      <c r="G1864" s="7">
        <f>test__1513[[#This Row],[LUX]]/test__1513[[#This Row],[PWM]]</f>
        <v>0.27881635633522517</v>
      </c>
      <c r="I1864" s="7"/>
    </row>
    <row r="1865" spans="2:9" x14ac:dyDescent="0.25">
      <c r="B1865">
        <v>19869</v>
      </c>
      <c r="C1865">
        <v>130</v>
      </c>
      <c r="D1865">
        <v>3.26</v>
      </c>
      <c r="E1865" s="5" cm="1">
        <f t="array" ref="E1865" xml:space="preserve"> ((Tabela14[R1 '[ohm']]*Tabela14[Vcc])/test__1513[[#This Row],[Input '[V']]])-Tabela14[R1 '[ohm']]</f>
        <v>5337.4233128834367</v>
      </c>
      <c r="F1865" s="5" cm="1">
        <f t="array" ref="F1865">POWER(10, (LOG10(test__1513[[#This Row],[R2]])-Tabela8[b])/Tabela8[m] )</f>
        <v>36.246126323579269</v>
      </c>
      <c r="G1865" s="7">
        <f>test__1513[[#This Row],[LUX]]/test__1513[[#This Row],[PWM]]</f>
        <v>0.27881635633522517</v>
      </c>
      <c r="I1865" s="7"/>
    </row>
    <row r="1866" spans="2:9" x14ac:dyDescent="0.25">
      <c r="B1866">
        <v>19879</v>
      </c>
      <c r="C1866">
        <v>130</v>
      </c>
      <c r="D1866">
        <v>3.26</v>
      </c>
      <c r="E1866" s="5" cm="1">
        <f t="array" ref="E1866" xml:space="preserve"> ((Tabela14[R1 '[ohm']]*Tabela14[Vcc])/test__1513[[#This Row],[Input '[V']]])-Tabela14[R1 '[ohm']]</f>
        <v>5337.4233128834367</v>
      </c>
      <c r="F1866" s="5" cm="1">
        <f t="array" ref="F1866">POWER(10, (LOG10(test__1513[[#This Row],[R2]])-Tabela8[b])/Tabela8[m] )</f>
        <v>36.246126323579269</v>
      </c>
      <c r="G1866" s="7">
        <f>test__1513[[#This Row],[LUX]]/test__1513[[#This Row],[PWM]]</f>
        <v>0.27881635633522517</v>
      </c>
      <c r="I1866" s="7"/>
    </row>
    <row r="1867" spans="2:9" hidden="1" x14ac:dyDescent="0.25">
      <c r="B1867">
        <v>19890</v>
      </c>
      <c r="C1867">
        <v>0</v>
      </c>
      <c r="D1867">
        <v>3.25</v>
      </c>
      <c r="E1867" s="5" cm="1">
        <f t="array" ref="E1867" xml:space="preserve"> ((Tabela14[R1 '[ohm']]*Tabela14[Vcc])/test__1513[[#This Row],[Input '[V']]])-Tabela14[R1 '[ohm']]</f>
        <v>5384.6153846153848</v>
      </c>
      <c r="F1867" s="5" cm="1">
        <f t="array" ref="F1867">POWER(10, (LOG10(test__1513[[#This Row],[R2]])-Tabela8[b])/Tabela8[m] )</f>
        <v>35.805671477390327</v>
      </c>
      <c r="G1867" s="7" t="e">
        <f>test__1513[[#This Row],[LUX]]/test__1513[[#This Row],[PWM]]</f>
        <v>#DIV/0!</v>
      </c>
      <c r="I1867" s="7"/>
    </row>
    <row r="1868" spans="2:9" hidden="1" x14ac:dyDescent="0.25">
      <c r="B1868">
        <v>19899</v>
      </c>
      <c r="C1868">
        <v>0</v>
      </c>
      <c r="D1868">
        <v>2.54</v>
      </c>
      <c r="E1868" s="5" cm="1">
        <f t="array" ref="E1868" xml:space="preserve"> ((Tabela14[R1 '[ohm']]*Tabela14[Vcc])/test__1513[[#This Row],[Input '[V']]])-Tabela14[R1 '[ohm']]</f>
        <v>9685.039370078739</v>
      </c>
      <c r="F1868" s="5" cm="1">
        <f t="array" ref="F1868">POWER(10, (LOG10(test__1513[[#This Row],[R2]])-Tabela8[b])/Tabela8[m] )</f>
        <v>15.843793736760057</v>
      </c>
      <c r="G1868" s="7" t="e">
        <f>test__1513[[#This Row],[LUX]]/test__1513[[#This Row],[PWM]]</f>
        <v>#DIV/0!</v>
      </c>
      <c r="I1868" s="7"/>
    </row>
    <row r="1869" spans="2:9" hidden="1" x14ac:dyDescent="0.25">
      <c r="B1869">
        <v>19909</v>
      </c>
      <c r="C1869">
        <v>0</v>
      </c>
      <c r="D1869">
        <v>1.87</v>
      </c>
      <c r="E1869" s="5" cm="1">
        <f t="array" ref="E1869" xml:space="preserve"> ((Tabela14[R1 '[ohm']]*Tabela14[Vcc])/test__1513[[#This Row],[Input '[V']]])-Tabela14[R1 '[ohm']]</f>
        <v>16737.967914438501</v>
      </c>
      <c r="F1869" s="5" cm="1">
        <f t="array" ref="F1869">POWER(10, (LOG10(test__1513[[#This Row],[R2]])-Tabela8[b])/Tabela8[m] )</f>
        <v>7.410667332015537</v>
      </c>
      <c r="G1869" s="7" t="e">
        <f>test__1513[[#This Row],[LUX]]/test__1513[[#This Row],[PWM]]</f>
        <v>#DIV/0!</v>
      </c>
      <c r="I1869" s="7"/>
    </row>
    <row r="1870" spans="2:9" hidden="1" x14ac:dyDescent="0.25">
      <c r="B1870">
        <v>19919</v>
      </c>
      <c r="C1870">
        <v>0</v>
      </c>
      <c r="D1870">
        <v>1.38</v>
      </c>
      <c r="E1870" s="5" cm="1">
        <f t="array" ref="E1870" xml:space="preserve"> ((Tabela14[R1 '[ohm']]*Tabela14[Vcc])/test__1513[[#This Row],[Input '[V']]])-Tabela14[R1 '[ohm']]</f>
        <v>26231.884057971016</v>
      </c>
      <c r="F1870" s="5" cm="1">
        <f t="array" ref="F1870">POWER(10, (LOG10(test__1513[[#This Row],[R2]])-Tabela8[b])/Tabela8[m] )</f>
        <v>3.9705250351960344</v>
      </c>
      <c r="G1870" s="7" t="e">
        <f>test__1513[[#This Row],[LUX]]/test__1513[[#This Row],[PWM]]</f>
        <v>#DIV/0!</v>
      </c>
      <c r="I1870" s="7"/>
    </row>
    <row r="1871" spans="2:9" hidden="1" x14ac:dyDescent="0.25">
      <c r="B1871">
        <v>19930</v>
      </c>
      <c r="C1871">
        <v>0</v>
      </c>
      <c r="D1871">
        <v>1.05</v>
      </c>
      <c r="E1871" s="5" cm="1">
        <f t="array" ref="E1871" xml:space="preserve"> ((Tabela14[R1 '[ohm']]*Tabela14[Vcc])/test__1513[[#This Row],[Input '[V']]])-Tabela14[R1 '[ohm']]</f>
        <v>37619.047619047618</v>
      </c>
      <c r="F1871" s="5" cm="1">
        <f t="array" ref="F1871">POWER(10, (LOG10(test__1513[[#This Row],[R2]])-Tabela8[b])/Tabela8[m] )</f>
        <v>2.4064567478073542</v>
      </c>
      <c r="G1871" s="7" t="e">
        <f>test__1513[[#This Row],[LUX]]/test__1513[[#This Row],[PWM]]</f>
        <v>#DIV/0!</v>
      </c>
      <c r="I1871" s="7"/>
    </row>
    <row r="1872" spans="2:9" hidden="1" x14ac:dyDescent="0.25">
      <c r="B1872">
        <v>19939</v>
      </c>
      <c r="C1872">
        <v>0</v>
      </c>
      <c r="D1872">
        <v>0.81</v>
      </c>
      <c r="E1872" s="5" cm="1">
        <f t="array" ref="E1872" xml:space="preserve"> ((Tabela14[R1 '[ohm']]*Tabela14[Vcc])/test__1513[[#This Row],[Input '[V']]])-Tabela14[R1 '[ohm']]</f>
        <v>51728.395061728392</v>
      </c>
      <c r="F1872" s="5" cm="1">
        <f t="array" ref="F1872">POWER(10, (LOG10(test__1513[[#This Row],[R2]])-Tabela8[b])/Tabela8[m] )</f>
        <v>1.5461985871693893</v>
      </c>
      <c r="G1872" s="7" t="e">
        <f>test__1513[[#This Row],[LUX]]/test__1513[[#This Row],[PWM]]</f>
        <v>#DIV/0!</v>
      </c>
      <c r="I1872" s="7"/>
    </row>
    <row r="1873" spans="2:9" hidden="1" x14ac:dyDescent="0.25">
      <c r="B1873">
        <v>19949</v>
      </c>
      <c r="C1873">
        <v>0</v>
      </c>
      <c r="D1873">
        <v>0.64</v>
      </c>
      <c r="E1873" s="5" cm="1">
        <f t="array" ref="E1873" xml:space="preserve"> ((Tabela14[R1 '[ohm']]*Tabela14[Vcc])/test__1513[[#This Row],[Input '[V']]])-Tabela14[R1 '[ohm']]</f>
        <v>68125</v>
      </c>
      <c r="F1873" s="5" cm="1">
        <f t="array" ref="F1873">POWER(10, (LOG10(test__1513[[#This Row],[R2]])-Tabela8[b])/Tabela8[m] )</f>
        <v>1.0548370984045679</v>
      </c>
      <c r="G1873" s="7" t="e">
        <f>test__1513[[#This Row],[LUX]]/test__1513[[#This Row],[PWM]]</f>
        <v>#DIV/0!</v>
      </c>
      <c r="I1873" s="7"/>
    </row>
    <row r="1874" spans="2:9" hidden="1" x14ac:dyDescent="0.25">
      <c r="B1874">
        <v>19959</v>
      </c>
      <c r="C1874">
        <v>0</v>
      </c>
      <c r="D1874">
        <v>0.5</v>
      </c>
      <c r="E1874" s="5" cm="1">
        <f t="array" ref="E1874" xml:space="preserve"> ((Tabela14[R1 '[ohm']]*Tabela14[Vcc])/test__1513[[#This Row],[Input '[V']]])-Tabela14[R1 '[ohm']]</f>
        <v>90000</v>
      </c>
      <c r="F1874" s="5" cm="1">
        <f t="array" ref="F1874">POWER(10, (LOG10(test__1513[[#This Row],[R2]])-Tabela8[b])/Tabela8[m] )</f>
        <v>0.71650419406764787</v>
      </c>
      <c r="G1874" s="7" t="e">
        <f>test__1513[[#This Row],[LUX]]/test__1513[[#This Row],[PWM]]</f>
        <v>#DIV/0!</v>
      </c>
      <c r="I1874" s="7"/>
    </row>
    <row r="1875" spans="2:9" hidden="1" x14ac:dyDescent="0.25">
      <c r="B1875">
        <v>19970</v>
      </c>
      <c r="C1875">
        <v>0</v>
      </c>
      <c r="D1875">
        <v>0.42</v>
      </c>
      <c r="E1875" s="5" cm="1">
        <f t="array" ref="E1875" xml:space="preserve"> ((Tabela14[R1 '[ohm']]*Tabela14[Vcc])/test__1513[[#This Row],[Input '[V']]])-Tabela14[R1 '[ohm']]</f>
        <v>109047.61904761905</v>
      </c>
      <c r="F1875" s="5" cm="1">
        <f t="array" ref="F1875">POWER(10, (LOG10(test__1513[[#This Row],[R2]])-Tabela8[b])/Tabela8[m] )</f>
        <v>0.54880993113262222</v>
      </c>
      <c r="G1875" s="7" t="e">
        <f>test__1513[[#This Row],[LUX]]/test__1513[[#This Row],[PWM]]</f>
        <v>#DIV/0!</v>
      </c>
      <c r="I1875" s="7"/>
    </row>
    <row r="1876" spans="2:9" hidden="1" x14ac:dyDescent="0.25">
      <c r="B1876">
        <v>19979</v>
      </c>
      <c r="C1876">
        <v>0</v>
      </c>
      <c r="D1876">
        <v>0.34</v>
      </c>
      <c r="E1876" s="5" cm="1">
        <f t="array" ref="E1876" xml:space="preserve"> ((Tabela14[R1 '[ohm']]*Tabela14[Vcc])/test__1513[[#This Row],[Input '[V']]])-Tabela14[R1 '[ohm']]</f>
        <v>137058.82352941175</v>
      </c>
      <c r="F1876" s="5" cm="1">
        <f t="array" ref="F1876">POWER(10, (LOG10(test__1513[[#This Row],[R2]])-Tabela8[b])/Tabela8[m] )</f>
        <v>0.39950117045572459</v>
      </c>
      <c r="G1876" s="7" t="e">
        <f>test__1513[[#This Row],[LUX]]/test__1513[[#This Row],[PWM]]</f>
        <v>#DIV/0!</v>
      </c>
      <c r="I1876" s="7"/>
    </row>
    <row r="1877" spans="2:9" hidden="1" x14ac:dyDescent="0.25">
      <c r="B1877">
        <v>19989</v>
      </c>
      <c r="C1877">
        <v>0</v>
      </c>
      <c r="D1877">
        <v>0.3</v>
      </c>
      <c r="E1877" s="5" cm="1">
        <f t="array" ref="E1877" xml:space="preserve"> ((Tabela14[R1 '[ohm']]*Tabela14[Vcc])/test__1513[[#This Row],[Input '[V']]])-Tabela14[R1 '[ohm']]</f>
        <v>156666.66666666669</v>
      </c>
      <c r="F1877" s="5" cm="1">
        <f t="array" ref="F1877">POWER(10, (LOG10(test__1513[[#This Row],[R2]])-Tabela8[b])/Tabela8[m] )</f>
        <v>0.33179193776604676</v>
      </c>
      <c r="G1877" s="7" t="e">
        <f>test__1513[[#This Row],[LUX]]/test__1513[[#This Row],[PWM]]</f>
        <v>#DIV/0!</v>
      </c>
      <c r="I1877" s="7"/>
    </row>
    <row r="1878" spans="2:9" hidden="1" x14ac:dyDescent="0.25">
      <c r="B1878">
        <v>19999</v>
      </c>
      <c r="C1878">
        <v>0</v>
      </c>
      <c r="D1878">
        <v>0.26</v>
      </c>
      <c r="E1878" s="5" cm="1">
        <f t="array" ref="E1878" xml:space="preserve"> ((Tabela14[R1 '[ohm']]*Tabela14[Vcc])/test__1513[[#This Row],[Input '[V']]])-Tabela14[R1 '[ohm']]</f>
        <v>182307.69230769231</v>
      </c>
      <c r="F1878" s="5" cm="1">
        <f t="array" ref="F1878">POWER(10, (LOG10(test__1513[[#This Row],[R2]])-Tabela8[b])/Tabela8[m] )</f>
        <v>0.26880510277261693</v>
      </c>
      <c r="G1878" s="7" t="e">
        <f>test__1513[[#This Row],[LUX]]/test__1513[[#This Row],[PWM]]</f>
        <v>#DIV/0!</v>
      </c>
      <c r="I1878" s="7"/>
    </row>
    <row r="1879" spans="2:9" hidden="1" x14ac:dyDescent="0.25">
      <c r="B1879">
        <v>20009</v>
      </c>
      <c r="C1879">
        <v>0</v>
      </c>
      <c r="D1879">
        <v>0.22</v>
      </c>
      <c r="E1879" s="5" cm="1">
        <f t="array" ref="E1879" xml:space="preserve"> ((Tabela14[R1 '[ohm']]*Tabela14[Vcc])/test__1513[[#This Row],[Input '[V']]])-Tabela14[R1 '[ohm']]</f>
        <v>217272.72727272726</v>
      </c>
      <c r="F1879" s="5" cm="1">
        <f t="array" ref="F1879">POWER(10, (LOG10(test__1513[[#This Row],[R2]])-Tabela8[b])/Tabela8[m] )</f>
        <v>0.21067056837651912</v>
      </c>
      <c r="G1879" s="7" t="e">
        <f>test__1513[[#This Row],[LUX]]/test__1513[[#This Row],[PWM]]</f>
        <v>#DIV/0!</v>
      </c>
      <c r="I1879" s="7"/>
    </row>
    <row r="1880" spans="2:9" hidden="1" x14ac:dyDescent="0.25">
      <c r="B1880">
        <v>20019</v>
      </c>
      <c r="C1880">
        <v>0</v>
      </c>
      <c r="D1880">
        <v>0.21</v>
      </c>
      <c r="E1880" s="5" cm="1">
        <f t="array" ref="E1880" xml:space="preserve"> ((Tabela14[R1 '[ohm']]*Tabela14[Vcc])/test__1513[[#This Row],[Input '[V']]])-Tabela14[R1 '[ohm']]</f>
        <v>228095.23809523811</v>
      </c>
      <c r="F1880" s="5" cm="1">
        <f t="array" ref="F1880">POWER(10, (LOG10(test__1513[[#This Row],[R2]])-Tabela8[b])/Tabela8[m] )</f>
        <v>0.19691691787160537</v>
      </c>
      <c r="G1880" s="7" t="e">
        <f>test__1513[[#This Row],[LUX]]/test__1513[[#This Row],[PWM]]</f>
        <v>#DIV/0!</v>
      </c>
      <c r="I1880" s="7"/>
    </row>
    <row r="1881" spans="2:9" hidden="1" x14ac:dyDescent="0.25">
      <c r="B1881">
        <v>20029</v>
      </c>
      <c r="C1881">
        <v>0</v>
      </c>
      <c r="D1881">
        <v>0.18</v>
      </c>
      <c r="E1881" s="5" cm="1">
        <f t="array" ref="E1881" xml:space="preserve"> ((Tabela14[R1 '[ohm']]*Tabela14[Vcc])/test__1513[[#This Row],[Input '[V']]])-Tabela14[R1 '[ohm']]</f>
        <v>267777.77777777781</v>
      </c>
      <c r="F1881" s="5" cm="1">
        <f t="array" ref="F1881">POWER(10, (LOG10(test__1513[[#This Row],[R2]])-Tabela8[b])/Tabela8[m] )</f>
        <v>0.15759243669756318</v>
      </c>
      <c r="G1881" s="7" t="e">
        <f>test__1513[[#This Row],[LUX]]/test__1513[[#This Row],[PWM]]</f>
        <v>#DIV/0!</v>
      </c>
      <c r="I1881" s="7"/>
    </row>
    <row r="1882" spans="2:9" hidden="1" x14ac:dyDescent="0.25">
      <c r="B1882">
        <v>20039</v>
      </c>
      <c r="C1882">
        <v>0</v>
      </c>
      <c r="D1882">
        <v>0.16</v>
      </c>
      <c r="E1882" s="5" cm="1">
        <f t="array" ref="E1882" xml:space="preserve"> ((Tabela14[R1 '[ohm']]*Tabela14[Vcc])/test__1513[[#This Row],[Input '[V']]])-Tabela14[R1 '[ohm']]</f>
        <v>302500</v>
      </c>
      <c r="F1882" s="5" cm="1">
        <f t="array" ref="F1882">POWER(10, (LOG10(test__1513[[#This Row],[R2]])-Tabela8[b])/Tabela8[m] )</f>
        <v>0.13304315314417317</v>
      </c>
      <c r="G1882" s="7" t="e">
        <f>test__1513[[#This Row],[LUX]]/test__1513[[#This Row],[PWM]]</f>
        <v>#DIV/0!</v>
      </c>
      <c r="I1882" s="7"/>
    </row>
    <row r="1883" spans="2:9" hidden="1" x14ac:dyDescent="0.25">
      <c r="B1883">
        <v>20049</v>
      </c>
      <c r="C1883">
        <v>0</v>
      </c>
      <c r="D1883">
        <v>0.15</v>
      </c>
      <c r="E1883" s="5" cm="1">
        <f t="array" ref="E1883" xml:space="preserve"> ((Tabela14[R1 '[ohm']]*Tabela14[Vcc])/test__1513[[#This Row],[Input '[V']]])-Tabela14[R1 '[ohm']]</f>
        <v>323333.33333333337</v>
      </c>
      <c r="F1883" s="5" cm="1">
        <f t="array" ref="F1883">POWER(10, (LOG10(test__1513[[#This Row],[R2]])-Tabela8[b])/Tabela8[m] )</f>
        <v>0.12128826354491308</v>
      </c>
      <c r="G1883" s="7" t="e">
        <f>test__1513[[#This Row],[LUX]]/test__1513[[#This Row],[PWM]]</f>
        <v>#DIV/0!</v>
      </c>
      <c r="I1883" s="7"/>
    </row>
    <row r="1884" spans="2:9" hidden="1" x14ac:dyDescent="0.25">
      <c r="B1884">
        <v>20060</v>
      </c>
      <c r="C1884">
        <v>0</v>
      </c>
      <c r="D1884">
        <v>0.13</v>
      </c>
      <c r="E1884" s="5" cm="1">
        <f t="array" ref="E1884" xml:space="preserve"> ((Tabela14[R1 '[ohm']]*Tabela14[Vcc])/test__1513[[#This Row],[Input '[V']]])-Tabela14[R1 '[ohm']]</f>
        <v>374615.38461538462</v>
      </c>
      <c r="F1884" s="5" cm="1">
        <f t="array" ref="F1884">POWER(10, (LOG10(test__1513[[#This Row],[R2]])-Tabela8[b])/Tabela8[m] )</f>
        <v>9.8859859209493278E-2</v>
      </c>
      <c r="G1884" s="7" t="e">
        <f>test__1513[[#This Row],[LUX]]/test__1513[[#This Row],[PWM]]</f>
        <v>#DIV/0!</v>
      </c>
      <c r="I1884" s="7"/>
    </row>
    <row r="1885" spans="2:9" hidden="1" x14ac:dyDescent="0.25">
      <c r="B1885">
        <v>20069</v>
      </c>
      <c r="C1885">
        <v>0</v>
      </c>
      <c r="D1885">
        <v>0.12</v>
      </c>
      <c r="E1885" s="5" cm="1">
        <f t="array" ref="E1885" xml:space="preserve"> ((Tabela14[R1 '[ohm']]*Tabela14[Vcc])/test__1513[[#This Row],[Input '[V']]])-Tabela14[R1 '[ohm']]</f>
        <v>406666.66666666669</v>
      </c>
      <c r="F1885" s="5" cm="1">
        <f t="array" ref="F1885">POWER(10, (LOG10(test__1513[[#This Row],[R2]])-Tabela8[b])/Tabela8[m] )</f>
        <v>8.8206781919250757E-2</v>
      </c>
      <c r="G1885" s="7" t="e">
        <f>test__1513[[#This Row],[LUX]]/test__1513[[#This Row],[PWM]]</f>
        <v>#DIV/0!</v>
      </c>
      <c r="I1885" s="7"/>
    </row>
    <row r="1886" spans="2:9" hidden="1" x14ac:dyDescent="0.25">
      <c r="B1886">
        <v>20079</v>
      </c>
      <c r="C1886">
        <v>0</v>
      </c>
      <c r="D1886">
        <v>0.11</v>
      </c>
      <c r="E1886" s="5" cm="1">
        <f t="array" ref="E1886" xml:space="preserve"> ((Tabela14[R1 '[ohm']]*Tabela14[Vcc])/test__1513[[#This Row],[Input '[V']]])-Tabela14[R1 '[ohm']]</f>
        <v>444545.45454545453</v>
      </c>
      <c r="F1886" s="5" cm="1">
        <f t="array" ref="F1886">POWER(10, (LOG10(test__1513[[#This Row],[R2]])-Tabela8[b])/Tabela8[m] )</f>
        <v>7.7944072179098767E-2</v>
      </c>
      <c r="G1886" s="7" t="e">
        <f>test__1513[[#This Row],[LUX]]/test__1513[[#This Row],[PWM]]</f>
        <v>#DIV/0!</v>
      </c>
      <c r="I1886" s="7"/>
    </row>
    <row r="1887" spans="2:9" hidden="1" x14ac:dyDescent="0.25">
      <c r="B1887">
        <v>20089</v>
      </c>
      <c r="C1887">
        <v>0</v>
      </c>
      <c r="D1887">
        <v>0.11</v>
      </c>
      <c r="E1887" s="5" cm="1">
        <f t="array" ref="E1887" xml:space="preserve"> ((Tabela14[R1 '[ohm']]*Tabela14[Vcc])/test__1513[[#This Row],[Input '[V']]])-Tabela14[R1 '[ohm']]</f>
        <v>444545.45454545453</v>
      </c>
      <c r="F1887" s="5" cm="1">
        <f t="array" ref="F1887">POWER(10, (LOG10(test__1513[[#This Row],[R2]])-Tabela8[b])/Tabela8[m] )</f>
        <v>7.7944072179098767E-2</v>
      </c>
      <c r="G1887" s="7" t="e">
        <f>test__1513[[#This Row],[LUX]]/test__1513[[#This Row],[PWM]]</f>
        <v>#DIV/0!</v>
      </c>
      <c r="I1887" s="7"/>
    </row>
    <row r="1888" spans="2:9" hidden="1" x14ac:dyDescent="0.25">
      <c r="B1888">
        <v>20100</v>
      </c>
      <c r="C1888">
        <v>0</v>
      </c>
      <c r="D1888">
        <v>0.09</v>
      </c>
      <c r="E1888" s="5" cm="1">
        <f t="array" ref="E1888" xml:space="preserve"> ((Tabela14[R1 '[ohm']]*Tabela14[Vcc])/test__1513[[#This Row],[Input '[V']]])-Tabela14[R1 '[ohm']]</f>
        <v>545555.55555555562</v>
      </c>
      <c r="F1888" s="5" cm="1">
        <f t="array" ref="F1888">POWER(10, (LOG10(test__1513[[#This Row],[R2]])-Tabela8[b])/Tabela8[m] )</f>
        <v>5.8651509066167853E-2</v>
      </c>
      <c r="G1888" s="7" t="e">
        <f>test__1513[[#This Row],[LUX]]/test__1513[[#This Row],[PWM]]</f>
        <v>#DIV/0!</v>
      </c>
      <c r="I1888" s="7"/>
    </row>
    <row r="1889" spans="2:9" hidden="1" x14ac:dyDescent="0.25">
      <c r="B1889">
        <v>20109</v>
      </c>
      <c r="C1889">
        <v>0</v>
      </c>
      <c r="D1889">
        <v>0.09</v>
      </c>
      <c r="E1889" s="5" cm="1">
        <f t="array" ref="E1889" xml:space="preserve"> ((Tabela14[R1 '[ohm']]*Tabela14[Vcc])/test__1513[[#This Row],[Input '[V']]])-Tabela14[R1 '[ohm']]</f>
        <v>545555.55555555562</v>
      </c>
      <c r="F1889" s="5" cm="1">
        <f t="array" ref="F1889">POWER(10, (LOG10(test__1513[[#This Row],[R2]])-Tabela8[b])/Tabela8[m] )</f>
        <v>5.8651509066167853E-2</v>
      </c>
      <c r="G1889" s="7" t="e">
        <f>test__1513[[#This Row],[LUX]]/test__1513[[#This Row],[PWM]]</f>
        <v>#DIV/0!</v>
      </c>
      <c r="I1889" s="7"/>
    </row>
    <row r="1890" spans="2:9" hidden="1" x14ac:dyDescent="0.25">
      <c r="B1890">
        <v>20119</v>
      </c>
      <c r="C1890">
        <v>0</v>
      </c>
      <c r="D1890">
        <v>0.09</v>
      </c>
      <c r="E1890" s="5" cm="1">
        <f t="array" ref="E1890" xml:space="preserve"> ((Tabela14[R1 '[ohm']]*Tabela14[Vcc])/test__1513[[#This Row],[Input '[V']]])-Tabela14[R1 '[ohm']]</f>
        <v>545555.55555555562</v>
      </c>
      <c r="F1890" s="5" cm="1">
        <f t="array" ref="F1890">POWER(10, (LOG10(test__1513[[#This Row],[R2]])-Tabela8[b])/Tabela8[m] )</f>
        <v>5.8651509066167853E-2</v>
      </c>
      <c r="G1890" s="7" t="e">
        <f>test__1513[[#This Row],[LUX]]/test__1513[[#This Row],[PWM]]</f>
        <v>#DIV/0!</v>
      </c>
      <c r="I1890" s="7"/>
    </row>
    <row r="1891" spans="2:9" hidden="1" x14ac:dyDescent="0.25">
      <c r="B1891">
        <v>20129</v>
      </c>
      <c r="C1891">
        <v>0</v>
      </c>
      <c r="D1891">
        <v>7.0000000000000007E-2</v>
      </c>
      <c r="E1891" s="5" cm="1">
        <f t="array" ref="E1891" xml:space="preserve"> ((Tabela14[R1 '[ohm']]*Tabela14[Vcc])/test__1513[[#This Row],[Input '[V']]])-Tabela14[R1 '[ohm']]</f>
        <v>704285.7142857142</v>
      </c>
      <c r="F1891" s="5" cm="1">
        <f t="array" ref="F1891">POWER(10, (LOG10(test__1513[[#This Row],[R2]])-Tabela8[b])/Tabela8[m] )</f>
        <v>4.1137478439995614E-2</v>
      </c>
      <c r="G1891" s="7" t="e">
        <f>test__1513[[#This Row],[LUX]]/test__1513[[#This Row],[PWM]]</f>
        <v>#DIV/0!</v>
      </c>
      <c r="I1891" s="7"/>
    </row>
    <row r="1892" spans="2:9" hidden="1" x14ac:dyDescent="0.25">
      <c r="B1892">
        <v>20140</v>
      </c>
      <c r="C1892">
        <v>0</v>
      </c>
      <c r="D1892">
        <v>7.0000000000000007E-2</v>
      </c>
      <c r="E1892" s="5" cm="1">
        <f t="array" ref="E1892" xml:space="preserve"> ((Tabela14[R1 '[ohm']]*Tabela14[Vcc])/test__1513[[#This Row],[Input '[V']]])-Tabela14[R1 '[ohm']]</f>
        <v>704285.7142857142</v>
      </c>
      <c r="F1892" s="5" cm="1">
        <f t="array" ref="F1892">POWER(10, (LOG10(test__1513[[#This Row],[R2]])-Tabela8[b])/Tabela8[m] )</f>
        <v>4.1137478439995614E-2</v>
      </c>
      <c r="G1892" s="7" t="e">
        <f>test__1513[[#This Row],[LUX]]/test__1513[[#This Row],[PWM]]</f>
        <v>#DIV/0!</v>
      </c>
      <c r="I1892" s="7"/>
    </row>
    <row r="1893" spans="2:9" hidden="1" x14ac:dyDescent="0.25">
      <c r="B1893">
        <v>20149</v>
      </c>
      <c r="C1893">
        <v>0</v>
      </c>
      <c r="D1893">
        <v>7.0000000000000007E-2</v>
      </c>
      <c r="E1893" s="5" cm="1">
        <f t="array" ref="E1893" xml:space="preserve"> ((Tabela14[R1 '[ohm']]*Tabela14[Vcc])/test__1513[[#This Row],[Input '[V']]])-Tabela14[R1 '[ohm']]</f>
        <v>704285.7142857142</v>
      </c>
      <c r="F1893" s="5" cm="1">
        <f t="array" ref="F1893">POWER(10, (LOG10(test__1513[[#This Row],[R2]])-Tabela8[b])/Tabela8[m] )</f>
        <v>4.1137478439995614E-2</v>
      </c>
      <c r="G1893" s="7" t="e">
        <f>test__1513[[#This Row],[LUX]]/test__1513[[#This Row],[PWM]]</f>
        <v>#DIV/0!</v>
      </c>
      <c r="I1893" s="7"/>
    </row>
    <row r="1894" spans="2:9" hidden="1" x14ac:dyDescent="0.25">
      <c r="B1894">
        <v>20159</v>
      </c>
      <c r="C1894">
        <v>0</v>
      </c>
      <c r="D1894">
        <v>7.0000000000000007E-2</v>
      </c>
      <c r="E1894" s="5" cm="1">
        <f t="array" ref="E1894" xml:space="preserve"> ((Tabela14[R1 '[ohm']]*Tabela14[Vcc])/test__1513[[#This Row],[Input '[V']]])-Tabela14[R1 '[ohm']]</f>
        <v>704285.7142857142</v>
      </c>
      <c r="F1894" s="5" cm="1">
        <f t="array" ref="F1894">POWER(10, (LOG10(test__1513[[#This Row],[R2]])-Tabela8[b])/Tabela8[m] )</f>
        <v>4.1137478439995614E-2</v>
      </c>
      <c r="G1894" s="7" t="e">
        <f>test__1513[[#This Row],[LUX]]/test__1513[[#This Row],[PWM]]</f>
        <v>#DIV/0!</v>
      </c>
      <c r="I1894" s="7"/>
    </row>
    <row r="1895" spans="2:9" hidden="1" x14ac:dyDescent="0.25">
      <c r="B1895">
        <v>20169</v>
      </c>
      <c r="C1895">
        <v>0</v>
      </c>
      <c r="D1895">
        <v>0.06</v>
      </c>
      <c r="E1895" s="5" cm="1">
        <f t="array" ref="E1895" xml:space="preserve"> ((Tabela14[R1 '[ohm']]*Tabela14[Vcc])/test__1513[[#This Row],[Input '[V']]])-Tabela14[R1 '[ohm']]</f>
        <v>823333.33333333337</v>
      </c>
      <c r="F1895" s="5" cm="1">
        <f t="array" ref="F1895">POWER(10, (LOG10(test__1513[[#This Row],[R2]])-Tabela8[b])/Tabela8[m] )</f>
        <v>3.3115685697217533E-2</v>
      </c>
      <c r="G1895" s="7" t="e">
        <f>test__1513[[#This Row],[LUX]]/test__1513[[#This Row],[PWM]]</f>
        <v>#DIV/0!</v>
      </c>
      <c r="I1895" s="7"/>
    </row>
    <row r="1896" spans="2:9" hidden="1" x14ac:dyDescent="0.25">
      <c r="B1896">
        <v>20179</v>
      </c>
      <c r="C1896">
        <v>0</v>
      </c>
      <c r="D1896">
        <v>0.06</v>
      </c>
      <c r="E1896" s="5" cm="1">
        <f t="array" ref="E1896" xml:space="preserve"> ((Tabela14[R1 '[ohm']]*Tabela14[Vcc])/test__1513[[#This Row],[Input '[V']]])-Tabela14[R1 '[ohm']]</f>
        <v>823333.33333333337</v>
      </c>
      <c r="F1896" s="5" cm="1">
        <f t="array" ref="F1896">POWER(10, (LOG10(test__1513[[#This Row],[R2]])-Tabela8[b])/Tabela8[m] )</f>
        <v>3.3115685697217533E-2</v>
      </c>
      <c r="G1896" s="7" t="e">
        <f>test__1513[[#This Row],[LUX]]/test__1513[[#This Row],[PWM]]</f>
        <v>#DIV/0!</v>
      </c>
      <c r="I1896" s="7"/>
    </row>
    <row r="1897" spans="2:9" hidden="1" x14ac:dyDescent="0.25">
      <c r="B1897">
        <v>20189</v>
      </c>
      <c r="C1897">
        <v>0</v>
      </c>
      <c r="D1897">
        <v>0.05</v>
      </c>
      <c r="E1897" s="5" cm="1">
        <f t="array" ref="E1897" xml:space="preserve"> ((Tabela14[R1 '[ohm']]*Tabela14[Vcc])/test__1513[[#This Row],[Input '[V']]])-Tabela14[R1 '[ohm']]</f>
        <v>990000</v>
      </c>
      <c r="F1897" s="5" cm="1">
        <f t="array" ref="F1897">POWER(10, (LOG10(test__1513[[#This Row],[R2]])-Tabela8[b])/Tabela8[m] )</f>
        <v>2.5635394639898994E-2</v>
      </c>
      <c r="G1897" s="7" t="e">
        <f>test__1513[[#This Row],[LUX]]/test__1513[[#This Row],[PWM]]</f>
        <v>#DIV/0!</v>
      </c>
      <c r="I1897" s="7"/>
    </row>
    <row r="1898" spans="2:9" hidden="1" x14ac:dyDescent="0.25">
      <c r="B1898">
        <v>20199</v>
      </c>
      <c r="C1898">
        <v>0</v>
      </c>
      <c r="D1898">
        <v>0.05</v>
      </c>
      <c r="E1898" s="5" cm="1">
        <f t="array" ref="E1898" xml:space="preserve"> ((Tabela14[R1 '[ohm']]*Tabela14[Vcc])/test__1513[[#This Row],[Input '[V']]])-Tabela14[R1 '[ohm']]</f>
        <v>990000</v>
      </c>
      <c r="F1898" s="5" cm="1">
        <f t="array" ref="F1898">POWER(10, (LOG10(test__1513[[#This Row],[R2]])-Tabela8[b])/Tabela8[m] )</f>
        <v>2.5635394639898994E-2</v>
      </c>
      <c r="G1898" s="7" t="e">
        <f>test__1513[[#This Row],[LUX]]/test__1513[[#This Row],[PWM]]</f>
        <v>#DIV/0!</v>
      </c>
      <c r="I1898" s="7"/>
    </row>
    <row r="1899" spans="2:9" hidden="1" x14ac:dyDescent="0.25">
      <c r="B1899">
        <v>20209</v>
      </c>
      <c r="C1899">
        <v>0</v>
      </c>
      <c r="D1899">
        <v>0.05</v>
      </c>
      <c r="E1899" s="5" cm="1">
        <f t="array" ref="E1899" xml:space="preserve"> ((Tabela14[R1 '[ohm']]*Tabela14[Vcc])/test__1513[[#This Row],[Input '[V']]])-Tabela14[R1 '[ohm']]</f>
        <v>990000</v>
      </c>
      <c r="F1899" s="5" cm="1">
        <f t="array" ref="F1899">POWER(10, (LOG10(test__1513[[#This Row],[R2]])-Tabela8[b])/Tabela8[m] )</f>
        <v>2.5635394639898994E-2</v>
      </c>
      <c r="G1899" s="7" t="e">
        <f>test__1513[[#This Row],[LUX]]/test__1513[[#This Row],[PWM]]</f>
        <v>#DIV/0!</v>
      </c>
      <c r="I1899" s="7"/>
    </row>
    <row r="1900" spans="2:9" hidden="1" x14ac:dyDescent="0.25">
      <c r="B1900">
        <v>20219</v>
      </c>
      <c r="C1900">
        <v>0</v>
      </c>
      <c r="D1900">
        <v>0.05</v>
      </c>
      <c r="E1900" s="5" cm="1">
        <f t="array" ref="E1900" xml:space="preserve"> ((Tabela14[R1 '[ohm']]*Tabela14[Vcc])/test__1513[[#This Row],[Input '[V']]])-Tabela14[R1 '[ohm']]</f>
        <v>990000</v>
      </c>
      <c r="F1900" s="5" cm="1">
        <f t="array" ref="F1900">POWER(10, (LOG10(test__1513[[#This Row],[R2]])-Tabela8[b])/Tabela8[m] )</f>
        <v>2.5635394639898994E-2</v>
      </c>
      <c r="G1900" s="7" t="e">
        <f>test__1513[[#This Row],[LUX]]/test__1513[[#This Row],[PWM]]</f>
        <v>#DIV/0!</v>
      </c>
      <c r="I1900" s="7"/>
    </row>
    <row r="1901" spans="2:9" hidden="1" x14ac:dyDescent="0.25">
      <c r="B1901">
        <v>20230</v>
      </c>
      <c r="C1901">
        <v>0</v>
      </c>
      <c r="D1901">
        <v>0.04</v>
      </c>
      <c r="E1901" s="5" cm="1">
        <f t="array" ref="E1901" xml:space="preserve"> ((Tabela14[R1 '[ohm']]*Tabela14[Vcc])/test__1513[[#This Row],[Input '[V']]])-Tabela14[R1 '[ohm']]</f>
        <v>1240000</v>
      </c>
      <c r="F1901" s="5" cm="1">
        <f t="array" ref="F1901">POWER(10, (LOG10(test__1513[[#This Row],[R2]])-Tabela8[b])/Tabela8[m] )</f>
        <v>1.8751043325047619E-2</v>
      </c>
      <c r="G1901" s="7" t="e">
        <f>test__1513[[#This Row],[LUX]]/test__1513[[#This Row],[PWM]]</f>
        <v>#DIV/0!</v>
      </c>
      <c r="I1901" s="7"/>
    </row>
    <row r="1902" spans="2:9" hidden="1" x14ac:dyDescent="0.25">
      <c r="B1902">
        <v>20239</v>
      </c>
      <c r="C1902">
        <v>0</v>
      </c>
      <c r="D1902">
        <v>0.05</v>
      </c>
      <c r="E1902" s="5" cm="1">
        <f t="array" ref="E1902" xml:space="preserve"> ((Tabela14[R1 '[ohm']]*Tabela14[Vcc])/test__1513[[#This Row],[Input '[V']]])-Tabela14[R1 '[ohm']]</f>
        <v>990000</v>
      </c>
      <c r="F1902" s="5" cm="1">
        <f t="array" ref="F1902">POWER(10, (LOG10(test__1513[[#This Row],[R2]])-Tabela8[b])/Tabela8[m] )</f>
        <v>2.5635394639898994E-2</v>
      </c>
      <c r="G1902" s="7" t="e">
        <f>test__1513[[#This Row],[LUX]]/test__1513[[#This Row],[PWM]]</f>
        <v>#DIV/0!</v>
      </c>
      <c r="I1902" s="7"/>
    </row>
    <row r="1903" spans="2:9" hidden="1" x14ac:dyDescent="0.25">
      <c r="B1903">
        <v>20249</v>
      </c>
      <c r="C1903">
        <v>0</v>
      </c>
      <c r="D1903">
        <v>0.04</v>
      </c>
      <c r="E1903" s="5" cm="1">
        <f t="array" ref="E1903" xml:space="preserve"> ((Tabela14[R1 '[ohm']]*Tabela14[Vcc])/test__1513[[#This Row],[Input '[V']]])-Tabela14[R1 '[ohm']]</f>
        <v>1240000</v>
      </c>
      <c r="F1903" s="5" cm="1">
        <f t="array" ref="F1903">POWER(10, (LOG10(test__1513[[#This Row],[R2]])-Tabela8[b])/Tabela8[m] )</f>
        <v>1.8751043325047619E-2</v>
      </c>
      <c r="G1903" s="7" t="e">
        <f>test__1513[[#This Row],[LUX]]/test__1513[[#This Row],[PWM]]</f>
        <v>#DIV/0!</v>
      </c>
      <c r="I1903" s="7"/>
    </row>
    <row r="1904" spans="2:9" hidden="1" x14ac:dyDescent="0.25">
      <c r="B1904">
        <v>20259</v>
      </c>
      <c r="C1904">
        <v>0</v>
      </c>
      <c r="D1904">
        <v>0.04</v>
      </c>
      <c r="E1904" s="5" cm="1">
        <f t="array" ref="E1904" xml:space="preserve"> ((Tabela14[R1 '[ohm']]*Tabela14[Vcc])/test__1513[[#This Row],[Input '[V']]])-Tabela14[R1 '[ohm']]</f>
        <v>1240000</v>
      </c>
      <c r="F1904" s="5" cm="1">
        <f t="array" ref="F1904">POWER(10, (LOG10(test__1513[[#This Row],[R2]])-Tabela8[b])/Tabela8[m] )</f>
        <v>1.8751043325047619E-2</v>
      </c>
      <c r="G1904" s="7" t="e">
        <f>test__1513[[#This Row],[LUX]]/test__1513[[#This Row],[PWM]]</f>
        <v>#DIV/0!</v>
      </c>
      <c r="I1904" s="7"/>
    </row>
    <row r="1905" spans="2:9" hidden="1" x14ac:dyDescent="0.25">
      <c r="B1905">
        <v>20270</v>
      </c>
      <c r="C1905">
        <v>0</v>
      </c>
      <c r="D1905">
        <v>0.04</v>
      </c>
      <c r="E1905" s="5" cm="1">
        <f t="array" ref="E1905" xml:space="preserve"> ((Tabela14[R1 '[ohm']]*Tabela14[Vcc])/test__1513[[#This Row],[Input '[V']]])-Tabela14[R1 '[ohm']]</f>
        <v>1240000</v>
      </c>
      <c r="F1905" s="5" cm="1">
        <f t="array" ref="F1905">POWER(10, (LOG10(test__1513[[#This Row],[R2]])-Tabela8[b])/Tabela8[m] )</f>
        <v>1.8751043325047619E-2</v>
      </c>
      <c r="G1905" s="7" t="e">
        <f>test__1513[[#This Row],[LUX]]/test__1513[[#This Row],[PWM]]</f>
        <v>#DIV/0!</v>
      </c>
      <c r="I1905" s="7"/>
    </row>
    <row r="1906" spans="2:9" hidden="1" x14ac:dyDescent="0.25">
      <c r="B1906">
        <v>20279</v>
      </c>
      <c r="C1906">
        <v>0</v>
      </c>
      <c r="D1906">
        <v>0.03</v>
      </c>
      <c r="E1906" s="5" cm="1">
        <f t="array" ref="E1906" xml:space="preserve"> ((Tabela14[R1 '[ohm']]*Tabela14[Vcc])/test__1513[[#This Row],[Input '[V']]])-Tabela14[R1 '[ohm']]</f>
        <v>1656666.6666666667</v>
      </c>
      <c r="F1906" s="5" cm="1">
        <f t="array" ref="F1906">POWER(10, (LOG10(test__1513[[#This Row],[R2]])-Tabela8[b])/Tabela8[m] )</f>
        <v>1.253962462657242E-2</v>
      </c>
      <c r="G1906" s="7" t="e">
        <f>test__1513[[#This Row],[LUX]]/test__1513[[#This Row],[PWM]]</f>
        <v>#DIV/0!</v>
      </c>
      <c r="I1906" s="7"/>
    </row>
    <row r="1907" spans="2:9" hidden="1" x14ac:dyDescent="0.25">
      <c r="B1907">
        <v>20289</v>
      </c>
      <c r="C1907">
        <v>0</v>
      </c>
      <c r="D1907">
        <v>0.03</v>
      </c>
      <c r="E1907" s="5" cm="1">
        <f t="array" ref="E1907" xml:space="preserve"> ((Tabela14[R1 '[ohm']]*Tabela14[Vcc])/test__1513[[#This Row],[Input '[V']]])-Tabela14[R1 '[ohm']]</f>
        <v>1656666.6666666667</v>
      </c>
      <c r="F1907" s="5" cm="1">
        <f t="array" ref="F1907">POWER(10, (LOG10(test__1513[[#This Row],[R2]])-Tabela8[b])/Tabela8[m] )</f>
        <v>1.253962462657242E-2</v>
      </c>
      <c r="G1907" s="7" t="e">
        <f>test__1513[[#This Row],[LUX]]/test__1513[[#This Row],[PWM]]</f>
        <v>#DIV/0!</v>
      </c>
      <c r="I1907" s="7"/>
    </row>
    <row r="1908" spans="2:9" hidden="1" x14ac:dyDescent="0.25">
      <c r="B1908">
        <v>20299</v>
      </c>
      <c r="C1908">
        <v>0</v>
      </c>
      <c r="D1908">
        <v>0.03</v>
      </c>
      <c r="E1908" s="5" cm="1">
        <f t="array" ref="E1908" xml:space="preserve"> ((Tabela14[R1 '[ohm']]*Tabela14[Vcc])/test__1513[[#This Row],[Input '[V']]])-Tabela14[R1 '[ohm']]</f>
        <v>1656666.6666666667</v>
      </c>
      <c r="F1908" s="5" cm="1">
        <f t="array" ref="F1908">POWER(10, (LOG10(test__1513[[#This Row],[R2]])-Tabela8[b])/Tabela8[m] )</f>
        <v>1.253962462657242E-2</v>
      </c>
      <c r="G1908" s="7" t="e">
        <f>test__1513[[#This Row],[LUX]]/test__1513[[#This Row],[PWM]]</f>
        <v>#DIV/0!</v>
      </c>
      <c r="I1908" s="7"/>
    </row>
    <row r="1909" spans="2:9" hidden="1" x14ac:dyDescent="0.25">
      <c r="B1909">
        <v>20310</v>
      </c>
      <c r="C1909">
        <v>0</v>
      </c>
      <c r="D1909">
        <v>0.04</v>
      </c>
      <c r="E1909" s="5" cm="1">
        <f t="array" ref="E1909" xml:space="preserve"> ((Tabela14[R1 '[ohm']]*Tabela14[Vcc])/test__1513[[#This Row],[Input '[V']]])-Tabela14[R1 '[ohm']]</f>
        <v>1240000</v>
      </c>
      <c r="F1909" s="5" cm="1">
        <f t="array" ref="F1909">POWER(10, (LOG10(test__1513[[#This Row],[R2]])-Tabela8[b])/Tabela8[m] )</f>
        <v>1.8751043325047619E-2</v>
      </c>
      <c r="G1909" s="7" t="e">
        <f>test__1513[[#This Row],[LUX]]/test__1513[[#This Row],[PWM]]</f>
        <v>#DIV/0!</v>
      </c>
      <c r="I1909" s="7"/>
    </row>
    <row r="1910" spans="2:9" hidden="1" x14ac:dyDescent="0.25">
      <c r="B1910">
        <v>20319</v>
      </c>
      <c r="C1910">
        <v>0</v>
      </c>
      <c r="D1910">
        <v>0.03</v>
      </c>
      <c r="E1910" s="5" cm="1">
        <f t="array" ref="E1910" xml:space="preserve"> ((Tabela14[R1 '[ohm']]*Tabela14[Vcc])/test__1513[[#This Row],[Input '[V']]])-Tabela14[R1 '[ohm']]</f>
        <v>1656666.6666666667</v>
      </c>
      <c r="F1910" s="5" cm="1">
        <f t="array" ref="F1910">POWER(10, (LOG10(test__1513[[#This Row],[R2]])-Tabela8[b])/Tabela8[m] )</f>
        <v>1.253962462657242E-2</v>
      </c>
      <c r="G1910" s="7" t="e">
        <f>test__1513[[#This Row],[LUX]]/test__1513[[#This Row],[PWM]]</f>
        <v>#DIV/0!</v>
      </c>
      <c r="I1910" s="7"/>
    </row>
    <row r="1911" spans="2:9" hidden="1" x14ac:dyDescent="0.25">
      <c r="B1911">
        <v>20329</v>
      </c>
      <c r="C1911">
        <v>0</v>
      </c>
      <c r="D1911">
        <v>0.03</v>
      </c>
      <c r="E1911" s="5" cm="1">
        <f t="array" ref="E1911" xml:space="preserve"> ((Tabela14[R1 '[ohm']]*Tabela14[Vcc])/test__1513[[#This Row],[Input '[V']]])-Tabela14[R1 '[ohm']]</f>
        <v>1656666.6666666667</v>
      </c>
      <c r="F1911" s="5" cm="1">
        <f t="array" ref="F1911">POWER(10, (LOG10(test__1513[[#This Row],[R2]])-Tabela8[b])/Tabela8[m] )</f>
        <v>1.253962462657242E-2</v>
      </c>
      <c r="G1911" s="7" t="e">
        <f>test__1513[[#This Row],[LUX]]/test__1513[[#This Row],[PWM]]</f>
        <v>#DIV/0!</v>
      </c>
      <c r="I1911" s="7"/>
    </row>
    <row r="1912" spans="2:9" hidden="1" x14ac:dyDescent="0.25">
      <c r="B1912">
        <v>20339</v>
      </c>
      <c r="C1912">
        <v>0</v>
      </c>
      <c r="D1912">
        <v>0.03</v>
      </c>
      <c r="E1912" s="5" cm="1">
        <f t="array" ref="E1912" xml:space="preserve"> ((Tabela14[R1 '[ohm']]*Tabela14[Vcc])/test__1513[[#This Row],[Input '[V']]])-Tabela14[R1 '[ohm']]</f>
        <v>1656666.6666666667</v>
      </c>
      <c r="F1912" s="5" cm="1">
        <f t="array" ref="F1912">POWER(10, (LOG10(test__1513[[#This Row],[R2]])-Tabela8[b])/Tabela8[m] )</f>
        <v>1.253962462657242E-2</v>
      </c>
      <c r="G1912" s="7" t="e">
        <f>test__1513[[#This Row],[LUX]]/test__1513[[#This Row],[PWM]]</f>
        <v>#DIV/0!</v>
      </c>
      <c r="I1912" s="7"/>
    </row>
    <row r="1913" spans="2:9" hidden="1" x14ac:dyDescent="0.25">
      <c r="B1913">
        <v>20349</v>
      </c>
      <c r="C1913">
        <v>0</v>
      </c>
      <c r="D1913">
        <v>0.03</v>
      </c>
      <c r="E1913" s="5" cm="1">
        <f t="array" ref="E1913" xml:space="preserve"> ((Tabela14[R1 '[ohm']]*Tabela14[Vcc])/test__1513[[#This Row],[Input '[V']]])-Tabela14[R1 '[ohm']]</f>
        <v>1656666.6666666667</v>
      </c>
      <c r="F1913" s="5" cm="1">
        <f t="array" ref="F1913">POWER(10, (LOG10(test__1513[[#This Row],[R2]])-Tabela8[b])/Tabela8[m] )</f>
        <v>1.253962462657242E-2</v>
      </c>
      <c r="G1913" s="7" t="e">
        <f>test__1513[[#This Row],[LUX]]/test__1513[[#This Row],[PWM]]</f>
        <v>#DIV/0!</v>
      </c>
      <c r="I1913" s="7"/>
    </row>
    <row r="1914" spans="2:9" hidden="1" x14ac:dyDescent="0.25">
      <c r="B1914">
        <v>20360</v>
      </c>
      <c r="C1914">
        <v>0</v>
      </c>
      <c r="D1914">
        <v>0.03</v>
      </c>
      <c r="E1914" s="5" cm="1">
        <f t="array" ref="E1914" xml:space="preserve"> ((Tabela14[R1 '[ohm']]*Tabela14[Vcc])/test__1513[[#This Row],[Input '[V']]])-Tabela14[R1 '[ohm']]</f>
        <v>1656666.6666666667</v>
      </c>
      <c r="F1914" s="5" cm="1">
        <f t="array" ref="F1914">POWER(10, (LOG10(test__1513[[#This Row],[R2]])-Tabela8[b])/Tabela8[m] )</f>
        <v>1.253962462657242E-2</v>
      </c>
      <c r="G1914" s="7" t="e">
        <f>test__1513[[#This Row],[LUX]]/test__1513[[#This Row],[PWM]]</f>
        <v>#DIV/0!</v>
      </c>
      <c r="I1914" s="7"/>
    </row>
    <row r="1915" spans="2:9" hidden="1" x14ac:dyDescent="0.25">
      <c r="B1915">
        <v>20369</v>
      </c>
      <c r="C1915">
        <v>0</v>
      </c>
      <c r="D1915">
        <v>0.03</v>
      </c>
      <c r="E1915" s="5" cm="1">
        <f t="array" ref="E1915" xml:space="preserve"> ((Tabela14[R1 '[ohm']]*Tabela14[Vcc])/test__1513[[#This Row],[Input '[V']]])-Tabela14[R1 '[ohm']]</f>
        <v>1656666.6666666667</v>
      </c>
      <c r="F1915" s="5" cm="1">
        <f t="array" ref="F1915">POWER(10, (LOG10(test__1513[[#This Row],[R2]])-Tabela8[b])/Tabela8[m] )</f>
        <v>1.253962462657242E-2</v>
      </c>
      <c r="G1915" s="7" t="e">
        <f>test__1513[[#This Row],[LUX]]/test__1513[[#This Row],[PWM]]</f>
        <v>#DIV/0!</v>
      </c>
      <c r="I1915" s="7"/>
    </row>
    <row r="1916" spans="2:9" hidden="1" x14ac:dyDescent="0.25">
      <c r="B1916">
        <v>20379</v>
      </c>
      <c r="C1916">
        <v>0</v>
      </c>
      <c r="D1916">
        <v>0.02</v>
      </c>
      <c r="E1916" s="5" cm="1">
        <f t="array" ref="E1916" xml:space="preserve"> ((Tabela14[R1 '[ohm']]*Tabela14[Vcc])/test__1513[[#This Row],[Input '[V']]])-Tabela14[R1 '[ohm']]</f>
        <v>2490000</v>
      </c>
      <c r="F1916" s="5" cm="1">
        <f t="array" ref="F1916">POWER(10, (LOG10(test__1513[[#This Row],[R2]])-Tabela8[b])/Tabela8[m] )</f>
        <v>7.1203428673277981E-3</v>
      </c>
      <c r="G1916" s="7" t="e">
        <f>test__1513[[#This Row],[LUX]]/test__1513[[#This Row],[PWM]]</f>
        <v>#DIV/0!</v>
      </c>
      <c r="I1916" s="7"/>
    </row>
    <row r="1917" spans="2:9" hidden="1" x14ac:dyDescent="0.25">
      <c r="B1917">
        <v>20389</v>
      </c>
      <c r="C1917">
        <v>0</v>
      </c>
      <c r="D1917">
        <v>0.02</v>
      </c>
      <c r="E1917" s="5" cm="1">
        <f t="array" ref="E1917" xml:space="preserve"> ((Tabela14[R1 '[ohm']]*Tabela14[Vcc])/test__1513[[#This Row],[Input '[V']]])-Tabela14[R1 '[ohm']]</f>
        <v>2490000</v>
      </c>
      <c r="F1917" s="5" cm="1">
        <f t="array" ref="F1917">POWER(10, (LOG10(test__1513[[#This Row],[R2]])-Tabela8[b])/Tabela8[m] )</f>
        <v>7.1203428673277981E-3</v>
      </c>
      <c r="G1917" s="7" t="e">
        <f>test__1513[[#This Row],[LUX]]/test__1513[[#This Row],[PWM]]</f>
        <v>#DIV/0!</v>
      </c>
      <c r="I1917" s="7"/>
    </row>
    <row r="1918" spans="2:9" hidden="1" x14ac:dyDescent="0.25">
      <c r="B1918">
        <v>20400</v>
      </c>
      <c r="C1918">
        <v>0</v>
      </c>
      <c r="D1918">
        <v>0.02</v>
      </c>
      <c r="E1918" s="5" cm="1">
        <f t="array" ref="E1918" xml:space="preserve"> ((Tabela14[R1 '[ohm']]*Tabela14[Vcc])/test__1513[[#This Row],[Input '[V']]])-Tabela14[R1 '[ohm']]</f>
        <v>2490000</v>
      </c>
      <c r="F1918" s="5" cm="1">
        <f t="array" ref="F1918">POWER(10, (LOG10(test__1513[[#This Row],[R2]])-Tabela8[b])/Tabela8[m] )</f>
        <v>7.1203428673277981E-3</v>
      </c>
      <c r="G1918" s="7" t="e">
        <f>test__1513[[#This Row],[LUX]]/test__1513[[#This Row],[PWM]]</f>
        <v>#DIV/0!</v>
      </c>
      <c r="I1918" s="7"/>
    </row>
    <row r="1919" spans="2:9" hidden="1" x14ac:dyDescent="0.25">
      <c r="B1919">
        <v>20409</v>
      </c>
      <c r="C1919">
        <v>0</v>
      </c>
      <c r="D1919">
        <v>0.02</v>
      </c>
      <c r="E1919" s="5" cm="1">
        <f t="array" ref="E1919" xml:space="preserve"> ((Tabela14[R1 '[ohm']]*Tabela14[Vcc])/test__1513[[#This Row],[Input '[V']]])-Tabela14[R1 '[ohm']]</f>
        <v>2490000</v>
      </c>
      <c r="F1919" s="5" cm="1">
        <f t="array" ref="F1919">POWER(10, (LOG10(test__1513[[#This Row],[R2]])-Tabela8[b])/Tabela8[m] )</f>
        <v>7.1203428673277981E-3</v>
      </c>
      <c r="G1919" s="7" t="e">
        <f>test__1513[[#This Row],[LUX]]/test__1513[[#This Row],[PWM]]</f>
        <v>#DIV/0!</v>
      </c>
      <c r="I1919" s="7"/>
    </row>
    <row r="1920" spans="2:9" hidden="1" x14ac:dyDescent="0.25">
      <c r="B1920">
        <v>20419</v>
      </c>
      <c r="C1920">
        <v>0</v>
      </c>
      <c r="D1920">
        <v>0.02</v>
      </c>
      <c r="E1920" s="5" cm="1">
        <f t="array" ref="E1920" xml:space="preserve"> ((Tabela14[R1 '[ohm']]*Tabela14[Vcc])/test__1513[[#This Row],[Input '[V']]])-Tabela14[R1 '[ohm']]</f>
        <v>2490000</v>
      </c>
      <c r="F1920" s="5" cm="1">
        <f t="array" ref="F1920">POWER(10, (LOG10(test__1513[[#This Row],[R2]])-Tabela8[b])/Tabela8[m] )</f>
        <v>7.1203428673277981E-3</v>
      </c>
      <c r="G1920" s="7" t="e">
        <f>test__1513[[#This Row],[LUX]]/test__1513[[#This Row],[PWM]]</f>
        <v>#DIV/0!</v>
      </c>
      <c r="I1920" s="7"/>
    </row>
    <row r="1921" spans="2:9" hidden="1" x14ac:dyDescent="0.25">
      <c r="B1921">
        <v>20429</v>
      </c>
      <c r="C1921">
        <v>0</v>
      </c>
      <c r="D1921">
        <v>0.02</v>
      </c>
      <c r="E1921" s="5" cm="1">
        <f t="array" ref="E1921" xml:space="preserve"> ((Tabela14[R1 '[ohm']]*Tabela14[Vcc])/test__1513[[#This Row],[Input '[V']]])-Tabela14[R1 '[ohm']]</f>
        <v>2490000</v>
      </c>
      <c r="F1921" s="5" cm="1">
        <f t="array" ref="F1921">POWER(10, (LOG10(test__1513[[#This Row],[R2]])-Tabela8[b])/Tabela8[m] )</f>
        <v>7.1203428673277981E-3</v>
      </c>
      <c r="G1921" s="7" t="e">
        <f>test__1513[[#This Row],[LUX]]/test__1513[[#This Row],[PWM]]</f>
        <v>#DIV/0!</v>
      </c>
      <c r="I1921" s="7"/>
    </row>
    <row r="1922" spans="2:9" hidden="1" x14ac:dyDescent="0.25">
      <c r="B1922">
        <v>20440</v>
      </c>
      <c r="C1922">
        <v>0</v>
      </c>
      <c r="D1922">
        <v>0.01</v>
      </c>
      <c r="E1922" s="5" cm="1">
        <f t="array" ref="E1922" xml:space="preserve"> ((Tabela14[R1 '[ohm']]*Tabela14[Vcc])/test__1513[[#This Row],[Input '[V']]])-Tabela14[R1 '[ohm']]</f>
        <v>4990000</v>
      </c>
      <c r="F1922" s="5" cm="1">
        <f t="array" ref="F1922">POWER(10, (LOG10(test__1513[[#This Row],[R2]])-Tabela8[b])/Tabela8[m] )</f>
        <v>2.7114005926032266E-3</v>
      </c>
      <c r="G1922" s="7" t="e">
        <f>test__1513[[#This Row],[LUX]]/test__1513[[#This Row],[PWM]]</f>
        <v>#DIV/0!</v>
      </c>
      <c r="I1922" s="7"/>
    </row>
    <row r="1923" spans="2:9" hidden="1" x14ac:dyDescent="0.25">
      <c r="B1923">
        <v>20449</v>
      </c>
      <c r="C1923">
        <v>0</v>
      </c>
      <c r="D1923">
        <v>0.02</v>
      </c>
      <c r="E1923" s="5" cm="1">
        <f t="array" ref="E1923" xml:space="preserve"> ((Tabela14[R1 '[ohm']]*Tabela14[Vcc])/test__1513[[#This Row],[Input '[V']]])-Tabela14[R1 '[ohm']]</f>
        <v>2490000</v>
      </c>
      <c r="F1923" s="5" cm="1">
        <f t="array" ref="F1923">POWER(10, (LOG10(test__1513[[#This Row],[R2]])-Tabela8[b])/Tabela8[m] )</f>
        <v>7.1203428673277981E-3</v>
      </c>
      <c r="G1923" s="7" t="e">
        <f>test__1513[[#This Row],[LUX]]/test__1513[[#This Row],[PWM]]</f>
        <v>#DIV/0!</v>
      </c>
      <c r="I1923" s="7"/>
    </row>
    <row r="1924" spans="2:9" hidden="1" x14ac:dyDescent="0.25">
      <c r="B1924">
        <v>20459</v>
      </c>
      <c r="C1924">
        <v>0</v>
      </c>
      <c r="D1924">
        <v>0.02</v>
      </c>
      <c r="E1924" s="5" cm="1">
        <f t="array" ref="E1924" xml:space="preserve"> ((Tabela14[R1 '[ohm']]*Tabela14[Vcc])/test__1513[[#This Row],[Input '[V']]])-Tabela14[R1 '[ohm']]</f>
        <v>2490000</v>
      </c>
      <c r="F1924" s="5" cm="1">
        <f t="array" ref="F1924">POWER(10, (LOG10(test__1513[[#This Row],[R2]])-Tabela8[b])/Tabela8[m] )</f>
        <v>7.1203428673277981E-3</v>
      </c>
      <c r="G1924" s="7" t="e">
        <f>test__1513[[#This Row],[LUX]]/test__1513[[#This Row],[PWM]]</f>
        <v>#DIV/0!</v>
      </c>
      <c r="I1924" s="7"/>
    </row>
    <row r="1925" spans="2:9" hidden="1" x14ac:dyDescent="0.25">
      <c r="B1925">
        <v>20469</v>
      </c>
      <c r="C1925">
        <v>0</v>
      </c>
      <c r="D1925">
        <v>0.01</v>
      </c>
      <c r="E1925" s="5" cm="1">
        <f t="array" ref="E1925" xml:space="preserve"> ((Tabela14[R1 '[ohm']]*Tabela14[Vcc])/test__1513[[#This Row],[Input '[V']]])-Tabela14[R1 '[ohm']]</f>
        <v>4990000</v>
      </c>
      <c r="F1925" s="5" cm="1">
        <f t="array" ref="F1925">POWER(10, (LOG10(test__1513[[#This Row],[R2]])-Tabela8[b])/Tabela8[m] )</f>
        <v>2.7114005926032266E-3</v>
      </c>
      <c r="G1925" s="7" t="e">
        <f>test__1513[[#This Row],[LUX]]/test__1513[[#This Row],[PWM]]</f>
        <v>#DIV/0!</v>
      </c>
      <c r="I1925" s="7"/>
    </row>
    <row r="1926" spans="2:9" hidden="1" x14ac:dyDescent="0.25">
      <c r="B1926">
        <v>20480</v>
      </c>
      <c r="C1926">
        <v>0</v>
      </c>
      <c r="D1926">
        <v>0.02</v>
      </c>
      <c r="E1926" s="5" cm="1">
        <f t="array" ref="E1926" xml:space="preserve"> ((Tabela14[R1 '[ohm']]*Tabela14[Vcc])/test__1513[[#This Row],[Input '[V']]])-Tabela14[R1 '[ohm']]</f>
        <v>2490000</v>
      </c>
      <c r="F1926" s="5" cm="1">
        <f t="array" ref="F1926">POWER(10, (LOG10(test__1513[[#This Row],[R2]])-Tabela8[b])/Tabela8[m] )</f>
        <v>7.1203428673277981E-3</v>
      </c>
      <c r="G1926" s="7" t="e">
        <f>test__1513[[#This Row],[LUX]]/test__1513[[#This Row],[PWM]]</f>
        <v>#DIV/0!</v>
      </c>
      <c r="I1926" s="7"/>
    </row>
    <row r="1927" spans="2:9" hidden="1" x14ac:dyDescent="0.25">
      <c r="B1927">
        <v>20489</v>
      </c>
      <c r="C1927">
        <v>0</v>
      </c>
      <c r="D1927">
        <v>0.02</v>
      </c>
      <c r="E1927" s="5" cm="1">
        <f t="array" ref="E1927" xml:space="preserve"> ((Tabela14[R1 '[ohm']]*Tabela14[Vcc])/test__1513[[#This Row],[Input '[V']]])-Tabela14[R1 '[ohm']]</f>
        <v>2490000</v>
      </c>
      <c r="F1927" s="5" cm="1">
        <f t="array" ref="F1927">POWER(10, (LOG10(test__1513[[#This Row],[R2]])-Tabela8[b])/Tabela8[m] )</f>
        <v>7.1203428673277981E-3</v>
      </c>
      <c r="G1927" s="7" t="e">
        <f>test__1513[[#This Row],[LUX]]/test__1513[[#This Row],[PWM]]</f>
        <v>#DIV/0!</v>
      </c>
      <c r="I1927" s="7"/>
    </row>
    <row r="1928" spans="2:9" hidden="1" x14ac:dyDescent="0.25">
      <c r="B1928">
        <v>20499</v>
      </c>
      <c r="C1928">
        <v>0</v>
      </c>
      <c r="D1928">
        <v>0.01</v>
      </c>
      <c r="E1928" s="5" cm="1">
        <f t="array" ref="E1928" xml:space="preserve"> ((Tabela14[R1 '[ohm']]*Tabela14[Vcc])/test__1513[[#This Row],[Input '[V']]])-Tabela14[R1 '[ohm']]</f>
        <v>4990000</v>
      </c>
      <c r="F1928" s="5" cm="1">
        <f t="array" ref="F1928">POWER(10, (LOG10(test__1513[[#This Row],[R2]])-Tabela8[b])/Tabela8[m] )</f>
        <v>2.7114005926032266E-3</v>
      </c>
      <c r="G1928" s="7" t="e">
        <f>test__1513[[#This Row],[LUX]]/test__1513[[#This Row],[PWM]]</f>
        <v>#DIV/0!</v>
      </c>
      <c r="I1928" s="7"/>
    </row>
    <row r="1929" spans="2:9" hidden="1" x14ac:dyDescent="0.25">
      <c r="B1929">
        <v>20509</v>
      </c>
      <c r="C1929">
        <v>0</v>
      </c>
      <c r="D1929">
        <v>0.02</v>
      </c>
      <c r="E1929" s="5" cm="1">
        <f t="array" ref="E1929" xml:space="preserve"> ((Tabela14[R1 '[ohm']]*Tabela14[Vcc])/test__1513[[#This Row],[Input '[V']]])-Tabela14[R1 '[ohm']]</f>
        <v>2490000</v>
      </c>
      <c r="F1929" s="5" cm="1">
        <f t="array" ref="F1929">POWER(10, (LOG10(test__1513[[#This Row],[R2]])-Tabela8[b])/Tabela8[m] )</f>
        <v>7.1203428673277981E-3</v>
      </c>
      <c r="G1929" s="7" t="e">
        <f>test__1513[[#This Row],[LUX]]/test__1513[[#This Row],[PWM]]</f>
        <v>#DIV/0!</v>
      </c>
      <c r="I1929" s="7"/>
    </row>
    <row r="1930" spans="2:9" hidden="1" x14ac:dyDescent="0.25">
      <c r="B1930">
        <v>20519</v>
      </c>
      <c r="C1930">
        <v>0</v>
      </c>
      <c r="D1930">
        <v>0.01</v>
      </c>
      <c r="E1930" s="5" cm="1">
        <f t="array" ref="E1930" xml:space="preserve"> ((Tabela14[R1 '[ohm']]*Tabela14[Vcc])/test__1513[[#This Row],[Input '[V']]])-Tabela14[R1 '[ohm']]</f>
        <v>4990000</v>
      </c>
      <c r="F1930" s="5" cm="1">
        <f t="array" ref="F1930">POWER(10, (LOG10(test__1513[[#This Row],[R2]])-Tabela8[b])/Tabela8[m] )</f>
        <v>2.7114005926032266E-3</v>
      </c>
      <c r="G1930" s="7" t="e">
        <f>test__1513[[#This Row],[LUX]]/test__1513[[#This Row],[PWM]]</f>
        <v>#DIV/0!</v>
      </c>
      <c r="I1930" s="7"/>
    </row>
    <row r="1931" spans="2:9" hidden="1" x14ac:dyDescent="0.25">
      <c r="B1931">
        <v>20530</v>
      </c>
      <c r="C1931">
        <v>0</v>
      </c>
      <c r="D1931">
        <v>0.02</v>
      </c>
      <c r="E1931" s="5" cm="1">
        <f t="array" ref="E1931" xml:space="preserve"> ((Tabela14[R1 '[ohm']]*Tabela14[Vcc])/test__1513[[#This Row],[Input '[V']]])-Tabela14[R1 '[ohm']]</f>
        <v>2490000</v>
      </c>
      <c r="F1931" s="5" cm="1">
        <f t="array" ref="F1931">POWER(10, (LOG10(test__1513[[#This Row],[R2]])-Tabela8[b])/Tabela8[m] )</f>
        <v>7.1203428673277981E-3</v>
      </c>
      <c r="G1931" s="7" t="e">
        <f>test__1513[[#This Row],[LUX]]/test__1513[[#This Row],[PWM]]</f>
        <v>#DIV/0!</v>
      </c>
      <c r="I1931" s="7"/>
    </row>
    <row r="1932" spans="2:9" hidden="1" x14ac:dyDescent="0.25">
      <c r="B1932">
        <v>20539</v>
      </c>
      <c r="C1932">
        <v>0</v>
      </c>
      <c r="D1932">
        <v>0.02</v>
      </c>
      <c r="E1932" s="5" cm="1">
        <f t="array" ref="E1932" xml:space="preserve"> ((Tabela14[R1 '[ohm']]*Tabela14[Vcc])/test__1513[[#This Row],[Input '[V']]])-Tabela14[R1 '[ohm']]</f>
        <v>2490000</v>
      </c>
      <c r="F1932" s="5" cm="1">
        <f t="array" ref="F1932">POWER(10, (LOG10(test__1513[[#This Row],[R2]])-Tabela8[b])/Tabela8[m] )</f>
        <v>7.1203428673277981E-3</v>
      </c>
      <c r="G1932" s="7" t="e">
        <f>test__1513[[#This Row],[LUX]]/test__1513[[#This Row],[PWM]]</f>
        <v>#DIV/0!</v>
      </c>
      <c r="I1932" s="7"/>
    </row>
    <row r="1933" spans="2:9" hidden="1" x14ac:dyDescent="0.25">
      <c r="B1933">
        <v>20549</v>
      </c>
      <c r="C1933">
        <v>0</v>
      </c>
      <c r="D1933">
        <v>0.01</v>
      </c>
      <c r="E1933" s="5" cm="1">
        <f t="array" ref="E1933" xml:space="preserve"> ((Tabela14[R1 '[ohm']]*Tabela14[Vcc])/test__1513[[#This Row],[Input '[V']]])-Tabela14[R1 '[ohm']]</f>
        <v>4990000</v>
      </c>
      <c r="F1933" s="5" cm="1">
        <f t="array" ref="F1933">POWER(10, (LOG10(test__1513[[#This Row],[R2]])-Tabela8[b])/Tabela8[m] )</f>
        <v>2.7114005926032266E-3</v>
      </c>
      <c r="G1933" s="7" t="e">
        <f>test__1513[[#This Row],[LUX]]/test__1513[[#This Row],[PWM]]</f>
        <v>#DIV/0!</v>
      </c>
      <c r="I1933" s="7"/>
    </row>
    <row r="1934" spans="2:9" hidden="1" x14ac:dyDescent="0.25">
      <c r="B1934">
        <v>20559</v>
      </c>
      <c r="C1934">
        <v>0</v>
      </c>
      <c r="D1934">
        <v>0.01</v>
      </c>
      <c r="E1934" s="5" cm="1">
        <f t="array" ref="E1934" xml:space="preserve"> ((Tabela14[R1 '[ohm']]*Tabela14[Vcc])/test__1513[[#This Row],[Input '[V']]])-Tabela14[R1 '[ohm']]</f>
        <v>4990000</v>
      </c>
      <c r="F1934" s="5" cm="1">
        <f t="array" ref="F1934">POWER(10, (LOG10(test__1513[[#This Row],[R2]])-Tabela8[b])/Tabela8[m] )</f>
        <v>2.7114005926032266E-3</v>
      </c>
      <c r="G1934" s="7" t="e">
        <f>test__1513[[#This Row],[LUX]]/test__1513[[#This Row],[PWM]]</f>
        <v>#DIV/0!</v>
      </c>
      <c r="I1934" s="7"/>
    </row>
    <row r="1935" spans="2:9" hidden="1" x14ac:dyDescent="0.25">
      <c r="B1935">
        <v>20570</v>
      </c>
      <c r="C1935">
        <v>0</v>
      </c>
      <c r="D1935">
        <v>0.01</v>
      </c>
      <c r="E1935" s="5" cm="1">
        <f t="array" ref="E1935" xml:space="preserve"> ((Tabela14[R1 '[ohm']]*Tabela14[Vcc])/test__1513[[#This Row],[Input '[V']]])-Tabela14[R1 '[ohm']]</f>
        <v>4990000</v>
      </c>
      <c r="F1935" s="5" cm="1">
        <f t="array" ref="F1935">POWER(10, (LOG10(test__1513[[#This Row],[R2]])-Tabela8[b])/Tabela8[m] )</f>
        <v>2.7114005926032266E-3</v>
      </c>
      <c r="G1935" s="7" t="e">
        <f>test__1513[[#This Row],[LUX]]/test__1513[[#This Row],[PWM]]</f>
        <v>#DIV/0!</v>
      </c>
      <c r="I1935" s="7"/>
    </row>
    <row r="1936" spans="2:9" hidden="1" x14ac:dyDescent="0.25">
      <c r="B1936">
        <v>20579</v>
      </c>
      <c r="C1936">
        <v>0</v>
      </c>
      <c r="D1936">
        <v>0.01</v>
      </c>
      <c r="E1936" s="5" cm="1">
        <f t="array" ref="E1936" xml:space="preserve"> ((Tabela14[R1 '[ohm']]*Tabela14[Vcc])/test__1513[[#This Row],[Input '[V']]])-Tabela14[R1 '[ohm']]</f>
        <v>4990000</v>
      </c>
      <c r="F1936" s="5" cm="1">
        <f t="array" ref="F1936">POWER(10, (LOG10(test__1513[[#This Row],[R2]])-Tabela8[b])/Tabela8[m] )</f>
        <v>2.7114005926032266E-3</v>
      </c>
      <c r="G1936" s="7" t="e">
        <f>test__1513[[#This Row],[LUX]]/test__1513[[#This Row],[PWM]]</f>
        <v>#DIV/0!</v>
      </c>
      <c r="I1936" s="7"/>
    </row>
    <row r="1937" spans="2:9" hidden="1" x14ac:dyDescent="0.25">
      <c r="B1937">
        <v>20589</v>
      </c>
      <c r="C1937">
        <v>0</v>
      </c>
      <c r="D1937">
        <v>0.02</v>
      </c>
      <c r="E1937" s="5" cm="1">
        <f t="array" ref="E1937" xml:space="preserve"> ((Tabela14[R1 '[ohm']]*Tabela14[Vcc])/test__1513[[#This Row],[Input '[V']]])-Tabela14[R1 '[ohm']]</f>
        <v>2490000</v>
      </c>
      <c r="F1937" s="5" cm="1">
        <f t="array" ref="F1937">POWER(10, (LOG10(test__1513[[#This Row],[R2]])-Tabela8[b])/Tabela8[m] )</f>
        <v>7.1203428673277981E-3</v>
      </c>
      <c r="G1937" s="7" t="e">
        <f>test__1513[[#This Row],[LUX]]/test__1513[[#This Row],[PWM]]</f>
        <v>#DIV/0!</v>
      </c>
      <c r="I1937" s="7"/>
    </row>
    <row r="1938" spans="2:9" hidden="1" x14ac:dyDescent="0.25">
      <c r="B1938">
        <v>20599</v>
      </c>
      <c r="C1938">
        <v>140</v>
      </c>
      <c r="D1938">
        <v>0.01</v>
      </c>
      <c r="E1938" s="5" cm="1">
        <f t="array" ref="E1938" xml:space="preserve"> ((Tabela14[R1 '[ohm']]*Tabela14[Vcc])/test__1513[[#This Row],[Input '[V']]])-Tabela14[R1 '[ohm']]</f>
        <v>4990000</v>
      </c>
      <c r="F1938" s="5" cm="1">
        <f t="array" ref="F1938">POWER(10, (LOG10(test__1513[[#This Row],[R2]])-Tabela8[b])/Tabela8[m] )</f>
        <v>2.7114005926032266E-3</v>
      </c>
      <c r="G1938" s="7">
        <f>test__1513[[#This Row],[LUX]]/test__1513[[#This Row],[PWM]]</f>
        <v>1.9367147090023046E-5</v>
      </c>
      <c r="I1938" s="7"/>
    </row>
    <row r="1939" spans="2:9" hidden="1" x14ac:dyDescent="0.25">
      <c r="B1939">
        <v>20610</v>
      </c>
      <c r="C1939">
        <v>140</v>
      </c>
      <c r="D1939">
        <v>1.54</v>
      </c>
      <c r="E1939" s="5" cm="1">
        <f t="array" ref="E1939" xml:space="preserve"> ((Tabela14[R1 '[ohm']]*Tabela14[Vcc])/test__1513[[#This Row],[Input '[V']]])-Tabela14[R1 '[ohm']]</f>
        <v>22467.532467532466</v>
      </c>
      <c r="F1939" s="5" cm="1">
        <f t="array" ref="F1939">POWER(10, (LOG10(test__1513[[#This Row],[R2]])-Tabela8[b])/Tabela8[m] )</f>
        <v>4.9236162603386679</v>
      </c>
      <c r="G1939" s="7">
        <f>test__1513[[#This Row],[LUX]]/test__1513[[#This Row],[PWM]]</f>
        <v>3.5168687573847626E-2</v>
      </c>
      <c r="I1939" s="7"/>
    </row>
    <row r="1940" spans="2:9" hidden="1" x14ac:dyDescent="0.25">
      <c r="B1940">
        <v>20619</v>
      </c>
      <c r="C1940">
        <v>140</v>
      </c>
      <c r="D1940">
        <v>2.7</v>
      </c>
      <c r="E1940" s="5" cm="1">
        <f t="array" ref="E1940" xml:space="preserve"> ((Tabela14[R1 '[ohm']]*Tabela14[Vcc])/test__1513[[#This Row],[Input '[V']]])-Tabela14[R1 '[ohm']]</f>
        <v>8518.5185185185182</v>
      </c>
      <c r="F1940" s="5" cm="1">
        <f t="array" ref="F1940">POWER(10, (LOG10(test__1513[[#This Row],[R2]])-Tabela8[b])/Tabela8[m] )</f>
        <v>18.935297043706822</v>
      </c>
      <c r="G1940" s="7">
        <f>test__1513[[#This Row],[LUX]]/test__1513[[#This Row],[PWM]]</f>
        <v>0.13525212174076301</v>
      </c>
      <c r="I1940" s="7"/>
    </row>
    <row r="1941" spans="2:9" hidden="1" x14ac:dyDescent="0.25">
      <c r="B1941">
        <v>20629</v>
      </c>
      <c r="C1941">
        <v>140</v>
      </c>
      <c r="D1941">
        <v>3.07</v>
      </c>
      <c r="E1941" s="5" cm="1">
        <f t="array" ref="E1941" xml:space="preserve"> ((Tabela14[R1 '[ohm']]*Tabela14[Vcc])/test__1513[[#This Row],[Input '[V']]])-Tabela14[R1 '[ohm']]</f>
        <v>6286.644951140066</v>
      </c>
      <c r="F1941" s="5" cm="1">
        <f t="array" ref="F1941">POWER(10, (LOG10(test__1513[[#This Row],[R2]])-Tabela8[b])/Tabela8[m] )</f>
        <v>28.875483105291412</v>
      </c>
      <c r="G1941" s="7">
        <f>test__1513[[#This Row],[LUX]]/test__1513[[#This Row],[PWM]]</f>
        <v>0.20625345075208151</v>
      </c>
      <c r="I1941" s="7"/>
    </row>
    <row r="1942" spans="2:9" x14ac:dyDescent="0.25">
      <c r="B1942">
        <v>20639</v>
      </c>
      <c r="C1942">
        <v>140</v>
      </c>
      <c r="D1942">
        <v>3.18</v>
      </c>
      <c r="E1942" s="5" cm="1">
        <f t="array" ref="E1942" xml:space="preserve"> ((Tabela14[R1 '[ohm']]*Tabela14[Vcc])/test__1513[[#This Row],[Input '[V']]])-Tabela14[R1 '[ohm']]</f>
        <v>5723.2704402515719</v>
      </c>
      <c r="F1942" s="5" cm="1">
        <f t="array" ref="F1942">POWER(10, (LOG10(test__1513[[#This Row],[R2]])-Tabela8[b])/Tabela8[m] )</f>
        <v>32.897336631327697</v>
      </c>
      <c r="G1942" s="7">
        <f>test__1513[[#This Row],[LUX]]/test__1513[[#This Row],[PWM]]</f>
        <v>0.23498097593805498</v>
      </c>
      <c r="I1942" s="7"/>
    </row>
    <row r="1943" spans="2:9" x14ac:dyDescent="0.25">
      <c r="B1943">
        <v>20649</v>
      </c>
      <c r="C1943">
        <v>140</v>
      </c>
      <c r="D1943">
        <v>3.25</v>
      </c>
      <c r="E1943" s="5" cm="1">
        <f t="array" ref="E1943" xml:space="preserve"> ((Tabela14[R1 '[ohm']]*Tabela14[Vcc])/test__1513[[#This Row],[Input '[V']]])-Tabela14[R1 '[ohm']]</f>
        <v>5384.6153846153848</v>
      </c>
      <c r="F1943" s="5" cm="1">
        <f t="array" ref="F1943">POWER(10, (LOG10(test__1513[[#This Row],[R2]])-Tabela8[b])/Tabela8[m] )</f>
        <v>35.805671477390327</v>
      </c>
      <c r="G1943" s="7">
        <f>test__1513[[#This Row],[LUX]]/test__1513[[#This Row],[PWM]]</f>
        <v>0.25575479626707376</v>
      </c>
      <c r="I1943" s="7"/>
    </row>
    <row r="1944" spans="2:9" x14ac:dyDescent="0.25">
      <c r="B1944">
        <v>20659</v>
      </c>
      <c r="C1944">
        <v>140</v>
      </c>
      <c r="D1944">
        <v>3.26</v>
      </c>
      <c r="E1944" s="5" cm="1">
        <f t="array" ref="E1944" xml:space="preserve"> ((Tabela14[R1 '[ohm']]*Tabela14[Vcc])/test__1513[[#This Row],[Input '[V']]])-Tabela14[R1 '[ohm']]</f>
        <v>5337.4233128834367</v>
      </c>
      <c r="F1944" s="5" cm="1">
        <f t="array" ref="F1944">POWER(10, (LOG10(test__1513[[#This Row],[R2]])-Tabela8[b])/Tabela8[m] )</f>
        <v>36.246126323579269</v>
      </c>
      <c r="G1944" s="7">
        <f>test__1513[[#This Row],[LUX]]/test__1513[[#This Row],[PWM]]</f>
        <v>0.25890090231128049</v>
      </c>
      <c r="I1944" s="7"/>
    </row>
    <row r="1945" spans="2:9" x14ac:dyDescent="0.25">
      <c r="B1945">
        <v>20669</v>
      </c>
      <c r="C1945">
        <v>140</v>
      </c>
      <c r="D1945">
        <v>3.27</v>
      </c>
      <c r="E1945" s="5" cm="1">
        <f t="array" ref="E1945" xml:space="preserve"> ((Tabela14[R1 '[ohm']]*Tabela14[Vcc])/test__1513[[#This Row],[Input '[V']]])-Tabela14[R1 '[ohm']]</f>
        <v>5290.5198776758407</v>
      </c>
      <c r="F1945" s="5" cm="1">
        <f t="array" ref="F1945">POWER(10, (LOG10(test__1513[[#This Row],[R2]])-Tabela8[b])/Tabela8[m] )</f>
        <v>36.693203065719551</v>
      </c>
      <c r="G1945" s="7">
        <f>test__1513[[#This Row],[LUX]]/test__1513[[#This Row],[PWM]]</f>
        <v>0.26209430761228253</v>
      </c>
      <c r="I1945" s="7"/>
    </row>
    <row r="1946" spans="2:9" x14ac:dyDescent="0.25">
      <c r="B1946">
        <v>20679</v>
      </c>
      <c r="C1946">
        <v>140</v>
      </c>
      <c r="D1946">
        <v>3.28</v>
      </c>
      <c r="E1946" s="5" cm="1">
        <f t="array" ref="E1946" xml:space="preserve"> ((Tabela14[R1 '[ohm']]*Tabela14[Vcc])/test__1513[[#This Row],[Input '[V']]])-Tabela14[R1 '[ohm']]</f>
        <v>5243.9024390243903</v>
      </c>
      <c r="F1946" s="5" cm="1">
        <f t="array" ref="F1946">POWER(10, (LOG10(test__1513[[#This Row],[R2]])-Tabela8[b])/Tabela8[m] )</f>
        <v>37.147035619363841</v>
      </c>
      <c r="G1946" s="7">
        <f>test__1513[[#This Row],[LUX]]/test__1513[[#This Row],[PWM]]</f>
        <v>0.26533596870974174</v>
      </c>
      <c r="I1946" s="7"/>
    </row>
    <row r="1947" spans="2:9" x14ac:dyDescent="0.25">
      <c r="B1947">
        <v>20689</v>
      </c>
      <c r="C1947">
        <v>140</v>
      </c>
      <c r="D1947">
        <v>3.29</v>
      </c>
      <c r="E1947" s="5" cm="1">
        <f t="array" ref="E1947" xml:space="preserve"> ((Tabela14[R1 '[ohm']]*Tabela14[Vcc])/test__1513[[#This Row],[Input '[V']]])-Tabela14[R1 '[ohm']]</f>
        <v>5197.5683890577511</v>
      </c>
      <c r="F1947" s="5" cm="1">
        <f t="array" ref="F1947">POWER(10, (LOG10(test__1513[[#This Row],[R2]])-Tabela8[b])/Tabela8[m] )</f>
        <v>37.607761389902642</v>
      </c>
      <c r="G1947" s="7">
        <f>test__1513[[#This Row],[LUX]]/test__1513[[#This Row],[PWM]]</f>
        <v>0.26862686707073313</v>
      </c>
      <c r="I1947" s="7"/>
    </row>
    <row r="1948" spans="2:9" x14ac:dyDescent="0.25">
      <c r="B1948">
        <v>20700</v>
      </c>
      <c r="C1948">
        <v>140</v>
      </c>
      <c r="D1948">
        <v>3.3</v>
      </c>
      <c r="E1948" s="5" cm="1">
        <f t="array" ref="E1948" xml:space="preserve"> ((Tabela14[R1 '[ohm']]*Tabela14[Vcc])/test__1513[[#This Row],[Input '[V']]])-Tabela14[R1 '[ohm']]</f>
        <v>5151.515151515152</v>
      </c>
      <c r="F1948" s="5" cm="1">
        <f t="array" ref="F1948">POWER(10, (LOG10(test__1513[[#This Row],[R2]])-Tabela8[b])/Tabela8[m] )</f>
        <v>38.075521384254927</v>
      </c>
      <c r="G1948" s="7">
        <f>test__1513[[#This Row],[LUX]]/test__1513[[#This Row],[PWM]]</f>
        <v>0.27196800988753517</v>
      </c>
      <c r="I1948" s="7"/>
    </row>
    <row r="1949" spans="2:9" x14ac:dyDescent="0.25">
      <c r="B1949">
        <v>20709</v>
      </c>
      <c r="C1949">
        <v>140</v>
      </c>
      <c r="D1949">
        <v>3.29</v>
      </c>
      <c r="E1949" s="5" cm="1">
        <f t="array" ref="E1949" xml:space="preserve"> ((Tabela14[R1 '[ohm']]*Tabela14[Vcc])/test__1513[[#This Row],[Input '[V']]])-Tabela14[R1 '[ohm']]</f>
        <v>5197.5683890577511</v>
      </c>
      <c r="F1949" s="5" cm="1">
        <f t="array" ref="F1949">POWER(10, (LOG10(test__1513[[#This Row],[R2]])-Tabela8[b])/Tabela8[m] )</f>
        <v>37.607761389902642</v>
      </c>
      <c r="G1949" s="7">
        <f>test__1513[[#This Row],[LUX]]/test__1513[[#This Row],[PWM]]</f>
        <v>0.26862686707073313</v>
      </c>
      <c r="I1949" s="7"/>
    </row>
    <row r="1950" spans="2:9" x14ac:dyDescent="0.25">
      <c r="B1950">
        <v>20719</v>
      </c>
      <c r="C1950">
        <v>140</v>
      </c>
      <c r="D1950">
        <v>3.3</v>
      </c>
      <c r="E1950" s="5" cm="1">
        <f t="array" ref="E1950" xml:space="preserve"> ((Tabela14[R1 '[ohm']]*Tabela14[Vcc])/test__1513[[#This Row],[Input '[V']]])-Tabela14[R1 '[ohm']]</f>
        <v>5151.515151515152</v>
      </c>
      <c r="F1950" s="5" cm="1">
        <f t="array" ref="F1950">POWER(10, (LOG10(test__1513[[#This Row],[R2]])-Tabela8[b])/Tabela8[m] )</f>
        <v>38.075521384254927</v>
      </c>
      <c r="G1950" s="7">
        <f>test__1513[[#This Row],[LUX]]/test__1513[[#This Row],[PWM]]</f>
        <v>0.27196800988753517</v>
      </c>
      <c r="I1950" s="7"/>
    </row>
    <row r="1951" spans="2:9" x14ac:dyDescent="0.25">
      <c r="B1951">
        <v>20729</v>
      </c>
      <c r="C1951">
        <v>140</v>
      </c>
      <c r="D1951">
        <v>3.31</v>
      </c>
      <c r="E1951" s="5" cm="1">
        <f t="array" ref="E1951" xml:space="preserve"> ((Tabela14[R1 '[ohm']]*Tabela14[Vcc])/test__1513[[#This Row],[Input '[V']]])-Tabela14[R1 '[ohm']]</f>
        <v>5105.7401812688822</v>
      </c>
      <c r="F1951" s="5" cm="1">
        <f t="array" ref="F1951">POWER(10, (LOG10(test__1513[[#This Row],[R2]])-Tabela8[b])/Tabela8[m] )</f>
        <v>38.550460326810096</v>
      </c>
      <c r="G1951" s="7">
        <f>test__1513[[#This Row],[LUX]]/test__1513[[#This Row],[PWM]]</f>
        <v>0.27536043090578638</v>
      </c>
      <c r="I1951" s="7"/>
    </row>
    <row r="1952" spans="2:9" x14ac:dyDescent="0.25">
      <c r="B1952">
        <v>20740</v>
      </c>
      <c r="C1952">
        <v>140</v>
      </c>
      <c r="D1952">
        <v>3.31</v>
      </c>
      <c r="E1952" s="5" cm="1">
        <f t="array" ref="E1952" xml:space="preserve"> ((Tabela14[R1 '[ohm']]*Tabela14[Vcc])/test__1513[[#This Row],[Input '[V']]])-Tabela14[R1 '[ohm']]</f>
        <v>5105.7401812688822</v>
      </c>
      <c r="F1952" s="5" cm="1">
        <f t="array" ref="F1952">POWER(10, (LOG10(test__1513[[#This Row],[R2]])-Tabela8[b])/Tabela8[m] )</f>
        <v>38.550460326810096</v>
      </c>
      <c r="G1952" s="7">
        <f>test__1513[[#This Row],[LUX]]/test__1513[[#This Row],[PWM]]</f>
        <v>0.27536043090578638</v>
      </c>
      <c r="I1952" s="7"/>
    </row>
    <row r="1953" spans="2:9" x14ac:dyDescent="0.25">
      <c r="B1953">
        <v>20749</v>
      </c>
      <c r="C1953">
        <v>140</v>
      </c>
      <c r="D1953">
        <v>3.3</v>
      </c>
      <c r="E1953" s="5" cm="1">
        <f t="array" ref="E1953" xml:space="preserve"> ((Tabela14[R1 '[ohm']]*Tabela14[Vcc])/test__1513[[#This Row],[Input '[V']]])-Tabela14[R1 '[ohm']]</f>
        <v>5151.515151515152</v>
      </c>
      <c r="F1953" s="5" cm="1">
        <f t="array" ref="F1953">POWER(10, (LOG10(test__1513[[#This Row],[R2]])-Tabela8[b])/Tabela8[m] )</f>
        <v>38.075521384254927</v>
      </c>
      <c r="G1953" s="7">
        <f>test__1513[[#This Row],[LUX]]/test__1513[[#This Row],[PWM]]</f>
        <v>0.27196800988753517</v>
      </c>
      <c r="I1953" s="7"/>
    </row>
    <row r="1954" spans="2:9" x14ac:dyDescent="0.25">
      <c r="B1954">
        <v>20759</v>
      </c>
      <c r="C1954">
        <v>140</v>
      </c>
      <c r="D1954">
        <v>3.31</v>
      </c>
      <c r="E1954" s="5" cm="1">
        <f t="array" ref="E1954" xml:space="preserve"> ((Tabela14[R1 '[ohm']]*Tabela14[Vcc])/test__1513[[#This Row],[Input '[V']]])-Tabela14[R1 '[ohm']]</f>
        <v>5105.7401812688822</v>
      </c>
      <c r="F1954" s="5" cm="1">
        <f t="array" ref="F1954">POWER(10, (LOG10(test__1513[[#This Row],[R2]])-Tabela8[b])/Tabela8[m] )</f>
        <v>38.550460326810096</v>
      </c>
      <c r="G1954" s="7">
        <f>test__1513[[#This Row],[LUX]]/test__1513[[#This Row],[PWM]]</f>
        <v>0.27536043090578638</v>
      </c>
      <c r="I1954" s="7"/>
    </row>
    <row r="1955" spans="2:9" x14ac:dyDescent="0.25">
      <c r="B1955">
        <v>20769</v>
      </c>
      <c r="C1955">
        <v>140</v>
      </c>
      <c r="D1955">
        <v>3.31</v>
      </c>
      <c r="E1955" s="5" cm="1">
        <f t="array" ref="E1955" xml:space="preserve"> ((Tabela14[R1 '[ohm']]*Tabela14[Vcc])/test__1513[[#This Row],[Input '[V']]])-Tabela14[R1 '[ohm']]</f>
        <v>5105.7401812688822</v>
      </c>
      <c r="F1955" s="5" cm="1">
        <f t="array" ref="F1955">POWER(10, (LOG10(test__1513[[#This Row],[R2]])-Tabela8[b])/Tabela8[m] )</f>
        <v>38.550460326810096</v>
      </c>
      <c r="G1955" s="7">
        <f>test__1513[[#This Row],[LUX]]/test__1513[[#This Row],[PWM]]</f>
        <v>0.27536043090578638</v>
      </c>
      <c r="I1955" s="7"/>
    </row>
    <row r="1956" spans="2:9" x14ac:dyDescent="0.25">
      <c r="B1956">
        <v>20780</v>
      </c>
      <c r="C1956">
        <v>140</v>
      </c>
      <c r="D1956">
        <v>3.3</v>
      </c>
      <c r="E1956" s="5" cm="1">
        <f t="array" ref="E1956" xml:space="preserve"> ((Tabela14[R1 '[ohm']]*Tabela14[Vcc])/test__1513[[#This Row],[Input '[V']]])-Tabela14[R1 '[ohm']]</f>
        <v>5151.515151515152</v>
      </c>
      <c r="F1956" s="5" cm="1">
        <f t="array" ref="F1956">POWER(10, (LOG10(test__1513[[#This Row],[R2]])-Tabela8[b])/Tabela8[m] )</f>
        <v>38.075521384254927</v>
      </c>
      <c r="G1956" s="7">
        <f>test__1513[[#This Row],[LUX]]/test__1513[[#This Row],[PWM]]</f>
        <v>0.27196800988753517</v>
      </c>
      <c r="I1956" s="7"/>
    </row>
    <row r="1957" spans="2:9" x14ac:dyDescent="0.25">
      <c r="B1957">
        <v>20789</v>
      </c>
      <c r="C1957">
        <v>140</v>
      </c>
      <c r="D1957">
        <v>3.3</v>
      </c>
      <c r="E1957" s="5" cm="1">
        <f t="array" ref="E1957" xml:space="preserve"> ((Tabela14[R1 '[ohm']]*Tabela14[Vcc])/test__1513[[#This Row],[Input '[V']]])-Tabela14[R1 '[ohm']]</f>
        <v>5151.515151515152</v>
      </c>
      <c r="F1957" s="5" cm="1">
        <f t="array" ref="F1957">POWER(10, (LOG10(test__1513[[#This Row],[R2]])-Tabela8[b])/Tabela8[m] )</f>
        <v>38.075521384254927</v>
      </c>
      <c r="G1957" s="7">
        <f>test__1513[[#This Row],[LUX]]/test__1513[[#This Row],[PWM]]</f>
        <v>0.27196800988753517</v>
      </c>
      <c r="I1957" s="7"/>
    </row>
    <row r="1958" spans="2:9" x14ac:dyDescent="0.25">
      <c r="B1958">
        <v>20799</v>
      </c>
      <c r="C1958">
        <v>140</v>
      </c>
      <c r="D1958">
        <v>3.31</v>
      </c>
      <c r="E1958" s="5" cm="1">
        <f t="array" ref="E1958" xml:space="preserve"> ((Tabela14[R1 '[ohm']]*Tabela14[Vcc])/test__1513[[#This Row],[Input '[V']]])-Tabela14[R1 '[ohm']]</f>
        <v>5105.7401812688822</v>
      </c>
      <c r="F1958" s="5" cm="1">
        <f t="array" ref="F1958">POWER(10, (LOG10(test__1513[[#This Row],[R2]])-Tabela8[b])/Tabela8[m] )</f>
        <v>38.550460326810096</v>
      </c>
      <c r="G1958" s="7">
        <f>test__1513[[#This Row],[LUX]]/test__1513[[#This Row],[PWM]]</f>
        <v>0.27536043090578638</v>
      </c>
      <c r="I1958" s="7"/>
    </row>
    <row r="1959" spans="2:9" x14ac:dyDescent="0.25">
      <c r="B1959">
        <v>20809</v>
      </c>
      <c r="C1959">
        <v>140</v>
      </c>
      <c r="D1959">
        <v>3.32</v>
      </c>
      <c r="E1959" s="5" cm="1">
        <f t="array" ref="E1959" xml:space="preserve"> ((Tabela14[R1 '[ohm']]*Tabela14[Vcc])/test__1513[[#This Row],[Input '[V']]])-Tabela14[R1 '[ohm']]</f>
        <v>5060.2409638554218</v>
      </c>
      <c r="F1959" s="5" cm="1">
        <f t="array" ref="F1959">POWER(10, (LOG10(test__1513[[#This Row],[R2]])-Tabela8[b])/Tabela8[m] )</f>
        <v>39.032726779810162</v>
      </c>
      <c r="G1959" s="7">
        <f>test__1513[[#This Row],[LUX]]/test__1513[[#This Row],[PWM]]</f>
        <v>0.27880519128435832</v>
      </c>
      <c r="I1959" s="7"/>
    </row>
    <row r="1960" spans="2:9" x14ac:dyDescent="0.25">
      <c r="B1960">
        <v>20819</v>
      </c>
      <c r="C1960">
        <v>140</v>
      </c>
      <c r="D1960">
        <v>3.3</v>
      </c>
      <c r="E1960" s="5" cm="1">
        <f t="array" ref="E1960" xml:space="preserve"> ((Tabela14[R1 '[ohm']]*Tabela14[Vcc])/test__1513[[#This Row],[Input '[V']]])-Tabela14[R1 '[ohm']]</f>
        <v>5151.515151515152</v>
      </c>
      <c r="F1960" s="5" cm="1">
        <f t="array" ref="F1960">POWER(10, (LOG10(test__1513[[#This Row],[R2]])-Tabela8[b])/Tabela8[m] )</f>
        <v>38.075521384254927</v>
      </c>
      <c r="G1960" s="7">
        <f>test__1513[[#This Row],[LUX]]/test__1513[[#This Row],[PWM]]</f>
        <v>0.27196800988753517</v>
      </c>
      <c r="I1960" s="7"/>
    </row>
    <row r="1961" spans="2:9" x14ac:dyDescent="0.25">
      <c r="B1961">
        <v>20829</v>
      </c>
      <c r="C1961">
        <v>140</v>
      </c>
      <c r="D1961">
        <v>3.31</v>
      </c>
      <c r="E1961" s="5" cm="1">
        <f t="array" ref="E1961" xml:space="preserve"> ((Tabela14[R1 '[ohm']]*Tabela14[Vcc])/test__1513[[#This Row],[Input '[V']]])-Tabela14[R1 '[ohm']]</f>
        <v>5105.7401812688822</v>
      </c>
      <c r="F1961" s="5" cm="1">
        <f t="array" ref="F1961">POWER(10, (LOG10(test__1513[[#This Row],[R2]])-Tabela8[b])/Tabela8[m] )</f>
        <v>38.550460326810096</v>
      </c>
      <c r="G1961" s="7">
        <f>test__1513[[#This Row],[LUX]]/test__1513[[#This Row],[PWM]]</f>
        <v>0.27536043090578638</v>
      </c>
      <c r="I1961" s="7"/>
    </row>
    <row r="1962" spans="2:9" x14ac:dyDescent="0.25">
      <c r="B1962">
        <v>20839</v>
      </c>
      <c r="C1962">
        <v>140</v>
      </c>
      <c r="D1962">
        <v>3.31</v>
      </c>
      <c r="E1962" s="5" cm="1">
        <f t="array" ref="E1962" xml:space="preserve"> ((Tabela14[R1 '[ohm']]*Tabela14[Vcc])/test__1513[[#This Row],[Input '[V']]])-Tabela14[R1 '[ohm']]</f>
        <v>5105.7401812688822</v>
      </c>
      <c r="F1962" s="5" cm="1">
        <f t="array" ref="F1962">POWER(10, (LOG10(test__1513[[#This Row],[R2]])-Tabela8[b])/Tabela8[m] )</f>
        <v>38.550460326810096</v>
      </c>
      <c r="G1962" s="7">
        <f>test__1513[[#This Row],[LUX]]/test__1513[[#This Row],[PWM]]</f>
        <v>0.27536043090578638</v>
      </c>
      <c r="I1962" s="7"/>
    </row>
    <row r="1963" spans="2:9" x14ac:dyDescent="0.25">
      <c r="B1963">
        <v>20849</v>
      </c>
      <c r="C1963">
        <v>140</v>
      </c>
      <c r="D1963">
        <v>3.32</v>
      </c>
      <c r="E1963" s="5" cm="1">
        <f t="array" ref="E1963" xml:space="preserve"> ((Tabela14[R1 '[ohm']]*Tabela14[Vcc])/test__1513[[#This Row],[Input '[V']]])-Tabela14[R1 '[ohm']]</f>
        <v>5060.2409638554218</v>
      </c>
      <c r="F1963" s="5" cm="1">
        <f t="array" ref="F1963">POWER(10, (LOG10(test__1513[[#This Row],[R2]])-Tabela8[b])/Tabela8[m] )</f>
        <v>39.032726779810162</v>
      </c>
      <c r="G1963" s="7">
        <f>test__1513[[#This Row],[LUX]]/test__1513[[#This Row],[PWM]]</f>
        <v>0.27880519128435832</v>
      </c>
      <c r="I1963" s="7"/>
    </row>
    <row r="1964" spans="2:9" x14ac:dyDescent="0.25">
      <c r="B1964">
        <v>20859</v>
      </c>
      <c r="C1964">
        <v>140</v>
      </c>
      <c r="D1964">
        <v>3.3</v>
      </c>
      <c r="E1964" s="5" cm="1">
        <f t="array" ref="E1964" xml:space="preserve"> ((Tabela14[R1 '[ohm']]*Tabela14[Vcc])/test__1513[[#This Row],[Input '[V']]])-Tabela14[R1 '[ohm']]</f>
        <v>5151.515151515152</v>
      </c>
      <c r="F1964" s="5" cm="1">
        <f t="array" ref="F1964">POWER(10, (LOG10(test__1513[[#This Row],[R2]])-Tabela8[b])/Tabela8[m] )</f>
        <v>38.075521384254927</v>
      </c>
      <c r="G1964" s="7">
        <f>test__1513[[#This Row],[LUX]]/test__1513[[#This Row],[PWM]]</f>
        <v>0.27196800988753517</v>
      </c>
      <c r="I1964" s="7"/>
    </row>
    <row r="1965" spans="2:9" x14ac:dyDescent="0.25">
      <c r="B1965">
        <v>20870</v>
      </c>
      <c r="C1965">
        <v>140</v>
      </c>
      <c r="D1965">
        <v>3.32</v>
      </c>
      <c r="E1965" s="5" cm="1">
        <f t="array" ref="E1965" xml:space="preserve"> ((Tabela14[R1 '[ohm']]*Tabela14[Vcc])/test__1513[[#This Row],[Input '[V']]])-Tabela14[R1 '[ohm']]</f>
        <v>5060.2409638554218</v>
      </c>
      <c r="F1965" s="5" cm="1">
        <f t="array" ref="F1965">POWER(10, (LOG10(test__1513[[#This Row],[R2]])-Tabela8[b])/Tabela8[m] )</f>
        <v>39.032726779810162</v>
      </c>
      <c r="G1965" s="7">
        <f>test__1513[[#This Row],[LUX]]/test__1513[[#This Row],[PWM]]</f>
        <v>0.27880519128435832</v>
      </c>
      <c r="I1965" s="7"/>
    </row>
    <row r="1966" spans="2:9" x14ac:dyDescent="0.25">
      <c r="B1966">
        <v>20879</v>
      </c>
      <c r="C1966">
        <v>140</v>
      </c>
      <c r="D1966">
        <v>3.32</v>
      </c>
      <c r="E1966" s="5" cm="1">
        <f t="array" ref="E1966" xml:space="preserve"> ((Tabela14[R1 '[ohm']]*Tabela14[Vcc])/test__1513[[#This Row],[Input '[V']]])-Tabela14[R1 '[ohm']]</f>
        <v>5060.2409638554218</v>
      </c>
      <c r="F1966" s="5" cm="1">
        <f t="array" ref="F1966">POWER(10, (LOG10(test__1513[[#This Row],[R2]])-Tabela8[b])/Tabela8[m] )</f>
        <v>39.032726779810162</v>
      </c>
      <c r="G1966" s="7">
        <f>test__1513[[#This Row],[LUX]]/test__1513[[#This Row],[PWM]]</f>
        <v>0.27880519128435832</v>
      </c>
      <c r="I1966" s="7"/>
    </row>
    <row r="1967" spans="2:9" x14ac:dyDescent="0.25">
      <c r="B1967">
        <v>20889</v>
      </c>
      <c r="C1967">
        <v>140</v>
      </c>
      <c r="D1967">
        <v>3.31</v>
      </c>
      <c r="E1967" s="5" cm="1">
        <f t="array" ref="E1967" xml:space="preserve"> ((Tabela14[R1 '[ohm']]*Tabela14[Vcc])/test__1513[[#This Row],[Input '[V']]])-Tabela14[R1 '[ohm']]</f>
        <v>5105.7401812688822</v>
      </c>
      <c r="F1967" s="5" cm="1">
        <f t="array" ref="F1967">POWER(10, (LOG10(test__1513[[#This Row],[R2]])-Tabela8[b])/Tabela8[m] )</f>
        <v>38.550460326810096</v>
      </c>
      <c r="G1967" s="7">
        <f>test__1513[[#This Row],[LUX]]/test__1513[[#This Row],[PWM]]</f>
        <v>0.27536043090578638</v>
      </c>
      <c r="I1967" s="7"/>
    </row>
    <row r="1968" spans="2:9" x14ac:dyDescent="0.25">
      <c r="B1968">
        <v>20899</v>
      </c>
      <c r="C1968">
        <v>140</v>
      </c>
      <c r="D1968">
        <v>3.31</v>
      </c>
      <c r="E1968" s="5" cm="1">
        <f t="array" ref="E1968" xml:space="preserve"> ((Tabela14[R1 '[ohm']]*Tabela14[Vcc])/test__1513[[#This Row],[Input '[V']]])-Tabela14[R1 '[ohm']]</f>
        <v>5105.7401812688822</v>
      </c>
      <c r="F1968" s="5" cm="1">
        <f t="array" ref="F1968">POWER(10, (LOG10(test__1513[[#This Row],[R2]])-Tabela8[b])/Tabela8[m] )</f>
        <v>38.550460326810096</v>
      </c>
      <c r="G1968" s="7">
        <f>test__1513[[#This Row],[LUX]]/test__1513[[#This Row],[PWM]]</f>
        <v>0.27536043090578638</v>
      </c>
      <c r="I1968" s="7"/>
    </row>
    <row r="1969" spans="2:9" x14ac:dyDescent="0.25">
      <c r="B1969">
        <v>20910</v>
      </c>
      <c r="C1969">
        <v>140</v>
      </c>
      <c r="D1969">
        <v>3.31</v>
      </c>
      <c r="E1969" s="5" cm="1">
        <f t="array" ref="E1969" xml:space="preserve"> ((Tabela14[R1 '[ohm']]*Tabela14[Vcc])/test__1513[[#This Row],[Input '[V']]])-Tabela14[R1 '[ohm']]</f>
        <v>5105.7401812688822</v>
      </c>
      <c r="F1969" s="5" cm="1">
        <f t="array" ref="F1969">POWER(10, (LOG10(test__1513[[#This Row],[R2]])-Tabela8[b])/Tabela8[m] )</f>
        <v>38.550460326810096</v>
      </c>
      <c r="G1969" s="7">
        <f>test__1513[[#This Row],[LUX]]/test__1513[[#This Row],[PWM]]</f>
        <v>0.27536043090578638</v>
      </c>
      <c r="I1969" s="7"/>
    </row>
    <row r="1970" spans="2:9" x14ac:dyDescent="0.25">
      <c r="B1970">
        <v>20919</v>
      </c>
      <c r="C1970">
        <v>140</v>
      </c>
      <c r="D1970">
        <v>3.32</v>
      </c>
      <c r="E1970" s="5" cm="1">
        <f t="array" ref="E1970" xml:space="preserve"> ((Tabela14[R1 '[ohm']]*Tabela14[Vcc])/test__1513[[#This Row],[Input '[V']]])-Tabela14[R1 '[ohm']]</f>
        <v>5060.2409638554218</v>
      </c>
      <c r="F1970" s="5" cm="1">
        <f t="array" ref="F1970">POWER(10, (LOG10(test__1513[[#This Row],[R2]])-Tabela8[b])/Tabela8[m] )</f>
        <v>39.032726779810162</v>
      </c>
      <c r="G1970" s="7">
        <f>test__1513[[#This Row],[LUX]]/test__1513[[#This Row],[PWM]]</f>
        <v>0.27880519128435832</v>
      </c>
      <c r="I1970" s="7"/>
    </row>
    <row r="1971" spans="2:9" x14ac:dyDescent="0.25">
      <c r="B1971">
        <v>20929</v>
      </c>
      <c r="C1971">
        <v>140</v>
      </c>
      <c r="D1971">
        <v>3.31</v>
      </c>
      <c r="E1971" s="5" cm="1">
        <f t="array" ref="E1971" xml:space="preserve"> ((Tabela14[R1 '[ohm']]*Tabela14[Vcc])/test__1513[[#This Row],[Input '[V']]])-Tabela14[R1 '[ohm']]</f>
        <v>5105.7401812688822</v>
      </c>
      <c r="F1971" s="5" cm="1">
        <f t="array" ref="F1971">POWER(10, (LOG10(test__1513[[#This Row],[R2]])-Tabela8[b])/Tabela8[m] )</f>
        <v>38.550460326810096</v>
      </c>
      <c r="G1971" s="7">
        <f>test__1513[[#This Row],[LUX]]/test__1513[[#This Row],[PWM]]</f>
        <v>0.27536043090578638</v>
      </c>
      <c r="I1971" s="7"/>
    </row>
    <row r="1972" spans="2:9" x14ac:dyDescent="0.25">
      <c r="B1972">
        <v>20939</v>
      </c>
      <c r="C1972">
        <v>140</v>
      </c>
      <c r="D1972">
        <v>3.32</v>
      </c>
      <c r="E1972" s="5" cm="1">
        <f t="array" ref="E1972" xml:space="preserve"> ((Tabela14[R1 '[ohm']]*Tabela14[Vcc])/test__1513[[#This Row],[Input '[V']]])-Tabela14[R1 '[ohm']]</f>
        <v>5060.2409638554218</v>
      </c>
      <c r="F1972" s="5" cm="1">
        <f t="array" ref="F1972">POWER(10, (LOG10(test__1513[[#This Row],[R2]])-Tabela8[b])/Tabela8[m] )</f>
        <v>39.032726779810162</v>
      </c>
      <c r="G1972" s="7">
        <f>test__1513[[#This Row],[LUX]]/test__1513[[#This Row],[PWM]]</f>
        <v>0.27880519128435832</v>
      </c>
      <c r="I1972" s="7"/>
    </row>
    <row r="1973" spans="2:9" x14ac:dyDescent="0.25">
      <c r="B1973">
        <v>20950</v>
      </c>
      <c r="C1973">
        <v>140</v>
      </c>
      <c r="D1973">
        <v>3.32</v>
      </c>
      <c r="E1973" s="5" cm="1">
        <f t="array" ref="E1973" xml:space="preserve"> ((Tabela14[R1 '[ohm']]*Tabela14[Vcc])/test__1513[[#This Row],[Input '[V']]])-Tabela14[R1 '[ohm']]</f>
        <v>5060.2409638554218</v>
      </c>
      <c r="F1973" s="5" cm="1">
        <f t="array" ref="F1973">POWER(10, (LOG10(test__1513[[#This Row],[R2]])-Tabela8[b])/Tabela8[m] )</f>
        <v>39.032726779810162</v>
      </c>
      <c r="G1973" s="7">
        <f>test__1513[[#This Row],[LUX]]/test__1513[[#This Row],[PWM]]</f>
        <v>0.27880519128435832</v>
      </c>
      <c r="I1973" s="7"/>
    </row>
    <row r="1974" spans="2:9" x14ac:dyDescent="0.25">
      <c r="B1974">
        <v>20959</v>
      </c>
      <c r="C1974">
        <v>140</v>
      </c>
      <c r="D1974">
        <v>3.32</v>
      </c>
      <c r="E1974" s="5" cm="1">
        <f t="array" ref="E1974" xml:space="preserve"> ((Tabela14[R1 '[ohm']]*Tabela14[Vcc])/test__1513[[#This Row],[Input '[V']]])-Tabela14[R1 '[ohm']]</f>
        <v>5060.2409638554218</v>
      </c>
      <c r="F1974" s="5" cm="1">
        <f t="array" ref="F1974">POWER(10, (LOG10(test__1513[[#This Row],[R2]])-Tabela8[b])/Tabela8[m] )</f>
        <v>39.032726779810162</v>
      </c>
      <c r="G1974" s="7">
        <f>test__1513[[#This Row],[LUX]]/test__1513[[#This Row],[PWM]]</f>
        <v>0.27880519128435832</v>
      </c>
      <c r="I1974" s="7"/>
    </row>
    <row r="1975" spans="2:9" x14ac:dyDescent="0.25">
      <c r="B1975">
        <v>20969</v>
      </c>
      <c r="C1975">
        <v>140</v>
      </c>
      <c r="D1975">
        <v>3.31</v>
      </c>
      <c r="E1975" s="5" cm="1">
        <f t="array" ref="E1975" xml:space="preserve"> ((Tabela14[R1 '[ohm']]*Tabela14[Vcc])/test__1513[[#This Row],[Input '[V']]])-Tabela14[R1 '[ohm']]</f>
        <v>5105.7401812688822</v>
      </c>
      <c r="F1975" s="5" cm="1">
        <f t="array" ref="F1975">POWER(10, (LOG10(test__1513[[#This Row],[R2]])-Tabela8[b])/Tabela8[m] )</f>
        <v>38.550460326810096</v>
      </c>
      <c r="G1975" s="7">
        <f>test__1513[[#This Row],[LUX]]/test__1513[[#This Row],[PWM]]</f>
        <v>0.27536043090578638</v>
      </c>
      <c r="I1975" s="7"/>
    </row>
    <row r="1976" spans="2:9" x14ac:dyDescent="0.25">
      <c r="B1976">
        <v>20979</v>
      </c>
      <c r="C1976">
        <v>140</v>
      </c>
      <c r="D1976">
        <v>3.32</v>
      </c>
      <c r="E1976" s="5" cm="1">
        <f t="array" ref="E1976" xml:space="preserve"> ((Tabela14[R1 '[ohm']]*Tabela14[Vcc])/test__1513[[#This Row],[Input '[V']]])-Tabela14[R1 '[ohm']]</f>
        <v>5060.2409638554218</v>
      </c>
      <c r="F1976" s="5" cm="1">
        <f t="array" ref="F1976">POWER(10, (LOG10(test__1513[[#This Row],[R2]])-Tabela8[b])/Tabela8[m] )</f>
        <v>39.032726779810162</v>
      </c>
      <c r="G1976" s="7">
        <f>test__1513[[#This Row],[LUX]]/test__1513[[#This Row],[PWM]]</f>
        <v>0.27880519128435832</v>
      </c>
      <c r="I1976" s="7"/>
    </row>
    <row r="1977" spans="2:9" x14ac:dyDescent="0.25">
      <c r="B1977">
        <v>20989</v>
      </c>
      <c r="C1977">
        <v>140</v>
      </c>
      <c r="D1977">
        <v>3.32</v>
      </c>
      <c r="E1977" s="5" cm="1">
        <f t="array" ref="E1977" xml:space="preserve"> ((Tabela14[R1 '[ohm']]*Tabela14[Vcc])/test__1513[[#This Row],[Input '[V']]])-Tabela14[R1 '[ohm']]</f>
        <v>5060.2409638554218</v>
      </c>
      <c r="F1977" s="5" cm="1">
        <f t="array" ref="F1977">POWER(10, (LOG10(test__1513[[#This Row],[R2]])-Tabela8[b])/Tabela8[m] )</f>
        <v>39.032726779810162</v>
      </c>
      <c r="G1977" s="7">
        <f>test__1513[[#This Row],[LUX]]/test__1513[[#This Row],[PWM]]</f>
        <v>0.27880519128435832</v>
      </c>
      <c r="I1977" s="7"/>
    </row>
    <row r="1978" spans="2:9" x14ac:dyDescent="0.25">
      <c r="B1978">
        <v>20999</v>
      </c>
      <c r="C1978">
        <v>140</v>
      </c>
      <c r="D1978">
        <v>3.31</v>
      </c>
      <c r="E1978" s="5" cm="1">
        <f t="array" ref="E1978" xml:space="preserve"> ((Tabela14[R1 '[ohm']]*Tabela14[Vcc])/test__1513[[#This Row],[Input '[V']]])-Tabela14[R1 '[ohm']]</f>
        <v>5105.7401812688822</v>
      </c>
      <c r="F1978" s="5" cm="1">
        <f t="array" ref="F1978">POWER(10, (LOG10(test__1513[[#This Row],[R2]])-Tabela8[b])/Tabela8[m] )</f>
        <v>38.550460326810096</v>
      </c>
      <c r="G1978" s="7">
        <f>test__1513[[#This Row],[LUX]]/test__1513[[#This Row],[PWM]]</f>
        <v>0.27536043090578638</v>
      </c>
      <c r="I1978" s="7"/>
    </row>
    <row r="1979" spans="2:9" x14ac:dyDescent="0.25">
      <c r="B1979">
        <v>21009</v>
      </c>
      <c r="C1979">
        <v>140</v>
      </c>
      <c r="D1979">
        <v>3.31</v>
      </c>
      <c r="E1979" s="5" cm="1">
        <f t="array" ref="E1979" xml:space="preserve"> ((Tabela14[R1 '[ohm']]*Tabela14[Vcc])/test__1513[[#This Row],[Input '[V']]])-Tabela14[R1 '[ohm']]</f>
        <v>5105.7401812688822</v>
      </c>
      <c r="F1979" s="5" cm="1">
        <f t="array" ref="F1979">POWER(10, (LOG10(test__1513[[#This Row],[R2]])-Tabela8[b])/Tabela8[m] )</f>
        <v>38.550460326810096</v>
      </c>
      <c r="G1979" s="7">
        <f>test__1513[[#This Row],[LUX]]/test__1513[[#This Row],[PWM]]</f>
        <v>0.27536043090578638</v>
      </c>
      <c r="I1979" s="7"/>
    </row>
    <row r="1980" spans="2:9" x14ac:dyDescent="0.25">
      <c r="B1980">
        <v>21019</v>
      </c>
      <c r="C1980">
        <v>140</v>
      </c>
      <c r="D1980">
        <v>3.32</v>
      </c>
      <c r="E1980" s="5" cm="1">
        <f t="array" ref="E1980" xml:space="preserve"> ((Tabela14[R1 '[ohm']]*Tabela14[Vcc])/test__1513[[#This Row],[Input '[V']]])-Tabela14[R1 '[ohm']]</f>
        <v>5060.2409638554218</v>
      </c>
      <c r="F1980" s="5" cm="1">
        <f t="array" ref="F1980">POWER(10, (LOG10(test__1513[[#This Row],[R2]])-Tabela8[b])/Tabela8[m] )</f>
        <v>39.032726779810162</v>
      </c>
      <c r="G1980" s="7">
        <f>test__1513[[#This Row],[LUX]]/test__1513[[#This Row],[PWM]]</f>
        <v>0.27880519128435832</v>
      </c>
      <c r="I1980" s="7"/>
    </row>
    <row r="1981" spans="2:9" x14ac:dyDescent="0.25">
      <c r="B1981">
        <v>21029</v>
      </c>
      <c r="C1981">
        <v>140</v>
      </c>
      <c r="D1981">
        <v>3.32</v>
      </c>
      <c r="E1981" s="5" cm="1">
        <f t="array" ref="E1981" xml:space="preserve"> ((Tabela14[R1 '[ohm']]*Tabela14[Vcc])/test__1513[[#This Row],[Input '[V']]])-Tabela14[R1 '[ohm']]</f>
        <v>5060.2409638554218</v>
      </c>
      <c r="F1981" s="5" cm="1">
        <f t="array" ref="F1981">POWER(10, (LOG10(test__1513[[#This Row],[R2]])-Tabela8[b])/Tabela8[m] )</f>
        <v>39.032726779810162</v>
      </c>
      <c r="G1981" s="7">
        <f>test__1513[[#This Row],[LUX]]/test__1513[[#This Row],[PWM]]</f>
        <v>0.27880519128435832</v>
      </c>
      <c r="I1981" s="7"/>
    </row>
    <row r="1982" spans="2:9" x14ac:dyDescent="0.25">
      <c r="B1982">
        <v>21040</v>
      </c>
      <c r="C1982">
        <v>140</v>
      </c>
      <c r="D1982">
        <v>3.31</v>
      </c>
      <c r="E1982" s="5" cm="1">
        <f t="array" ref="E1982" xml:space="preserve"> ((Tabela14[R1 '[ohm']]*Tabela14[Vcc])/test__1513[[#This Row],[Input '[V']]])-Tabela14[R1 '[ohm']]</f>
        <v>5105.7401812688822</v>
      </c>
      <c r="F1982" s="5" cm="1">
        <f t="array" ref="F1982">POWER(10, (LOG10(test__1513[[#This Row],[R2]])-Tabela8[b])/Tabela8[m] )</f>
        <v>38.550460326810096</v>
      </c>
      <c r="G1982" s="7">
        <f>test__1513[[#This Row],[LUX]]/test__1513[[#This Row],[PWM]]</f>
        <v>0.27536043090578638</v>
      </c>
      <c r="I1982" s="7"/>
    </row>
    <row r="1983" spans="2:9" x14ac:dyDescent="0.25">
      <c r="B1983">
        <v>21049</v>
      </c>
      <c r="C1983">
        <v>140</v>
      </c>
      <c r="D1983">
        <v>3.32</v>
      </c>
      <c r="E1983" s="5" cm="1">
        <f t="array" ref="E1983" xml:space="preserve"> ((Tabela14[R1 '[ohm']]*Tabela14[Vcc])/test__1513[[#This Row],[Input '[V']]])-Tabela14[R1 '[ohm']]</f>
        <v>5060.2409638554218</v>
      </c>
      <c r="F1983" s="5" cm="1">
        <f t="array" ref="F1983">POWER(10, (LOG10(test__1513[[#This Row],[R2]])-Tabela8[b])/Tabela8[m] )</f>
        <v>39.032726779810162</v>
      </c>
      <c r="G1983" s="7">
        <f>test__1513[[#This Row],[LUX]]/test__1513[[#This Row],[PWM]]</f>
        <v>0.27880519128435832</v>
      </c>
      <c r="I1983" s="7"/>
    </row>
    <row r="1984" spans="2:9" x14ac:dyDescent="0.25">
      <c r="B1984">
        <v>21059</v>
      </c>
      <c r="C1984">
        <v>140</v>
      </c>
      <c r="D1984">
        <v>3.32</v>
      </c>
      <c r="E1984" s="5" cm="1">
        <f t="array" ref="E1984" xml:space="preserve"> ((Tabela14[R1 '[ohm']]*Tabela14[Vcc])/test__1513[[#This Row],[Input '[V']]])-Tabela14[R1 '[ohm']]</f>
        <v>5060.2409638554218</v>
      </c>
      <c r="F1984" s="5" cm="1">
        <f t="array" ref="F1984">POWER(10, (LOG10(test__1513[[#This Row],[R2]])-Tabela8[b])/Tabela8[m] )</f>
        <v>39.032726779810162</v>
      </c>
      <c r="G1984" s="7">
        <f>test__1513[[#This Row],[LUX]]/test__1513[[#This Row],[PWM]]</f>
        <v>0.27880519128435832</v>
      </c>
      <c r="I1984" s="7"/>
    </row>
    <row r="1985" spans="2:9" x14ac:dyDescent="0.25">
      <c r="B1985">
        <v>21069</v>
      </c>
      <c r="C1985">
        <v>140</v>
      </c>
      <c r="D1985">
        <v>3.31</v>
      </c>
      <c r="E1985" s="5" cm="1">
        <f t="array" ref="E1985" xml:space="preserve"> ((Tabela14[R1 '[ohm']]*Tabela14[Vcc])/test__1513[[#This Row],[Input '[V']]])-Tabela14[R1 '[ohm']]</f>
        <v>5105.7401812688822</v>
      </c>
      <c r="F1985" s="5" cm="1">
        <f t="array" ref="F1985">POWER(10, (LOG10(test__1513[[#This Row],[R2]])-Tabela8[b])/Tabela8[m] )</f>
        <v>38.550460326810096</v>
      </c>
      <c r="G1985" s="7">
        <f>test__1513[[#This Row],[LUX]]/test__1513[[#This Row],[PWM]]</f>
        <v>0.27536043090578638</v>
      </c>
      <c r="I1985" s="7"/>
    </row>
    <row r="1986" spans="2:9" x14ac:dyDescent="0.25">
      <c r="B1986">
        <v>21080</v>
      </c>
      <c r="C1986">
        <v>140</v>
      </c>
      <c r="D1986">
        <v>3.31</v>
      </c>
      <c r="E1986" s="5" cm="1">
        <f t="array" ref="E1986" xml:space="preserve"> ((Tabela14[R1 '[ohm']]*Tabela14[Vcc])/test__1513[[#This Row],[Input '[V']]])-Tabela14[R1 '[ohm']]</f>
        <v>5105.7401812688822</v>
      </c>
      <c r="F1986" s="5" cm="1">
        <f t="array" ref="F1986">POWER(10, (LOG10(test__1513[[#This Row],[R2]])-Tabela8[b])/Tabela8[m] )</f>
        <v>38.550460326810096</v>
      </c>
      <c r="G1986" s="7">
        <f>test__1513[[#This Row],[LUX]]/test__1513[[#This Row],[PWM]]</f>
        <v>0.27536043090578638</v>
      </c>
      <c r="I1986" s="7"/>
    </row>
    <row r="1987" spans="2:9" x14ac:dyDescent="0.25">
      <c r="B1987">
        <v>21089</v>
      </c>
      <c r="C1987">
        <v>140</v>
      </c>
      <c r="D1987">
        <v>3.32</v>
      </c>
      <c r="E1987" s="5" cm="1">
        <f t="array" ref="E1987" xml:space="preserve"> ((Tabela14[R1 '[ohm']]*Tabela14[Vcc])/test__1513[[#This Row],[Input '[V']]])-Tabela14[R1 '[ohm']]</f>
        <v>5060.2409638554218</v>
      </c>
      <c r="F1987" s="5" cm="1">
        <f t="array" ref="F1987">POWER(10, (LOG10(test__1513[[#This Row],[R2]])-Tabela8[b])/Tabela8[m] )</f>
        <v>39.032726779810162</v>
      </c>
      <c r="G1987" s="7">
        <f>test__1513[[#This Row],[LUX]]/test__1513[[#This Row],[PWM]]</f>
        <v>0.27880519128435832</v>
      </c>
      <c r="I1987" s="7"/>
    </row>
    <row r="1988" spans="2:9" x14ac:dyDescent="0.25">
      <c r="B1988">
        <v>21099</v>
      </c>
      <c r="C1988">
        <v>140</v>
      </c>
      <c r="D1988">
        <v>3.32</v>
      </c>
      <c r="E1988" s="5" cm="1">
        <f t="array" ref="E1988" xml:space="preserve"> ((Tabela14[R1 '[ohm']]*Tabela14[Vcc])/test__1513[[#This Row],[Input '[V']]])-Tabela14[R1 '[ohm']]</f>
        <v>5060.2409638554218</v>
      </c>
      <c r="F1988" s="5" cm="1">
        <f t="array" ref="F1988">POWER(10, (LOG10(test__1513[[#This Row],[R2]])-Tabela8[b])/Tabela8[m] )</f>
        <v>39.032726779810162</v>
      </c>
      <c r="G1988" s="7">
        <f>test__1513[[#This Row],[LUX]]/test__1513[[#This Row],[PWM]]</f>
        <v>0.27880519128435832</v>
      </c>
      <c r="I1988" s="7"/>
    </row>
    <row r="1989" spans="2:9" x14ac:dyDescent="0.25">
      <c r="B1989">
        <v>21109</v>
      </c>
      <c r="C1989">
        <v>140</v>
      </c>
      <c r="D1989">
        <v>3.31</v>
      </c>
      <c r="E1989" s="5" cm="1">
        <f t="array" ref="E1989" xml:space="preserve"> ((Tabela14[R1 '[ohm']]*Tabela14[Vcc])/test__1513[[#This Row],[Input '[V']]])-Tabela14[R1 '[ohm']]</f>
        <v>5105.7401812688822</v>
      </c>
      <c r="F1989" s="5" cm="1">
        <f t="array" ref="F1989">POWER(10, (LOG10(test__1513[[#This Row],[R2]])-Tabela8[b])/Tabela8[m] )</f>
        <v>38.550460326810096</v>
      </c>
      <c r="G1989" s="7">
        <f>test__1513[[#This Row],[LUX]]/test__1513[[#This Row],[PWM]]</f>
        <v>0.27536043090578638</v>
      </c>
      <c r="I1989" s="7"/>
    </row>
    <row r="1990" spans="2:9" x14ac:dyDescent="0.25">
      <c r="B1990">
        <v>21120</v>
      </c>
      <c r="C1990">
        <v>140</v>
      </c>
      <c r="D1990">
        <v>3.31</v>
      </c>
      <c r="E1990" s="5" cm="1">
        <f t="array" ref="E1990" xml:space="preserve"> ((Tabela14[R1 '[ohm']]*Tabela14[Vcc])/test__1513[[#This Row],[Input '[V']]])-Tabela14[R1 '[ohm']]</f>
        <v>5105.7401812688822</v>
      </c>
      <c r="F1990" s="5" cm="1">
        <f t="array" ref="F1990">POWER(10, (LOG10(test__1513[[#This Row],[R2]])-Tabela8[b])/Tabela8[m] )</f>
        <v>38.550460326810096</v>
      </c>
      <c r="G1990" s="7">
        <f>test__1513[[#This Row],[LUX]]/test__1513[[#This Row],[PWM]]</f>
        <v>0.27536043090578638</v>
      </c>
      <c r="I1990" s="7"/>
    </row>
    <row r="1991" spans="2:9" x14ac:dyDescent="0.25">
      <c r="B1991">
        <v>21129</v>
      </c>
      <c r="C1991">
        <v>140</v>
      </c>
      <c r="D1991">
        <v>3.32</v>
      </c>
      <c r="E1991" s="5" cm="1">
        <f t="array" ref="E1991" xml:space="preserve"> ((Tabela14[R1 '[ohm']]*Tabela14[Vcc])/test__1513[[#This Row],[Input '[V']]])-Tabela14[R1 '[ohm']]</f>
        <v>5060.2409638554218</v>
      </c>
      <c r="F1991" s="5" cm="1">
        <f t="array" ref="F1991">POWER(10, (LOG10(test__1513[[#This Row],[R2]])-Tabela8[b])/Tabela8[m] )</f>
        <v>39.032726779810162</v>
      </c>
      <c r="G1991" s="7">
        <f>test__1513[[#This Row],[LUX]]/test__1513[[#This Row],[PWM]]</f>
        <v>0.27880519128435832</v>
      </c>
      <c r="I1991" s="7"/>
    </row>
    <row r="1992" spans="2:9" x14ac:dyDescent="0.25">
      <c r="B1992">
        <v>21139</v>
      </c>
      <c r="C1992">
        <v>140</v>
      </c>
      <c r="D1992">
        <v>3.32</v>
      </c>
      <c r="E1992" s="5" cm="1">
        <f t="array" ref="E1992" xml:space="preserve"> ((Tabela14[R1 '[ohm']]*Tabela14[Vcc])/test__1513[[#This Row],[Input '[V']]])-Tabela14[R1 '[ohm']]</f>
        <v>5060.2409638554218</v>
      </c>
      <c r="F1992" s="5" cm="1">
        <f t="array" ref="F1992">POWER(10, (LOG10(test__1513[[#This Row],[R2]])-Tabela8[b])/Tabela8[m] )</f>
        <v>39.032726779810162</v>
      </c>
      <c r="G1992" s="7">
        <f>test__1513[[#This Row],[LUX]]/test__1513[[#This Row],[PWM]]</f>
        <v>0.27880519128435832</v>
      </c>
      <c r="I1992" s="7"/>
    </row>
    <row r="1993" spans="2:9" x14ac:dyDescent="0.25">
      <c r="B1993">
        <v>21149</v>
      </c>
      <c r="C1993">
        <v>140</v>
      </c>
      <c r="D1993">
        <v>3.31</v>
      </c>
      <c r="E1993" s="5" cm="1">
        <f t="array" ref="E1993" xml:space="preserve"> ((Tabela14[R1 '[ohm']]*Tabela14[Vcc])/test__1513[[#This Row],[Input '[V']]])-Tabela14[R1 '[ohm']]</f>
        <v>5105.7401812688822</v>
      </c>
      <c r="F1993" s="5" cm="1">
        <f t="array" ref="F1993">POWER(10, (LOG10(test__1513[[#This Row],[R2]])-Tabela8[b])/Tabela8[m] )</f>
        <v>38.550460326810096</v>
      </c>
      <c r="G1993" s="7">
        <f>test__1513[[#This Row],[LUX]]/test__1513[[#This Row],[PWM]]</f>
        <v>0.27536043090578638</v>
      </c>
      <c r="I1993" s="7"/>
    </row>
    <row r="1994" spans="2:9" x14ac:dyDescent="0.25">
      <c r="B1994">
        <v>21159</v>
      </c>
      <c r="C1994">
        <v>140</v>
      </c>
      <c r="D1994">
        <v>3.32</v>
      </c>
      <c r="E1994" s="5" cm="1">
        <f t="array" ref="E1994" xml:space="preserve"> ((Tabela14[R1 '[ohm']]*Tabela14[Vcc])/test__1513[[#This Row],[Input '[V']]])-Tabela14[R1 '[ohm']]</f>
        <v>5060.2409638554218</v>
      </c>
      <c r="F1994" s="5" cm="1">
        <f t="array" ref="F1994">POWER(10, (LOG10(test__1513[[#This Row],[R2]])-Tabela8[b])/Tabela8[m] )</f>
        <v>39.032726779810162</v>
      </c>
      <c r="G1994" s="7">
        <f>test__1513[[#This Row],[LUX]]/test__1513[[#This Row],[PWM]]</f>
        <v>0.27880519128435832</v>
      </c>
      <c r="I1994" s="7"/>
    </row>
    <row r="1995" spans="2:9" x14ac:dyDescent="0.25">
      <c r="B1995">
        <v>21170</v>
      </c>
      <c r="C1995">
        <v>140</v>
      </c>
      <c r="D1995">
        <v>3.32</v>
      </c>
      <c r="E1995" s="5" cm="1">
        <f t="array" ref="E1995" xml:space="preserve"> ((Tabela14[R1 '[ohm']]*Tabela14[Vcc])/test__1513[[#This Row],[Input '[V']]])-Tabela14[R1 '[ohm']]</f>
        <v>5060.2409638554218</v>
      </c>
      <c r="F1995" s="5" cm="1">
        <f t="array" ref="F1995">POWER(10, (LOG10(test__1513[[#This Row],[R2]])-Tabela8[b])/Tabela8[m] )</f>
        <v>39.032726779810162</v>
      </c>
      <c r="G1995" s="7">
        <f>test__1513[[#This Row],[LUX]]/test__1513[[#This Row],[PWM]]</f>
        <v>0.27880519128435832</v>
      </c>
      <c r="I1995" s="7"/>
    </row>
    <row r="1996" spans="2:9" x14ac:dyDescent="0.25">
      <c r="B1996">
        <v>21179</v>
      </c>
      <c r="C1996">
        <v>140</v>
      </c>
      <c r="D1996">
        <v>3.31</v>
      </c>
      <c r="E1996" s="5" cm="1">
        <f t="array" ref="E1996" xml:space="preserve"> ((Tabela14[R1 '[ohm']]*Tabela14[Vcc])/test__1513[[#This Row],[Input '[V']]])-Tabela14[R1 '[ohm']]</f>
        <v>5105.7401812688822</v>
      </c>
      <c r="F1996" s="5" cm="1">
        <f t="array" ref="F1996">POWER(10, (LOG10(test__1513[[#This Row],[R2]])-Tabela8[b])/Tabela8[m] )</f>
        <v>38.550460326810096</v>
      </c>
      <c r="G1996" s="7">
        <f>test__1513[[#This Row],[LUX]]/test__1513[[#This Row],[PWM]]</f>
        <v>0.27536043090578638</v>
      </c>
      <c r="I1996" s="7"/>
    </row>
    <row r="1997" spans="2:9" x14ac:dyDescent="0.25">
      <c r="B1997">
        <v>21189</v>
      </c>
      <c r="C1997">
        <v>140</v>
      </c>
      <c r="D1997">
        <v>3.31</v>
      </c>
      <c r="E1997" s="5" cm="1">
        <f t="array" ref="E1997" xml:space="preserve"> ((Tabela14[R1 '[ohm']]*Tabela14[Vcc])/test__1513[[#This Row],[Input '[V']]])-Tabela14[R1 '[ohm']]</f>
        <v>5105.7401812688822</v>
      </c>
      <c r="F1997" s="5" cm="1">
        <f t="array" ref="F1997">POWER(10, (LOG10(test__1513[[#This Row],[R2]])-Tabela8[b])/Tabela8[m] )</f>
        <v>38.550460326810096</v>
      </c>
      <c r="G1997" s="7">
        <f>test__1513[[#This Row],[LUX]]/test__1513[[#This Row],[PWM]]</f>
        <v>0.27536043090578638</v>
      </c>
      <c r="I1997" s="7"/>
    </row>
    <row r="1998" spans="2:9" x14ac:dyDescent="0.25">
      <c r="B1998">
        <v>21199</v>
      </c>
      <c r="C1998">
        <v>140</v>
      </c>
      <c r="D1998">
        <v>3.32</v>
      </c>
      <c r="E1998" s="5" cm="1">
        <f t="array" ref="E1998" xml:space="preserve"> ((Tabela14[R1 '[ohm']]*Tabela14[Vcc])/test__1513[[#This Row],[Input '[V']]])-Tabela14[R1 '[ohm']]</f>
        <v>5060.2409638554218</v>
      </c>
      <c r="F1998" s="5" cm="1">
        <f t="array" ref="F1998">POWER(10, (LOG10(test__1513[[#This Row],[R2]])-Tabela8[b])/Tabela8[m] )</f>
        <v>39.032726779810162</v>
      </c>
      <c r="G1998" s="7">
        <f>test__1513[[#This Row],[LUX]]/test__1513[[#This Row],[PWM]]</f>
        <v>0.27880519128435832</v>
      </c>
      <c r="I1998" s="7"/>
    </row>
    <row r="1999" spans="2:9" x14ac:dyDescent="0.25">
      <c r="B1999">
        <v>21210</v>
      </c>
      <c r="C1999">
        <v>140</v>
      </c>
      <c r="D1999">
        <v>3.32</v>
      </c>
      <c r="E1999" s="5" cm="1">
        <f t="array" ref="E1999" xml:space="preserve"> ((Tabela14[R1 '[ohm']]*Tabela14[Vcc])/test__1513[[#This Row],[Input '[V']]])-Tabela14[R1 '[ohm']]</f>
        <v>5060.2409638554218</v>
      </c>
      <c r="F1999" s="5" cm="1">
        <f t="array" ref="F1999">POWER(10, (LOG10(test__1513[[#This Row],[R2]])-Tabela8[b])/Tabela8[m] )</f>
        <v>39.032726779810162</v>
      </c>
      <c r="G1999" s="7">
        <f>test__1513[[#This Row],[LUX]]/test__1513[[#This Row],[PWM]]</f>
        <v>0.27880519128435832</v>
      </c>
      <c r="I1999" s="7"/>
    </row>
    <row r="2000" spans="2:9" x14ac:dyDescent="0.25">
      <c r="B2000">
        <v>21219</v>
      </c>
      <c r="C2000">
        <v>140</v>
      </c>
      <c r="D2000">
        <v>3.31</v>
      </c>
      <c r="E2000" s="5" cm="1">
        <f t="array" ref="E2000" xml:space="preserve"> ((Tabela14[R1 '[ohm']]*Tabela14[Vcc])/test__1513[[#This Row],[Input '[V']]])-Tabela14[R1 '[ohm']]</f>
        <v>5105.7401812688822</v>
      </c>
      <c r="F2000" s="5" cm="1">
        <f t="array" ref="F2000">POWER(10, (LOG10(test__1513[[#This Row],[R2]])-Tabela8[b])/Tabela8[m] )</f>
        <v>38.550460326810096</v>
      </c>
      <c r="G2000" s="7">
        <f>test__1513[[#This Row],[LUX]]/test__1513[[#This Row],[PWM]]</f>
        <v>0.27536043090578638</v>
      </c>
      <c r="I2000" s="7"/>
    </row>
    <row r="2001" spans="2:9" x14ac:dyDescent="0.25">
      <c r="B2001">
        <v>21229</v>
      </c>
      <c r="C2001">
        <v>140</v>
      </c>
      <c r="D2001">
        <v>3.31</v>
      </c>
      <c r="E2001" s="5" cm="1">
        <f t="array" ref="E2001" xml:space="preserve"> ((Tabela14[R1 '[ohm']]*Tabela14[Vcc])/test__1513[[#This Row],[Input '[V']]])-Tabela14[R1 '[ohm']]</f>
        <v>5105.7401812688822</v>
      </c>
      <c r="F2001" s="5" cm="1">
        <f t="array" ref="F2001">POWER(10, (LOG10(test__1513[[#This Row],[R2]])-Tabela8[b])/Tabela8[m] )</f>
        <v>38.550460326810096</v>
      </c>
      <c r="G2001" s="7">
        <f>test__1513[[#This Row],[LUX]]/test__1513[[#This Row],[PWM]]</f>
        <v>0.27536043090578638</v>
      </c>
      <c r="I2001" s="7"/>
    </row>
    <row r="2002" spans="2:9" x14ac:dyDescent="0.25">
      <c r="B2002">
        <v>21239</v>
      </c>
      <c r="C2002">
        <v>140</v>
      </c>
      <c r="D2002">
        <v>3.32</v>
      </c>
      <c r="E2002" s="5" cm="1">
        <f t="array" ref="E2002" xml:space="preserve"> ((Tabela14[R1 '[ohm']]*Tabela14[Vcc])/test__1513[[#This Row],[Input '[V']]])-Tabela14[R1 '[ohm']]</f>
        <v>5060.2409638554218</v>
      </c>
      <c r="F2002" s="5" cm="1">
        <f t="array" ref="F2002">POWER(10, (LOG10(test__1513[[#This Row],[R2]])-Tabela8[b])/Tabela8[m] )</f>
        <v>39.032726779810162</v>
      </c>
      <c r="G2002" s="7">
        <f>test__1513[[#This Row],[LUX]]/test__1513[[#This Row],[PWM]]</f>
        <v>0.27880519128435832</v>
      </c>
      <c r="I2002" s="7"/>
    </row>
    <row r="2003" spans="2:9" x14ac:dyDescent="0.25">
      <c r="B2003">
        <v>21250</v>
      </c>
      <c r="C2003">
        <v>140</v>
      </c>
      <c r="D2003">
        <v>3.32</v>
      </c>
      <c r="E2003" s="5" cm="1">
        <f t="array" ref="E2003" xml:space="preserve"> ((Tabela14[R1 '[ohm']]*Tabela14[Vcc])/test__1513[[#This Row],[Input '[V']]])-Tabela14[R1 '[ohm']]</f>
        <v>5060.2409638554218</v>
      </c>
      <c r="F2003" s="5" cm="1">
        <f t="array" ref="F2003">POWER(10, (LOG10(test__1513[[#This Row],[R2]])-Tabela8[b])/Tabela8[m] )</f>
        <v>39.032726779810162</v>
      </c>
      <c r="G2003" s="7">
        <f>test__1513[[#This Row],[LUX]]/test__1513[[#This Row],[PWM]]</f>
        <v>0.27880519128435832</v>
      </c>
      <c r="I2003" s="7"/>
    </row>
    <row r="2004" spans="2:9" x14ac:dyDescent="0.25">
      <c r="B2004">
        <v>21259</v>
      </c>
      <c r="C2004">
        <v>140</v>
      </c>
      <c r="D2004">
        <v>3.31</v>
      </c>
      <c r="E2004" s="5" cm="1">
        <f t="array" ref="E2004" xml:space="preserve"> ((Tabela14[R1 '[ohm']]*Tabela14[Vcc])/test__1513[[#This Row],[Input '[V']]])-Tabela14[R1 '[ohm']]</f>
        <v>5105.7401812688822</v>
      </c>
      <c r="F2004" s="5" cm="1">
        <f t="array" ref="F2004">POWER(10, (LOG10(test__1513[[#This Row],[R2]])-Tabela8[b])/Tabela8[m] )</f>
        <v>38.550460326810096</v>
      </c>
      <c r="G2004" s="7">
        <f>test__1513[[#This Row],[LUX]]/test__1513[[#This Row],[PWM]]</f>
        <v>0.27536043090578638</v>
      </c>
      <c r="I2004" s="7"/>
    </row>
    <row r="2005" spans="2:9" x14ac:dyDescent="0.25">
      <c r="B2005">
        <v>21269</v>
      </c>
      <c r="C2005">
        <v>140</v>
      </c>
      <c r="D2005">
        <v>3.31</v>
      </c>
      <c r="E2005" s="5" cm="1">
        <f t="array" ref="E2005" xml:space="preserve"> ((Tabela14[R1 '[ohm']]*Tabela14[Vcc])/test__1513[[#This Row],[Input '[V']]])-Tabela14[R1 '[ohm']]</f>
        <v>5105.7401812688822</v>
      </c>
      <c r="F2005" s="5" cm="1">
        <f t="array" ref="F2005">POWER(10, (LOG10(test__1513[[#This Row],[R2]])-Tabela8[b])/Tabela8[m] )</f>
        <v>38.550460326810096</v>
      </c>
      <c r="G2005" s="7">
        <f>test__1513[[#This Row],[LUX]]/test__1513[[#This Row],[PWM]]</f>
        <v>0.27536043090578638</v>
      </c>
      <c r="I2005" s="7"/>
    </row>
    <row r="2006" spans="2:9" x14ac:dyDescent="0.25">
      <c r="B2006">
        <v>21279</v>
      </c>
      <c r="C2006">
        <v>140</v>
      </c>
      <c r="D2006">
        <v>3.32</v>
      </c>
      <c r="E2006" s="5" cm="1">
        <f t="array" ref="E2006" xml:space="preserve"> ((Tabela14[R1 '[ohm']]*Tabela14[Vcc])/test__1513[[#This Row],[Input '[V']]])-Tabela14[R1 '[ohm']]</f>
        <v>5060.2409638554218</v>
      </c>
      <c r="F2006" s="5" cm="1">
        <f t="array" ref="F2006">POWER(10, (LOG10(test__1513[[#This Row],[R2]])-Tabela8[b])/Tabela8[m] )</f>
        <v>39.032726779810162</v>
      </c>
      <c r="G2006" s="7">
        <f>test__1513[[#This Row],[LUX]]/test__1513[[#This Row],[PWM]]</f>
        <v>0.27880519128435832</v>
      </c>
      <c r="I2006" s="7"/>
    </row>
    <row r="2007" spans="2:9" x14ac:dyDescent="0.25">
      <c r="B2007">
        <v>21289</v>
      </c>
      <c r="C2007">
        <v>140</v>
      </c>
      <c r="D2007">
        <v>3.31</v>
      </c>
      <c r="E2007" s="5" cm="1">
        <f t="array" ref="E2007" xml:space="preserve"> ((Tabela14[R1 '[ohm']]*Tabela14[Vcc])/test__1513[[#This Row],[Input '[V']]])-Tabela14[R1 '[ohm']]</f>
        <v>5105.7401812688822</v>
      </c>
      <c r="F2007" s="5" cm="1">
        <f t="array" ref="F2007">POWER(10, (LOG10(test__1513[[#This Row],[R2]])-Tabela8[b])/Tabela8[m] )</f>
        <v>38.550460326810096</v>
      </c>
      <c r="G2007" s="7">
        <f>test__1513[[#This Row],[LUX]]/test__1513[[#This Row],[PWM]]</f>
        <v>0.27536043090578638</v>
      </c>
      <c r="I2007" s="7"/>
    </row>
    <row r="2008" spans="2:9" x14ac:dyDescent="0.25">
      <c r="B2008">
        <v>21299</v>
      </c>
      <c r="C2008">
        <v>140</v>
      </c>
      <c r="D2008">
        <v>3.31</v>
      </c>
      <c r="E2008" s="5" cm="1">
        <f t="array" ref="E2008" xml:space="preserve"> ((Tabela14[R1 '[ohm']]*Tabela14[Vcc])/test__1513[[#This Row],[Input '[V']]])-Tabela14[R1 '[ohm']]</f>
        <v>5105.7401812688822</v>
      </c>
      <c r="F2008" s="5" cm="1">
        <f t="array" ref="F2008">POWER(10, (LOG10(test__1513[[#This Row],[R2]])-Tabela8[b])/Tabela8[m] )</f>
        <v>38.550460326810096</v>
      </c>
      <c r="G2008" s="7">
        <f>test__1513[[#This Row],[LUX]]/test__1513[[#This Row],[PWM]]</f>
        <v>0.27536043090578638</v>
      </c>
      <c r="I2008" s="7"/>
    </row>
    <row r="2009" spans="2:9" hidden="1" x14ac:dyDescent="0.25">
      <c r="B2009">
        <v>21309</v>
      </c>
      <c r="C2009">
        <v>0</v>
      </c>
      <c r="D2009">
        <v>3.31</v>
      </c>
      <c r="E2009" s="5" cm="1">
        <f t="array" ref="E2009" xml:space="preserve"> ((Tabela14[R1 '[ohm']]*Tabela14[Vcc])/test__1513[[#This Row],[Input '[V']]])-Tabela14[R1 '[ohm']]</f>
        <v>5105.7401812688822</v>
      </c>
      <c r="F2009" s="5" cm="1">
        <f t="array" ref="F2009">POWER(10, (LOG10(test__1513[[#This Row],[R2]])-Tabela8[b])/Tabela8[m] )</f>
        <v>38.550460326810096</v>
      </c>
      <c r="G2009" s="7" t="e">
        <f>test__1513[[#This Row],[LUX]]/test__1513[[#This Row],[PWM]]</f>
        <v>#DIV/0!</v>
      </c>
      <c r="I2009" s="7"/>
    </row>
    <row r="2010" spans="2:9" hidden="1" x14ac:dyDescent="0.25">
      <c r="B2010">
        <v>21319</v>
      </c>
      <c r="C2010">
        <v>0</v>
      </c>
      <c r="D2010">
        <v>2.59</v>
      </c>
      <c r="E2010" s="5" cm="1">
        <f t="array" ref="E2010" xml:space="preserve"> ((Tabela14[R1 '[ohm']]*Tabela14[Vcc])/test__1513[[#This Row],[Input '[V']]])-Tabela14[R1 '[ohm']]</f>
        <v>9305.0193050193047</v>
      </c>
      <c r="F2010" s="5" cm="1">
        <f t="array" ref="F2010">POWER(10, (LOG10(test__1513[[#This Row],[R2]])-Tabela8[b])/Tabela8[m] )</f>
        <v>16.749574539087384</v>
      </c>
      <c r="G2010" s="7" t="e">
        <f>test__1513[[#This Row],[LUX]]/test__1513[[#This Row],[PWM]]</f>
        <v>#DIV/0!</v>
      </c>
      <c r="I2010" s="7"/>
    </row>
    <row r="2011" spans="2:9" hidden="1" x14ac:dyDescent="0.25">
      <c r="B2011">
        <v>21329</v>
      </c>
      <c r="C2011">
        <v>0</v>
      </c>
      <c r="D2011">
        <v>1.91</v>
      </c>
      <c r="E2011" s="5" cm="1">
        <f t="array" ref="E2011" xml:space="preserve"> ((Tabela14[R1 '[ohm']]*Tabela14[Vcc])/test__1513[[#This Row],[Input '[V']]])-Tabela14[R1 '[ohm']]</f>
        <v>16178.01047120419</v>
      </c>
      <c r="F2011" s="5" cm="1">
        <f t="array" ref="F2011">POWER(10, (LOG10(test__1513[[#This Row],[R2]])-Tabela8[b])/Tabela8[m] )</f>
        <v>7.7692981615617942</v>
      </c>
      <c r="G2011" s="7" t="e">
        <f>test__1513[[#This Row],[LUX]]/test__1513[[#This Row],[PWM]]</f>
        <v>#DIV/0!</v>
      </c>
      <c r="I2011" s="7"/>
    </row>
    <row r="2012" spans="2:9" hidden="1" x14ac:dyDescent="0.25">
      <c r="B2012">
        <v>21340</v>
      </c>
      <c r="C2012">
        <v>0</v>
      </c>
      <c r="D2012">
        <v>1.42</v>
      </c>
      <c r="E2012" s="5" cm="1">
        <f t="array" ref="E2012" xml:space="preserve"> ((Tabela14[R1 '[ohm']]*Tabela14[Vcc])/test__1513[[#This Row],[Input '[V']]])-Tabela14[R1 '[ohm']]</f>
        <v>25211.267605633802</v>
      </c>
      <c r="F2012" s="5" cm="1">
        <f t="array" ref="F2012">POWER(10, (LOG10(test__1513[[#This Row],[R2]])-Tabela8[b])/Tabela8[m] )</f>
        <v>4.1955138927764732</v>
      </c>
      <c r="G2012" s="7" t="e">
        <f>test__1513[[#This Row],[LUX]]/test__1513[[#This Row],[PWM]]</f>
        <v>#DIV/0!</v>
      </c>
      <c r="I2012" s="7"/>
    </row>
    <row r="2013" spans="2:9" hidden="1" x14ac:dyDescent="0.25">
      <c r="B2013">
        <v>21349</v>
      </c>
      <c r="C2013">
        <v>0</v>
      </c>
      <c r="D2013">
        <v>1.07</v>
      </c>
      <c r="E2013" s="5" cm="1">
        <f t="array" ref="E2013" xml:space="preserve"> ((Tabela14[R1 '[ohm']]*Tabela14[Vcc])/test__1513[[#This Row],[Input '[V']]])-Tabela14[R1 '[ohm']]</f>
        <v>36728.971962616823</v>
      </c>
      <c r="F2013" s="5" cm="1">
        <f t="array" ref="F2013">POWER(10, (LOG10(test__1513[[#This Row],[R2]])-Tabela8[b])/Tabela8[m] )</f>
        <v>2.4878325691988565</v>
      </c>
      <c r="G2013" s="7" t="e">
        <f>test__1513[[#This Row],[LUX]]/test__1513[[#This Row],[PWM]]</f>
        <v>#DIV/0!</v>
      </c>
      <c r="I2013" s="7"/>
    </row>
    <row r="2014" spans="2:9" hidden="1" x14ac:dyDescent="0.25">
      <c r="B2014">
        <v>21359</v>
      </c>
      <c r="C2014">
        <v>0</v>
      </c>
      <c r="D2014">
        <v>0.82</v>
      </c>
      <c r="E2014" s="5" cm="1">
        <f t="array" ref="E2014" xml:space="preserve"> ((Tabela14[R1 '[ohm']]*Tabela14[Vcc])/test__1513[[#This Row],[Input '[V']]])-Tabela14[R1 '[ohm']]</f>
        <v>50975.609756097561</v>
      </c>
      <c r="F2014" s="5" cm="1">
        <f t="array" ref="F2014">POWER(10, (LOG10(test__1513[[#This Row],[R2]])-Tabela8[b])/Tabela8[m] )</f>
        <v>1.5780026818119264</v>
      </c>
      <c r="G2014" s="7" t="e">
        <f>test__1513[[#This Row],[LUX]]/test__1513[[#This Row],[PWM]]</f>
        <v>#DIV/0!</v>
      </c>
      <c r="I2014" s="7"/>
    </row>
    <row r="2015" spans="2:9" hidden="1" x14ac:dyDescent="0.25">
      <c r="B2015">
        <v>21369</v>
      </c>
      <c r="C2015">
        <v>0</v>
      </c>
      <c r="D2015">
        <v>0.65</v>
      </c>
      <c r="E2015" s="5" cm="1">
        <f t="array" ref="E2015" xml:space="preserve"> ((Tabela14[R1 '[ohm']]*Tabela14[Vcc])/test__1513[[#This Row],[Input '[V']]])-Tabela14[R1 '[ohm']]</f>
        <v>66923.076923076922</v>
      </c>
      <c r="F2015" s="5" cm="1">
        <f t="array" ref="F2015">POWER(10, (LOG10(test__1513[[#This Row],[R2]])-Tabela8[b])/Tabela8[m] )</f>
        <v>1.0812406393917262</v>
      </c>
      <c r="G2015" s="7" t="e">
        <f>test__1513[[#This Row],[LUX]]/test__1513[[#This Row],[PWM]]</f>
        <v>#DIV/0!</v>
      </c>
      <c r="I2015" s="7"/>
    </row>
    <row r="2016" spans="2:9" hidden="1" x14ac:dyDescent="0.25">
      <c r="B2016">
        <v>21380</v>
      </c>
      <c r="C2016">
        <v>0</v>
      </c>
      <c r="D2016">
        <v>0.52</v>
      </c>
      <c r="E2016" s="5" cm="1">
        <f t="array" ref="E2016" xml:space="preserve"> ((Tabela14[R1 '[ohm']]*Tabela14[Vcc])/test__1513[[#This Row],[Input '[V']]])-Tabela14[R1 '[ohm']]</f>
        <v>86153.846153846156</v>
      </c>
      <c r="F2016" s="5" cm="1">
        <f t="array" ref="F2016">POWER(10, (LOG10(test__1513[[#This Row],[R2]])-Tabela8[b])/Tabela8[m] )</f>
        <v>0.76131249524940003</v>
      </c>
      <c r="G2016" s="7" t="e">
        <f>test__1513[[#This Row],[LUX]]/test__1513[[#This Row],[PWM]]</f>
        <v>#DIV/0!</v>
      </c>
      <c r="I2016" s="7"/>
    </row>
    <row r="2017" spans="2:9" hidden="1" x14ac:dyDescent="0.25">
      <c r="B2017">
        <v>21389</v>
      </c>
      <c r="C2017">
        <v>0</v>
      </c>
      <c r="D2017">
        <v>0.42</v>
      </c>
      <c r="E2017" s="5" cm="1">
        <f t="array" ref="E2017" xml:space="preserve"> ((Tabela14[R1 '[ohm']]*Tabela14[Vcc])/test__1513[[#This Row],[Input '[V']]])-Tabela14[R1 '[ohm']]</f>
        <v>109047.61904761905</v>
      </c>
      <c r="F2017" s="5" cm="1">
        <f t="array" ref="F2017">POWER(10, (LOG10(test__1513[[#This Row],[R2]])-Tabela8[b])/Tabela8[m] )</f>
        <v>0.54880993113262222</v>
      </c>
      <c r="G2017" s="7" t="e">
        <f>test__1513[[#This Row],[LUX]]/test__1513[[#This Row],[PWM]]</f>
        <v>#DIV/0!</v>
      </c>
      <c r="I2017" s="7"/>
    </row>
    <row r="2018" spans="2:9" hidden="1" x14ac:dyDescent="0.25">
      <c r="B2018">
        <v>21399</v>
      </c>
      <c r="C2018">
        <v>0</v>
      </c>
      <c r="D2018">
        <v>0.35</v>
      </c>
      <c r="E2018" s="5" cm="1">
        <f t="array" ref="E2018" xml:space="preserve"> ((Tabela14[R1 '[ohm']]*Tabela14[Vcc])/test__1513[[#This Row],[Input '[V']]])-Tabela14[R1 '[ohm']]</f>
        <v>132857.14285714287</v>
      </c>
      <c r="F2018" s="5" cm="1">
        <f t="array" ref="F2018">POWER(10, (LOG10(test__1513[[#This Row],[R2]])-Tabela8[b])/Tabela8[m] )</f>
        <v>0.4171562340540918</v>
      </c>
      <c r="G2018" s="7" t="e">
        <f>test__1513[[#This Row],[LUX]]/test__1513[[#This Row],[PWM]]</f>
        <v>#DIV/0!</v>
      </c>
      <c r="I2018" s="7"/>
    </row>
    <row r="2019" spans="2:9" hidden="1" x14ac:dyDescent="0.25">
      <c r="B2019">
        <v>21409</v>
      </c>
      <c r="C2019">
        <v>0</v>
      </c>
      <c r="D2019">
        <v>0.3</v>
      </c>
      <c r="E2019" s="5" cm="1">
        <f t="array" ref="E2019" xml:space="preserve"> ((Tabela14[R1 '[ohm']]*Tabela14[Vcc])/test__1513[[#This Row],[Input '[V']]])-Tabela14[R1 '[ohm']]</f>
        <v>156666.66666666669</v>
      </c>
      <c r="F2019" s="5" cm="1">
        <f t="array" ref="F2019">POWER(10, (LOG10(test__1513[[#This Row],[R2]])-Tabela8[b])/Tabela8[m] )</f>
        <v>0.33179193776604676</v>
      </c>
      <c r="G2019" s="7" t="e">
        <f>test__1513[[#This Row],[LUX]]/test__1513[[#This Row],[PWM]]</f>
        <v>#DIV/0!</v>
      </c>
      <c r="I2019" s="7"/>
    </row>
    <row r="2020" spans="2:9" hidden="1" x14ac:dyDescent="0.25">
      <c r="B2020">
        <v>21420</v>
      </c>
      <c r="C2020">
        <v>0</v>
      </c>
      <c r="D2020">
        <v>0.26</v>
      </c>
      <c r="E2020" s="5" cm="1">
        <f t="array" ref="E2020" xml:space="preserve"> ((Tabela14[R1 '[ohm']]*Tabela14[Vcc])/test__1513[[#This Row],[Input '[V']]])-Tabela14[R1 '[ohm']]</f>
        <v>182307.69230769231</v>
      </c>
      <c r="F2020" s="5" cm="1">
        <f t="array" ref="F2020">POWER(10, (LOG10(test__1513[[#This Row],[R2]])-Tabela8[b])/Tabela8[m] )</f>
        <v>0.26880510277261693</v>
      </c>
      <c r="G2020" s="7" t="e">
        <f>test__1513[[#This Row],[LUX]]/test__1513[[#This Row],[PWM]]</f>
        <v>#DIV/0!</v>
      </c>
      <c r="I2020" s="7"/>
    </row>
    <row r="2021" spans="2:9" hidden="1" x14ac:dyDescent="0.25">
      <c r="B2021">
        <v>21429</v>
      </c>
      <c r="C2021">
        <v>0</v>
      </c>
      <c r="D2021">
        <v>0.23</v>
      </c>
      <c r="E2021" s="5" cm="1">
        <f t="array" ref="E2021" xml:space="preserve"> ((Tabela14[R1 '[ohm']]*Tabela14[Vcc])/test__1513[[#This Row],[Input '[V']]])-Tabela14[R1 '[ohm']]</f>
        <v>207391.30434782608</v>
      </c>
      <c r="F2021" s="5" cm="1">
        <f t="array" ref="F2021">POWER(10, (LOG10(test__1513[[#This Row],[R2]])-Tabela8[b])/Tabela8[m] )</f>
        <v>0.22473970235936672</v>
      </c>
      <c r="G2021" s="7" t="e">
        <f>test__1513[[#This Row],[LUX]]/test__1513[[#This Row],[PWM]]</f>
        <v>#DIV/0!</v>
      </c>
      <c r="I2021" s="7"/>
    </row>
    <row r="2022" spans="2:9" hidden="1" x14ac:dyDescent="0.25">
      <c r="B2022">
        <v>21439</v>
      </c>
      <c r="C2022">
        <v>0</v>
      </c>
      <c r="D2022">
        <v>0.2</v>
      </c>
      <c r="E2022" s="5" cm="1">
        <f t="array" ref="E2022" xml:space="preserve"> ((Tabela14[R1 '[ohm']]*Tabela14[Vcc])/test__1513[[#This Row],[Input '[V']]])-Tabela14[R1 '[ohm']]</f>
        <v>240000</v>
      </c>
      <c r="F2022" s="5" cm="1">
        <f t="array" ref="F2022">POWER(10, (LOG10(test__1513[[#This Row],[R2]])-Tabela8[b])/Tabela8[m] )</f>
        <v>0.18348285857932198</v>
      </c>
      <c r="G2022" s="7" t="e">
        <f>test__1513[[#This Row],[LUX]]/test__1513[[#This Row],[PWM]]</f>
        <v>#DIV/0!</v>
      </c>
      <c r="I2022" s="7"/>
    </row>
    <row r="2023" spans="2:9" hidden="1" x14ac:dyDescent="0.25">
      <c r="B2023">
        <v>21449</v>
      </c>
      <c r="C2023">
        <v>0</v>
      </c>
      <c r="D2023">
        <v>0.18</v>
      </c>
      <c r="E2023" s="5" cm="1">
        <f t="array" ref="E2023" xml:space="preserve"> ((Tabela14[R1 '[ohm']]*Tabela14[Vcc])/test__1513[[#This Row],[Input '[V']]])-Tabela14[R1 '[ohm']]</f>
        <v>267777.77777777781</v>
      </c>
      <c r="F2023" s="5" cm="1">
        <f t="array" ref="F2023">POWER(10, (LOG10(test__1513[[#This Row],[R2]])-Tabela8[b])/Tabela8[m] )</f>
        <v>0.15759243669756318</v>
      </c>
      <c r="G2023" s="7" t="e">
        <f>test__1513[[#This Row],[LUX]]/test__1513[[#This Row],[PWM]]</f>
        <v>#DIV/0!</v>
      </c>
      <c r="I2023" s="7"/>
    </row>
    <row r="2024" spans="2:9" hidden="1" x14ac:dyDescent="0.25">
      <c r="B2024">
        <v>21459</v>
      </c>
      <c r="C2024">
        <v>0</v>
      </c>
      <c r="D2024">
        <v>0.16</v>
      </c>
      <c r="E2024" s="5" cm="1">
        <f t="array" ref="E2024" xml:space="preserve"> ((Tabela14[R1 '[ohm']]*Tabela14[Vcc])/test__1513[[#This Row],[Input '[V']]])-Tabela14[R1 '[ohm']]</f>
        <v>302500</v>
      </c>
      <c r="F2024" s="5" cm="1">
        <f t="array" ref="F2024">POWER(10, (LOG10(test__1513[[#This Row],[R2]])-Tabela8[b])/Tabela8[m] )</f>
        <v>0.13304315314417317</v>
      </c>
      <c r="G2024" s="7" t="e">
        <f>test__1513[[#This Row],[LUX]]/test__1513[[#This Row],[PWM]]</f>
        <v>#DIV/0!</v>
      </c>
      <c r="I2024" s="7"/>
    </row>
    <row r="2025" spans="2:9" hidden="1" x14ac:dyDescent="0.25">
      <c r="B2025">
        <v>21469</v>
      </c>
      <c r="C2025">
        <v>0</v>
      </c>
      <c r="D2025">
        <v>0.15</v>
      </c>
      <c r="E2025" s="5" cm="1">
        <f t="array" ref="E2025" xml:space="preserve"> ((Tabela14[R1 '[ohm']]*Tabela14[Vcc])/test__1513[[#This Row],[Input '[V']]])-Tabela14[R1 '[ohm']]</f>
        <v>323333.33333333337</v>
      </c>
      <c r="F2025" s="5" cm="1">
        <f t="array" ref="F2025">POWER(10, (LOG10(test__1513[[#This Row],[R2]])-Tabela8[b])/Tabela8[m] )</f>
        <v>0.12128826354491308</v>
      </c>
      <c r="G2025" s="7" t="e">
        <f>test__1513[[#This Row],[LUX]]/test__1513[[#This Row],[PWM]]</f>
        <v>#DIV/0!</v>
      </c>
      <c r="I2025" s="7"/>
    </row>
    <row r="2026" spans="2:9" hidden="1" x14ac:dyDescent="0.25">
      <c r="B2026">
        <v>21479</v>
      </c>
      <c r="C2026">
        <v>0</v>
      </c>
      <c r="D2026">
        <v>0.13</v>
      </c>
      <c r="E2026" s="5" cm="1">
        <f t="array" ref="E2026" xml:space="preserve"> ((Tabela14[R1 '[ohm']]*Tabela14[Vcc])/test__1513[[#This Row],[Input '[V']]])-Tabela14[R1 '[ohm']]</f>
        <v>374615.38461538462</v>
      </c>
      <c r="F2026" s="5" cm="1">
        <f t="array" ref="F2026">POWER(10, (LOG10(test__1513[[#This Row],[R2]])-Tabela8[b])/Tabela8[m] )</f>
        <v>9.8859859209493278E-2</v>
      </c>
      <c r="G2026" s="7" t="e">
        <f>test__1513[[#This Row],[LUX]]/test__1513[[#This Row],[PWM]]</f>
        <v>#DIV/0!</v>
      </c>
      <c r="I2026" s="7"/>
    </row>
    <row r="2027" spans="2:9" hidden="1" x14ac:dyDescent="0.25">
      <c r="B2027">
        <v>21489</v>
      </c>
      <c r="C2027">
        <v>0</v>
      </c>
      <c r="D2027">
        <v>0.12</v>
      </c>
      <c r="E2027" s="5" cm="1">
        <f t="array" ref="E2027" xml:space="preserve"> ((Tabela14[R1 '[ohm']]*Tabela14[Vcc])/test__1513[[#This Row],[Input '[V']]])-Tabela14[R1 '[ohm']]</f>
        <v>406666.66666666669</v>
      </c>
      <c r="F2027" s="5" cm="1">
        <f t="array" ref="F2027">POWER(10, (LOG10(test__1513[[#This Row],[R2]])-Tabela8[b])/Tabela8[m] )</f>
        <v>8.8206781919250757E-2</v>
      </c>
      <c r="G2027" s="7" t="e">
        <f>test__1513[[#This Row],[LUX]]/test__1513[[#This Row],[PWM]]</f>
        <v>#DIV/0!</v>
      </c>
      <c r="I2027" s="7"/>
    </row>
    <row r="2028" spans="2:9" hidden="1" x14ac:dyDescent="0.25">
      <c r="B2028">
        <v>21499</v>
      </c>
      <c r="C2028">
        <v>0</v>
      </c>
      <c r="D2028">
        <v>0.11</v>
      </c>
      <c r="E2028" s="5" cm="1">
        <f t="array" ref="E2028" xml:space="preserve"> ((Tabela14[R1 '[ohm']]*Tabela14[Vcc])/test__1513[[#This Row],[Input '[V']]])-Tabela14[R1 '[ohm']]</f>
        <v>444545.45454545453</v>
      </c>
      <c r="F2028" s="5" cm="1">
        <f t="array" ref="F2028">POWER(10, (LOG10(test__1513[[#This Row],[R2]])-Tabela8[b])/Tabela8[m] )</f>
        <v>7.7944072179098767E-2</v>
      </c>
      <c r="G2028" s="7" t="e">
        <f>test__1513[[#This Row],[LUX]]/test__1513[[#This Row],[PWM]]</f>
        <v>#DIV/0!</v>
      </c>
      <c r="I2028" s="7"/>
    </row>
    <row r="2029" spans="2:9" hidden="1" x14ac:dyDescent="0.25">
      <c r="B2029">
        <v>21510</v>
      </c>
      <c r="C2029">
        <v>0</v>
      </c>
      <c r="D2029">
        <v>0.11</v>
      </c>
      <c r="E2029" s="5" cm="1">
        <f t="array" ref="E2029" xml:space="preserve"> ((Tabela14[R1 '[ohm']]*Tabela14[Vcc])/test__1513[[#This Row],[Input '[V']]])-Tabela14[R1 '[ohm']]</f>
        <v>444545.45454545453</v>
      </c>
      <c r="F2029" s="5" cm="1">
        <f t="array" ref="F2029">POWER(10, (LOG10(test__1513[[#This Row],[R2]])-Tabela8[b])/Tabela8[m] )</f>
        <v>7.7944072179098767E-2</v>
      </c>
      <c r="G2029" s="7" t="e">
        <f>test__1513[[#This Row],[LUX]]/test__1513[[#This Row],[PWM]]</f>
        <v>#DIV/0!</v>
      </c>
      <c r="I2029" s="7"/>
    </row>
    <row r="2030" spans="2:9" hidden="1" x14ac:dyDescent="0.25">
      <c r="B2030">
        <v>21519</v>
      </c>
      <c r="C2030">
        <v>0</v>
      </c>
      <c r="D2030">
        <v>0.1</v>
      </c>
      <c r="E2030" s="5" cm="1">
        <f t="array" ref="E2030" xml:space="preserve"> ((Tabela14[R1 '[ohm']]*Tabela14[Vcc])/test__1513[[#This Row],[Input '[V']]])-Tabela14[R1 '[ohm']]</f>
        <v>490000</v>
      </c>
      <c r="F2030" s="5" cm="1">
        <f t="array" ref="F2030">POWER(10, (LOG10(test__1513[[#This Row],[R2]])-Tabela8[b])/Tabela8[m] )</f>
        <v>6.8086498463920314E-2</v>
      </c>
      <c r="G2030" s="7" t="e">
        <f>test__1513[[#This Row],[LUX]]/test__1513[[#This Row],[PWM]]</f>
        <v>#DIV/0!</v>
      </c>
      <c r="I2030" s="7"/>
    </row>
    <row r="2031" spans="2:9" hidden="1" x14ac:dyDescent="0.25">
      <c r="B2031">
        <v>21529</v>
      </c>
      <c r="C2031">
        <v>0</v>
      </c>
      <c r="D2031">
        <v>0.09</v>
      </c>
      <c r="E2031" s="5" cm="1">
        <f t="array" ref="E2031" xml:space="preserve"> ((Tabela14[R1 '[ohm']]*Tabela14[Vcc])/test__1513[[#This Row],[Input '[V']]])-Tabela14[R1 '[ohm']]</f>
        <v>545555.55555555562</v>
      </c>
      <c r="F2031" s="5" cm="1">
        <f t="array" ref="F2031">POWER(10, (LOG10(test__1513[[#This Row],[R2]])-Tabela8[b])/Tabela8[m] )</f>
        <v>5.8651509066167853E-2</v>
      </c>
      <c r="G2031" s="7" t="e">
        <f>test__1513[[#This Row],[LUX]]/test__1513[[#This Row],[PWM]]</f>
        <v>#DIV/0!</v>
      </c>
      <c r="I2031" s="7"/>
    </row>
    <row r="2032" spans="2:9" hidden="1" x14ac:dyDescent="0.25">
      <c r="B2032">
        <v>21539</v>
      </c>
      <c r="C2032">
        <v>0</v>
      </c>
      <c r="D2032">
        <v>0.08</v>
      </c>
      <c r="E2032" s="5" cm="1">
        <f t="array" ref="E2032" xml:space="preserve"> ((Tabela14[R1 '[ohm']]*Tabela14[Vcc])/test__1513[[#This Row],[Input '[V']]])-Tabela14[R1 '[ohm']]</f>
        <v>615000</v>
      </c>
      <c r="F2032" s="5" cm="1">
        <f t="array" ref="F2032">POWER(10, (LOG10(test__1513[[#This Row],[R2]])-Tabela8[b])/Tabela8[m] )</f>
        <v>4.9660007824346701E-2</v>
      </c>
      <c r="G2032" s="7" t="e">
        <f>test__1513[[#This Row],[LUX]]/test__1513[[#This Row],[PWM]]</f>
        <v>#DIV/0!</v>
      </c>
      <c r="I2032" s="7"/>
    </row>
    <row r="2033" spans="2:9" hidden="1" x14ac:dyDescent="0.25">
      <c r="B2033">
        <v>21550</v>
      </c>
      <c r="C2033">
        <v>0</v>
      </c>
      <c r="D2033">
        <v>0.08</v>
      </c>
      <c r="E2033" s="5" cm="1">
        <f t="array" ref="E2033" xml:space="preserve"> ((Tabela14[R1 '[ohm']]*Tabela14[Vcc])/test__1513[[#This Row],[Input '[V']]])-Tabela14[R1 '[ohm']]</f>
        <v>615000</v>
      </c>
      <c r="F2033" s="5" cm="1">
        <f t="array" ref="F2033">POWER(10, (LOG10(test__1513[[#This Row],[R2]])-Tabela8[b])/Tabela8[m] )</f>
        <v>4.9660007824346701E-2</v>
      </c>
      <c r="G2033" s="7" t="e">
        <f>test__1513[[#This Row],[LUX]]/test__1513[[#This Row],[PWM]]</f>
        <v>#DIV/0!</v>
      </c>
      <c r="I2033" s="7"/>
    </row>
    <row r="2034" spans="2:9" hidden="1" x14ac:dyDescent="0.25">
      <c r="B2034">
        <v>21559</v>
      </c>
      <c r="C2034">
        <v>0</v>
      </c>
      <c r="D2034">
        <v>7.0000000000000007E-2</v>
      </c>
      <c r="E2034" s="5" cm="1">
        <f t="array" ref="E2034" xml:space="preserve"> ((Tabela14[R1 '[ohm']]*Tabela14[Vcc])/test__1513[[#This Row],[Input '[V']]])-Tabela14[R1 '[ohm']]</f>
        <v>704285.7142857142</v>
      </c>
      <c r="F2034" s="5" cm="1">
        <f t="array" ref="F2034">POWER(10, (LOG10(test__1513[[#This Row],[R2]])-Tabela8[b])/Tabela8[m] )</f>
        <v>4.1137478439995614E-2</v>
      </c>
      <c r="G2034" s="7" t="e">
        <f>test__1513[[#This Row],[LUX]]/test__1513[[#This Row],[PWM]]</f>
        <v>#DIV/0!</v>
      </c>
      <c r="I2034" s="7"/>
    </row>
    <row r="2035" spans="2:9" hidden="1" x14ac:dyDescent="0.25">
      <c r="B2035">
        <v>21569</v>
      </c>
      <c r="C2035">
        <v>0</v>
      </c>
      <c r="D2035">
        <v>7.0000000000000007E-2</v>
      </c>
      <c r="E2035" s="5" cm="1">
        <f t="array" ref="E2035" xml:space="preserve"> ((Tabela14[R1 '[ohm']]*Tabela14[Vcc])/test__1513[[#This Row],[Input '[V']]])-Tabela14[R1 '[ohm']]</f>
        <v>704285.7142857142</v>
      </c>
      <c r="F2035" s="5" cm="1">
        <f t="array" ref="F2035">POWER(10, (LOG10(test__1513[[#This Row],[R2]])-Tabela8[b])/Tabela8[m] )</f>
        <v>4.1137478439995614E-2</v>
      </c>
      <c r="G2035" s="7" t="e">
        <f>test__1513[[#This Row],[LUX]]/test__1513[[#This Row],[PWM]]</f>
        <v>#DIV/0!</v>
      </c>
      <c r="I2035" s="7"/>
    </row>
    <row r="2036" spans="2:9" hidden="1" x14ac:dyDescent="0.25">
      <c r="B2036">
        <v>21579</v>
      </c>
      <c r="C2036">
        <v>0</v>
      </c>
      <c r="D2036">
        <v>7.0000000000000007E-2</v>
      </c>
      <c r="E2036" s="5" cm="1">
        <f t="array" ref="E2036" xml:space="preserve"> ((Tabela14[R1 '[ohm']]*Tabela14[Vcc])/test__1513[[#This Row],[Input '[V']]])-Tabela14[R1 '[ohm']]</f>
        <v>704285.7142857142</v>
      </c>
      <c r="F2036" s="5" cm="1">
        <f t="array" ref="F2036">POWER(10, (LOG10(test__1513[[#This Row],[R2]])-Tabela8[b])/Tabela8[m] )</f>
        <v>4.1137478439995614E-2</v>
      </c>
      <c r="G2036" s="7" t="e">
        <f>test__1513[[#This Row],[LUX]]/test__1513[[#This Row],[PWM]]</f>
        <v>#DIV/0!</v>
      </c>
      <c r="I2036" s="7"/>
    </row>
    <row r="2037" spans="2:9" hidden="1" x14ac:dyDescent="0.25">
      <c r="B2037">
        <v>21590</v>
      </c>
      <c r="C2037">
        <v>0</v>
      </c>
      <c r="D2037">
        <v>0.06</v>
      </c>
      <c r="E2037" s="5" cm="1">
        <f t="array" ref="E2037" xml:space="preserve"> ((Tabela14[R1 '[ohm']]*Tabela14[Vcc])/test__1513[[#This Row],[Input '[V']]])-Tabela14[R1 '[ohm']]</f>
        <v>823333.33333333337</v>
      </c>
      <c r="F2037" s="5" cm="1">
        <f t="array" ref="F2037">POWER(10, (LOG10(test__1513[[#This Row],[R2]])-Tabela8[b])/Tabela8[m] )</f>
        <v>3.3115685697217533E-2</v>
      </c>
      <c r="G2037" s="7" t="e">
        <f>test__1513[[#This Row],[LUX]]/test__1513[[#This Row],[PWM]]</f>
        <v>#DIV/0!</v>
      </c>
      <c r="I2037" s="7"/>
    </row>
    <row r="2038" spans="2:9" hidden="1" x14ac:dyDescent="0.25">
      <c r="B2038">
        <v>21599</v>
      </c>
      <c r="C2038">
        <v>0</v>
      </c>
      <c r="D2038">
        <v>0.06</v>
      </c>
      <c r="E2038" s="5" cm="1">
        <f t="array" ref="E2038" xml:space="preserve"> ((Tabela14[R1 '[ohm']]*Tabela14[Vcc])/test__1513[[#This Row],[Input '[V']]])-Tabela14[R1 '[ohm']]</f>
        <v>823333.33333333337</v>
      </c>
      <c r="F2038" s="5" cm="1">
        <f t="array" ref="F2038">POWER(10, (LOG10(test__1513[[#This Row],[R2]])-Tabela8[b])/Tabela8[m] )</f>
        <v>3.3115685697217533E-2</v>
      </c>
      <c r="G2038" s="7" t="e">
        <f>test__1513[[#This Row],[LUX]]/test__1513[[#This Row],[PWM]]</f>
        <v>#DIV/0!</v>
      </c>
      <c r="I2038" s="7"/>
    </row>
    <row r="2039" spans="2:9" hidden="1" x14ac:dyDescent="0.25">
      <c r="B2039">
        <v>21609</v>
      </c>
      <c r="C2039">
        <v>0</v>
      </c>
      <c r="D2039">
        <v>0.05</v>
      </c>
      <c r="E2039" s="5" cm="1">
        <f t="array" ref="E2039" xml:space="preserve"> ((Tabela14[R1 '[ohm']]*Tabela14[Vcc])/test__1513[[#This Row],[Input '[V']]])-Tabela14[R1 '[ohm']]</f>
        <v>990000</v>
      </c>
      <c r="F2039" s="5" cm="1">
        <f t="array" ref="F2039">POWER(10, (LOG10(test__1513[[#This Row],[R2]])-Tabela8[b])/Tabela8[m] )</f>
        <v>2.5635394639898994E-2</v>
      </c>
      <c r="G2039" s="7" t="e">
        <f>test__1513[[#This Row],[LUX]]/test__1513[[#This Row],[PWM]]</f>
        <v>#DIV/0!</v>
      </c>
      <c r="I2039" s="7"/>
    </row>
    <row r="2040" spans="2:9" hidden="1" x14ac:dyDescent="0.25">
      <c r="B2040">
        <v>21619</v>
      </c>
      <c r="C2040">
        <v>0</v>
      </c>
      <c r="D2040">
        <v>0.05</v>
      </c>
      <c r="E2040" s="5" cm="1">
        <f t="array" ref="E2040" xml:space="preserve"> ((Tabela14[R1 '[ohm']]*Tabela14[Vcc])/test__1513[[#This Row],[Input '[V']]])-Tabela14[R1 '[ohm']]</f>
        <v>990000</v>
      </c>
      <c r="F2040" s="5" cm="1">
        <f t="array" ref="F2040">POWER(10, (LOG10(test__1513[[#This Row],[R2]])-Tabela8[b])/Tabela8[m] )</f>
        <v>2.5635394639898994E-2</v>
      </c>
      <c r="G2040" s="7" t="e">
        <f>test__1513[[#This Row],[LUX]]/test__1513[[#This Row],[PWM]]</f>
        <v>#DIV/0!</v>
      </c>
      <c r="I2040" s="7"/>
    </row>
    <row r="2041" spans="2:9" hidden="1" x14ac:dyDescent="0.25">
      <c r="B2041">
        <v>21629</v>
      </c>
      <c r="C2041">
        <v>0</v>
      </c>
      <c r="D2041">
        <v>0.04</v>
      </c>
      <c r="E2041" s="5" cm="1">
        <f t="array" ref="E2041" xml:space="preserve"> ((Tabela14[R1 '[ohm']]*Tabela14[Vcc])/test__1513[[#This Row],[Input '[V']]])-Tabela14[R1 '[ohm']]</f>
        <v>1240000</v>
      </c>
      <c r="F2041" s="5" cm="1">
        <f t="array" ref="F2041">POWER(10, (LOG10(test__1513[[#This Row],[R2]])-Tabela8[b])/Tabela8[m] )</f>
        <v>1.8751043325047619E-2</v>
      </c>
      <c r="G2041" s="7" t="e">
        <f>test__1513[[#This Row],[LUX]]/test__1513[[#This Row],[PWM]]</f>
        <v>#DIV/0!</v>
      </c>
      <c r="I2041" s="7"/>
    </row>
    <row r="2042" spans="2:9" hidden="1" x14ac:dyDescent="0.25">
      <c r="B2042">
        <v>21639</v>
      </c>
      <c r="C2042">
        <v>0</v>
      </c>
      <c r="D2042">
        <v>0.04</v>
      </c>
      <c r="E2042" s="5" cm="1">
        <f t="array" ref="E2042" xml:space="preserve"> ((Tabela14[R1 '[ohm']]*Tabela14[Vcc])/test__1513[[#This Row],[Input '[V']]])-Tabela14[R1 '[ohm']]</f>
        <v>1240000</v>
      </c>
      <c r="F2042" s="5" cm="1">
        <f t="array" ref="F2042">POWER(10, (LOG10(test__1513[[#This Row],[R2]])-Tabela8[b])/Tabela8[m] )</f>
        <v>1.8751043325047619E-2</v>
      </c>
      <c r="G2042" s="7" t="e">
        <f>test__1513[[#This Row],[LUX]]/test__1513[[#This Row],[PWM]]</f>
        <v>#DIV/0!</v>
      </c>
      <c r="I2042" s="7"/>
    </row>
    <row r="2043" spans="2:9" hidden="1" x14ac:dyDescent="0.25">
      <c r="B2043">
        <v>21649</v>
      </c>
      <c r="C2043">
        <v>0</v>
      </c>
      <c r="D2043">
        <v>0.05</v>
      </c>
      <c r="E2043" s="5" cm="1">
        <f t="array" ref="E2043" xml:space="preserve"> ((Tabela14[R1 '[ohm']]*Tabela14[Vcc])/test__1513[[#This Row],[Input '[V']]])-Tabela14[R1 '[ohm']]</f>
        <v>990000</v>
      </c>
      <c r="F2043" s="5" cm="1">
        <f t="array" ref="F2043">POWER(10, (LOG10(test__1513[[#This Row],[R2]])-Tabela8[b])/Tabela8[m] )</f>
        <v>2.5635394639898994E-2</v>
      </c>
      <c r="G2043" s="7" t="e">
        <f>test__1513[[#This Row],[LUX]]/test__1513[[#This Row],[PWM]]</f>
        <v>#DIV/0!</v>
      </c>
      <c r="I2043" s="7"/>
    </row>
    <row r="2044" spans="2:9" hidden="1" x14ac:dyDescent="0.25">
      <c r="B2044">
        <v>21659</v>
      </c>
      <c r="C2044">
        <v>0</v>
      </c>
      <c r="D2044">
        <v>0.04</v>
      </c>
      <c r="E2044" s="5" cm="1">
        <f t="array" ref="E2044" xml:space="preserve"> ((Tabela14[R1 '[ohm']]*Tabela14[Vcc])/test__1513[[#This Row],[Input '[V']]])-Tabela14[R1 '[ohm']]</f>
        <v>1240000</v>
      </c>
      <c r="F2044" s="5" cm="1">
        <f t="array" ref="F2044">POWER(10, (LOG10(test__1513[[#This Row],[R2]])-Tabela8[b])/Tabela8[m] )</f>
        <v>1.8751043325047619E-2</v>
      </c>
      <c r="G2044" s="7" t="e">
        <f>test__1513[[#This Row],[LUX]]/test__1513[[#This Row],[PWM]]</f>
        <v>#DIV/0!</v>
      </c>
      <c r="I2044" s="7"/>
    </row>
    <row r="2045" spans="2:9" hidden="1" x14ac:dyDescent="0.25">
      <c r="B2045">
        <v>21669</v>
      </c>
      <c r="C2045">
        <v>0</v>
      </c>
      <c r="D2045">
        <v>0.04</v>
      </c>
      <c r="E2045" s="5" cm="1">
        <f t="array" ref="E2045" xml:space="preserve"> ((Tabela14[R1 '[ohm']]*Tabela14[Vcc])/test__1513[[#This Row],[Input '[V']]])-Tabela14[R1 '[ohm']]</f>
        <v>1240000</v>
      </c>
      <c r="F2045" s="5" cm="1">
        <f t="array" ref="F2045">POWER(10, (LOG10(test__1513[[#This Row],[R2]])-Tabela8[b])/Tabela8[m] )</f>
        <v>1.8751043325047619E-2</v>
      </c>
      <c r="G2045" s="7" t="e">
        <f>test__1513[[#This Row],[LUX]]/test__1513[[#This Row],[PWM]]</f>
        <v>#DIV/0!</v>
      </c>
      <c r="I2045" s="7"/>
    </row>
    <row r="2046" spans="2:9" hidden="1" x14ac:dyDescent="0.25">
      <c r="B2046">
        <v>21680</v>
      </c>
      <c r="C2046">
        <v>0</v>
      </c>
      <c r="D2046">
        <v>0.04</v>
      </c>
      <c r="E2046" s="5" cm="1">
        <f t="array" ref="E2046" xml:space="preserve"> ((Tabela14[R1 '[ohm']]*Tabela14[Vcc])/test__1513[[#This Row],[Input '[V']]])-Tabela14[R1 '[ohm']]</f>
        <v>1240000</v>
      </c>
      <c r="F2046" s="5" cm="1">
        <f t="array" ref="F2046">POWER(10, (LOG10(test__1513[[#This Row],[R2]])-Tabela8[b])/Tabela8[m] )</f>
        <v>1.8751043325047619E-2</v>
      </c>
      <c r="G2046" s="7" t="e">
        <f>test__1513[[#This Row],[LUX]]/test__1513[[#This Row],[PWM]]</f>
        <v>#DIV/0!</v>
      </c>
      <c r="I2046" s="7"/>
    </row>
    <row r="2047" spans="2:9" hidden="1" x14ac:dyDescent="0.25">
      <c r="B2047">
        <v>21689</v>
      </c>
      <c r="C2047">
        <v>0</v>
      </c>
      <c r="D2047">
        <v>0.04</v>
      </c>
      <c r="E2047" s="5" cm="1">
        <f t="array" ref="E2047" xml:space="preserve"> ((Tabela14[R1 '[ohm']]*Tabela14[Vcc])/test__1513[[#This Row],[Input '[V']]])-Tabela14[R1 '[ohm']]</f>
        <v>1240000</v>
      </c>
      <c r="F2047" s="5" cm="1">
        <f t="array" ref="F2047">POWER(10, (LOG10(test__1513[[#This Row],[R2]])-Tabela8[b])/Tabela8[m] )</f>
        <v>1.8751043325047619E-2</v>
      </c>
      <c r="G2047" s="7" t="e">
        <f>test__1513[[#This Row],[LUX]]/test__1513[[#This Row],[PWM]]</f>
        <v>#DIV/0!</v>
      </c>
      <c r="I2047" s="7"/>
    </row>
    <row r="2048" spans="2:9" hidden="1" x14ac:dyDescent="0.25">
      <c r="B2048">
        <v>21699</v>
      </c>
      <c r="C2048">
        <v>0</v>
      </c>
      <c r="D2048">
        <v>0.04</v>
      </c>
      <c r="E2048" s="5" cm="1">
        <f t="array" ref="E2048" xml:space="preserve"> ((Tabela14[R1 '[ohm']]*Tabela14[Vcc])/test__1513[[#This Row],[Input '[V']]])-Tabela14[R1 '[ohm']]</f>
        <v>1240000</v>
      </c>
      <c r="F2048" s="5" cm="1">
        <f t="array" ref="F2048">POWER(10, (LOG10(test__1513[[#This Row],[R2]])-Tabela8[b])/Tabela8[m] )</f>
        <v>1.8751043325047619E-2</v>
      </c>
      <c r="G2048" s="7" t="e">
        <f>test__1513[[#This Row],[LUX]]/test__1513[[#This Row],[PWM]]</f>
        <v>#DIV/0!</v>
      </c>
      <c r="I2048" s="7"/>
    </row>
    <row r="2049" spans="2:9" hidden="1" x14ac:dyDescent="0.25">
      <c r="B2049">
        <v>21709</v>
      </c>
      <c r="C2049">
        <v>0</v>
      </c>
      <c r="D2049">
        <v>0.03</v>
      </c>
      <c r="E2049" s="5" cm="1">
        <f t="array" ref="E2049" xml:space="preserve"> ((Tabela14[R1 '[ohm']]*Tabela14[Vcc])/test__1513[[#This Row],[Input '[V']]])-Tabela14[R1 '[ohm']]</f>
        <v>1656666.6666666667</v>
      </c>
      <c r="F2049" s="5" cm="1">
        <f t="array" ref="F2049">POWER(10, (LOG10(test__1513[[#This Row],[R2]])-Tabela8[b])/Tabela8[m] )</f>
        <v>1.253962462657242E-2</v>
      </c>
      <c r="G2049" s="7" t="e">
        <f>test__1513[[#This Row],[LUX]]/test__1513[[#This Row],[PWM]]</f>
        <v>#DIV/0!</v>
      </c>
      <c r="I2049" s="7"/>
    </row>
    <row r="2050" spans="2:9" hidden="1" x14ac:dyDescent="0.25">
      <c r="B2050">
        <v>21720</v>
      </c>
      <c r="C2050">
        <v>0</v>
      </c>
      <c r="D2050">
        <v>0.03</v>
      </c>
      <c r="E2050" s="5" cm="1">
        <f t="array" ref="E2050" xml:space="preserve"> ((Tabela14[R1 '[ohm']]*Tabela14[Vcc])/test__1513[[#This Row],[Input '[V']]])-Tabela14[R1 '[ohm']]</f>
        <v>1656666.6666666667</v>
      </c>
      <c r="F2050" s="5" cm="1">
        <f t="array" ref="F2050">POWER(10, (LOG10(test__1513[[#This Row],[R2]])-Tabela8[b])/Tabela8[m] )</f>
        <v>1.253962462657242E-2</v>
      </c>
      <c r="G2050" s="7" t="e">
        <f>test__1513[[#This Row],[LUX]]/test__1513[[#This Row],[PWM]]</f>
        <v>#DIV/0!</v>
      </c>
      <c r="I2050" s="7"/>
    </row>
    <row r="2051" spans="2:9" hidden="1" x14ac:dyDescent="0.25">
      <c r="B2051">
        <v>21729</v>
      </c>
      <c r="C2051">
        <v>0</v>
      </c>
      <c r="D2051">
        <v>0.03</v>
      </c>
      <c r="E2051" s="5" cm="1">
        <f t="array" ref="E2051" xml:space="preserve"> ((Tabela14[R1 '[ohm']]*Tabela14[Vcc])/test__1513[[#This Row],[Input '[V']]])-Tabela14[R1 '[ohm']]</f>
        <v>1656666.6666666667</v>
      </c>
      <c r="F2051" s="5" cm="1">
        <f t="array" ref="F2051">POWER(10, (LOG10(test__1513[[#This Row],[R2]])-Tabela8[b])/Tabela8[m] )</f>
        <v>1.253962462657242E-2</v>
      </c>
      <c r="G2051" s="7" t="e">
        <f>test__1513[[#This Row],[LUX]]/test__1513[[#This Row],[PWM]]</f>
        <v>#DIV/0!</v>
      </c>
      <c r="I2051" s="7"/>
    </row>
    <row r="2052" spans="2:9" hidden="1" x14ac:dyDescent="0.25">
      <c r="B2052">
        <v>21739</v>
      </c>
      <c r="C2052">
        <v>0</v>
      </c>
      <c r="D2052">
        <v>0.03</v>
      </c>
      <c r="E2052" s="5" cm="1">
        <f t="array" ref="E2052" xml:space="preserve"> ((Tabela14[R1 '[ohm']]*Tabela14[Vcc])/test__1513[[#This Row],[Input '[V']]])-Tabela14[R1 '[ohm']]</f>
        <v>1656666.6666666667</v>
      </c>
      <c r="F2052" s="5" cm="1">
        <f t="array" ref="F2052">POWER(10, (LOG10(test__1513[[#This Row],[R2]])-Tabela8[b])/Tabela8[m] )</f>
        <v>1.253962462657242E-2</v>
      </c>
      <c r="G2052" s="7" t="e">
        <f>test__1513[[#This Row],[LUX]]/test__1513[[#This Row],[PWM]]</f>
        <v>#DIV/0!</v>
      </c>
      <c r="I2052" s="7"/>
    </row>
    <row r="2053" spans="2:9" hidden="1" x14ac:dyDescent="0.25">
      <c r="B2053">
        <v>21749</v>
      </c>
      <c r="C2053">
        <v>0</v>
      </c>
      <c r="D2053">
        <v>0.03</v>
      </c>
      <c r="E2053" s="5" cm="1">
        <f t="array" ref="E2053" xml:space="preserve"> ((Tabela14[R1 '[ohm']]*Tabela14[Vcc])/test__1513[[#This Row],[Input '[V']]])-Tabela14[R1 '[ohm']]</f>
        <v>1656666.6666666667</v>
      </c>
      <c r="F2053" s="5" cm="1">
        <f t="array" ref="F2053">POWER(10, (LOG10(test__1513[[#This Row],[R2]])-Tabela8[b])/Tabela8[m] )</f>
        <v>1.253962462657242E-2</v>
      </c>
      <c r="G2053" s="7" t="e">
        <f>test__1513[[#This Row],[LUX]]/test__1513[[#This Row],[PWM]]</f>
        <v>#DIV/0!</v>
      </c>
      <c r="I2053" s="7"/>
    </row>
    <row r="2054" spans="2:9" hidden="1" x14ac:dyDescent="0.25">
      <c r="B2054">
        <v>21760</v>
      </c>
      <c r="C2054">
        <v>0</v>
      </c>
      <c r="D2054">
        <v>0.03</v>
      </c>
      <c r="E2054" s="5" cm="1">
        <f t="array" ref="E2054" xml:space="preserve"> ((Tabela14[R1 '[ohm']]*Tabela14[Vcc])/test__1513[[#This Row],[Input '[V']]])-Tabela14[R1 '[ohm']]</f>
        <v>1656666.6666666667</v>
      </c>
      <c r="F2054" s="5" cm="1">
        <f t="array" ref="F2054">POWER(10, (LOG10(test__1513[[#This Row],[R2]])-Tabela8[b])/Tabela8[m] )</f>
        <v>1.253962462657242E-2</v>
      </c>
      <c r="G2054" s="7" t="e">
        <f>test__1513[[#This Row],[LUX]]/test__1513[[#This Row],[PWM]]</f>
        <v>#DIV/0!</v>
      </c>
      <c r="I2054" s="7"/>
    </row>
    <row r="2055" spans="2:9" hidden="1" x14ac:dyDescent="0.25">
      <c r="B2055">
        <v>21769</v>
      </c>
      <c r="C2055">
        <v>0</v>
      </c>
      <c r="D2055">
        <v>0.02</v>
      </c>
      <c r="E2055" s="5" cm="1">
        <f t="array" ref="E2055" xml:space="preserve"> ((Tabela14[R1 '[ohm']]*Tabela14[Vcc])/test__1513[[#This Row],[Input '[V']]])-Tabela14[R1 '[ohm']]</f>
        <v>2490000</v>
      </c>
      <c r="F2055" s="5" cm="1">
        <f t="array" ref="F2055">POWER(10, (LOG10(test__1513[[#This Row],[R2]])-Tabela8[b])/Tabela8[m] )</f>
        <v>7.1203428673277981E-3</v>
      </c>
      <c r="G2055" s="7" t="e">
        <f>test__1513[[#This Row],[LUX]]/test__1513[[#This Row],[PWM]]</f>
        <v>#DIV/0!</v>
      </c>
      <c r="I2055" s="7"/>
    </row>
    <row r="2056" spans="2:9" hidden="1" x14ac:dyDescent="0.25">
      <c r="B2056">
        <v>21779</v>
      </c>
      <c r="C2056">
        <v>0</v>
      </c>
      <c r="D2056">
        <v>0.03</v>
      </c>
      <c r="E2056" s="5" cm="1">
        <f t="array" ref="E2056" xml:space="preserve"> ((Tabela14[R1 '[ohm']]*Tabela14[Vcc])/test__1513[[#This Row],[Input '[V']]])-Tabela14[R1 '[ohm']]</f>
        <v>1656666.6666666667</v>
      </c>
      <c r="F2056" s="5" cm="1">
        <f t="array" ref="F2056">POWER(10, (LOG10(test__1513[[#This Row],[R2]])-Tabela8[b])/Tabela8[m] )</f>
        <v>1.253962462657242E-2</v>
      </c>
      <c r="G2056" s="7" t="e">
        <f>test__1513[[#This Row],[LUX]]/test__1513[[#This Row],[PWM]]</f>
        <v>#DIV/0!</v>
      </c>
      <c r="I2056" s="7"/>
    </row>
    <row r="2057" spans="2:9" hidden="1" x14ac:dyDescent="0.25">
      <c r="B2057">
        <v>21789</v>
      </c>
      <c r="C2057">
        <v>0</v>
      </c>
      <c r="D2057">
        <v>0.03</v>
      </c>
      <c r="E2057" s="5" cm="1">
        <f t="array" ref="E2057" xml:space="preserve"> ((Tabela14[R1 '[ohm']]*Tabela14[Vcc])/test__1513[[#This Row],[Input '[V']]])-Tabela14[R1 '[ohm']]</f>
        <v>1656666.6666666667</v>
      </c>
      <c r="F2057" s="5" cm="1">
        <f t="array" ref="F2057">POWER(10, (LOG10(test__1513[[#This Row],[R2]])-Tabela8[b])/Tabela8[m] )</f>
        <v>1.253962462657242E-2</v>
      </c>
      <c r="G2057" s="7" t="e">
        <f>test__1513[[#This Row],[LUX]]/test__1513[[#This Row],[PWM]]</f>
        <v>#DIV/0!</v>
      </c>
      <c r="I2057" s="7"/>
    </row>
    <row r="2058" spans="2:9" hidden="1" x14ac:dyDescent="0.25">
      <c r="B2058">
        <v>21799</v>
      </c>
      <c r="C2058">
        <v>0</v>
      </c>
      <c r="D2058">
        <v>0.02</v>
      </c>
      <c r="E2058" s="5" cm="1">
        <f t="array" ref="E2058" xml:space="preserve"> ((Tabela14[R1 '[ohm']]*Tabela14[Vcc])/test__1513[[#This Row],[Input '[V']]])-Tabela14[R1 '[ohm']]</f>
        <v>2490000</v>
      </c>
      <c r="F2058" s="5" cm="1">
        <f t="array" ref="F2058">POWER(10, (LOG10(test__1513[[#This Row],[R2]])-Tabela8[b])/Tabela8[m] )</f>
        <v>7.1203428673277981E-3</v>
      </c>
      <c r="G2058" s="7" t="e">
        <f>test__1513[[#This Row],[LUX]]/test__1513[[#This Row],[PWM]]</f>
        <v>#DIV/0!</v>
      </c>
      <c r="I2058" s="7"/>
    </row>
    <row r="2059" spans="2:9" hidden="1" x14ac:dyDescent="0.25">
      <c r="B2059">
        <v>21810</v>
      </c>
      <c r="C2059">
        <v>0</v>
      </c>
      <c r="D2059">
        <v>0.03</v>
      </c>
      <c r="E2059" s="5" cm="1">
        <f t="array" ref="E2059" xml:space="preserve"> ((Tabela14[R1 '[ohm']]*Tabela14[Vcc])/test__1513[[#This Row],[Input '[V']]])-Tabela14[R1 '[ohm']]</f>
        <v>1656666.6666666667</v>
      </c>
      <c r="F2059" s="5" cm="1">
        <f t="array" ref="F2059">POWER(10, (LOG10(test__1513[[#This Row],[R2]])-Tabela8[b])/Tabela8[m] )</f>
        <v>1.253962462657242E-2</v>
      </c>
      <c r="G2059" s="7" t="e">
        <f>test__1513[[#This Row],[LUX]]/test__1513[[#This Row],[PWM]]</f>
        <v>#DIV/0!</v>
      </c>
      <c r="I2059" s="7"/>
    </row>
    <row r="2060" spans="2:9" hidden="1" x14ac:dyDescent="0.25">
      <c r="B2060">
        <v>21819</v>
      </c>
      <c r="C2060">
        <v>0</v>
      </c>
      <c r="D2060">
        <v>0.02</v>
      </c>
      <c r="E2060" s="5" cm="1">
        <f t="array" ref="E2060" xml:space="preserve"> ((Tabela14[R1 '[ohm']]*Tabela14[Vcc])/test__1513[[#This Row],[Input '[V']]])-Tabela14[R1 '[ohm']]</f>
        <v>2490000</v>
      </c>
      <c r="F2060" s="5" cm="1">
        <f t="array" ref="F2060">POWER(10, (LOG10(test__1513[[#This Row],[R2]])-Tabela8[b])/Tabela8[m] )</f>
        <v>7.1203428673277981E-3</v>
      </c>
      <c r="G2060" s="7" t="e">
        <f>test__1513[[#This Row],[LUX]]/test__1513[[#This Row],[PWM]]</f>
        <v>#DIV/0!</v>
      </c>
      <c r="I2060" s="7"/>
    </row>
    <row r="2061" spans="2:9" hidden="1" x14ac:dyDescent="0.25">
      <c r="B2061">
        <v>21829</v>
      </c>
      <c r="C2061">
        <v>0</v>
      </c>
      <c r="D2061">
        <v>0.02</v>
      </c>
      <c r="E2061" s="5" cm="1">
        <f t="array" ref="E2061" xml:space="preserve"> ((Tabela14[R1 '[ohm']]*Tabela14[Vcc])/test__1513[[#This Row],[Input '[V']]])-Tabela14[R1 '[ohm']]</f>
        <v>2490000</v>
      </c>
      <c r="F2061" s="5" cm="1">
        <f t="array" ref="F2061">POWER(10, (LOG10(test__1513[[#This Row],[R2]])-Tabela8[b])/Tabela8[m] )</f>
        <v>7.1203428673277981E-3</v>
      </c>
      <c r="G2061" s="7" t="e">
        <f>test__1513[[#This Row],[LUX]]/test__1513[[#This Row],[PWM]]</f>
        <v>#DIV/0!</v>
      </c>
      <c r="I2061" s="7"/>
    </row>
    <row r="2062" spans="2:9" hidden="1" x14ac:dyDescent="0.25">
      <c r="B2062">
        <v>21839</v>
      </c>
      <c r="C2062">
        <v>0</v>
      </c>
      <c r="D2062">
        <v>0.02</v>
      </c>
      <c r="E2062" s="5" cm="1">
        <f t="array" ref="E2062" xml:space="preserve"> ((Tabela14[R1 '[ohm']]*Tabela14[Vcc])/test__1513[[#This Row],[Input '[V']]])-Tabela14[R1 '[ohm']]</f>
        <v>2490000</v>
      </c>
      <c r="F2062" s="5" cm="1">
        <f t="array" ref="F2062">POWER(10, (LOG10(test__1513[[#This Row],[R2]])-Tabela8[b])/Tabela8[m] )</f>
        <v>7.1203428673277981E-3</v>
      </c>
      <c r="G2062" s="7" t="e">
        <f>test__1513[[#This Row],[LUX]]/test__1513[[#This Row],[PWM]]</f>
        <v>#DIV/0!</v>
      </c>
      <c r="I2062" s="7"/>
    </row>
    <row r="2063" spans="2:9" hidden="1" x14ac:dyDescent="0.25">
      <c r="B2063">
        <v>21850</v>
      </c>
      <c r="C2063">
        <v>0</v>
      </c>
      <c r="D2063">
        <v>0.02</v>
      </c>
      <c r="E2063" s="5" cm="1">
        <f t="array" ref="E2063" xml:space="preserve"> ((Tabela14[R1 '[ohm']]*Tabela14[Vcc])/test__1513[[#This Row],[Input '[V']]])-Tabela14[R1 '[ohm']]</f>
        <v>2490000</v>
      </c>
      <c r="F2063" s="5" cm="1">
        <f t="array" ref="F2063">POWER(10, (LOG10(test__1513[[#This Row],[R2]])-Tabela8[b])/Tabela8[m] )</f>
        <v>7.1203428673277981E-3</v>
      </c>
      <c r="G2063" s="7" t="e">
        <f>test__1513[[#This Row],[LUX]]/test__1513[[#This Row],[PWM]]</f>
        <v>#DIV/0!</v>
      </c>
      <c r="I2063" s="7"/>
    </row>
    <row r="2064" spans="2:9" hidden="1" x14ac:dyDescent="0.25">
      <c r="B2064">
        <v>21859</v>
      </c>
      <c r="C2064">
        <v>0</v>
      </c>
      <c r="D2064">
        <v>0.02</v>
      </c>
      <c r="E2064" s="5" cm="1">
        <f t="array" ref="E2064" xml:space="preserve"> ((Tabela14[R1 '[ohm']]*Tabela14[Vcc])/test__1513[[#This Row],[Input '[V']]])-Tabela14[R1 '[ohm']]</f>
        <v>2490000</v>
      </c>
      <c r="F2064" s="5" cm="1">
        <f t="array" ref="F2064">POWER(10, (LOG10(test__1513[[#This Row],[R2]])-Tabela8[b])/Tabela8[m] )</f>
        <v>7.1203428673277981E-3</v>
      </c>
      <c r="G2064" s="7" t="e">
        <f>test__1513[[#This Row],[LUX]]/test__1513[[#This Row],[PWM]]</f>
        <v>#DIV/0!</v>
      </c>
      <c r="I2064" s="7"/>
    </row>
    <row r="2065" spans="2:9" hidden="1" x14ac:dyDescent="0.25">
      <c r="B2065">
        <v>21869</v>
      </c>
      <c r="C2065">
        <v>0</v>
      </c>
      <c r="D2065">
        <v>0.02</v>
      </c>
      <c r="E2065" s="5" cm="1">
        <f t="array" ref="E2065" xml:space="preserve"> ((Tabela14[R1 '[ohm']]*Tabela14[Vcc])/test__1513[[#This Row],[Input '[V']]])-Tabela14[R1 '[ohm']]</f>
        <v>2490000</v>
      </c>
      <c r="F2065" s="5" cm="1">
        <f t="array" ref="F2065">POWER(10, (LOG10(test__1513[[#This Row],[R2]])-Tabela8[b])/Tabela8[m] )</f>
        <v>7.1203428673277981E-3</v>
      </c>
      <c r="G2065" s="7" t="e">
        <f>test__1513[[#This Row],[LUX]]/test__1513[[#This Row],[PWM]]</f>
        <v>#DIV/0!</v>
      </c>
      <c r="I2065" s="7"/>
    </row>
    <row r="2066" spans="2:9" hidden="1" x14ac:dyDescent="0.25">
      <c r="B2066">
        <v>21879</v>
      </c>
      <c r="C2066">
        <v>0</v>
      </c>
      <c r="D2066">
        <v>0.02</v>
      </c>
      <c r="E2066" s="5" cm="1">
        <f t="array" ref="E2066" xml:space="preserve"> ((Tabela14[R1 '[ohm']]*Tabela14[Vcc])/test__1513[[#This Row],[Input '[V']]])-Tabela14[R1 '[ohm']]</f>
        <v>2490000</v>
      </c>
      <c r="F2066" s="5" cm="1">
        <f t="array" ref="F2066">POWER(10, (LOG10(test__1513[[#This Row],[R2]])-Tabela8[b])/Tabela8[m] )</f>
        <v>7.1203428673277981E-3</v>
      </c>
      <c r="G2066" s="7" t="e">
        <f>test__1513[[#This Row],[LUX]]/test__1513[[#This Row],[PWM]]</f>
        <v>#DIV/0!</v>
      </c>
      <c r="I2066" s="7"/>
    </row>
    <row r="2067" spans="2:9" hidden="1" x14ac:dyDescent="0.25">
      <c r="B2067">
        <v>21890</v>
      </c>
      <c r="C2067">
        <v>0</v>
      </c>
      <c r="D2067">
        <v>0.02</v>
      </c>
      <c r="E2067" s="5" cm="1">
        <f t="array" ref="E2067" xml:space="preserve"> ((Tabela14[R1 '[ohm']]*Tabela14[Vcc])/test__1513[[#This Row],[Input '[V']]])-Tabela14[R1 '[ohm']]</f>
        <v>2490000</v>
      </c>
      <c r="F2067" s="5" cm="1">
        <f t="array" ref="F2067">POWER(10, (LOG10(test__1513[[#This Row],[R2]])-Tabela8[b])/Tabela8[m] )</f>
        <v>7.1203428673277981E-3</v>
      </c>
      <c r="G2067" s="7" t="e">
        <f>test__1513[[#This Row],[LUX]]/test__1513[[#This Row],[PWM]]</f>
        <v>#DIV/0!</v>
      </c>
      <c r="I2067" s="7"/>
    </row>
    <row r="2068" spans="2:9" hidden="1" x14ac:dyDescent="0.25">
      <c r="B2068">
        <v>21899</v>
      </c>
      <c r="C2068">
        <v>0</v>
      </c>
      <c r="D2068">
        <v>0.01</v>
      </c>
      <c r="E2068" s="5" cm="1">
        <f t="array" ref="E2068" xml:space="preserve"> ((Tabela14[R1 '[ohm']]*Tabela14[Vcc])/test__1513[[#This Row],[Input '[V']]])-Tabela14[R1 '[ohm']]</f>
        <v>4990000</v>
      </c>
      <c r="F2068" s="5" cm="1">
        <f t="array" ref="F2068">POWER(10, (LOG10(test__1513[[#This Row],[R2]])-Tabela8[b])/Tabela8[m] )</f>
        <v>2.7114005926032266E-3</v>
      </c>
      <c r="G2068" s="7" t="e">
        <f>test__1513[[#This Row],[LUX]]/test__1513[[#This Row],[PWM]]</f>
        <v>#DIV/0!</v>
      </c>
      <c r="I2068" s="7"/>
    </row>
    <row r="2069" spans="2:9" hidden="1" x14ac:dyDescent="0.25">
      <c r="B2069">
        <v>21909</v>
      </c>
      <c r="C2069">
        <v>0</v>
      </c>
      <c r="D2069">
        <v>0.02</v>
      </c>
      <c r="E2069" s="5" cm="1">
        <f t="array" ref="E2069" xml:space="preserve"> ((Tabela14[R1 '[ohm']]*Tabela14[Vcc])/test__1513[[#This Row],[Input '[V']]])-Tabela14[R1 '[ohm']]</f>
        <v>2490000</v>
      </c>
      <c r="F2069" s="5" cm="1">
        <f t="array" ref="F2069">POWER(10, (LOG10(test__1513[[#This Row],[R2]])-Tabela8[b])/Tabela8[m] )</f>
        <v>7.1203428673277981E-3</v>
      </c>
      <c r="G2069" s="7" t="e">
        <f>test__1513[[#This Row],[LUX]]/test__1513[[#This Row],[PWM]]</f>
        <v>#DIV/0!</v>
      </c>
      <c r="I2069" s="7"/>
    </row>
    <row r="2070" spans="2:9" hidden="1" x14ac:dyDescent="0.25">
      <c r="B2070">
        <v>21919</v>
      </c>
      <c r="C2070">
        <v>0</v>
      </c>
      <c r="D2070">
        <v>0.01</v>
      </c>
      <c r="E2070" s="5" cm="1">
        <f t="array" ref="E2070" xml:space="preserve"> ((Tabela14[R1 '[ohm']]*Tabela14[Vcc])/test__1513[[#This Row],[Input '[V']]])-Tabela14[R1 '[ohm']]</f>
        <v>4990000</v>
      </c>
      <c r="F2070" s="5" cm="1">
        <f t="array" ref="F2070">POWER(10, (LOG10(test__1513[[#This Row],[R2]])-Tabela8[b])/Tabela8[m] )</f>
        <v>2.7114005926032266E-3</v>
      </c>
      <c r="G2070" s="7" t="e">
        <f>test__1513[[#This Row],[LUX]]/test__1513[[#This Row],[PWM]]</f>
        <v>#DIV/0!</v>
      </c>
      <c r="I2070" s="7"/>
    </row>
    <row r="2071" spans="2:9" hidden="1" x14ac:dyDescent="0.25">
      <c r="B2071">
        <v>21929</v>
      </c>
      <c r="C2071">
        <v>0</v>
      </c>
      <c r="D2071">
        <v>0.02</v>
      </c>
      <c r="E2071" s="5" cm="1">
        <f t="array" ref="E2071" xml:space="preserve"> ((Tabela14[R1 '[ohm']]*Tabela14[Vcc])/test__1513[[#This Row],[Input '[V']]])-Tabela14[R1 '[ohm']]</f>
        <v>2490000</v>
      </c>
      <c r="F2071" s="5" cm="1">
        <f t="array" ref="F2071">POWER(10, (LOG10(test__1513[[#This Row],[R2]])-Tabela8[b])/Tabela8[m] )</f>
        <v>7.1203428673277981E-3</v>
      </c>
      <c r="G2071" s="7" t="e">
        <f>test__1513[[#This Row],[LUX]]/test__1513[[#This Row],[PWM]]</f>
        <v>#DIV/0!</v>
      </c>
      <c r="I2071" s="7"/>
    </row>
    <row r="2072" spans="2:9" hidden="1" x14ac:dyDescent="0.25">
      <c r="B2072">
        <v>21939</v>
      </c>
      <c r="C2072">
        <v>0</v>
      </c>
      <c r="D2072">
        <v>0.02</v>
      </c>
      <c r="E2072" s="5" cm="1">
        <f t="array" ref="E2072" xml:space="preserve"> ((Tabela14[R1 '[ohm']]*Tabela14[Vcc])/test__1513[[#This Row],[Input '[V']]])-Tabela14[R1 '[ohm']]</f>
        <v>2490000</v>
      </c>
      <c r="F2072" s="5" cm="1">
        <f t="array" ref="F2072">POWER(10, (LOG10(test__1513[[#This Row],[R2]])-Tabela8[b])/Tabela8[m] )</f>
        <v>7.1203428673277981E-3</v>
      </c>
      <c r="G2072" s="7" t="e">
        <f>test__1513[[#This Row],[LUX]]/test__1513[[#This Row],[PWM]]</f>
        <v>#DIV/0!</v>
      </c>
      <c r="I2072" s="7"/>
    </row>
    <row r="2073" spans="2:9" hidden="1" x14ac:dyDescent="0.25">
      <c r="B2073">
        <v>21949</v>
      </c>
      <c r="C2073">
        <v>0</v>
      </c>
      <c r="D2073">
        <v>0.02</v>
      </c>
      <c r="E2073" s="5" cm="1">
        <f t="array" ref="E2073" xml:space="preserve"> ((Tabela14[R1 '[ohm']]*Tabela14[Vcc])/test__1513[[#This Row],[Input '[V']]])-Tabela14[R1 '[ohm']]</f>
        <v>2490000</v>
      </c>
      <c r="F2073" s="5" cm="1">
        <f t="array" ref="F2073">POWER(10, (LOG10(test__1513[[#This Row],[R2]])-Tabela8[b])/Tabela8[m] )</f>
        <v>7.1203428673277981E-3</v>
      </c>
      <c r="G2073" s="7" t="e">
        <f>test__1513[[#This Row],[LUX]]/test__1513[[#This Row],[PWM]]</f>
        <v>#DIV/0!</v>
      </c>
      <c r="I2073" s="7"/>
    </row>
    <row r="2074" spans="2:9" hidden="1" x14ac:dyDescent="0.25">
      <c r="B2074">
        <v>21959</v>
      </c>
      <c r="C2074">
        <v>0</v>
      </c>
      <c r="D2074">
        <v>0.02</v>
      </c>
      <c r="E2074" s="5" cm="1">
        <f t="array" ref="E2074" xml:space="preserve"> ((Tabela14[R1 '[ohm']]*Tabela14[Vcc])/test__1513[[#This Row],[Input '[V']]])-Tabela14[R1 '[ohm']]</f>
        <v>2490000</v>
      </c>
      <c r="F2074" s="5" cm="1">
        <f t="array" ref="F2074">POWER(10, (LOG10(test__1513[[#This Row],[R2]])-Tabela8[b])/Tabela8[m] )</f>
        <v>7.1203428673277981E-3</v>
      </c>
      <c r="G2074" s="7" t="e">
        <f>test__1513[[#This Row],[LUX]]/test__1513[[#This Row],[PWM]]</f>
        <v>#DIV/0!</v>
      </c>
      <c r="I2074" s="7"/>
    </row>
    <row r="2075" spans="2:9" hidden="1" x14ac:dyDescent="0.25">
      <c r="B2075">
        <v>21969</v>
      </c>
      <c r="C2075">
        <v>0</v>
      </c>
      <c r="D2075">
        <v>0.02</v>
      </c>
      <c r="E2075" s="5" cm="1">
        <f t="array" ref="E2075" xml:space="preserve"> ((Tabela14[R1 '[ohm']]*Tabela14[Vcc])/test__1513[[#This Row],[Input '[V']]])-Tabela14[R1 '[ohm']]</f>
        <v>2490000</v>
      </c>
      <c r="F2075" s="5" cm="1">
        <f t="array" ref="F2075">POWER(10, (LOG10(test__1513[[#This Row],[R2]])-Tabela8[b])/Tabela8[m] )</f>
        <v>7.1203428673277981E-3</v>
      </c>
      <c r="G2075" s="7" t="e">
        <f>test__1513[[#This Row],[LUX]]/test__1513[[#This Row],[PWM]]</f>
        <v>#DIV/0!</v>
      </c>
      <c r="I2075" s="7"/>
    </row>
    <row r="2076" spans="2:9" hidden="1" x14ac:dyDescent="0.25">
      <c r="B2076">
        <v>21980</v>
      </c>
      <c r="C2076">
        <v>0</v>
      </c>
      <c r="D2076">
        <v>0.02</v>
      </c>
      <c r="E2076" s="5" cm="1">
        <f t="array" ref="E2076" xml:space="preserve"> ((Tabela14[R1 '[ohm']]*Tabela14[Vcc])/test__1513[[#This Row],[Input '[V']]])-Tabela14[R1 '[ohm']]</f>
        <v>2490000</v>
      </c>
      <c r="F2076" s="5" cm="1">
        <f t="array" ref="F2076">POWER(10, (LOG10(test__1513[[#This Row],[R2]])-Tabela8[b])/Tabela8[m] )</f>
        <v>7.1203428673277981E-3</v>
      </c>
      <c r="G2076" s="7" t="e">
        <f>test__1513[[#This Row],[LUX]]/test__1513[[#This Row],[PWM]]</f>
        <v>#DIV/0!</v>
      </c>
      <c r="I2076" s="7"/>
    </row>
    <row r="2077" spans="2:9" hidden="1" x14ac:dyDescent="0.25">
      <c r="B2077">
        <v>21989</v>
      </c>
      <c r="C2077">
        <v>0</v>
      </c>
      <c r="D2077">
        <v>0.02</v>
      </c>
      <c r="E2077" s="5" cm="1">
        <f t="array" ref="E2077" xml:space="preserve"> ((Tabela14[R1 '[ohm']]*Tabela14[Vcc])/test__1513[[#This Row],[Input '[V']]])-Tabela14[R1 '[ohm']]</f>
        <v>2490000</v>
      </c>
      <c r="F2077" s="5" cm="1">
        <f t="array" ref="F2077">POWER(10, (LOG10(test__1513[[#This Row],[R2]])-Tabela8[b])/Tabela8[m] )</f>
        <v>7.1203428673277981E-3</v>
      </c>
      <c r="G2077" s="7" t="e">
        <f>test__1513[[#This Row],[LUX]]/test__1513[[#This Row],[PWM]]</f>
        <v>#DIV/0!</v>
      </c>
      <c r="I2077" s="7"/>
    </row>
    <row r="2078" spans="2:9" hidden="1" x14ac:dyDescent="0.25">
      <c r="B2078">
        <v>21999</v>
      </c>
      <c r="C2078">
        <v>0</v>
      </c>
      <c r="D2078">
        <v>0.01</v>
      </c>
      <c r="E2078" s="5" cm="1">
        <f t="array" ref="E2078" xml:space="preserve"> ((Tabela14[R1 '[ohm']]*Tabela14[Vcc])/test__1513[[#This Row],[Input '[V']]])-Tabela14[R1 '[ohm']]</f>
        <v>4990000</v>
      </c>
      <c r="F2078" s="5" cm="1">
        <f t="array" ref="F2078">POWER(10, (LOG10(test__1513[[#This Row],[R2]])-Tabela8[b])/Tabela8[m] )</f>
        <v>2.7114005926032266E-3</v>
      </c>
      <c r="G2078" s="7" t="e">
        <f>test__1513[[#This Row],[LUX]]/test__1513[[#This Row],[PWM]]</f>
        <v>#DIV/0!</v>
      </c>
      <c r="I2078" s="7"/>
    </row>
    <row r="2079" spans="2:9" hidden="1" x14ac:dyDescent="0.25">
      <c r="B2079">
        <v>22009</v>
      </c>
      <c r="C2079">
        <v>0</v>
      </c>
      <c r="D2079">
        <v>0.01</v>
      </c>
      <c r="E2079" s="5" cm="1">
        <f t="array" ref="E2079" xml:space="preserve"> ((Tabela14[R1 '[ohm']]*Tabela14[Vcc])/test__1513[[#This Row],[Input '[V']]])-Tabela14[R1 '[ohm']]</f>
        <v>4990000</v>
      </c>
      <c r="F2079" s="5" cm="1">
        <f t="array" ref="F2079">POWER(10, (LOG10(test__1513[[#This Row],[R2]])-Tabela8[b])/Tabela8[m] )</f>
        <v>2.7114005926032266E-3</v>
      </c>
      <c r="G2079" s="7" t="e">
        <f>test__1513[[#This Row],[LUX]]/test__1513[[#This Row],[PWM]]</f>
        <v>#DIV/0!</v>
      </c>
      <c r="I2079" s="7"/>
    </row>
    <row r="2080" spans="2:9" hidden="1" x14ac:dyDescent="0.25">
      <c r="B2080">
        <v>22020</v>
      </c>
      <c r="C2080">
        <v>150</v>
      </c>
      <c r="D2080">
        <v>0.01</v>
      </c>
      <c r="E2080" s="5" cm="1">
        <f t="array" ref="E2080" xml:space="preserve"> ((Tabela14[R1 '[ohm']]*Tabela14[Vcc])/test__1513[[#This Row],[Input '[V']]])-Tabela14[R1 '[ohm']]</f>
        <v>4990000</v>
      </c>
      <c r="F2080" s="5" cm="1">
        <f t="array" ref="F2080">POWER(10, (LOG10(test__1513[[#This Row],[R2]])-Tabela8[b])/Tabela8[m] )</f>
        <v>2.7114005926032266E-3</v>
      </c>
      <c r="G2080" s="7">
        <f>test__1513[[#This Row],[LUX]]/test__1513[[#This Row],[PWM]]</f>
        <v>1.8076003950688177E-5</v>
      </c>
      <c r="I2080" s="7"/>
    </row>
    <row r="2081" spans="2:9" hidden="1" x14ac:dyDescent="0.25">
      <c r="B2081">
        <v>22029</v>
      </c>
      <c r="C2081">
        <v>150</v>
      </c>
      <c r="D2081">
        <v>1.64</v>
      </c>
      <c r="E2081" s="5" cm="1">
        <f t="array" ref="E2081" xml:space="preserve"> ((Tabela14[R1 '[ohm']]*Tabela14[Vcc])/test__1513[[#This Row],[Input '[V']]])-Tabela14[R1 '[ohm']]</f>
        <v>20487.804878048781</v>
      </c>
      <c r="F2081" s="5" cm="1">
        <f t="array" ref="F2081">POWER(10, (LOG10(test__1513[[#This Row],[R2]])-Tabela8[b])/Tabela8[m] )</f>
        <v>5.5965838487588275</v>
      </c>
      <c r="G2081" s="7">
        <f>test__1513[[#This Row],[LUX]]/test__1513[[#This Row],[PWM]]</f>
        <v>3.7310558991725515E-2</v>
      </c>
      <c r="I2081" s="7"/>
    </row>
    <row r="2082" spans="2:9" hidden="1" x14ac:dyDescent="0.25">
      <c r="B2082">
        <v>22039</v>
      </c>
      <c r="C2082">
        <v>150</v>
      </c>
      <c r="D2082">
        <v>2.8</v>
      </c>
      <c r="E2082" s="5" cm="1">
        <f t="array" ref="E2082" xml:space="preserve"> ((Tabela14[R1 '[ohm']]*Tabela14[Vcc])/test__1513[[#This Row],[Input '[V']]])-Tabela14[R1 '[ohm']]</f>
        <v>7857.1428571428587</v>
      </c>
      <c r="F2082" s="5" cm="1">
        <f t="array" ref="F2082">POWER(10, (LOG10(test__1513[[#This Row],[R2]])-Tabela8[b])/Tabela8[m] )</f>
        <v>21.184651313225487</v>
      </c>
      <c r="G2082" s="7">
        <f>test__1513[[#This Row],[LUX]]/test__1513[[#This Row],[PWM]]</f>
        <v>0.14123100875483657</v>
      </c>
      <c r="I2082" s="7"/>
    </row>
    <row r="2083" spans="2:9" x14ac:dyDescent="0.25">
      <c r="B2083">
        <v>22049</v>
      </c>
      <c r="C2083">
        <v>150</v>
      </c>
      <c r="D2083">
        <v>3.15</v>
      </c>
      <c r="E2083" s="5" cm="1">
        <f t="array" ref="E2083" xml:space="preserve"> ((Tabela14[R1 '[ohm']]*Tabela14[Vcc])/test__1513[[#This Row],[Input '[V']]])-Tabela14[R1 '[ohm']]</f>
        <v>5873.0158730158728</v>
      </c>
      <c r="F2083" s="5" cm="1">
        <f t="array" ref="F2083">POWER(10, (LOG10(test__1513[[#This Row],[R2]])-Tabela8[b])/Tabela8[m] )</f>
        <v>31.73815683772488</v>
      </c>
      <c r="G2083" s="7">
        <f>test__1513[[#This Row],[LUX]]/test__1513[[#This Row],[PWM]]</f>
        <v>0.21158771225149919</v>
      </c>
      <c r="I2083" s="7"/>
    </row>
    <row r="2084" spans="2:9" x14ac:dyDescent="0.25">
      <c r="B2084">
        <v>22060</v>
      </c>
      <c r="C2084">
        <v>150</v>
      </c>
      <c r="D2084">
        <v>3.25</v>
      </c>
      <c r="E2084" s="5" cm="1">
        <f t="array" ref="E2084" xml:space="preserve"> ((Tabela14[R1 '[ohm']]*Tabela14[Vcc])/test__1513[[#This Row],[Input '[V']]])-Tabela14[R1 '[ohm']]</f>
        <v>5384.6153846153848</v>
      </c>
      <c r="F2084" s="5" cm="1">
        <f t="array" ref="F2084">POWER(10, (LOG10(test__1513[[#This Row],[R2]])-Tabela8[b])/Tabela8[m] )</f>
        <v>35.805671477390327</v>
      </c>
      <c r="G2084" s="7">
        <f>test__1513[[#This Row],[LUX]]/test__1513[[#This Row],[PWM]]</f>
        <v>0.23870447651593552</v>
      </c>
      <c r="I2084" s="7"/>
    </row>
    <row r="2085" spans="2:9" x14ac:dyDescent="0.25">
      <c r="B2085">
        <v>22069</v>
      </c>
      <c r="C2085">
        <v>150</v>
      </c>
      <c r="D2085">
        <v>3.31</v>
      </c>
      <c r="E2085" s="5" cm="1">
        <f t="array" ref="E2085" xml:space="preserve"> ((Tabela14[R1 '[ohm']]*Tabela14[Vcc])/test__1513[[#This Row],[Input '[V']]])-Tabela14[R1 '[ohm']]</f>
        <v>5105.7401812688822</v>
      </c>
      <c r="F2085" s="5" cm="1">
        <f t="array" ref="F2085">POWER(10, (LOG10(test__1513[[#This Row],[R2]])-Tabela8[b])/Tabela8[m] )</f>
        <v>38.550460326810096</v>
      </c>
      <c r="G2085" s="7">
        <f>test__1513[[#This Row],[LUX]]/test__1513[[#This Row],[PWM]]</f>
        <v>0.25700306884540064</v>
      </c>
      <c r="I2085" s="7"/>
    </row>
    <row r="2086" spans="2:9" x14ac:dyDescent="0.25">
      <c r="B2086">
        <v>22079</v>
      </c>
      <c r="C2086">
        <v>150</v>
      </c>
      <c r="D2086">
        <v>3.33</v>
      </c>
      <c r="E2086" s="5" cm="1">
        <f t="array" ref="E2086" xml:space="preserve"> ((Tabela14[R1 '[ohm']]*Tabela14[Vcc])/test__1513[[#This Row],[Input '[V']]])-Tabela14[R1 '[ohm']]</f>
        <v>5015.0150150150148</v>
      </c>
      <c r="F2086" s="5" cm="1">
        <f t="array" ref="F2086">POWER(10, (LOG10(test__1513[[#This Row],[R2]])-Tabela8[b])/Tabela8[m] )</f>
        <v>39.522473268368863</v>
      </c>
      <c r="G2086" s="7">
        <f>test__1513[[#This Row],[LUX]]/test__1513[[#This Row],[PWM]]</f>
        <v>0.26348315512245907</v>
      </c>
      <c r="I2086" s="7"/>
    </row>
    <row r="2087" spans="2:9" x14ac:dyDescent="0.25">
      <c r="B2087">
        <v>22089</v>
      </c>
      <c r="C2087">
        <v>150</v>
      </c>
      <c r="D2087">
        <v>3.33</v>
      </c>
      <c r="E2087" s="5" cm="1">
        <f t="array" ref="E2087" xml:space="preserve"> ((Tabela14[R1 '[ohm']]*Tabela14[Vcc])/test__1513[[#This Row],[Input '[V']]])-Tabela14[R1 '[ohm']]</f>
        <v>5015.0150150150148</v>
      </c>
      <c r="F2087" s="5" cm="1">
        <f t="array" ref="F2087">POWER(10, (LOG10(test__1513[[#This Row],[R2]])-Tabela8[b])/Tabela8[m] )</f>
        <v>39.522473268368863</v>
      </c>
      <c r="G2087" s="7">
        <f>test__1513[[#This Row],[LUX]]/test__1513[[#This Row],[PWM]]</f>
        <v>0.26348315512245907</v>
      </c>
      <c r="I2087" s="7"/>
    </row>
    <row r="2088" spans="2:9" x14ac:dyDescent="0.25">
      <c r="B2088">
        <v>22099</v>
      </c>
      <c r="C2088">
        <v>150</v>
      </c>
      <c r="D2088">
        <v>3.33</v>
      </c>
      <c r="E2088" s="5" cm="1">
        <f t="array" ref="E2088" xml:space="preserve"> ((Tabela14[R1 '[ohm']]*Tabela14[Vcc])/test__1513[[#This Row],[Input '[V']]])-Tabela14[R1 '[ohm']]</f>
        <v>5015.0150150150148</v>
      </c>
      <c r="F2088" s="5" cm="1">
        <f t="array" ref="F2088">POWER(10, (LOG10(test__1513[[#This Row],[R2]])-Tabela8[b])/Tabela8[m] )</f>
        <v>39.522473268368863</v>
      </c>
      <c r="G2088" s="7">
        <f>test__1513[[#This Row],[LUX]]/test__1513[[#This Row],[PWM]]</f>
        <v>0.26348315512245907</v>
      </c>
      <c r="I2088" s="7"/>
    </row>
    <row r="2089" spans="2:9" x14ac:dyDescent="0.25">
      <c r="B2089">
        <v>22109</v>
      </c>
      <c r="C2089">
        <v>150</v>
      </c>
      <c r="D2089">
        <v>3.35</v>
      </c>
      <c r="E2089" s="5" cm="1">
        <f t="array" ref="E2089" xml:space="preserve"> ((Tabela14[R1 '[ohm']]*Tabela14[Vcc])/test__1513[[#This Row],[Input '[V']]])-Tabela14[R1 '[ohm']]</f>
        <v>4925.373134328358</v>
      </c>
      <c r="F2089" s="5" cm="1">
        <f t="array" ref="F2089">POWER(10, (LOG10(test__1513[[#This Row],[R2]])-Tabela8[b])/Tabela8[m] )</f>
        <v>40.525037051223578</v>
      </c>
      <c r="G2089" s="7">
        <f>test__1513[[#This Row],[LUX]]/test__1513[[#This Row],[PWM]]</f>
        <v>0.27016691367482387</v>
      </c>
      <c r="I2089" s="7"/>
    </row>
    <row r="2090" spans="2:9" x14ac:dyDescent="0.25">
      <c r="B2090">
        <v>22119</v>
      </c>
      <c r="C2090">
        <v>150</v>
      </c>
      <c r="D2090">
        <v>3.36</v>
      </c>
      <c r="E2090" s="5" cm="1">
        <f t="array" ref="E2090" xml:space="preserve"> ((Tabela14[R1 '[ohm']]*Tabela14[Vcc])/test__1513[[#This Row],[Input '[V']]])-Tabela14[R1 '[ohm']]</f>
        <v>4880.9523809523816</v>
      </c>
      <c r="F2090" s="5" cm="1">
        <f t="array" ref="F2090">POWER(10, (LOG10(test__1513[[#This Row],[R2]])-Tabela8[b])/Tabela8[m] )</f>
        <v>41.038180404426257</v>
      </c>
      <c r="G2090" s="7">
        <f>test__1513[[#This Row],[LUX]]/test__1513[[#This Row],[PWM]]</f>
        <v>0.27358786936284168</v>
      </c>
      <c r="I2090" s="7"/>
    </row>
    <row r="2091" spans="2:9" x14ac:dyDescent="0.25">
      <c r="B2091">
        <v>22129</v>
      </c>
      <c r="C2091">
        <v>150</v>
      </c>
      <c r="D2091">
        <v>3.35</v>
      </c>
      <c r="E2091" s="5" cm="1">
        <f t="array" ref="E2091" xml:space="preserve"> ((Tabela14[R1 '[ohm']]*Tabela14[Vcc])/test__1513[[#This Row],[Input '[V']]])-Tabela14[R1 '[ohm']]</f>
        <v>4925.373134328358</v>
      </c>
      <c r="F2091" s="5" cm="1">
        <f t="array" ref="F2091">POWER(10, (LOG10(test__1513[[#This Row],[R2]])-Tabela8[b])/Tabela8[m] )</f>
        <v>40.525037051223578</v>
      </c>
      <c r="G2091" s="7">
        <f>test__1513[[#This Row],[LUX]]/test__1513[[#This Row],[PWM]]</f>
        <v>0.27016691367482387</v>
      </c>
      <c r="I2091" s="7"/>
    </row>
    <row r="2092" spans="2:9" x14ac:dyDescent="0.25">
      <c r="B2092">
        <v>22139</v>
      </c>
      <c r="C2092">
        <v>150</v>
      </c>
      <c r="D2092">
        <v>3.35</v>
      </c>
      <c r="E2092" s="5" cm="1">
        <f t="array" ref="E2092" xml:space="preserve"> ((Tabela14[R1 '[ohm']]*Tabela14[Vcc])/test__1513[[#This Row],[Input '[V']]])-Tabela14[R1 '[ohm']]</f>
        <v>4925.373134328358</v>
      </c>
      <c r="F2092" s="5" cm="1">
        <f t="array" ref="F2092">POWER(10, (LOG10(test__1513[[#This Row],[R2]])-Tabela8[b])/Tabela8[m] )</f>
        <v>40.525037051223578</v>
      </c>
      <c r="G2092" s="7">
        <f>test__1513[[#This Row],[LUX]]/test__1513[[#This Row],[PWM]]</f>
        <v>0.27016691367482387</v>
      </c>
      <c r="I2092" s="7"/>
    </row>
    <row r="2093" spans="2:9" x14ac:dyDescent="0.25">
      <c r="B2093">
        <v>22150</v>
      </c>
      <c r="C2093">
        <v>150</v>
      </c>
      <c r="D2093">
        <v>3.36</v>
      </c>
      <c r="E2093" s="5" cm="1">
        <f t="array" ref="E2093" xml:space="preserve"> ((Tabela14[R1 '[ohm']]*Tabela14[Vcc])/test__1513[[#This Row],[Input '[V']]])-Tabela14[R1 '[ohm']]</f>
        <v>4880.9523809523816</v>
      </c>
      <c r="F2093" s="5" cm="1">
        <f t="array" ref="F2093">POWER(10, (LOG10(test__1513[[#This Row],[R2]])-Tabela8[b])/Tabela8[m] )</f>
        <v>41.038180404426257</v>
      </c>
      <c r="G2093" s="7">
        <f>test__1513[[#This Row],[LUX]]/test__1513[[#This Row],[PWM]]</f>
        <v>0.27358786936284168</v>
      </c>
      <c r="I2093" s="7"/>
    </row>
    <row r="2094" spans="2:9" x14ac:dyDescent="0.25">
      <c r="B2094">
        <v>22159</v>
      </c>
      <c r="C2094">
        <v>150</v>
      </c>
      <c r="D2094">
        <v>3.37</v>
      </c>
      <c r="E2094" s="5" cm="1">
        <f t="array" ref="E2094" xml:space="preserve"> ((Tabela14[R1 '[ohm']]*Tabela14[Vcc])/test__1513[[#This Row],[Input '[V']]])-Tabela14[R1 '[ohm']]</f>
        <v>4836.7952522255182</v>
      </c>
      <c r="F2094" s="5" cm="1">
        <f t="array" ref="F2094">POWER(10, (LOG10(test__1513[[#This Row],[R2]])-Tabela8[b])/Tabela8[m] )</f>
        <v>41.559456196972377</v>
      </c>
      <c r="G2094" s="7">
        <f>test__1513[[#This Row],[LUX]]/test__1513[[#This Row],[PWM]]</f>
        <v>0.27706304131314918</v>
      </c>
      <c r="I2094" s="7"/>
    </row>
    <row r="2095" spans="2:9" x14ac:dyDescent="0.25">
      <c r="B2095">
        <v>22169</v>
      </c>
      <c r="C2095">
        <v>150</v>
      </c>
      <c r="D2095">
        <v>3.35</v>
      </c>
      <c r="E2095" s="5" cm="1">
        <f t="array" ref="E2095" xml:space="preserve"> ((Tabela14[R1 '[ohm']]*Tabela14[Vcc])/test__1513[[#This Row],[Input '[V']]])-Tabela14[R1 '[ohm']]</f>
        <v>4925.373134328358</v>
      </c>
      <c r="F2095" s="5" cm="1">
        <f t="array" ref="F2095">POWER(10, (LOG10(test__1513[[#This Row],[R2]])-Tabela8[b])/Tabela8[m] )</f>
        <v>40.525037051223578</v>
      </c>
      <c r="G2095" s="7">
        <f>test__1513[[#This Row],[LUX]]/test__1513[[#This Row],[PWM]]</f>
        <v>0.27016691367482387</v>
      </c>
      <c r="I2095" s="7"/>
    </row>
    <row r="2096" spans="2:9" x14ac:dyDescent="0.25">
      <c r="B2096">
        <v>22179</v>
      </c>
      <c r="C2096">
        <v>150</v>
      </c>
      <c r="D2096">
        <v>3.37</v>
      </c>
      <c r="E2096" s="5" cm="1">
        <f t="array" ref="E2096" xml:space="preserve"> ((Tabela14[R1 '[ohm']]*Tabela14[Vcc])/test__1513[[#This Row],[Input '[V']]])-Tabela14[R1 '[ohm']]</f>
        <v>4836.7952522255182</v>
      </c>
      <c r="F2096" s="5" cm="1">
        <f t="array" ref="F2096">POWER(10, (LOG10(test__1513[[#This Row],[R2]])-Tabela8[b])/Tabela8[m] )</f>
        <v>41.559456196972377</v>
      </c>
      <c r="G2096" s="7">
        <f>test__1513[[#This Row],[LUX]]/test__1513[[#This Row],[PWM]]</f>
        <v>0.27706304131314918</v>
      </c>
      <c r="I2096" s="7"/>
    </row>
    <row r="2097" spans="2:9" x14ac:dyDescent="0.25">
      <c r="B2097">
        <v>22190</v>
      </c>
      <c r="C2097">
        <v>150</v>
      </c>
      <c r="D2097">
        <v>3.36</v>
      </c>
      <c r="E2097" s="5" cm="1">
        <f t="array" ref="E2097" xml:space="preserve"> ((Tabela14[R1 '[ohm']]*Tabela14[Vcc])/test__1513[[#This Row],[Input '[V']]])-Tabela14[R1 '[ohm']]</f>
        <v>4880.9523809523816</v>
      </c>
      <c r="F2097" s="5" cm="1">
        <f t="array" ref="F2097">POWER(10, (LOG10(test__1513[[#This Row],[R2]])-Tabela8[b])/Tabela8[m] )</f>
        <v>41.038180404426257</v>
      </c>
      <c r="G2097" s="7">
        <f>test__1513[[#This Row],[LUX]]/test__1513[[#This Row],[PWM]]</f>
        <v>0.27358786936284168</v>
      </c>
      <c r="I2097" s="7"/>
    </row>
    <row r="2098" spans="2:9" x14ac:dyDescent="0.25">
      <c r="B2098">
        <v>22199</v>
      </c>
      <c r="C2098">
        <v>150</v>
      </c>
      <c r="D2098">
        <v>3.36</v>
      </c>
      <c r="E2098" s="5" cm="1">
        <f t="array" ref="E2098" xml:space="preserve"> ((Tabela14[R1 '[ohm']]*Tabela14[Vcc])/test__1513[[#This Row],[Input '[V']]])-Tabela14[R1 '[ohm']]</f>
        <v>4880.9523809523816</v>
      </c>
      <c r="F2098" s="5" cm="1">
        <f t="array" ref="F2098">POWER(10, (LOG10(test__1513[[#This Row],[R2]])-Tabela8[b])/Tabela8[m] )</f>
        <v>41.038180404426257</v>
      </c>
      <c r="G2098" s="7">
        <f>test__1513[[#This Row],[LUX]]/test__1513[[#This Row],[PWM]]</f>
        <v>0.27358786936284168</v>
      </c>
      <c r="I2098" s="7"/>
    </row>
    <row r="2099" spans="2:9" x14ac:dyDescent="0.25">
      <c r="B2099">
        <v>22209</v>
      </c>
      <c r="C2099">
        <v>150</v>
      </c>
      <c r="D2099">
        <v>3.36</v>
      </c>
      <c r="E2099" s="5" cm="1">
        <f t="array" ref="E2099" xml:space="preserve"> ((Tabela14[R1 '[ohm']]*Tabela14[Vcc])/test__1513[[#This Row],[Input '[V']]])-Tabela14[R1 '[ohm']]</f>
        <v>4880.9523809523816</v>
      </c>
      <c r="F2099" s="5" cm="1">
        <f t="array" ref="F2099">POWER(10, (LOG10(test__1513[[#This Row],[R2]])-Tabela8[b])/Tabela8[m] )</f>
        <v>41.038180404426257</v>
      </c>
      <c r="G2099" s="7">
        <f>test__1513[[#This Row],[LUX]]/test__1513[[#This Row],[PWM]]</f>
        <v>0.27358786936284168</v>
      </c>
      <c r="I2099" s="7"/>
    </row>
    <row r="2100" spans="2:9" x14ac:dyDescent="0.25">
      <c r="B2100">
        <v>22219</v>
      </c>
      <c r="C2100">
        <v>150</v>
      </c>
      <c r="D2100">
        <v>3.37</v>
      </c>
      <c r="E2100" s="5" cm="1">
        <f t="array" ref="E2100" xml:space="preserve"> ((Tabela14[R1 '[ohm']]*Tabela14[Vcc])/test__1513[[#This Row],[Input '[V']]])-Tabela14[R1 '[ohm']]</f>
        <v>4836.7952522255182</v>
      </c>
      <c r="F2100" s="5" cm="1">
        <f t="array" ref="F2100">POWER(10, (LOG10(test__1513[[#This Row],[R2]])-Tabela8[b])/Tabela8[m] )</f>
        <v>41.559456196972377</v>
      </c>
      <c r="G2100" s="7">
        <f>test__1513[[#This Row],[LUX]]/test__1513[[#This Row],[PWM]]</f>
        <v>0.27706304131314918</v>
      </c>
      <c r="I2100" s="7"/>
    </row>
    <row r="2101" spans="2:9" x14ac:dyDescent="0.25">
      <c r="B2101">
        <v>22230</v>
      </c>
      <c r="C2101">
        <v>150</v>
      </c>
      <c r="D2101">
        <v>3.37</v>
      </c>
      <c r="E2101" s="5" cm="1">
        <f t="array" ref="E2101" xml:space="preserve"> ((Tabela14[R1 '[ohm']]*Tabela14[Vcc])/test__1513[[#This Row],[Input '[V']]])-Tabela14[R1 '[ohm']]</f>
        <v>4836.7952522255182</v>
      </c>
      <c r="F2101" s="5" cm="1">
        <f t="array" ref="F2101">POWER(10, (LOG10(test__1513[[#This Row],[R2]])-Tabela8[b])/Tabela8[m] )</f>
        <v>41.559456196972377</v>
      </c>
      <c r="G2101" s="7">
        <f>test__1513[[#This Row],[LUX]]/test__1513[[#This Row],[PWM]]</f>
        <v>0.27706304131314918</v>
      </c>
      <c r="I2101" s="7"/>
    </row>
    <row r="2102" spans="2:9" x14ac:dyDescent="0.25">
      <c r="B2102">
        <v>22239</v>
      </c>
      <c r="C2102">
        <v>150</v>
      </c>
      <c r="D2102">
        <v>3.36</v>
      </c>
      <c r="E2102" s="5" cm="1">
        <f t="array" ref="E2102" xml:space="preserve"> ((Tabela14[R1 '[ohm']]*Tabela14[Vcc])/test__1513[[#This Row],[Input '[V']]])-Tabela14[R1 '[ohm']]</f>
        <v>4880.9523809523816</v>
      </c>
      <c r="F2102" s="5" cm="1">
        <f t="array" ref="F2102">POWER(10, (LOG10(test__1513[[#This Row],[R2]])-Tabela8[b])/Tabela8[m] )</f>
        <v>41.038180404426257</v>
      </c>
      <c r="G2102" s="7">
        <f>test__1513[[#This Row],[LUX]]/test__1513[[#This Row],[PWM]]</f>
        <v>0.27358786936284168</v>
      </c>
      <c r="I2102" s="7"/>
    </row>
    <row r="2103" spans="2:9" x14ac:dyDescent="0.25">
      <c r="B2103">
        <v>22249</v>
      </c>
      <c r="C2103">
        <v>150</v>
      </c>
      <c r="D2103">
        <v>3.37</v>
      </c>
      <c r="E2103" s="5" cm="1">
        <f t="array" ref="E2103" xml:space="preserve"> ((Tabela14[R1 '[ohm']]*Tabela14[Vcc])/test__1513[[#This Row],[Input '[V']]])-Tabela14[R1 '[ohm']]</f>
        <v>4836.7952522255182</v>
      </c>
      <c r="F2103" s="5" cm="1">
        <f t="array" ref="F2103">POWER(10, (LOG10(test__1513[[#This Row],[R2]])-Tabela8[b])/Tabela8[m] )</f>
        <v>41.559456196972377</v>
      </c>
      <c r="G2103" s="7">
        <f>test__1513[[#This Row],[LUX]]/test__1513[[#This Row],[PWM]]</f>
        <v>0.27706304131314918</v>
      </c>
      <c r="I2103" s="7"/>
    </row>
    <row r="2104" spans="2:9" x14ac:dyDescent="0.25">
      <c r="B2104">
        <v>22259</v>
      </c>
      <c r="C2104">
        <v>150</v>
      </c>
      <c r="D2104">
        <v>3.36</v>
      </c>
      <c r="E2104" s="5" cm="1">
        <f t="array" ref="E2104" xml:space="preserve"> ((Tabela14[R1 '[ohm']]*Tabela14[Vcc])/test__1513[[#This Row],[Input '[V']]])-Tabela14[R1 '[ohm']]</f>
        <v>4880.9523809523816</v>
      </c>
      <c r="F2104" s="5" cm="1">
        <f t="array" ref="F2104">POWER(10, (LOG10(test__1513[[#This Row],[R2]])-Tabela8[b])/Tabela8[m] )</f>
        <v>41.038180404426257</v>
      </c>
      <c r="G2104" s="7">
        <f>test__1513[[#This Row],[LUX]]/test__1513[[#This Row],[PWM]]</f>
        <v>0.27358786936284168</v>
      </c>
      <c r="I2104" s="7"/>
    </row>
    <row r="2105" spans="2:9" x14ac:dyDescent="0.25">
      <c r="B2105">
        <v>22269</v>
      </c>
      <c r="C2105">
        <v>150</v>
      </c>
      <c r="D2105">
        <v>3.37</v>
      </c>
      <c r="E2105" s="5" cm="1">
        <f t="array" ref="E2105" xml:space="preserve"> ((Tabela14[R1 '[ohm']]*Tabela14[Vcc])/test__1513[[#This Row],[Input '[V']]])-Tabela14[R1 '[ohm']]</f>
        <v>4836.7952522255182</v>
      </c>
      <c r="F2105" s="5" cm="1">
        <f t="array" ref="F2105">POWER(10, (LOG10(test__1513[[#This Row],[R2]])-Tabela8[b])/Tabela8[m] )</f>
        <v>41.559456196972377</v>
      </c>
      <c r="G2105" s="7">
        <f>test__1513[[#This Row],[LUX]]/test__1513[[#This Row],[PWM]]</f>
        <v>0.27706304131314918</v>
      </c>
      <c r="I2105" s="7"/>
    </row>
    <row r="2106" spans="2:9" x14ac:dyDescent="0.25">
      <c r="B2106">
        <v>22279</v>
      </c>
      <c r="C2106">
        <v>150</v>
      </c>
      <c r="D2106">
        <v>3.36</v>
      </c>
      <c r="E2106" s="5" cm="1">
        <f t="array" ref="E2106" xml:space="preserve"> ((Tabela14[R1 '[ohm']]*Tabela14[Vcc])/test__1513[[#This Row],[Input '[V']]])-Tabela14[R1 '[ohm']]</f>
        <v>4880.9523809523816</v>
      </c>
      <c r="F2106" s="5" cm="1">
        <f t="array" ref="F2106">POWER(10, (LOG10(test__1513[[#This Row],[R2]])-Tabela8[b])/Tabela8[m] )</f>
        <v>41.038180404426257</v>
      </c>
      <c r="G2106" s="7">
        <f>test__1513[[#This Row],[LUX]]/test__1513[[#This Row],[PWM]]</f>
        <v>0.27358786936284168</v>
      </c>
      <c r="I2106" s="7"/>
    </row>
    <row r="2107" spans="2:9" x14ac:dyDescent="0.25">
      <c r="B2107">
        <v>22289</v>
      </c>
      <c r="C2107">
        <v>150</v>
      </c>
      <c r="D2107">
        <v>3.37</v>
      </c>
      <c r="E2107" s="5" cm="1">
        <f t="array" ref="E2107" xml:space="preserve"> ((Tabela14[R1 '[ohm']]*Tabela14[Vcc])/test__1513[[#This Row],[Input '[V']]])-Tabela14[R1 '[ohm']]</f>
        <v>4836.7952522255182</v>
      </c>
      <c r="F2107" s="5" cm="1">
        <f t="array" ref="F2107">POWER(10, (LOG10(test__1513[[#This Row],[R2]])-Tabela8[b])/Tabela8[m] )</f>
        <v>41.559456196972377</v>
      </c>
      <c r="G2107" s="7">
        <f>test__1513[[#This Row],[LUX]]/test__1513[[#This Row],[PWM]]</f>
        <v>0.27706304131314918</v>
      </c>
      <c r="I2107" s="7"/>
    </row>
    <row r="2108" spans="2:9" x14ac:dyDescent="0.25">
      <c r="B2108">
        <v>22299</v>
      </c>
      <c r="C2108">
        <v>150</v>
      </c>
      <c r="D2108">
        <v>3.37</v>
      </c>
      <c r="E2108" s="5" cm="1">
        <f t="array" ref="E2108" xml:space="preserve"> ((Tabela14[R1 '[ohm']]*Tabela14[Vcc])/test__1513[[#This Row],[Input '[V']]])-Tabela14[R1 '[ohm']]</f>
        <v>4836.7952522255182</v>
      </c>
      <c r="F2108" s="5" cm="1">
        <f t="array" ref="F2108">POWER(10, (LOG10(test__1513[[#This Row],[R2]])-Tabela8[b])/Tabela8[m] )</f>
        <v>41.559456196972377</v>
      </c>
      <c r="G2108" s="7">
        <f>test__1513[[#This Row],[LUX]]/test__1513[[#This Row],[PWM]]</f>
        <v>0.27706304131314918</v>
      </c>
      <c r="I2108" s="7"/>
    </row>
    <row r="2109" spans="2:9" x14ac:dyDescent="0.25">
      <c r="B2109">
        <v>22309</v>
      </c>
      <c r="C2109">
        <v>150</v>
      </c>
      <c r="D2109">
        <v>3.36</v>
      </c>
      <c r="E2109" s="5" cm="1">
        <f t="array" ref="E2109" xml:space="preserve"> ((Tabela14[R1 '[ohm']]*Tabela14[Vcc])/test__1513[[#This Row],[Input '[V']]])-Tabela14[R1 '[ohm']]</f>
        <v>4880.9523809523816</v>
      </c>
      <c r="F2109" s="5" cm="1">
        <f t="array" ref="F2109">POWER(10, (LOG10(test__1513[[#This Row],[R2]])-Tabela8[b])/Tabela8[m] )</f>
        <v>41.038180404426257</v>
      </c>
      <c r="G2109" s="7">
        <f>test__1513[[#This Row],[LUX]]/test__1513[[#This Row],[PWM]]</f>
        <v>0.27358786936284168</v>
      </c>
      <c r="I2109" s="7"/>
    </row>
    <row r="2110" spans="2:9" x14ac:dyDescent="0.25">
      <c r="B2110">
        <v>22320</v>
      </c>
      <c r="C2110">
        <v>150</v>
      </c>
      <c r="D2110">
        <v>3.36</v>
      </c>
      <c r="E2110" s="5" cm="1">
        <f t="array" ref="E2110" xml:space="preserve"> ((Tabela14[R1 '[ohm']]*Tabela14[Vcc])/test__1513[[#This Row],[Input '[V']]])-Tabela14[R1 '[ohm']]</f>
        <v>4880.9523809523816</v>
      </c>
      <c r="F2110" s="5" cm="1">
        <f t="array" ref="F2110">POWER(10, (LOG10(test__1513[[#This Row],[R2]])-Tabela8[b])/Tabela8[m] )</f>
        <v>41.038180404426257</v>
      </c>
      <c r="G2110" s="7">
        <f>test__1513[[#This Row],[LUX]]/test__1513[[#This Row],[PWM]]</f>
        <v>0.27358786936284168</v>
      </c>
      <c r="I2110" s="7"/>
    </row>
    <row r="2111" spans="2:9" x14ac:dyDescent="0.25">
      <c r="B2111">
        <v>22329</v>
      </c>
      <c r="C2111">
        <v>150</v>
      </c>
      <c r="D2111">
        <v>3.37</v>
      </c>
      <c r="E2111" s="5" cm="1">
        <f t="array" ref="E2111" xml:space="preserve"> ((Tabela14[R1 '[ohm']]*Tabela14[Vcc])/test__1513[[#This Row],[Input '[V']]])-Tabela14[R1 '[ohm']]</f>
        <v>4836.7952522255182</v>
      </c>
      <c r="F2111" s="5" cm="1">
        <f t="array" ref="F2111">POWER(10, (LOG10(test__1513[[#This Row],[R2]])-Tabela8[b])/Tabela8[m] )</f>
        <v>41.559456196972377</v>
      </c>
      <c r="G2111" s="7">
        <f>test__1513[[#This Row],[LUX]]/test__1513[[#This Row],[PWM]]</f>
        <v>0.27706304131314918</v>
      </c>
      <c r="I2111" s="7"/>
    </row>
    <row r="2112" spans="2:9" x14ac:dyDescent="0.25">
      <c r="B2112">
        <v>22339</v>
      </c>
      <c r="C2112">
        <v>150</v>
      </c>
      <c r="D2112">
        <v>3.37</v>
      </c>
      <c r="E2112" s="5" cm="1">
        <f t="array" ref="E2112" xml:space="preserve"> ((Tabela14[R1 '[ohm']]*Tabela14[Vcc])/test__1513[[#This Row],[Input '[V']]])-Tabela14[R1 '[ohm']]</f>
        <v>4836.7952522255182</v>
      </c>
      <c r="F2112" s="5" cm="1">
        <f t="array" ref="F2112">POWER(10, (LOG10(test__1513[[#This Row],[R2]])-Tabela8[b])/Tabela8[m] )</f>
        <v>41.559456196972377</v>
      </c>
      <c r="G2112" s="7">
        <f>test__1513[[#This Row],[LUX]]/test__1513[[#This Row],[PWM]]</f>
        <v>0.27706304131314918</v>
      </c>
      <c r="I2112" s="7"/>
    </row>
    <row r="2113" spans="2:9" x14ac:dyDescent="0.25">
      <c r="B2113">
        <v>22349</v>
      </c>
      <c r="C2113">
        <v>150</v>
      </c>
      <c r="D2113">
        <v>3.36</v>
      </c>
      <c r="E2113" s="5" cm="1">
        <f t="array" ref="E2113" xml:space="preserve"> ((Tabela14[R1 '[ohm']]*Tabela14[Vcc])/test__1513[[#This Row],[Input '[V']]])-Tabela14[R1 '[ohm']]</f>
        <v>4880.9523809523816</v>
      </c>
      <c r="F2113" s="5" cm="1">
        <f t="array" ref="F2113">POWER(10, (LOG10(test__1513[[#This Row],[R2]])-Tabela8[b])/Tabela8[m] )</f>
        <v>41.038180404426257</v>
      </c>
      <c r="G2113" s="7">
        <f>test__1513[[#This Row],[LUX]]/test__1513[[#This Row],[PWM]]</f>
        <v>0.27358786936284168</v>
      </c>
      <c r="I2113" s="7"/>
    </row>
    <row r="2114" spans="2:9" x14ac:dyDescent="0.25">
      <c r="B2114">
        <v>22360</v>
      </c>
      <c r="C2114">
        <v>150</v>
      </c>
      <c r="D2114">
        <v>3.37</v>
      </c>
      <c r="E2114" s="5" cm="1">
        <f t="array" ref="E2114" xml:space="preserve"> ((Tabela14[R1 '[ohm']]*Tabela14[Vcc])/test__1513[[#This Row],[Input '[V']]])-Tabela14[R1 '[ohm']]</f>
        <v>4836.7952522255182</v>
      </c>
      <c r="F2114" s="5" cm="1">
        <f t="array" ref="F2114">POWER(10, (LOG10(test__1513[[#This Row],[R2]])-Tabela8[b])/Tabela8[m] )</f>
        <v>41.559456196972377</v>
      </c>
      <c r="G2114" s="7">
        <f>test__1513[[#This Row],[LUX]]/test__1513[[#This Row],[PWM]]</f>
        <v>0.27706304131314918</v>
      </c>
      <c r="I2114" s="7"/>
    </row>
    <row r="2115" spans="2:9" x14ac:dyDescent="0.25">
      <c r="B2115">
        <v>22369</v>
      </c>
      <c r="C2115">
        <v>150</v>
      </c>
      <c r="D2115">
        <v>3.37</v>
      </c>
      <c r="E2115" s="5" cm="1">
        <f t="array" ref="E2115" xml:space="preserve"> ((Tabela14[R1 '[ohm']]*Tabela14[Vcc])/test__1513[[#This Row],[Input '[V']]])-Tabela14[R1 '[ohm']]</f>
        <v>4836.7952522255182</v>
      </c>
      <c r="F2115" s="5" cm="1">
        <f t="array" ref="F2115">POWER(10, (LOG10(test__1513[[#This Row],[R2]])-Tabela8[b])/Tabela8[m] )</f>
        <v>41.559456196972377</v>
      </c>
      <c r="G2115" s="7">
        <f>test__1513[[#This Row],[LUX]]/test__1513[[#This Row],[PWM]]</f>
        <v>0.27706304131314918</v>
      </c>
      <c r="I2115" s="7"/>
    </row>
    <row r="2116" spans="2:9" x14ac:dyDescent="0.25">
      <c r="B2116">
        <v>22379</v>
      </c>
      <c r="C2116">
        <v>150</v>
      </c>
      <c r="D2116">
        <v>3.37</v>
      </c>
      <c r="E2116" s="5" cm="1">
        <f t="array" ref="E2116" xml:space="preserve"> ((Tabela14[R1 '[ohm']]*Tabela14[Vcc])/test__1513[[#This Row],[Input '[V']]])-Tabela14[R1 '[ohm']]</f>
        <v>4836.7952522255182</v>
      </c>
      <c r="F2116" s="5" cm="1">
        <f t="array" ref="F2116">POWER(10, (LOG10(test__1513[[#This Row],[R2]])-Tabela8[b])/Tabela8[m] )</f>
        <v>41.559456196972377</v>
      </c>
      <c r="G2116" s="7">
        <f>test__1513[[#This Row],[LUX]]/test__1513[[#This Row],[PWM]]</f>
        <v>0.27706304131314918</v>
      </c>
      <c r="I2116" s="7"/>
    </row>
    <row r="2117" spans="2:9" x14ac:dyDescent="0.25">
      <c r="B2117">
        <v>22389</v>
      </c>
      <c r="C2117">
        <v>150</v>
      </c>
      <c r="D2117">
        <v>3.36</v>
      </c>
      <c r="E2117" s="5" cm="1">
        <f t="array" ref="E2117" xml:space="preserve"> ((Tabela14[R1 '[ohm']]*Tabela14[Vcc])/test__1513[[#This Row],[Input '[V']]])-Tabela14[R1 '[ohm']]</f>
        <v>4880.9523809523816</v>
      </c>
      <c r="F2117" s="5" cm="1">
        <f t="array" ref="F2117">POWER(10, (LOG10(test__1513[[#This Row],[R2]])-Tabela8[b])/Tabela8[m] )</f>
        <v>41.038180404426257</v>
      </c>
      <c r="G2117" s="7">
        <f>test__1513[[#This Row],[LUX]]/test__1513[[#This Row],[PWM]]</f>
        <v>0.27358786936284168</v>
      </c>
      <c r="I2117" s="7"/>
    </row>
    <row r="2118" spans="2:9" x14ac:dyDescent="0.25">
      <c r="B2118">
        <v>22400</v>
      </c>
      <c r="C2118">
        <v>150</v>
      </c>
      <c r="D2118">
        <v>3.38</v>
      </c>
      <c r="E2118" s="5" cm="1">
        <f t="array" ref="E2118" xml:space="preserve"> ((Tabela14[R1 '[ohm']]*Tabela14[Vcc])/test__1513[[#This Row],[Input '[V']]])-Tabela14[R1 '[ohm']]</f>
        <v>4792.8994082840236</v>
      </c>
      <c r="F2118" s="5" cm="1">
        <f t="array" ref="F2118">POWER(10, (LOG10(test__1513[[#This Row],[R2]])-Tabela8[b])/Tabela8[m] )</f>
        <v>42.089038821064221</v>
      </c>
      <c r="G2118" s="7">
        <f>test__1513[[#This Row],[LUX]]/test__1513[[#This Row],[PWM]]</f>
        <v>0.28059359214042812</v>
      </c>
      <c r="I2118" s="7"/>
    </row>
    <row r="2119" spans="2:9" x14ac:dyDescent="0.25">
      <c r="B2119">
        <v>22409</v>
      </c>
      <c r="C2119">
        <v>150</v>
      </c>
      <c r="D2119">
        <v>3.38</v>
      </c>
      <c r="E2119" s="5" cm="1">
        <f t="array" ref="E2119" xml:space="preserve"> ((Tabela14[R1 '[ohm']]*Tabela14[Vcc])/test__1513[[#This Row],[Input '[V']]])-Tabela14[R1 '[ohm']]</f>
        <v>4792.8994082840236</v>
      </c>
      <c r="F2119" s="5" cm="1">
        <f t="array" ref="F2119">POWER(10, (LOG10(test__1513[[#This Row],[R2]])-Tabela8[b])/Tabela8[m] )</f>
        <v>42.089038821064221</v>
      </c>
      <c r="G2119" s="7">
        <f>test__1513[[#This Row],[LUX]]/test__1513[[#This Row],[PWM]]</f>
        <v>0.28059359214042812</v>
      </c>
      <c r="I2119" s="7"/>
    </row>
    <row r="2120" spans="2:9" x14ac:dyDescent="0.25">
      <c r="B2120">
        <v>22419</v>
      </c>
      <c r="C2120">
        <v>150</v>
      </c>
      <c r="D2120">
        <v>3.36</v>
      </c>
      <c r="E2120" s="5" cm="1">
        <f t="array" ref="E2120" xml:space="preserve"> ((Tabela14[R1 '[ohm']]*Tabela14[Vcc])/test__1513[[#This Row],[Input '[V']]])-Tabela14[R1 '[ohm']]</f>
        <v>4880.9523809523816</v>
      </c>
      <c r="F2120" s="5" cm="1">
        <f t="array" ref="F2120">POWER(10, (LOG10(test__1513[[#This Row],[R2]])-Tabela8[b])/Tabela8[m] )</f>
        <v>41.038180404426257</v>
      </c>
      <c r="G2120" s="7">
        <f>test__1513[[#This Row],[LUX]]/test__1513[[#This Row],[PWM]]</f>
        <v>0.27358786936284168</v>
      </c>
      <c r="I2120" s="7"/>
    </row>
    <row r="2121" spans="2:9" x14ac:dyDescent="0.25">
      <c r="B2121">
        <v>22429</v>
      </c>
      <c r="C2121">
        <v>150</v>
      </c>
      <c r="D2121">
        <v>3.37</v>
      </c>
      <c r="E2121" s="5" cm="1">
        <f t="array" ref="E2121" xml:space="preserve"> ((Tabela14[R1 '[ohm']]*Tabela14[Vcc])/test__1513[[#This Row],[Input '[V']]])-Tabela14[R1 '[ohm']]</f>
        <v>4836.7952522255182</v>
      </c>
      <c r="F2121" s="5" cm="1">
        <f t="array" ref="F2121">POWER(10, (LOG10(test__1513[[#This Row],[R2]])-Tabela8[b])/Tabela8[m] )</f>
        <v>41.559456196972377</v>
      </c>
      <c r="G2121" s="7">
        <f>test__1513[[#This Row],[LUX]]/test__1513[[#This Row],[PWM]]</f>
        <v>0.27706304131314918</v>
      </c>
      <c r="I2121" s="7"/>
    </row>
    <row r="2122" spans="2:9" x14ac:dyDescent="0.25">
      <c r="B2122">
        <v>22439</v>
      </c>
      <c r="C2122">
        <v>150</v>
      </c>
      <c r="D2122">
        <v>3.37</v>
      </c>
      <c r="E2122" s="5" cm="1">
        <f t="array" ref="E2122" xml:space="preserve"> ((Tabela14[R1 '[ohm']]*Tabela14[Vcc])/test__1513[[#This Row],[Input '[V']]])-Tabela14[R1 '[ohm']]</f>
        <v>4836.7952522255182</v>
      </c>
      <c r="F2122" s="5" cm="1">
        <f t="array" ref="F2122">POWER(10, (LOG10(test__1513[[#This Row],[R2]])-Tabela8[b])/Tabela8[m] )</f>
        <v>41.559456196972377</v>
      </c>
      <c r="G2122" s="7">
        <f>test__1513[[#This Row],[LUX]]/test__1513[[#This Row],[PWM]]</f>
        <v>0.27706304131314918</v>
      </c>
      <c r="I2122" s="7"/>
    </row>
    <row r="2123" spans="2:9" x14ac:dyDescent="0.25">
      <c r="B2123">
        <v>22450</v>
      </c>
      <c r="C2123">
        <v>150</v>
      </c>
      <c r="D2123">
        <v>3.38</v>
      </c>
      <c r="E2123" s="5" cm="1">
        <f t="array" ref="E2123" xml:space="preserve"> ((Tabela14[R1 '[ohm']]*Tabela14[Vcc])/test__1513[[#This Row],[Input '[V']]])-Tabela14[R1 '[ohm']]</f>
        <v>4792.8994082840236</v>
      </c>
      <c r="F2123" s="5" cm="1">
        <f t="array" ref="F2123">POWER(10, (LOG10(test__1513[[#This Row],[R2]])-Tabela8[b])/Tabela8[m] )</f>
        <v>42.089038821064221</v>
      </c>
      <c r="G2123" s="7">
        <f>test__1513[[#This Row],[LUX]]/test__1513[[#This Row],[PWM]]</f>
        <v>0.28059359214042812</v>
      </c>
      <c r="I2123" s="7"/>
    </row>
    <row r="2124" spans="2:9" x14ac:dyDescent="0.25">
      <c r="B2124">
        <v>22459</v>
      </c>
      <c r="C2124">
        <v>150</v>
      </c>
      <c r="D2124">
        <v>3.36</v>
      </c>
      <c r="E2124" s="5" cm="1">
        <f t="array" ref="E2124" xml:space="preserve"> ((Tabela14[R1 '[ohm']]*Tabela14[Vcc])/test__1513[[#This Row],[Input '[V']]])-Tabela14[R1 '[ohm']]</f>
        <v>4880.9523809523816</v>
      </c>
      <c r="F2124" s="5" cm="1">
        <f t="array" ref="F2124">POWER(10, (LOG10(test__1513[[#This Row],[R2]])-Tabela8[b])/Tabela8[m] )</f>
        <v>41.038180404426257</v>
      </c>
      <c r="G2124" s="7">
        <f>test__1513[[#This Row],[LUX]]/test__1513[[#This Row],[PWM]]</f>
        <v>0.27358786936284168</v>
      </c>
      <c r="I2124" s="7"/>
    </row>
    <row r="2125" spans="2:9" x14ac:dyDescent="0.25">
      <c r="B2125">
        <v>22469</v>
      </c>
      <c r="C2125">
        <v>150</v>
      </c>
      <c r="D2125">
        <v>3.38</v>
      </c>
      <c r="E2125" s="5" cm="1">
        <f t="array" ref="E2125" xml:space="preserve"> ((Tabela14[R1 '[ohm']]*Tabela14[Vcc])/test__1513[[#This Row],[Input '[V']]])-Tabela14[R1 '[ohm']]</f>
        <v>4792.8994082840236</v>
      </c>
      <c r="F2125" s="5" cm="1">
        <f t="array" ref="F2125">POWER(10, (LOG10(test__1513[[#This Row],[R2]])-Tabela8[b])/Tabela8[m] )</f>
        <v>42.089038821064221</v>
      </c>
      <c r="G2125" s="7">
        <f>test__1513[[#This Row],[LUX]]/test__1513[[#This Row],[PWM]]</f>
        <v>0.28059359214042812</v>
      </c>
      <c r="I2125" s="7"/>
    </row>
    <row r="2126" spans="2:9" x14ac:dyDescent="0.25">
      <c r="B2126">
        <v>22479</v>
      </c>
      <c r="C2126">
        <v>150</v>
      </c>
      <c r="D2126">
        <v>3.38</v>
      </c>
      <c r="E2126" s="5" cm="1">
        <f t="array" ref="E2126" xml:space="preserve"> ((Tabela14[R1 '[ohm']]*Tabela14[Vcc])/test__1513[[#This Row],[Input '[V']]])-Tabela14[R1 '[ohm']]</f>
        <v>4792.8994082840236</v>
      </c>
      <c r="F2126" s="5" cm="1">
        <f t="array" ref="F2126">POWER(10, (LOG10(test__1513[[#This Row],[R2]])-Tabela8[b])/Tabela8[m] )</f>
        <v>42.089038821064221</v>
      </c>
      <c r="G2126" s="7">
        <f>test__1513[[#This Row],[LUX]]/test__1513[[#This Row],[PWM]]</f>
        <v>0.28059359214042812</v>
      </c>
      <c r="I2126" s="7"/>
    </row>
    <row r="2127" spans="2:9" x14ac:dyDescent="0.25">
      <c r="B2127">
        <v>22490</v>
      </c>
      <c r="C2127">
        <v>150</v>
      </c>
      <c r="D2127">
        <v>3.38</v>
      </c>
      <c r="E2127" s="5" cm="1">
        <f t="array" ref="E2127" xml:space="preserve"> ((Tabela14[R1 '[ohm']]*Tabela14[Vcc])/test__1513[[#This Row],[Input '[V']]])-Tabela14[R1 '[ohm']]</f>
        <v>4792.8994082840236</v>
      </c>
      <c r="F2127" s="5" cm="1">
        <f t="array" ref="F2127">POWER(10, (LOG10(test__1513[[#This Row],[R2]])-Tabela8[b])/Tabela8[m] )</f>
        <v>42.089038821064221</v>
      </c>
      <c r="G2127" s="7">
        <f>test__1513[[#This Row],[LUX]]/test__1513[[#This Row],[PWM]]</f>
        <v>0.28059359214042812</v>
      </c>
      <c r="I2127" s="7"/>
    </row>
    <row r="2128" spans="2:9" x14ac:dyDescent="0.25">
      <c r="B2128">
        <v>22499</v>
      </c>
      <c r="C2128">
        <v>150</v>
      </c>
      <c r="D2128">
        <v>3.37</v>
      </c>
      <c r="E2128" s="5" cm="1">
        <f t="array" ref="E2128" xml:space="preserve"> ((Tabela14[R1 '[ohm']]*Tabela14[Vcc])/test__1513[[#This Row],[Input '[V']]])-Tabela14[R1 '[ohm']]</f>
        <v>4836.7952522255182</v>
      </c>
      <c r="F2128" s="5" cm="1">
        <f t="array" ref="F2128">POWER(10, (LOG10(test__1513[[#This Row],[R2]])-Tabela8[b])/Tabela8[m] )</f>
        <v>41.559456196972377</v>
      </c>
      <c r="G2128" s="7">
        <f>test__1513[[#This Row],[LUX]]/test__1513[[#This Row],[PWM]]</f>
        <v>0.27706304131314918</v>
      </c>
      <c r="I2128" s="7"/>
    </row>
    <row r="2129" spans="2:9" x14ac:dyDescent="0.25">
      <c r="B2129">
        <v>22509</v>
      </c>
      <c r="C2129">
        <v>150</v>
      </c>
      <c r="D2129">
        <v>3.38</v>
      </c>
      <c r="E2129" s="5" cm="1">
        <f t="array" ref="E2129" xml:space="preserve"> ((Tabela14[R1 '[ohm']]*Tabela14[Vcc])/test__1513[[#This Row],[Input '[V']]])-Tabela14[R1 '[ohm']]</f>
        <v>4792.8994082840236</v>
      </c>
      <c r="F2129" s="5" cm="1">
        <f t="array" ref="F2129">POWER(10, (LOG10(test__1513[[#This Row],[R2]])-Tabela8[b])/Tabela8[m] )</f>
        <v>42.089038821064221</v>
      </c>
      <c r="G2129" s="7">
        <f>test__1513[[#This Row],[LUX]]/test__1513[[#This Row],[PWM]]</f>
        <v>0.28059359214042812</v>
      </c>
      <c r="I2129" s="7"/>
    </row>
    <row r="2130" spans="2:9" x14ac:dyDescent="0.25">
      <c r="B2130">
        <v>22519</v>
      </c>
      <c r="C2130">
        <v>150</v>
      </c>
      <c r="D2130">
        <v>3.37</v>
      </c>
      <c r="E2130" s="5" cm="1">
        <f t="array" ref="E2130" xml:space="preserve"> ((Tabela14[R1 '[ohm']]*Tabela14[Vcc])/test__1513[[#This Row],[Input '[V']]])-Tabela14[R1 '[ohm']]</f>
        <v>4836.7952522255182</v>
      </c>
      <c r="F2130" s="5" cm="1">
        <f t="array" ref="F2130">POWER(10, (LOG10(test__1513[[#This Row],[R2]])-Tabela8[b])/Tabela8[m] )</f>
        <v>41.559456196972377</v>
      </c>
      <c r="G2130" s="7">
        <f>test__1513[[#This Row],[LUX]]/test__1513[[#This Row],[PWM]]</f>
        <v>0.27706304131314918</v>
      </c>
      <c r="I2130" s="7"/>
    </row>
    <row r="2131" spans="2:9" x14ac:dyDescent="0.25">
      <c r="B2131">
        <v>22530</v>
      </c>
      <c r="C2131">
        <v>150</v>
      </c>
      <c r="D2131">
        <v>3.37</v>
      </c>
      <c r="E2131" s="5" cm="1">
        <f t="array" ref="E2131" xml:space="preserve"> ((Tabela14[R1 '[ohm']]*Tabela14[Vcc])/test__1513[[#This Row],[Input '[V']]])-Tabela14[R1 '[ohm']]</f>
        <v>4836.7952522255182</v>
      </c>
      <c r="F2131" s="5" cm="1">
        <f t="array" ref="F2131">POWER(10, (LOG10(test__1513[[#This Row],[R2]])-Tabela8[b])/Tabela8[m] )</f>
        <v>41.559456196972377</v>
      </c>
      <c r="G2131" s="7">
        <f>test__1513[[#This Row],[LUX]]/test__1513[[#This Row],[PWM]]</f>
        <v>0.27706304131314918</v>
      </c>
      <c r="I2131" s="7"/>
    </row>
    <row r="2132" spans="2:9" x14ac:dyDescent="0.25">
      <c r="B2132">
        <v>22539</v>
      </c>
      <c r="C2132">
        <v>150</v>
      </c>
      <c r="D2132">
        <v>3.36</v>
      </c>
      <c r="E2132" s="5" cm="1">
        <f t="array" ref="E2132" xml:space="preserve"> ((Tabela14[R1 '[ohm']]*Tabela14[Vcc])/test__1513[[#This Row],[Input '[V']]])-Tabela14[R1 '[ohm']]</f>
        <v>4880.9523809523816</v>
      </c>
      <c r="F2132" s="5" cm="1">
        <f t="array" ref="F2132">POWER(10, (LOG10(test__1513[[#This Row],[R2]])-Tabela8[b])/Tabela8[m] )</f>
        <v>41.038180404426257</v>
      </c>
      <c r="G2132" s="7">
        <f>test__1513[[#This Row],[LUX]]/test__1513[[#This Row],[PWM]]</f>
        <v>0.27358786936284168</v>
      </c>
      <c r="I2132" s="7"/>
    </row>
    <row r="2133" spans="2:9" x14ac:dyDescent="0.25">
      <c r="B2133">
        <v>22549</v>
      </c>
      <c r="C2133">
        <v>150</v>
      </c>
      <c r="D2133">
        <v>3.38</v>
      </c>
      <c r="E2133" s="5" cm="1">
        <f t="array" ref="E2133" xml:space="preserve"> ((Tabela14[R1 '[ohm']]*Tabela14[Vcc])/test__1513[[#This Row],[Input '[V']]])-Tabela14[R1 '[ohm']]</f>
        <v>4792.8994082840236</v>
      </c>
      <c r="F2133" s="5" cm="1">
        <f t="array" ref="F2133">POWER(10, (LOG10(test__1513[[#This Row],[R2]])-Tabela8[b])/Tabela8[m] )</f>
        <v>42.089038821064221</v>
      </c>
      <c r="G2133" s="7">
        <f>test__1513[[#This Row],[LUX]]/test__1513[[#This Row],[PWM]]</f>
        <v>0.28059359214042812</v>
      </c>
      <c r="I2133" s="7"/>
    </row>
    <row r="2134" spans="2:9" x14ac:dyDescent="0.25">
      <c r="B2134">
        <v>22559</v>
      </c>
      <c r="C2134">
        <v>150</v>
      </c>
      <c r="D2134">
        <v>3.38</v>
      </c>
      <c r="E2134" s="5" cm="1">
        <f t="array" ref="E2134" xml:space="preserve"> ((Tabela14[R1 '[ohm']]*Tabela14[Vcc])/test__1513[[#This Row],[Input '[V']]])-Tabela14[R1 '[ohm']]</f>
        <v>4792.8994082840236</v>
      </c>
      <c r="F2134" s="5" cm="1">
        <f t="array" ref="F2134">POWER(10, (LOG10(test__1513[[#This Row],[R2]])-Tabela8[b])/Tabela8[m] )</f>
        <v>42.089038821064221</v>
      </c>
      <c r="G2134" s="7">
        <f>test__1513[[#This Row],[LUX]]/test__1513[[#This Row],[PWM]]</f>
        <v>0.28059359214042812</v>
      </c>
      <c r="I2134" s="7"/>
    </row>
    <row r="2135" spans="2:9" x14ac:dyDescent="0.25">
      <c r="B2135">
        <v>22569</v>
      </c>
      <c r="C2135">
        <v>150</v>
      </c>
      <c r="D2135">
        <v>3.37</v>
      </c>
      <c r="E2135" s="5" cm="1">
        <f t="array" ref="E2135" xml:space="preserve"> ((Tabela14[R1 '[ohm']]*Tabela14[Vcc])/test__1513[[#This Row],[Input '[V']]])-Tabela14[R1 '[ohm']]</f>
        <v>4836.7952522255182</v>
      </c>
      <c r="F2135" s="5" cm="1">
        <f t="array" ref="F2135">POWER(10, (LOG10(test__1513[[#This Row],[R2]])-Tabela8[b])/Tabela8[m] )</f>
        <v>41.559456196972377</v>
      </c>
      <c r="G2135" s="7">
        <f>test__1513[[#This Row],[LUX]]/test__1513[[#This Row],[PWM]]</f>
        <v>0.27706304131314918</v>
      </c>
      <c r="I2135" s="7"/>
    </row>
    <row r="2136" spans="2:9" x14ac:dyDescent="0.25">
      <c r="B2136">
        <v>22579</v>
      </c>
      <c r="C2136">
        <v>150</v>
      </c>
      <c r="D2136">
        <v>3.38</v>
      </c>
      <c r="E2136" s="5" cm="1">
        <f t="array" ref="E2136" xml:space="preserve"> ((Tabela14[R1 '[ohm']]*Tabela14[Vcc])/test__1513[[#This Row],[Input '[V']]])-Tabela14[R1 '[ohm']]</f>
        <v>4792.8994082840236</v>
      </c>
      <c r="F2136" s="5" cm="1">
        <f t="array" ref="F2136">POWER(10, (LOG10(test__1513[[#This Row],[R2]])-Tabela8[b])/Tabela8[m] )</f>
        <v>42.089038821064221</v>
      </c>
      <c r="G2136" s="7">
        <f>test__1513[[#This Row],[LUX]]/test__1513[[#This Row],[PWM]]</f>
        <v>0.28059359214042812</v>
      </c>
      <c r="I2136" s="7"/>
    </row>
    <row r="2137" spans="2:9" x14ac:dyDescent="0.25">
      <c r="B2137">
        <v>22589</v>
      </c>
      <c r="C2137">
        <v>150</v>
      </c>
      <c r="D2137">
        <v>3.38</v>
      </c>
      <c r="E2137" s="5" cm="1">
        <f t="array" ref="E2137" xml:space="preserve"> ((Tabela14[R1 '[ohm']]*Tabela14[Vcc])/test__1513[[#This Row],[Input '[V']]])-Tabela14[R1 '[ohm']]</f>
        <v>4792.8994082840236</v>
      </c>
      <c r="F2137" s="5" cm="1">
        <f t="array" ref="F2137">POWER(10, (LOG10(test__1513[[#This Row],[R2]])-Tabela8[b])/Tabela8[m] )</f>
        <v>42.089038821064221</v>
      </c>
      <c r="G2137" s="7">
        <f>test__1513[[#This Row],[LUX]]/test__1513[[#This Row],[PWM]]</f>
        <v>0.28059359214042812</v>
      </c>
      <c r="I2137" s="7"/>
    </row>
    <row r="2138" spans="2:9" x14ac:dyDescent="0.25">
      <c r="B2138">
        <v>22599</v>
      </c>
      <c r="C2138">
        <v>150</v>
      </c>
      <c r="D2138">
        <v>3.37</v>
      </c>
      <c r="E2138" s="5" cm="1">
        <f t="array" ref="E2138" xml:space="preserve"> ((Tabela14[R1 '[ohm']]*Tabela14[Vcc])/test__1513[[#This Row],[Input '[V']]])-Tabela14[R1 '[ohm']]</f>
        <v>4836.7952522255182</v>
      </c>
      <c r="F2138" s="5" cm="1">
        <f t="array" ref="F2138">POWER(10, (LOG10(test__1513[[#This Row],[R2]])-Tabela8[b])/Tabela8[m] )</f>
        <v>41.559456196972377</v>
      </c>
      <c r="G2138" s="7">
        <f>test__1513[[#This Row],[LUX]]/test__1513[[#This Row],[PWM]]</f>
        <v>0.27706304131314918</v>
      </c>
      <c r="I2138" s="7"/>
    </row>
    <row r="2139" spans="2:9" x14ac:dyDescent="0.25">
      <c r="B2139">
        <v>22609</v>
      </c>
      <c r="C2139">
        <v>150</v>
      </c>
      <c r="D2139">
        <v>3.36</v>
      </c>
      <c r="E2139" s="5" cm="1">
        <f t="array" ref="E2139" xml:space="preserve"> ((Tabela14[R1 '[ohm']]*Tabela14[Vcc])/test__1513[[#This Row],[Input '[V']]])-Tabela14[R1 '[ohm']]</f>
        <v>4880.9523809523816</v>
      </c>
      <c r="F2139" s="5" cm="1">
        <f t="array" ref="F2139">POWER(10, (LOG10(test__1513[[#This Row],[R2]])-Tabela8[b])/Tabela8[m] )</f>
        <v>41.038180404426257</v>
      </c>
      <c r="G2139" s="7">
        <f>test__1513[[#This Row],[LUX]]/test__1513[[#This Row],[PWM]]</f>
        <v>0.27358786936284168</v>
      </c>
      <c r="I2139" s="7"/>
    </row>
    <row r="2140" spans="2:9" x14ac:dyDescent="0.25">
      <c r="B2140">
        <v>22620</v>
      </c>
      <c r="C2140">
        <v>150</v>
      </c>
      <c r="D2140">
        <v>3.38</v>
      </c>
      <c r="E2140" s="5" cm="1">
        <f t="array" ref="E2140" xml:space="preserve"> ((Tabela14[R1 '[ohm']]*Tabela14[Vcc])/test__1513[[#This Row],[Input '[V']]])-Tabela14[R1 '[ohm']]</f>
        <v>4792.8994082840236</v>
      </c>
      <c r="F2140" s="5" cm="1">
        <f t="array" ref="F2140">POWER(10, (LOG10(test__1513[[#This Row],[R2]])-Tabela8[b])/Tabela8[m] )</f>
        <v>42.089038821064221</v>
      </c>
      <c r="G2140" s="7">
        <f>test__1513[[#This Row],[LUX]]/test__1513[[#This Row],[PWM]]</f>
        <v>0.28059359214042812</v>
      </c>
      <c r="I2140" s="7"/>
    </row>
    <row r="2141" spans="2:9" x14ac:dyDescent="0.25">
      <c r="B2141">
        <v>22629</v>
      </c>
      <c r="C2141">
        <v>150</v>
      </c>
      <c r="D2141">
        <v>3.38</v>
      </c>
      <c r="E2141" s="5" cm="1">
        <f t="array" ref="E2141" xml:space="preserve"> ((Tabela14[R1 '[ohm']]*Tabela14[Vcc])/test__1513[[#This Row],[Input '[V']]])-Tabela14[R1 '[ohm']]</f>
        <v>4792.8994082840236</v>
      </c>
      <c r="F2141" s="5" cm="1">
        <f t="array" ref="F2141">POWER(10, (LOG10(test__1513[[#This Row],[R2]])-Tabela8[b])/Tabela8[m] )</f>
        <v>42.089038821064221</v>
      </c>
      <c r="G2141" s="7">
        <f>test__1513[[#This Row],[LUX]]/test__1513[[#This Row],[PWM]]</f>
        <v>0.28059359214042812</v>
      </c>
      <c r="I2141" s="7"/>
    </row>
    <row r="2142" spans="2:9" x14ac:dyDescent="0.25">
      <c r="B2142">
        <v>22639</v>
      </c>
      <c r="C2142">
        <v>150</v>
      </c>
      <c r="D2142">
        <v>3.37</v>
      </c>
      <c r="E2142" s="5" cm="1">
        <f t="array" ref="E2142" xml:space="preserve"> ((Tabela14[R1 '[ohm']]*Tabela14[Vcc])/test__1513[[#This Row],[Input '[V']]])-Tabela14[R1 '[ohm']]</f>
        <v>4836.7952522255182</v>
      </c>
      <c r="F2142" s="5" cm="1">
        <f t="array" ref="F2142">POWER(10, (LOG10(test__1513[[#This Row],[R2]])-Tabela8[b])/Tabela8[m] )</f>
        <v>41.559456196972377</v>
      </c>
      <c r="G2142" s="7">
        <f>test__1513[[#This Row],[LUX]]/test__1513[[#This Row],[PWM]]</f>
        <v>0.27706304131314918</v>
      </c>
      <c r="I2142" s="7"/>
    </row>
    <row r="2143" spans="2:9" x14ac:dyDescent="0.25">
      <c r="B2143">
        <v>22649</v>
      </c>
      <c r="C2143">
        <v>150</v>
      </c>
      <c r="D2143">
        <v>3.37</v>
      </c>
      <c r="E2143" s="5" cm="1">
        <f t="array" ref="E2143" xml:space="preserve"> ((Tabela14[R1 '[ohm']]*Tabela14[Vcc])/test__1513[[#This Row],[Input '[V']]])-Tabela14[R1 '[ohm']]</f>
        <v>4836.7952522255182</v>
      </c>
      <c r="F2143" s="5" cm="1">
        <f t="array" ref="F2143">POWER(10, (LOG10(test__1513[[#This Row],[R2]])-Tabela8[b])/Tabela8[m] )</f>
        <v>41.559456196972377</v>
      </c>
      <c r="G2143" s="7">
        <f>test__1513[[#This Row],[LUX]]/test__1513[[#This Row],[PWM]]</f>
        <v>0.27706304131314918</v>
      </c>
      <c r="I2143" s="7"/>
    </row>
    <row r="2144" spans="2:9" x14ac:dyDescent="0.25">
      <c r="B2144">
        <v>22660</v>
      </c>
      <c r="C2144">
        <v>150</v>
      </c>
      <c r="D2144">
        <v>3.37</v>
      </c>
      <c r="E2144" s="5" cm="1">
        <f t="array" ref="E2144" xml:space="preserve"> ((Tabela14[R1 '[ohm']]*Tabela14[Vcc])/test__1513[[#This Row],[Input '[V']]])-Tabela14[R1 '[ohm']]</f>
        <v>4836.7952522255182</v>
      </c>
      <c r="F2144" s="5" cm="1">
        <f t="array" ref="F2144">POWER(10, (LOG10(test__1513[[#This Row],[R2]])-Tabela8[b])/Tabela8[m] )</f>
        <v>41.559456196972377</v>
      </c>
      <c r="G2144" s="7">
        <f>test__1513[[#This Row],[LUX]]/test__1513[[#This Row],[PWM]]</f>
        <v>0.27706304131314918</v>
      </c>
      <c r="I2144" s="7"/>
    </row>
    <row r="2145" spans="2:9" x14ac:dyDescent="0.25">
      <c r="B2145">
        <v>22669</v>
      </c>
      <c r="C2145">
        <v>150</v>
      </c>
      <c r="D2145">
        <v>3.37</v>
      </c>
      <c r="E2145" s="5" cm="1">
        <f t="array" ref="E2145" xml:space="preserve"> ((Tabela14[R1 '[ohm']]*Tabela14[Vcc])/test__1513[[#This Row],[Input '[V']]])-Tabela14[R1 '[ohm']]</f>
        <v>4836.7952522255182</v>
      </c>
      <c r="F2145" s="5" cm="1">
        <f t="array" ref="F2145">POWER(10, (LOG10(test__1513[[#This Row],[R2]])-Tabela8[b])/Tabela8[m] )</f>
        <v>41.559456196972377</v>
      </c>
      <c r="G2145" s="7">
        <f>test__1513[[#This Row],[LUX]]/test__1513[[#This Row],[PWM]]</f>
        <v>0.27706304131314918</v>
      </c>
      <c r="I2145" s="7"/>
    </row>
    <row r="2146" spans="2:9" x14ac:dyDescent="0.25">
      <c r="B2146">
        <v>22679</v>
      </c>
      <c r="C2146">
        <v>150</v>
      </c>
      <c r="D2146">
        <v>3.37</v>
      </c>
      <c r="E2146" s="5" cm="1">
        <f t="array" ref="E2146" xml:space="preserve"> ((Tabela14[R1 '[ohm']]*Tabela14[Vcc])/test__1513[[#This Row],[Input '[V']]])-Tabela14[R1 '[ohm']]</f>
        <v>4836.7952522255182</v>
      </c>
      <c r="F2146" s="5" cm="1">
        <f t="array" ref="F2146">POWER(10, (LOG10(test__1513[[#This Row],[R2]])-Tabela8[b])/Tabela8[m] )</f>
        <v>41.559456196972377</v>
      </c>
      <c r="G2146" s="7">
        <f>test__1513[[#This Row],[LUX]]/test__1513[[#This Row],[PWM]]</f>
        <v>0.27706304131314918</v>
      </c>
      <c r="I2146" s="7"/>
    </row>
    <row r="2147" spans="2:9" x14ac:dyDescent="0.25">
      <c r="B2147">
        <v>22689</v>
      </c>
      <c r="C2147">
        <v>150</v>
      </c>
      <c r="D2147">
        <v>3.37</v>
      </c>
      <c r="E2147" s="5" cm="1">
        <f t="array" ref="E2147" xml:space="preserve"> ((Tabela14[R1 '[ohm']]*Tabela14[Vcc])/test__1513[[#This Row],[Input '[V']]])-Tabela14[R1 '[ohm']]</f>
        <v>4836.7952522255182</v>
      </c>
      <c r="F2147" s="5" cm="1">
        <f t="array" ref="F2147">POWER(10, (LOG10(test__1513[[#This Row],[R2]])-Tabela8[b])/Tabela8[m] )</f>
        <v>41.559456196972377</v>
      </c>
      <c r="G2147" s="7">
        <f>test__1513[[#This Row],[LUX]]/test__1513[[#This Row],[PWM]]</f>
        <v>0.27706304131314918</v>
      </c>
      <c r="I2147" s="7"/>
    </row>
    <row r="2148" spans="2:9" x14ac:dyDescent="0.25">
      <c r="B2148">
        <v>22700</v>
      </c>
      <c r="C2148">
        <v>150</v>
      </c>
      <c r="D2148">
        <v>3.37</v>
      </c>
      <c r="E2148" s="5" cm="1">
        <f t="array" ref="E2148" xml:space="preserve"> ((Tabela14[R1 '[ohm']]*Tabela14[Vcc])/test__1513[[#This Row],[Input '[V']]])-Tabela14[R1 '[ohm']]</f>
        <v>4836.7952522255182</v>
      </c>
      <c r="F2148" s="5" cm="1">
        <f t="array" ref="F2148">POWER(10, (LOG10(test__1513[[#This Row],[R2]])-Tabela8[b])/Tabela8[m] )</f>
        <v>41.559456196972377</v>
      </c>
      <c r="G2148" s="7">
        <f>test__1513[[#This Row],[LUX]]/test__1513[[#This Row],[PWM]]</f>
        <v>0.27706304131314918</v>
      </c>
      <c r="I2148" s="7"/>
    </row>
    <row r="2149" spans="2:9" x14ac:dyDescent="0.25">
      <c r="B2149">
        <v>22709</v>
      </c>
      <c r="C2149">
        <v>150</v>
      </c>
      <c r="D2149">
        <v>3.36</v>
      </c>
      <c r="E2149" s="5" cm="1">
        <f t="array" ref="E2149" xml:space="preserve"> ((Tabela14[R1 '[ohm']]*Tabela14[Vcc])/test__1513[[#This Row],[Input '[V']]])-Tabela14[R1 '[ohm']]</f>
        <v>4880.9523809523816</v>
      </c>
      <c r="F2149" s="5" cm="1">
        <f t="array" ref="F2149">POWER(10, (LOG10(test__1513[[#This Row],[R2]])-Tabela8[b])/Tabela8[m] )</f>
        <v>41.038180404426257</v>
      </c>
      <c r="G2149" s="7">
        <f>test__1513[[#This Row],[LUX]]/test__1513[[#This Row],[PWM]]</f>
        <v>0.27358786936284168</v>
      </c>
      <c r="I2149" s="7"/>
    </row>
    <row r="2150" spans="2:9" x14ac:dyDescent="0.25">
      <c r="B2150">
        <v>22719</v>
      </c>
      <c r="C2150">
        <v>150</v>
      </c>
      <c r="D2150">
        <v>3.37</v>
      </c>
      <c r="E2150" s="5" cm="1">
        <f t="array" ref="E2150" xml:space="preserve"> ((Tabela14[R1 '[ohm']]*Tabela14[Vcc])/test__1513[[#This Row],[Input '[V']]])-Tabela14[R1 '[ohm']]</f>
        <v>4836.7952522255182</v>
      </c>
      <c r="F2150" s="5" cm="1">
        <f t="array" ref="F2150">POWER(10, (LOG10(test__1513[[#This Row],[R2]])-Tabela8[b])/Tabela8[m] )</f>
        <v>41.559456196972377</v>
      </c>
      <c r="G2150" s="7">
        <f>test__1513[[#This Row],[LUX]]/test__1513[[#This Row],[PWM]]</f>
        <v>0.27706304131314918</v>
      </c>
      <c r="I2150" s="7"/>
    </row>
    <row r="2151" spans="2:9" hidden="1" x14ac:dyDescent="0.25">
      <c r="B2151">
        <v>22729</v>
      </c>
      <c r="C2151">
        <v>0</v>
      </c>
      <c r="D2151">
        <v>3.36</v>
      </c>
      <c r="E2151" s="5" cm="1">
        <f t="array" ref="E2151" xml:space="preserve"> ((Tabela14[R1 '[ohm']]*Tabela14[Vcc])/test__1513[[#This Row],[Input '[V']]])-Tabela14[R1 '[ohm']]</f>
        <v>4880.9523809523816</v>
      </c>
      <c r="F2151" s="5" cm="1">
        <f t="array" ref="F2151">POWER(10, (LOG10(test__1513[[#This Row],[R2]])-Tabela8[b])/Tabela8[m] )</f>
        <v>41.038180404426257</v>
      </c>
      <c r="G2151" s="7" t="e">
        <f>test__1513[[#This Row],[LUX]]/test__1513[[#This Row],[PWM]]</f>
        <v>#DIV/0!</v>
      </c>
      <c r="I2151" s="7"/>
    </row>
    <row r="2152" spans="2:9" hidden="1" x14ac:dyDescent="0.25">
      <c r="B2152">
        <v>22739</v>
      </c>
      <c r="C2152">
        <v>0</v>
      </c>
      <c r="D2152">
        <v>2.62</v>
      </c>
      <c r="E2152" s="5" cm="1">
        <f t="array" ref="E2152" xml:space="preserve"> ((Tabela14[R1 '[ohm']]*Tabela14[Vcc])/test__1513[[#This Row],[Input '[V']]])-Tabela14[R1 '[ohm']]</f>
        <v>9083.9694656488537</v>
      </c>
      <c r="F2152" s="5" cm="1">
        <f t="array" ref="F2152">POWER(10, (LOG10(test__1513[[#This Row],[R2]])-Tabela8[b])/Tabela8[m] )</f>
        <v>17.318330357377164</v>
      </c>
      <c r="G2152" s="7" t="e">
        <f>test__1513[[#This Row],[LUX]]/test__1513[[#This Row],[PWM]]</f>
        <v>#DIV/0!</v>
      </c>
      <c r="I2152" s="7"/>
    </row>
    <row r="2153" spans="2:9" hidden="1" x14ac:dyDescent="0.25">
      <c r="B2153">
        <v>22749</v>
      </c>
      <c r="C2153">
        <v>0</v>
      </c>
      <c r="D2153">
        <v>1.95</v>
      </c>
      <c r="E2153" s="5" cm="1">
        <f t="array" ref="E2153" xml:space="preserve"> ((Tabela14[R1 '[ohm']]*Tabela14[Vcc])/test__1513[[#This Row],[Input '[V']]])-Tabela14[R1 '[ohm']]</f>
        <v>15641.025641025641</v>
      </c>
      <c r="F2153" s="5" cm="1">
        <f t="array" ref="F2153">POWER(10, (LOG10(test__1513[[#This Row],[R2]])-Tabela8[b])/Tabela8[m] )</f>
        <v>8.1422182418065105</v>
      </c>
      <c r="G2153" s="7" t="e">
        <f>test__1513[[#This Row],[LUX]]/test__1513[[#This Row],[PWM]]</f>
        <v>#DIV/0!</v>
      </c>
      <c r="I2153" s="7"/>
    </row>
    <row r="2154" spans="2:9" hidden="1" x14ac:dyDescent="0.25">
      <c r="B2154">
        <v>22759</v>
      </c>
      <c r="C2154">
        <v>0</v>
      </c>
      <c r="D2154">
        <v>1.45</v>
      </c>
      <c r="E2154" s="5" cm="1">
        <f t="array" ref="E2154" xml:space="preserve"> ((Tabela14[R1 '[ohm']]*Tabela14[Vcc])/test__1513[[#This Row],[Input '[V']]])-Tabela14[R1 '[ohm']]</f>
        <v>24482.758620689659</v>
      </c>
      <c r="F2154" s="5" cm="1">
        <f t="array" ref="F2154">POWER(10, (LOG10(test__1513[[#This Row],[R2]])-Tabela8[b])/Tabela8[m] )</f>
        <v>4.3699023767027896</v>
      </c>
      <c r="G2154" s="7" t="e">
        <f>test__1513[[#This Row],[LUX]]/test__1513[[#This Row],[PWM]]</f>
        <v>#DIV/0!</v>
      </c>
      <c r="I2154" s="7"/>
    </row>
    <row r="2155" spans="2:9" hidden="1" x14ac:dyDescent="0.25">
      <c r="B2155">
        <v>22769</v>
      </c>
      <c r="C2155">
        <v>0</v>
      </c>
      <c r="D2155">
        <v>1.0900000000000001</v>
      </c>
      <c r="E2155" s="5" cm="1">
        <f t="array" ref="E2155" xml:space="preserve"> ((Tabela14[R1 '[ohm']]*Tabela14[Vcc])/test__1513[[#This Row],[Input '[V']]])-Tabela14[R1 '[ohm']]</f>
        <v>35871.559633027522</v>
      </c>
      <c r="F2155" s="5" cm="1">
        <f t="array" ref="F2155">POWER(10, (LOG10(test__1513[[#This Row],[R2]])-Tabela8[b])/Tabela8[m] )</f>
        <v>2.5708046932779012</v>
      </c>
      <c r="G2155" s="7" t="e">
        <f>test__1513[[#This Row],[LUX]]/test__1513[[#This Row],[PWM]]</f>
        <v>#DIV/0!</v>
      </c>
      <c r="I2155" s="7"/>
    </row>
    <row r="2156" spans="2:9" hidden="1" x14ac:dyDescent="0.25">
      <c r="B2156">
        <v>22779</v>
      </c>
      <c r="C2156">
        <v>0</v>
      </c>
      <c r="D2156">
        <v>0.83</v>
      </c>
      <c r="E2156" s="5" cm="1">
        <f t="array" ref="E2156" xml:space="preserve"> ((Tabela14[R1 '[ohm']]*Tabela14[Vcc])/test__1513[[#This Row],[Input '[V']]])-Tabela14[R1 '[ohm']]</f>
        <v>50240.963855421687</v>
      </c>
      <c r="F2156" s="5" cm="1">
        <f t="array" ref="F2156">POWER(10, (LOG10(test__1513[[#This Row],[R2]])-Tabela8[b])/Tabela8[m] )</f>
        <v>1.6101411185817627</v>
      </c>
      <c r="G2156" s="7" t="e">
        <f>test__1513[[#This Row],[LUX]]/test__1513[[#This Row],[PWM]]</f>
        <v>#DIV/0!</v>
      </c>
      <c r="I2156" s="7"/>
    </row>
    <row r="2157" spans="2:9" hidden="1" x14ac:dyDescent="0.25">
      <c r="B2157">
        <v>22790</v>
      </c>
      <c r="C2157">
        <v>0</v>
      </c>
      <c r="D2157">
        <v>0.66</v>
      </c>
      <c r="E2157" s="5" cm="1">
        <f t="array" ref="E2157" xml:space="preserve"> ((Tabela14[R1 '[ohm']]*Tabela14[Vcc])/test__1513[[#This Row],[Input '[V']]])-Tabela14[R1 '[ohm']]</f>
        <v>65757.57575757576</v>
      </c>
      <c r="F2157" s="5" cm="1">
        <f t="array" ref="F2157">POWER(10, (LOG10(test__1513[[#This Row],[R2]])-Tabela8[b])/Tabela8[m] )</f>
        <v>1.107948899875048</v>
      </c>
      <c r="G2157" s="7" t="e">
        <f>test__1513[[#This Row],[LUX]]/test__1513[[#This Row],[PWM]]</f>
        <v>#DIV/0!</v>
      </c>
      <c r="I2157" s="7"/>
    </row>
    <row r="2158" spans="2:9" hidden="1" x14ac:dyDescent="0.25">
      <c r="B2158">
        <v>22799</v>
      </c>
      <c r="C2158">
        <v>0</v>
      </c>
      <c r="D2158">
        <v>0.52</v>
      </c>
      <c r="E2158" s="5" cm="1">
        <f t="array" ref="E2158" xml:space="preserve"> ((Tabela14[R1 '[ohm']]*Tabela14[Vcc])/test__1513[[#This Row],[Input '[V']]])-Tabela14[R1 '[ohm']]</f>
        <v>86153.846153846156</v>
      </c>
      <c r="F2158" s="5" cm="1">
        <f t="array" ref="F2158">POWER(10, (LOG10(test__1513[[#This Row],[R2]])-Tabela8[b])/Tabela8[m] )</f>
        <v>0.76131249524940003</v>
      </c>
      <c r="G2158" s="7" t="e">
        <f>test__1513[[#This Row],[LUX]]/test__1513[[#This Row],[PWM]]</f>
        <v>#DIV/0!</v>
      </c>
      <c r="I2158" s="7"/>
    </row>
    <row r="2159" spans="2:9" hidden="1" x14ac:dyDescent="0.25">
      <c r="B2159">
        <v>22809</v>
      </c>
      <c r="C2159">
        <v>0</v>
      </c>
      <c r="D2159">
        <v>0.43</v>
      </c>
      <c r="E2159" s="5" cm="1">
        <f t="array" ref="E2159" xml:space="preserve"> ((Tabela14[R1 '[ohm']]*Tabela14[Vcc])/test__1513[[#This Row],[Input '[V']]])-Tabela14[R1 '[ohm']]</f>
        <v>106279.06976744186</v>
      </c>
      <c r="F2159" s="5" cm="1">
        <f t="array" ref="F2159">POWER(10, (LOG10(test__1513[[#This Row],[R2]])-Tabela8[b])/Tabela8[m] )</f>
        <v>0.56876608014890229</v>
      </c>
      <c r="G2159" s="7" t="e">
        <f>test__1513[[#This Row],[LUX]]/test__1513[[#This Row],[PWM]]</f>
        <v>#DIV/0!</v>
      </c>
      <c r="I2159" s="7"/>
    </row>
    <row r="2160" spans="2:9" hidden="1" x14ac:dyDescent="0.25">
      <c r="B2160">
        <v>22819</v>
      </c>
      <c r="C2160">
        <v>0</v>
      </c>
      <c r="D2160">
        <v>0.36</v>
      </c>
      <c r="E2160" s="5" cm="1">
        <f t="array" ref="E2160" xml:space="preserve"> ((Tabela14[R1 '[ohm']]*Tabela14[Vcc])/test__1513[[#This Row],[Input '[V']]])-Tabela14[R1 '[ohm']]</f>
        <v>128888.88888888891</v>
      </c>
      <c r="F2160" s="5" cm="1">
        <f t="array" ref="F2160">POWER(10, (LOG10(test__1513[[#This Row],[R2]])-Tabela8[b])/Tabela8[m] )</f>
        <v>0.43510052909325492</v>
      </c>
      <c r="G2160" s="7" t="e">
        <f>test__1513[[#This Row],[LUX]]/test__1513[[#This Row],[PWM]]</f>
        <v>#DIV/0!</v>
      </c>
      <c r="I2160" s="7"/>
    </row>
    <row r="2161" spans="2:9" hidden="1" x14ac:dyDescent="0.25">
      <c r="B2161">
        <v>22830</v>
      </c>
      <c r="C2161">
        <v>0</v>
      </c>
      <c r="D2161">
        <v>0.31</v>
      </c>
      <c r="E2161" s="5" cm="1">
        <f t="array" ref="E2161" xml:space="preserve"> ((Tabela14[R1 '[ohm']]*Tabela14[Vcc])/test__1513[[#This Row],[Input '[V']]])-Tabela14[R1 '[ohm']]</f>
        <v>151290.32258064515</v>
      </c>
      <c r="F2161" s="5" cm="1">
        <f t="array" ref="F2161">POWER(10, (LOG10(test__1513[[#This Row],[R2]])-Tabela8[b])/Tabela8[m] )</f>
        <v>0.34828034010499181</v>
      </c>
      <c r="G2161" s="7" t="e">
        <f>test__1513[[#This Row],[LUX]]/test__1513[[#This Row],[PWM]]</f>
        <v>#DIV/0!</v>
      </c>
      <c r="I2161" s="7"/>
    </row>
    <row r="2162" spans="2:9" hidden="1" x14ac:dyDescent="0.25">
      <c r="B2162">
        <v>22839</v>
      </c>
      <c r="C2162">
        <v>0</v>
      </c>
      <c r="D2162">
        <v>0.26</v>
      </c>
      <c r="E2162" s="5" cm="1">
        <f t="array" ref="E2162" xml:space="preserve"> ((Tabela14[R1 '[ohm']]*Tabela14[Vcc])/test__1513[[#This Row],[Input '[V']]])-Tabela14[R1 '[ohm']]</f>
        <v>182307.69230769231</v>
      </c>
      <c r="F2162" s="5" cm="1">
        <f t="array" ref="F2162">POWER(10, (LOG10(test__1513[[#This Row],[R2]])-Tabela8[b])/Tabela8[m] )</f>
        <v>0.26880510277261693</v>
      </c>
      <c r="G2162" s="7" t="e">
        <f>test__1513[[#This Row],[LUX]]/test__1513[[#This Row],[PWM]]</f>
        <v>#DIV/0!</v>
      </c>
      <c r="I2162" s="7"/>
    </row>
    <row r="2163" spans="2:9" hidden="1" x14ac:dyDescent="0.25">
      <c r="B2163">
        <v>22849</v>
      </c>
      <c r="C2163">
        <v>0</v>
      </c>
      <c r="D2163">
        <v>0.23</v>
      </c>
      <c r="E2163" s="5" cm="1">
        <f t="array" ref="E2163" xml:space="preserve"> ((Tabela14[R1 '[ohm']]*Tabela14[Vcc])/test__1513[[#This Row],[Input '[V']]])-Tabela14[R1 '[ohm']]</f>
        <v>207391.30434782608</v>
      </c>
      <c r="F2163" s="5" cm="1">
        <f t="array" ref="F2163">POWER(10, (LOG10(test__1513[[#This Row],[R2]])-Tabela8[b])/Tabela8[m] )</f>
        <v>0.22473970235936672</v>
      </c>
      <c r="G2163" s="7" t="e">
        <f>test__1513[[#This Row],[LUX]]/test__1513[[#This Row],[PWM]]</f>
        <v>#DIV/0!</v>
      </c>
      <c r="I2163" s="7"/>
    </row>
    <row r="2164" spans="2:9" hidden="1" x14ac:dyDescent="0.25">
      <c r="B2164">
        <v>22859</v>
      </c>
      <c r="C2164">
        <v>0</v>
      </c>
      <c r="D2164">
        <v>0.21</v>
      </c>
      <c r="E2164" s="5" cm="1">
        <f t="array" ref="E2164" xml:space="preserve"> ((Tabela14[R1 '[ohm']]*Tabela14[Vcc])/test__1513[[#This Row],[Input '[V']]])-Tabela14[R1 '[ohm']]</f>
        <v>228095.23809523811</v>
      </c>
      <c r="F2164" s="5" cm="1">
        <f t="array" ref="F2164">POWER(10, (LOG10(test__1513[[#This Row],[R2]])-Tabela8[b])/Tabela8[m] )</f>
        <v>0.19691691787160537</v>
      </c>
      <c r="G2164" s="7" t="e">
        <f>test__1513[[#This Row],[LUX]]/test__1513[[#This Row],[PWM]]</f>
        <v>#DIV/0!</v>
      </c>
      <c r="I2164" s="7"/>
    </row>
    <row r="2165" spans="2:9" hidden="1" x14ac:dyDescent="0.25">
      <c r="B2165">
        <v>22870</v>
      </c>
      <c r="C2165">
        <v>0</v>
      </c>
      <c r="D2165">
        <v>0.18</v>
      </c>
      <c r="E2165" s="5" cm="1">
        <f t="array" ref="E2165" xml:space="preserve"> ((Tabela14[R1 '[ohm']]*Tabela14[Vcc])/test__1513[[#This Row],[Input '[V']]])-Tabela14[R1 '[ohm']]</f>
        <v>267777.77777777781</v>
      </c>
      <c r="F2165" s="5" cm="1">
        <f t="array" ref="F2165">POWER(10, (LOG10(test__1513[[#This Row],[R2]])-Tabela8[b])/Tabela8[m] )</f>
        <v>0.15759243669756318</v>
      </c>
      <c r="G2165" s="7" t="e">
        <f>test__1513[[#This Row],[LUX]]/test__1513[[#This Row],[PWM]]</f>
        <v>#DIV/0!</v>
      </c>
      <c r="I2165" s="7"/>
    </row>
    <row r="2166" spans="2:9" hidden="1" x14ac:dyDescent="0.25">
      <c r="B2166">
        <v>22879</v>
      </c>
      <c r="C2166">
        <v>0</v>
      </c>
      <c r="D2166">
        <v>0.17</v>
      </c>
      <c r="E2166" s="5" cm="1">
        <f t="array" ref="E2166" xml:space="preserve"> ((Tabela14[R1 '[ohm']]*Tabela14[Vcc])/test__1513[[#This Row],[Input '[V']]])-Tabela14[R1 '[ohm']]</f>
        <v>284117.6470588235</v>
      </c>
      <c r="F2166" s="5" cm="1">
        <f t="array" ref="F2166">POWER(10, (LOG10(test__1513[[#This Row],[R2]])-Tabela8[b])/Tabela8[m] )</f>
        <v>0.14514699284104146</v>
      </c>
      <c r="G2166" s="7" t="e">
        <f>test__1513[[#This Row],[LUX]]/test__1513[[#This Row],[PWM]]</f>
        <v>#DIV/0!</v>
      </c>
      <c r="I2166" s="7"/>
    </row>
    <row r="2167" spans="2:9" hidden="1" x14ac:dyDescent="0.25">
      <c r="B2167">
        <v>22889</v>
      </c>
      <c r="C2167">
        <v>0</v>
      </c>
      <c r="D2167">
        <v>0.15</v>
      </c>
      <c r="E2167" s="5" cm="1">
        <f t="array" ref="E2167" xml:space="preserve"> ((Tabela14[R1 '[ohm']]*Tabela14[Vcc])/test__1513[[#This Row],[Input '[V']]])-Tabela14[R1 '[ohm']]</f>
        <v>323333.33333333337</v>
      </c>
      <c r="F2167" s="5" cm="1">
        <f t="array" ref="F2167">POWER(10, (LOG10(test__1513[[#This Row],[R2]])-Tabela8[b])/Tabela8[m] )</f>
        <v>0.12128826354491308</v>
      </c>
      <c r="G2167" s="7" t="e">
        <f>test__1513[[#This Row],[LUX]]/test__1513[[#This Row],[PWM]]</f>
        <v>#DIV/0!</v>
      </c>
      <c r="I2167" s="7"/>
    </row>
    <row r="2168" spans="2:9" hidden="1" x14ac:dyDescent="0.25">
      <c r="B2168">
        <v>22899</v>
      </c>
      <c r="C2168">
        <v>0</v>
      </c>
      <c r="D2168">
        <v>0.14000000000000001</v>
      </c>
      <c r="E2168" s="5" cm="1">
        <f t="array" ref="E2168" xml:space="preserve"> ((Tabela14[R1 '[ohm']]*Tabela14[Vcc])/test__1513[[#This Row],[Input '[V']]])-Tabela14[R1 '[ohm']]</f>
        <v>347142.8571428571</v>
      </c>
      <c r="F2168" s="5" cm="1">
        <f t="array" ref="F2168">POWER(10, (LOG10(test__1513[[#This Row],[R2]])-Tabela8[b])/Tabela8[m] )</f>
        <v>0.10989066124926507</v>
      </c>
      <c r="G2168" s="7" t="e">
        <f>test__1513[[#This Row],[LUX]]/test__1513[[#This Row],[PWM]]</f>
        <v>#DIV/0!</v>
      </c>
      <c r="I2168" s="7"/>
    </row>
    <row r="2169" spans="2:9" hidden="1" x14ac:dyDescent="0.25">
      <c r="B2169">
        <v>22909</v>
      </c>
      <c r="C2169">
        <v>0</v>
      </c>
      <c r="D2169">
        <v>0.13</v>
      </c>
      <c r="E2169" s="5" cm="1">
        <f t="array" ref="E2169" xml:space="preserve"> ((Tabela14[R1 '[ohm']]*Tabela14[Vcc])/test__1513[[#This Row],[Input '[V']]])-Tabela14[R1 '[ohm']]</f>
        <v>374615.38461538462</v>
      </c>
      <c r="F2169" s="5" cm="1">
        <f t="array" ref="F2169">POWER(10, (LOG10(test__1513[[#This Row],[R2]])-Tabela8[b])/Tabela8[m] )</f>
        <v>9.8859859209493278E-2</v>
      </c>
      <c r="G2169" s="7" t="e">
        <f>test__1513[[#This Row],[LUX]]/test__1513[[#This Row],[PWM]]</f>
        <v>#DIV/0!</v>
      </c>
      <c r="I2169" s="7"/>
    </row>
    <row r="2170" spans="2:9" hidden="1" x14ac:dyDescent="0.25">
      <c r="B2170">
        <v>22920</v>
      </c>
      <c r="C2170">
        <v>0</v>
      </c>
      <c r="D2170">
        <v>0.11</v>
      </c>
      <c r="E2170" s="5" cm="1">
        <f t="array" ref="E2170" xml:space="preserve"> ((Tabela14[R1 '[ohm']]*Tabela14[Vcc])/test__1513[[#This Row],[Input '[V']]])-Tabela14[R1 '[ohm']]</f>
        <v>444545.45454545453</v>
      </c>
      <c r="F2170" s="5" cm="1">
        <f t="array" ref="F2170">POWER(10, (LOG10(test__1513[[#This Row],[R2]])-Tabela8[b])/Tabela8[m] )</f>
        <v>7.7944072179098767E-2</v>
      </c>
      <c r="G2170" s="7" t="e">
        <f>test__1513[[#This Row],[LUX]]/test__1513[[#This Row],[PWM]]</f>
        <v>#DIV/0!</v>
      </c>
      <c r="I2170" s="7"/>
    </row>
    <row r="2171" spans="2:9" hidden="1" x14ac:dyDescent="0.25">
      <c r="B2171">
        <v>22929</v>
      </c>
      <c r="C2171">
        <v>0</v>
      </c>
      <c r="D2171">
        <v>0.1</v>
      </c>
      <c r="E2171" s="5" cm="1">
        <f t="array" ref="E2171" xml:space="preserve"> ((Tabela14[R1 '[ohm']]*Tabela14[Vcc])/test__1513[[#This Row],[Input '[V']]])-Tabela14[R1 '[ohm']]</f>
        <v>490000</v>
      </c>
      <c r="F2171" s="5" cm="1">
        <f t="array" ref="F2171">POWER(10, (LOG10(test__1513[[#This Row],[R2]])-Tabela8[b])/Tabela8[m] )</f>
        <v>6.8086498463920314E-2</v>
      </c>
      <c r="G2171" s="7" t="e">
        <f>test__1513[[#This Row],[LUX]]/test__1513[[#This Row],[PWM]]</f>
        <v>#DIV/0!</v>
      </c>
      <c r="I2171" s="7"/>
    </row>
    <row r="2172" spans="2:9" hidden="1" x14ac:dyDescent="0.25">
      <c r="B2172">
        <v>22939</v>
      </c>
      <c r="C2172">
        <v>0</v>
      </c>
      <c r="D2172">
        <v>0.1</v>
      </c>
      <c r="E2172" s="5" cm="1">
        <f t="array" ref="E2172" xml:space="preserve"> ((Tabela14[R1 '[ohm']]*Tabela14[Vcc])/test__1513[[#This Row],[Input '[V']]])-Tabela14[R1 '[ohm']]</f>
        <v>490000</v>
      </c>
      <c r="F2172" s="5" cm="1">
        <f t="array" ref="F2172">POWER(10, (LOG10(test__1513[[#This Row],[R2]])-Tabela8[b])/Tabela8[m] )</f>
        <v>6.8086498463920314E-2</v>
      </c>
      <c r="G2172" s="7" t="e">
        <f>test__1513[[#This Row],[LUX]]/test__1513[[#This Row],[PWM]]</f>
        <v>#DIV/0!</v>
      </c>
      <c r="I2172" s="7"/>
    </row>
    <row r="2173" spans="2:9" hidden="1" x14ac:dyDescent="0.25">
      <c r="B2173">
        <v>22949</v>
      </c>
      <c r="C2173">
        <v>0</v>
      </c>
      <c r="D2173">
        <v>0.09</v>
      </c>
      <c r="E2173" s="5" cm="1">
        <f t="array" ref="E2173" xml:space="preserve"> ((Tabela14[R1 '[ohm']]*Tabela14[Vcc])/test__1513[[#This Row],[Input '[V']]])-Tabela14[R1 '[ohm']]</f>
        <v>545555.55555555562</v>
      </c>
      <c r="F2173" s="5" cm="1">
        <f t="array" ref="F2173">POWER(10, (LOG10(test__1513[[#This Row],[R2]])-Tabela8[b])/Tabela8[m] )</f>
        <v>5.8651509066167853E-2</v>
      </c>
      <c r="G2173" s="7" t="e">
        <f>test__1513[[#This Row],[LUX]]/test__1513[[#This Row],[PWM]]</f>
        <v>#DIV/0!</v>
      </c>
      <c r="I2173" s="7"/>
    </row>
    <row r="2174" spans="2:9" hidden="1" x14ac:dyDescent="0.25">
      <c r="B2174">
        <v>22960</v>
      </c>
      <c r="C2174">
        <v>0</v>
      </c>
      <c r="D2174">
        <v>0.08</v>
      </c>
      <c r="E2174" s="5" cm="1">
        <f t="array" ref="E2174" xml:space="preserve"> ((Tabela14[R1 '[ohm']]*Tabela14[Vcc])/test__1513[[#This Row],[Input '[V']]])-Tabela14[R1 '[ohm']]</f>
        <v>615000</v>
      </c>
      <c r="F2174" s="5" cm="1">
        <f t="array" ref="F2174">POWER(10, (LOG10(test__1513[[#This Row],[R2]])-Tabela8[b])/Tabela8[m] )</f>
        <v>4.9660007824346701E-2</v>
      </c>
      <c r="G2174" s="7" t="e">
        <f>test__1513[[#This Row],[LUX]]/test__1513[[#This Row],[PWM]]</f>
        <v>#DIV/0!</v>
      </c>
      <c r="I2174" s="7"/>
    </row>
    <row r="2175" spans="2:9" hidden="1" x14ac:dyDescent="0.25">
      <c r="B2175">
        <v>22969</v>
      </c>
      <c r="C2175">
        <v>0</v>
      </c>
      <c r="D2175">
        <v>0.08</v>
      </c>
      <c r="E2175" s="5" cm="1">
        <f t="array" ref="E2175" xml:space="preserve"> ((Tabela14[R1 '[ohm']]*Tabela14[Vcc])/test__1513[[#This Row],[Input '[V']]])-Tabela14[R1 '[ohm']]</f>
        <v>615000</v>
      </c>
      <c r="F2175" s="5" cm="1">
        <f t="array" ref="F2175">POWER(10, (LOG10(test__1513[[#This Row],[R2]])-Tabela8[b])/Tabela8[m] )</f>
        <v>4.9660007824346701E-2</v>
      </c>
      <c r="G2175" s="7" t="e">
        <f>test__1513[[#This Row],[LUX]]/test__1513[[#This Row],[PWM]]</f>
        <v>#DIV/0!</v>
      </c>
      <c r="I2175" s="7"/>
    </row>
    <row r="2176" spans="2:9" hidden="1" x14ac:dyDescent="0.25">
      <c r="B2176">
        <v>22979</v>
      </c>
      <c r="C2176">
        <v>0</v>
      </c>
      <c r="D2176">
        <v>7.0000000000000007E-2</v>
      </c>
      <c r="E2176" s="5" cm="1">
        <f t="array" ref="E2176" xml:space="preserve"> ((Tabela14[R1 '[ohm']]*Tabela14[Vcc])/test__1513[[#This Row],[Input '[V']]])-Tabela14[R1 '[ohm']]</f>
        <v>704285.7142857142</v>
      </c>
      <c r="F2176" s="5" cm="1">
        <f t="array" ref="F2176">POWER(10, (LOG10(test__1513[[#This Row],[R2]])-Tabela8[b])/Tabela8[m] )</f>
        <v>4.1137478439995614E-2</v>
      </c>
      <c r="G2176" s="7" t="e">
        <f>test__1513[[#This Row],[LUX]]/test__1513[[#This Row],[PWM]]</f>
        <v>#DIV/0!</v>
      </c>
      <c r="I2176" s="7"/>
    </row>
    <row r="2177" spans="2:9" hidden="1" x14ac:dyDescent="0.25">
      <c r="B2177">
        <v>22989</v>
      </c>
      <c r="C2177">
        <v>0</v>
      </c>
      <c r="D2177">
        <v>7.0000000000000007E-2</v>
      </c>
      <c r="E2177" s="5" cm="1">
        <f t="array" ref="E2177" xml:space="preserve"> ((Tabela14[R1 '[ohm']]*Tabela14[Vcc])/test__1513[[#This Row],[Input '[V']]])-Tabela14[R1 '[ohm']]</f>
        <v>704285.7142857142</v>
      </c>
      <c r="F2177" s="5" cm="1">
        <f t="array" ref="F2177">POWER(10, (LOG10(test__1513[[#This Row],[R2]])-Tabela8[b])/Tabela8[m] )</f>
        <v>4.1137478439995614E-2</v>
      </c>
      <c r="G2177" s="7" t="e">
        <f>test__1513[[#This Row],[LUX]]/test__1513[[#This Row],[PWM]]</f>
        <v>#DIV/0!</v>
      </c>
      <c r="I2177" s="7"/>
    </row>
    <row r="2178" spans="2:9" hidden="1" x14ac:dyDescent="0.25">
      <c r="B2178">
        <v>23000</v>
      </c>
      <c r="C2178">
        <v>0</v>
      </c>
      <c r="D2178">
        <v>0.06</v>
      </c>
      <c r="E2178" s="5" cm="1">
        <f t="array" ref="E2178" xml:space="preserve"> ((Tabela14[R1 '[ohm']]*Tabela14[Vcc])/test__1513[[#This Row],[Input '[V']]])-Tabela14[R1 '[ohm']]</f>
        <v>823333.33333333337</v>
      </c>
      <c r="F2178" s="5" cm="1">
        <f t="array" ref="F2178">POWER(10, (LOG10(test__1513[[#This Row],[R2]])-Tabela8[b])/Tabela8[m] )</f>
        <v>3.3115685697217533E-2</v>
      </c>
      <c r="G2178" s="7" t="e">
        <f>test__1513[[#This Row],[LUX]]/test__1513[[#This Row],[PWM]]</f>
        <v>#DIV/0!</v>
      </c>
      <c r="I2178" s="7"/>
    </row>
    <row r="2179" spans="2:9" hidden="1" x14ac:dyDescent="0.25">
      <c r="B2179">
        <v>23009</v>
      </c>
      <c r="C2179">
        <v>0</v>
      </c>
      <c r="D2179">
        <v>0.06</v>
      </c>
      <c r="E2179" s="5" cm="1">
        <f t="array" ref="E2179" xml:space="preserve"> ((Tabela14[R1 '[ohm']]*Tabela14[Vcc])/test__1513[[#This Row],[Input '[V']]])-Tabela14[R1 '[ohm']]</f>
        <v>823333.33333333337</v>
      </c>
      <c r="F2179" s="5" cm="1">
        <f t="array" ref="F2179">POWER(10, (LOG10(test__1513[[#This Row],[R2]])-Tabela8[b])/Tabela8[m] )</f>
        <v>3.3115685697217533E-2</v>
      </c>
      <c r="G2179" s="7" t="e">
        <f>test__1513[[#This Row],[LUX]]/test__1513[[#This Row],[PWM]]</f>
        <v>#DIV/0!</v>
      </c>
      <c r="I2179" s="7"/>
    </row>
    <row r="2180" spans="2:9" hidden="1" x14ac:dyDescent="0.25">
      <c r="B2180">
        <v>23019</v>
      </c>
      <c r="C2180">
        <v>0</v>
      </c>
      <c r="D2180">
        <v>0.06</v>
      </c>
      <c r="E2180" s="5" cm="1">
        <f t="array" ref="E2180" xml:space="preserve"> ((Tabela14[R1 '[ohm']]*Tabela14[Vcc])/test__1513[[#This Row],[Input '[V']]])-Tabela14[R1 '[ohm']]</f>
        <v>823333.33333333337</v>
      </c>
      <c r="F2180" s="5" cm="1">
        <f t="array" ref="F2180">POWER(10, (LOG10(test__1513[[#This Row],[R2]])-Tabela8[b])/Tabela8[m] )</f>
        <v>3.3115685697217533E-2</v>
      </c>
      <c r="G2180" s="7" t="e">
        <f>test__1513[[#This Row],[LUX]]/test__1513[[#This Row],[PWM]]</f>
        <v>#DIV/0!</v>
      </c>
      <c r="I2180" s="7"/>
    </row>
    <row r="2181" spans="2:9" hidden="1" x14ac:dyDescent="0.25">
      <c r="B2181">
        <v>23029</v>
      </c>
      <c r="C2181">
        <v>0</v>
      </c>
      <c r="D2181">
        <v>0.06</v>
      </c>
      <c r="E2181" s="5" cm="1">
        <f t="array" ref="E2181" xml:space="preserve"> ((Tabela14[R1 '[ohm']]*Tabela14[Vcc])/test__1513[[#This Row],[Input '[V']]])-Tabela14[R1 '[ohm']]</f>
        <v>823333.33333333337</v>
      </c>
      <c r="F2181" s="5" cm="1">
        <f t="array" ref="F2181">POWER(10, (LOG10(test__1513[[#This Row],[R2]])-Tabela8[b])/Tabela8[m] )</f>
        <v>3.3115685697217533E-2</v>
      </c>
      <c r="G2181" s="7" t="e">
        <f>test__1513[[#This Row],[LUX]]/test__1513[[#This Row],[PWM]]</f>
        <v>#DIV/0!</v>
      </c>
      <c r="I2181" s="7"/>
    </row>
    <row r="2182" spans="2:9" hidden="1" x14ac:dyDescent="0.25">
      <c r="B2182">
        <v>23040</v>
      </c>
      <c r="C2182">
        <v>0</v>
      </c>
      <c r="D2182">
        <v>0.06</v>
      </c>
      <c r="E2182" s="5" cm="1">
        <f t="array" ref="E2182" xml:space="preserve"> ((Tabela14[R1 '[ohm']]*Tabela14[Vcc])/test__1513[[#This Row],[Input '[V']]])-Tabela14[R1 '[ohm']]</f>
        <v>823333.33333333337</v>
      </c>
      <c r="F2182" s="5" cm="1">
        <f t="array" ref="F2182">POWER(10, (LOG10(test__1513[[#This Row],[R2]])-Tabela8[b])/Tabela8[m] )</f>
        <v>3.3115685697217533E-2</v>
      </c>
      <c r="G2182" s="7" t="e">
        <f>test__1513[[#This Row],[LUX]]/test__1513[[#This Row],[PWM]]</f>
        <v>#DIV/0!</v>
      </c>
      <c r="I2182" s="7"/>
    </row>
    <row r="2183" spans="2:9" hidden="1" x14ac:dyDescent="0.25">
      <c r="B2183">
        <v>23049</v>
      </c>
      <c r="C2183">
        <v>0</v>
      </c>
      <c r="D2183">
        <v>0.05</v>
      </c>
      <c r="E2183" s="5" cm="1">
        <f t="array" ref="E2183" xml:space="preserve"> ((Tabela14[R1 '[ohm']]*Tabela14[Vcc])/test__1513[[#This Row],[Input '[V']]])-Tabela14[R1 '[ohm']]</f>
        <v>990000</v>
      </c>
      <c r="F2183" s="5" cm="1">
        <f t="array" ref="F2183">POWER(10, (LOG10(test__1513[[#This Row],[R2]])-Tabela8[b])/Tabela8[m] )</f>
        <v>2.5635394639898994E-2</v>
      </c>
      <c r="G2183" s="7" t="e">
        <f>test__1513[[#This Row],[LUX]]/test__1513[[#This Row],[PWM]]</f>
        <v>#DIV/0!</v>
      </c>
      <c r="I2183" s="7"/>
    </row>
    <row r="2184" spans="2:9" hidden="1" x14ac:dyDescent="0.25">
      <c r="B2184">
        <v>23059</v>
      </c>
      <c r="C2184">
        <v>0</v>
      </c>
      <c r="D2184">
        <v>0.05</v>
      </c>
      <c r="E2184" s="5" cm="1">
        <f t="array" ref="E2184" xml:space="preserve"> ((Tabela14[R1 '[ohm']]*Tabela14[Vcc])/test__1513[[#This Row],[Input '[V']]])-Tabela14[R1 '[ohm']]</f>
        <v>990000</v>
      </c>
      <c r="F2184" s="5" cm="1">
        <f t="array" ref="F2184">POWER(10, (LOG10(test__1513[[#This Row],[R2]])-Tabela8[b])/Tabela8[m] )</f>
        <v>2.5635394639898994E-2</v>
      </c>
      <c r="G2184" s="7" t="e">
        <f>test__1513[[#This Row],[LUX]]/test__1513[[#This Row],[PWM]]</f>
        <v>#DIV/0!</v>
      </c>
      <c r="I2184" s="7"/>
    </row>
    <row r="2185" spans="2:9" hidden="1" x14ac:dyDescent="0.25">
      <c r="B2185">
        <v>23069</v>
      </c>
      <c r="C2185">
        <v>0</v>
      </c>
      <c r="D2185">
        <v>0.05</v>
      </c>
      <c r="E2185" s="5" cm="1">
        <f t="array" ref="E2185" xml:space="preserve"> ((Tabela14[R1 '[ohm']]*Tabela14[Vcc])/test__1513[[#This Row],[Input '[V']]])-Tabela14[R1 '[ohm']]</f>
        <v>990000</v>
      </c>
      <c r="F2185" s="5" cm="1">
        <f t="array" ref="F2185">POWER(10, (LOG10(test__1513[[#This Row],[R2]])-Tabela8[b])/Tabela8[m] )</f>
        <v>2.5635394639898994E-2</v>
      </c>
      <c r="G2185" s="7" t="e">
        <f>test__1513[[#This Row],[LUX]]/test__1513[[#This Row],[PWM]]</f>
        <v>#DIV/0!</v>
      </c>
      <c r="I2185" s="7"/>
    </row>
    <row r="2186" spans="2:9" hidden="1" x14ac:dyDescent="0.25">
      <c r="B2186">
        <v>23079</v>
      </c>
      <c r="C2186">
        <v>0</v>
      </c>
      <c r="D2186">
        <v>0.04</v>
      </c>
      <c r="E2186" s="5" cm="1">
        <f t="array" ref="E2186" xml:space="preserve"> ((Tabela14[R1 '[ohm']]*Tabela14[Vcc])/test__1513[[#This Row],[Input '[V']]])-Tabela14[R1 '[ohm']]</f>
        <v>1240000</v>
      </c>
      <c r="F2186" s="5" cm="1">
        <f t="array" ref="F2186">POWER(10, (LOG10(test__1513[[#This Row],[R2]])-Tabela8[b])/Tabela8[m] )</f>
        <v>1.8751043325047619E-2</v>
      </c>
      <c r="G2186" s="7" t="e">
        <f>test__1513[[#This Row],[LUX]]/test__1513[[#This Row],[PWM]]</f>
        <v>#DIV/0!</v>
      </c>
      <c r="I2186" s="7"/>
    </row>
    <row r="2187" spans="2:9" hidden="1" x14ac:dyDescent="0.25">
      <c r="B2187">
        <v>23090</v>
      </c>
      <c r="C2187">
        <v>0</v>
      </c>
      <c r="D2187">
        <v>0.04</v>
      </c>
      <c r="E2187" s="5" cm="1">
        <f t="array" ref="E2187" xml:space="preserve"> ((Tabela14[R1 '[ohm']]*Tabela14[Vcc])/test__1513[[#This Row],[Input '[V']]])-Tabela14[R1 '[ohm']]</f>
        <v>1240000</v>
      </c>
      <c r="F2187" s="5" cm="1">
        <f t="array" ref="F2187">POWER(10, (LOG10(test__1513[[#This Row],[R2]])-Tabela8[b])/Tabela8[m] )</f>
        <v>1.8751043325047619E-2</v>
      </c>
      <c r="G2187" s="7" t="e">
        <f>test__1513[[#This Row],[LUX]]/test__1513[[#This Row],[PWM]]</f>
        <v>#DIV/0!</v>
      </c>
      <c r="I2187" s="7"/>
    </row>
    <row r="2188" spans="2:9" hidden="1" x14ac:dyDescent="0.25">
      <c r="B2188">
        <v>23099</v>
      </c>
      <c r="C2188">
        <v>0</v>
      </c>
      <c r="D2188">
        <v>0.04</v>
      </c>
      <c r="E2188" s="5" cm="1">
        <f t="array" ref="E2188" xml:space="preserve"> ((Tabela14[R1 '[ohm']]*Tabela14[Vcc])/test__1513[[#This Row],[Input '[V']]])-Tabela14[R1 '[ohm']]</f>
        <v>1240000</v>
      </c>
      <c r="F2188" s="5" cm="1">
        <f t="array" ref="F2188">POWER(10, (LOG10(test__1513[[#This Row],[R2]])-Tabela8[b])/Tabela8[m] )</f>
        <v>1.8751043325047619E-2</v>
      </c>
      <c r="G2188" s="7" t="e">
        <f>test__1513[[#This Row],[LUX]]/test__1513[[#This Row],[PWM]]</f>
        <v>#DIV/0!</v>
      </c>
      <c r="I2188" s="7"/>
    </row>
    <row r="2189" spans="2:9" hidden="1" x14ac:dyDescent="0.25">
      <c r="B2189">
        <v>23109</v>
      </c>
      <c r="C2189">
        <v>0</v>
      </c>
      <c r="D2189">
        <v>0.04</v>
      </c>
      <c r="E2189" s="5" cm="1">
        <f t="array" ref="E2189" xml:space="preserve"> ((Tabela14[R1 '[ohm']]*Tabela14[Vcc])/test__1513[[#This Row],[Input '[V']]])-Tabela14[R1 '[ohm']]</f>
        <v>1240000</v>
      </c>
      <c r="F2189" s="5" cm="1">
        <f t="array" ref="F2189">POWER(10, (LOG10(test__1513[[#This Row],[R2]])-Tabela8[b])/Tabela8[m] )</f>
        <v>1.8751043325047619E-2</v>
      </c>
      <c r="G2189" s="7" t="e">
        <f>test__1513[[#This Row],[LUX]]/test__1513[[#This Row],[PWM]]</f>
        <v>#DIV/0!</v>
      </c>
      <c r="I2189" s="7"/>
    </row>
    <row r="2190" spans="2:9" hidden="1" x14ac:dyDescent="0.25">
      <c r="B2190">
        <v>23119</v>
      </c>
      <c r="C2190">
        <v>0</v>
      </c>
      <c r="D2190">
        <v>0.03</v>
      </c>
      <c r="E2190" s="5" cm="1">
        <f t="array" ref="E2190" xml:space="preserve"> ((Tabela14[R1 '[ohm']]*Tabela14[Vcc])/test__1513[[#This Row],[Input '[V']]])-Tabela14[R1 '[ohm']]</f>
        <v>1656666.6666666667</v>
      </c>
      <c r="F2190" s="5" cm="1">
        <f t="array" ref="F2190">POWER(10, (LOG10(test__1513[[#This Row],[R2]])-Tabela8[b])/Tabela8[m] )</f>
        <v>1.253962462657242E-2</v>
      </c>
      <c r="G2190" s="7" t="e">
        <f>test__1513[[#This Row],[LUX]]/test__1513[[#This Row],[PWM]]</f>
        <v>#DIV/0!</v>
      </c>
      <c r="I2190" s="7"/>
    </row>
    <row r="2191" spans="2:9" hidden="1" x14ac:dyDescent="0.25">
      <c r="B2191">
        <v>23130</v>
      </c>
      <c r="C2191">
        <v>0</v>
      </c>
      <c r="D2191">
        <v>0.03</v>
      </c>
      <c r="E2191" s="5" cm="1">
        <f t="array" ref="E2191" xml:space="preserve"> ((Tabela14[R1 '[ohm']]*Tabela14[Vcc])/test__1513[[#This Row],[Input '[V']]])-Tabela14[R1 '[ohm']]</f>
        <v>1656666.6666666667</v>
      </c>
      <c r="F2191" s="5" cm="1">
        <f t="array" ref="F2191">POWER(10, (LOG10(test__1513[[#This Row],[R2]])-Tabela8[b])/Tabela8[m] )</f>
        <v>1.253962462657242E-2</v>
      </c>
      <c r="G2191" s="7" t="e">
        <f>test__1513[[#This Row],[LUX]]/test__1513[[#This Row],[PWM]]</f>
        <v>#DIV/0!</v>
      </c>
      <c r="I2191" s="7"/>
    </row>
    <row r="2192" spans="2:9" hidden="1" x14ac:dyDescent="0.25">
      <c r="B2192">
        <v>23139</v>
      </c>
      <c r="C2192">
        <v>0</v>
      </c>
      <c r="D2192">
        <v>0.03</v>
      </c>
      <c r="E2192" s="5" cm="1">
        <f t="array" ref="E2192" xml:space="preserve"> ((Tabela14[R1 '[ohm']]*Tabela14[Vcc])/test__1513[[#This Row],[Input '[V']]])-Tabela14[R1 '[ohm']]</f>
        <v>1656666.6666666667</v>
      </c>
      <c r="F2192" s="5" cm="1">
        <f t="array" ref="F2192">POWER(10, (LOG10(test__1513[[#This Row],[R2]])-Tabela8[b])/Tabela8[m] )</f>
        <v>1.253962462657242E-2</v>
      </c>
      <c r="G2192" s="7" t="e">
        <f>test__1513[[#This Row],[LUX]]/test__1513[[#This Row],[PWM]]</f>
        <v>#DIV/0!</v>
      </c>
      <c r="I2192" s="7"/>
    </row>
    <row r="2193" spans="2:9" hidden="1" x14ac:dyDescent="0.25">
      <c r="B2193">
        <v>23149</v>
      </c>
      <c r="C2193">
        <v>0</v>
      </c>
      <c r="D2193">
        <v>0.03</v>
      </c>
      <c r="E2193" s="5" cm="1">
        <f t="array" ref="E2193" xml:space="preserve"> ((Tabela14[R1 '[ohm']]*Tabela14[Vcc])/test__1513[[#This Row],[Input '[V']]])-Tabela14[R1 '[ohm']]</f>
        <v>1656666.6666666667</v>
      </c>
      <c r="F2193" s="5" cm="1">
        <f t="array" ref="F2193">POWER(10, (LOG10(test__1513[[#This Row],[R2]])-Tabela8[b])/Tabela8[m] )</f>
        <v>1.253962462657242E-2</v>
      </c>
      <c r="G2193" s="7" t="e">
        <f>test__1513[[#This Row],[LUX]]/test__1513[[#This Row],[PWM]]</f>
        <v>#DIV/0!</v>
      </c>
      <c r="I2193" s="7"/>
    </row>
    <row r="2194" spans="2:9" hidden="1" x14ac:dyDescent="0.25">
      <c r="B2194">
        <v>23159</v>
      </c>
      <c r="C2194">
        <v>0</v>
      </c>
      <c r="D2194">
        <v>0.03</v>
      </c>
      <c r="E2194" s="5" cm="1">
        <f t="array" ref="E2194" xml:space="preserve"> ((Tabela14[R1 '[ohm']]*Tabela14[Vcc])/test__1513[[#This Row],[Input '[V']]])-Tabela14[R1 '[ohm']]</f>
        <v>1656666.6666666667</v>
      </c>
      <c r="F2194" s="5" cm="1">
        <f t="array" ref="F2194">POWER(10, (LOG10(test__1513[[#This Row],[R2]])-Tabela8[b])/Tabela8[m] )</f>
        <v>1.253962462657242E-2</v>
      </c>
      <c r="G2194" s="7" t="e">
        <f>test__1513[[#This Row],[LUX]]/test__1513[[#This Row],[PWM]]</f>
        <v>#DIV/0!</v>
      </c>
      <c r="I2194" s="7"/>
    </row>
    <row r="2195" spans="2:9" hidden="1" x14ac:dyDescent="0.25">
      <c r="B2195">
        <v>23170</v>
      </c>
      <c r="C2195">
        <v>0</v>
      </c>
      <c r="D2195">
        <v>0.03</v>
      </c>
      <c r="E2195" s="5" cm="1">
        <f t="array" ref="E2195" xml:space="preserve"> ((Tabela14[R1 '[ohm']]*Tabela14[Vcc])/test__1513[[#This Row],[Input '[V']]])-Tabela14[R1 '[ohm']]</f>
        <v>1656666.6666666667</v>
      </c>
      <c r="F2195" s="5" cm="1">
        <f t="array" ref="F2195">POWER(10, (LOG10(test__1513[[#This Row],[R2]])-Tabela8[b])/Tabela8[m] )</f>
        <v>1.253962462657242E-2</v>
      </c>
      <c r="G2195" s="7" t="e">
        <f>test__1513[[#This Row],[LUX]]/test__1513[[#This Row],[PWM]]</f>
        <v>#DIV/0!</v>
      </c>
      <c r="I2195" s="7"/>
    </row>
    <row r="2196" spans="2:9" hidden="1" x14ac:dyDescent="0.25">
      <c r="B2196">
        <v>23179</v>
      </c>
      <c r="C2196">
        <v>0</v>
      </c>
      <c r="D2196">
        <v>0.03</v>
      </c>
      <c r="E2196" s="5" cm="1">
        <f t="array" ref="E2196" xml:space="preserve"> ((Tabela14[R1 '[ohm']]*Tabela14[Vcc])/test__1513[[#This Row],[Input '[V']]])-Tabela14[R1 '[ohm']]</f>
        <v>1656666.6666666667</v>
      </c>
      <c r="F2196" s="5" cm="1">
        <f t="array" ref="F2196">POWER(10, (LOG10(test__1513[[#This Row],[R2]])-Tabela8[b])/Tabela8[m] )</f>
        <v>1.253962462657242E-2</v>
      </c>
      <c r="G2196" s="7" t="e">
        <f>test__1513[[#This Row],[LUX]]/test__1513[[#This Row],[PWM]]</f>
        <v>#DIV/0!</v>
      </c>
      <c r="I2196" s="7"/>
    </row>
    <row r="2197" spans="2:9" hidden="1" x14ac:dyDescent="0.25">
      <c r="B2197">
        <v>23189</v>
      </c>
      <c r="C2197">
        <v>0</v>
      </c>
      <c r="D2197">
        <v>0.02</v>
      </c>
      <c r="E2197" s="5" cm="1">
        <f t="array" ref="E2197" xml:space="preserve"> ((Tabela14[R1 '[ohm']]*Tabela14[Vcc])/test__1513[[#This Row],[Input '[V']]])-Tabela14[R1 '[ohm']]</f>
        <v>2490000</v>
      </c>
      <c r="F2197" s="5" cm="1">
        <f t="array" ref="F2197">POWER(10, (LOG10(test__1513[[#This Row],[R2]])-Tabela8[b])/Tabela8[m] )</f>
        <v>7.1203428673277981E-3</v>
      </c>
      <c r="G2197" s="7" t="e">
        <f>test__1513[[#This Row],[LUX]]/test__1513[[#This Row],[PWM]]</f>
        <v>#DIV/0!</v>
      </c>
      <c r="I2197" s="7"/>
    </row>
    <row r="2198" spans="2:9" hidden="1" x14ac:dyDescent="0.25">
      <c r="B2198">
        <v>23199</v>
      </c>
      <c r="C2198">
        <v>0</v>
      </c>
      <c r="D2198">
        <v>0.03</v>
      </c>
      <c r="E2198" s="5" cm="1">
        <f t="array" ref="E2198" xml:space="preserve"> ((Tabela14[R1 '[ohm']]*Tabela14[Vcc])/test__1513[[#This Row],[Input '[V']]])-Tabela14[R1 '[ohm']]</f>
        <v>1656666.6666666667</v>
      </c>
      <c r="F2198" s="5" cm="1">
        <f t="array" ref="F2198">POWER(10, (LOG10(test__1513[[#This Row],[R2]])-Tabela8[b])/Tabela8[m] )</f>
        <v>1.253962462657242E-2</v>
      </c>
      <c r="G2198" s="7" t="e">
        <f>test__1513[[#This Row],[LUX]]/test__1513[[#This Row],[PWM]]</f>
        <v>#DIV/0!</v>
      </c>
      <c r="I2198" s="7"/>
    </row>
    <row r="2199" spans="2:9" hidden="1" x14ac:dyDescent="0.25">
      <c r="B2199">
        <v>23209</v>
      </c>
      <c r="C2199">
        <v>0</v>
      </c>
      <c r="D2199">
        <v>0.03</v>
      </c>
      <c r="E2199" s="5" cm="1">
        <f t="array" ref="E2199" xml:space="preserve"> ((Tabela14[R1 '[ohm']]*Tabela14[Vcc])/test__1513[[#This Row],[Input '[V']]])-Tabela14[R1 '[ohm']]</f>
        <v>1656666.6666666667</v>
      </c>
      <c r="F2199" s="5" cm="1">
        <f t="array" ref="F2199">POWER(10, (LOG10(test__1513[[#This Row],[R2]])-Tabela8[b])/Tabela8[m] )</f>
        <v>1.253962462657242E-2</v>
      </c>
      <c r="G2199" s="7" t="e">
        <f>test__1513[[#This Row],[LUX]]/test__1513[[#This Row],[PWM]]</f>
        <v>#DIV/0!</v>
      </c>
      <c r="I2199" s="7"/>
    </row>
    <row r="2200" spans="2:9" hidden="1" x14ac:dyDescent="0.25">
      <c r="B2200">
        <v>23219</v>
      </c>
      <c r="C2200">
        <v>0</v>
      </c>
      <c r="D2200">
        <v>0.03</v>
      </c>
      <c r="E2200" s="5" cm="1">
        <f t="array" ref="E2200" xml:space="preserve"> ((Tabela14[R1 '[ohm']]*Tabela14[Vcc])/test__1513[[#This Row],[Input '[V']]])-Tabela14[R1 '[ohm']]</f>
        <v>1656666.6666666667</v>
      </c>
      <c r="F2200" s="5" cm="1">
        <f t="array" ref="F2200">POWER(10, (LOG10(test__1513[[#This Row],[R2]])-Tabela8[b])/Tabela8[m] )</f>
        <v>1.253962462657242E-2</v>
      </c>
      <c r="G2200" s="7" t="e">
        <f>test__1513[[#This Row],[LUX]]/test__1513[[#This Row],[PWM]]</f>
        <v>#DIV/0!</v>
      </c>
      <c r="I2200" s="7"/>
    </row>
    <row r="2201" spans="2:9" hidden="1" x14ac:dyDescent="0.25">
      <c r="B2201">
        <v>23229</v>
      </c>
      <c r="C2201">
        <v>0</v>
      </c>
      <c r="D2201">
        <v>0.03</v>
      </c>
      <c r="E2201" s="5" cm="1">
        <f t="array" ref="E2201" xml:space="preserve"> ((Tabela14[R1 '[ohm']]*Tabela14[Vcc])/test__1513[[#This Row],[Input '[V']]])-Tabela14[R1 '[ohm']]</f>
        <v>1656666.6666666667</v>
      </c>
      <c r="F2201" s="5" cm="1">
        <f t="array" ref="F2201">POWER(10, (LOG10(test__1513[[#This Row],[R2]])-Tabela8[b])/Tabela8[m] )</f>
        <v>1.253962462657242E-2</v>
      </c>
      <c r="G2201" s="7" t="e">
        <f>test__1513[[#This Row],[LUX]]/test__1513[[#This Row],[PWM]]</f>
        <v>#DIV/0!</v>
      </c>
      <c r="I2201" s="7"/>
    </row>
    <row r="2202" spans="2:9" hidden="1" x14ac:dyDescent="0.25">
      <c r="B2202">
        <v>23239</v>
      </c>
      <c r="C2202">
        <v>0</v>
      </c>
      <c r="D2202">
        <v>0.02</v>
      </c>
      <c r="E2202" s="5" cm="1">
        <f t="array" ref="E2202" xml:space="preserve"> ((Tabela14[R1 '[ohm']]*Tabela14[Vcc])/test__1513[[#This Row],[Input '[V']]])-Tabela14[R1 '[ohm']]</f>
        <v>2490000</v>
      </c>
      <c r="F2202" s="5" cm="1">
        <f t="array" ref="F2202">POWER(10, (LOG10(test__1513[[#This Row],[R2]])-Tabela8[b])/Tabela8[m] )</f>
        <v>7.1203428673277981E-3</v>
      </c>
      <c r="G2202" s="7" t="e">
        <f>test__1513[[#This Row],[LUX]]/test__1513[[#This Row],[PWM]]</f>
        <v>#DIV/0!</v>
      </c>
      <c r="I2202" s="7"/>
    </row>
    <row r="2203" spans="2:9" hidden="1" x14ac:dyDescent="0.25">
      <c r="B2203">
        <v>23249</v>
      </c>
      <c r="C2203">
        <v>0</v>
      </c>
      <c r="D2203">
        <v>0.02</v>
      </c>
      <c r="E2203" s="5" cm="1">
        <f t="array" ref="E2203" xml:space="preserve"> ((Tabela14[R1 '[ohm']]*Tabela14[Vcc])/test__1513[[#This Row],[Input '[V']]])-Tabela14[R1 '[ohm']]</f>
        <v>2490000</v>
      </c>
      <c r="F2203" s="5" cm="1">
        <f t="array" ref="F2203">POWER(10, (LOG10(test__1513[[#This Row],[R2]])-Tabela8[b])/Tabela8[m] )</f>
        <v>7.1203428673277981E-3</v>
      </c>
      <c r="G2203" s="7" t="e">
        <f>test__1513[[#This Row],[LUX]]/test__1513[[#This Row],[PWM]]</f>
        <v>#DIV/0!</v>
      </c>
      <c r="I2203" s="7"/>
    </row>
    <row r="2204" spans="2:9" hidden="1" x14ac:dyDescent="0.25">
      <c r="B2204">
        <v>23260</v>
      </c>
      <c r="C2204">
        <v>0</v>
      </c>
      <c r="D2204">
        <v>0.02</v>
      </c>
      <c r="E2204" s="5" cm="1">
        <f t="array" ref="E2204" xml:space="preserve"> ((Tabela14[R1 '[ohm']]*Tabela14[Vcc])/test__1513[[#This Row],[Input '[V']]])-Tabela14[R1 '[ohm']]</f>
        <v>2490000</v>
      </c>
      <c r="F2204" s="5" cm="1">
        <f t="array" ref="F2204">POWER(10, (LOG10(test__1513[[#This Row],[R2]])-Tabela8[b])/Tabela8[m] )</f>
        <v>7.1203428673277981E-3</v>
      </c>
      <c r="G2204" s="7" t="e">
        <f>test__1513[[#This Row],[LUX]]/test__1513[[#This Row],[PWM]]</f>
        <v>#DIV/0!</v>
      </c>
      <c r="I2204" s="7"/>
    </row>
    <row r="2205" spans="2:9" hidden="1" x14ac:dyDescent="0.25">
      <c r="B2205">
        <v>23269</v>
      </c>
      <c r="C2205">
        <v>0</v>
      </c>
      <c r="D2205">
        <v>0.02</v>
      </c>
      <c r="E2205" s="5" cm="1">
        <f t="array" ref="E2205" xml:space="preserve"> ((Tabela14[R1 '[ohm']]*Tabela14[Vcc])/test__1513[[#This Row],[Input '[V']]])-Tabela14[R1 '[ohm']]</f>
        <v>2490000</v>
      </c>
      <c r="F2205" s="5" cm="1">
        <f t="array" ref="F2205">POWER(10, (LOG10(test__1513[[#This Row],[R2]])-Tabela8[b])/Tabela8[m] )</f>
        <v>7.1203428673277981E-3</v>
      </c>
      <c r="G2205" s="7" t="e">
        <f>test__1513[[#This Row],[LUX]]/test__1513[[#This Row],[PWM]]</f>
        <v>#DIV/0!</v>
      </c>
      <c r="I2205" s="7"/>
    </row>
    <row r="2206" spans="2:9" hidden="1" x14ac:dyDescent="0.25">
      <c r="B2206">
        <v>23279</v>
      </c>
      <c r="C2206">
        <v>0</v>
      </c>
      <c r="D2206">
        <v>0.02</v>
      </c>
      <c r="E2206" s="5" cm="1">
        <f t="array" ref="E2206" xml:space="preserve"> ((Tabela14[R1 '[ohm']]*Tabela14[Vcc])/test__1513[[#This Row],[Input '[V']]])-Tabela14[R1 '[ohm']]</f>
        <v>2490000</v>
      </c>
      <c r="F2206" s="5" cm="1">
        <f t="array" ref="F2206">POWER(10, (LOG10(test__1513[[#This Row],[R2]])-Tabela8[b])/Tabela8[m] )</f>
        <v>7.1203428673277981E-3</v>
      </c>
      <c r="G2206" s="7" t="e">
        <f>test__1513[[#This Row],[LUX]]/test__1513[[#This Row],[PWM]]</f>
        <v>#DIV/0!</v>
      </c>
      <c r="I2206" s="7"/>
    </row>
    <row r="2207" spans="2:9" hidden="1" x14ac:dyDescent="0.25">
      <c r="B2207">
        <v>23289</v>
      </c>
      <c r="C2207">
        <v>0</v>
      </c>
      <c r="D2207">
        <v>0.02</v>
      </c>
      <c r="E2207" s="5" cm="1">
        <f t="array" ref="E2207" xml:space="preserve"> ((Tabela14[R1 '[ohm']]*Tabela14[Vcc])/test__1513[[#This Row],[Input '[V']]])-Tabela14[R1 '[ohm']]</f>
        <v>2490000</v>
      </c>
      <c r="F2207" s="5" cm="1">
        <f t="array" ref="F2207">POWER(10, (LOG10(test__1513[[#This Row],[R2]])-Tabela8[b])/Tabela8[m] )</f>
        <v>7.1203428673277981E-3</v>
      </c>
      <c r="G2207" s="7" t="e">
        <f>test__1513[[#This Row],[LUX]]/test__1513[[#This Row],[PWM]]</f>
        <v>#DIV/0!</v>
      </c>
      <c r="I2207" s="7"/>
    </row>
    <row r="2208" spans="2:9" hidden="1" x14ac:dyDescent="0.25">
      <c r="B2208">
        <v>23300</v>
      </c>
      <c r="C2208">
        <v>0</v>
      </c>
      <c r="D2208">
        <v>0.02</v>
      </c>
      <c r="E2208" s="5" cm="1">
        <f t="array" ref="E2208" xml:space="preserve"> ((Tabela14[R1 '[ohm']]*Tabela14[Vcc])/test__1513[[#This Row],[Input '[V']]])-Tabela14[R1 '[ohm']]</f>
        <v>2490000</v>
      </c>
      <c r="F2208" s="5" cm="1">
        <f t="array" ref="F2208">POWER(10, (LOG10(test__1513[[#This Row],[R2]])-Tabela8[b])/Tabela8[m] )</f>
        <v>7.1203428673277981E-3</v>
      </c>
      <c r="G2208" s="7" t="e">
        <f>test__1513[[#This Row],[LUX]]/test__1513[[#This Row],[PWM]]</f>
        <v>#DIV/0!</v>
      </c>
      <c r="I2208" s="7"/>
    </row>
    <row r="2209" spans="2:9" hidden="1" x14ac:dyDescent="0.25">
      <c r="B2209">
        <v>23309</v>
      </c>
      <c r="C2209">
        <v>0</v>
      </c>
      <c r="D2209">
        <v>0.02</v>
      </c>
      <c r="E2209" s="5" cm="1">
        <f t="array" ref="E2209" xml:space="preserve"> ((Tabela14[R1 '[ohm']]*Tabela14[Vcc])/test__1513[[#This Row],[Input '[V']]])-Tabela14[R1 '[ohm']]</f>
        <v>2490000</v>
      </c>
      <c r="F2209" s="5" cm="1">
        <f t="array" ref="F2209">POWER(10, (LOG10(test__1513[[#This Row],[R2]])-Tabela8[b])/Tabela8[m] )</f>
        <v>7.1203428673277981E-3</v>
      </c>
      <c r="G2209" s="7" t="e">
        <f>test__1513[[#This Row],[LUX]]/test__1513[[#This Row],[PWM]]</f>
        <v>#DIV/0!</v>
      </c>
      <c r="I2209" s="7"/>
    </row>
    <row r="2210" spans="2:9" hidden="1" x14ac:dyDescent="0.25">
      <c r="B2210">
        <v>23319</v>
      </c>
      <c r="C2210">
        <v>0</v>
      </c>
      <c r="D2210">
        <v>0.02</v>
      </c>
      <c r="E2210" s="5" cm="1">
        <f t="array" ref="E2210" xml:space="preserve"> ((Tabela14[R1 '[ohm']]*Tabela14[Vcc])/test__1513[[#This Row],[Input '[V']]])-Tabela14[R1 '[ohm']]</f>
        <v>2490000</v>
      </c>
      <c r="F2210" s="5" cm="1">
        <f t="array" ref="F2210">POWER(10, (LOG10(test__1513[[#This Row],[R2]])-Tabela8[b])/Tabela8[m] )</f>
        <v>7.1203428673277981E-3</v>
      </c>
      <c r="G2210" s="7" t="e">
        <f>test__1513[[#This Row],[LUX]]/test__1513[[#This Row],[PWM]]</f>
        <v>#DIV/0!</v>
      </c>
      <c r="I2210" s="7"/>
    </row>
    <row r="2211" spans="2:9" hidden="1" x14ac:dyDescent="0.25">
      <c r="B2211">
        <v>23329</v>
      </c>
      <c r="C2211">
        <v>0</v>
      </c>
      <c r="D2211">
        <v>0.02</v>
      </c>
      <c r="E2211" s="5" cm="1">
        <f t="array" ref="E2211" xml:space="preserve"> ((Tabela14[R1 '[ohm']]*Tabela14[Vcc])/test__1513[[#This Row],[Input '[V']]])-Tabela14[R1 '[ohm']]</f>
        <v>2490000</v>
      </c>
      <c r="F2211" s="5" cm="1">
        <f t="array" ref="F2211">POWER(10, (LOG10(test__1513[[#This Row],[R2]])-Tabela8[b])/Tabela8[m] )</f>
        <v>7.1203428673277981E-3</v>
      </c>
      <c r="G2211" s="7" t="e">
        <f>test__1513[[#This Row],[LUX]]/test__1513[[#This Row],[PWM]]</f>
        <v>#DIV/0!</v>
      </c>
      <c r="I2211" s="7"/>
    </row>
    <row r="2212" spans="2:9" hidden="1" x14ac:dyDescent="0.25">
      <c r="B2212">
        <v>23340</v>
      </c>
      <c r="C2212">
        <v>0</v>
      </c>
      <c r="D2212">
        <v>0.02</v>
      </c>
      <c r="E2212" s="5" cm="1">
        <f t="array" ref="E2212" xml:space="preserve"> ((Tabela14[R1 '[ohm']]*Tabela14[Vcc])/test__1513[[#This Row],[Input '[V']]])-Tabela14[R1 '[ohm']]</f>
        <v>2490000</v>
      </c>
      <c r="F2212" s="5" cm="1">
        <f t="array" ref="F2212">POWER(10, (LOG10(test__1513[[#This Row],[R2]])-Tabela8[b])/Tabela8[m] )</f>
        <v>7.1203428673277981E-3</v>
      </c>
      <c r="G2212" s="7" t="e">
        <f>test__1513[[#This Row],[LUX]]/test__1513[[#This Row],[PWM]]</f>
        <v>#DIV/0!</v>
      </c>
      <c r="I2212" s="7"/>
    </row>
    <row r="2213" spans="2:9" hidden="1" x14ac:dyDescent="0.25">
      <c r="B2213">
        <v>23349</v>
      </c>
      <c r="C2213">
        <v>0</v>
      </c>
      <c r="D2213">
        <v>0.01</v>
      </c>
      <c r="E2213" s="5" cm="1">
        <f t="array" ref="E2213" xml:space="preserve"> ((Tabela14[R1 '[ohm']]*Tabela14[Vcc])/test__1513[[#This Row],[Input '[V']]])-Tabela14[R1 '[ohm']]</f>
        <v>4990000</v>
      </c>
      <c r="F2213" s="5" cm="1">
        <f t="array" ref="F2213">POWER(10, (LOG10(test__1513[[#This Row],[R2]])-Tabela8[b])/Tabela8[m] )</f>
        <v>2.7114005926032266E-3</v>
      </c>
      <c r="G2213" s="7" t="e">
        <f>test__1513[[#This Row],[LUX]]/test__1513[[#This Row],[PWM]]</f>
        <v>#DIV/0!</v>
      </c>
      <c r="I2213" s="7"/>
    </row>
    <row r="2214" spans="2:9" hidden="1" x14ac:dyDescent="0.25">
      <c r="B2214">
        <v>23359</v>
      </c>
      <c r="C2214">
        <v>0</v>
      </c>
      <c r="D2214">
        <v>0.02</v>
      </c>
      <c r="E2214" s="5" cm="1">
        <f t="array" ref="E2214" xml:space="preserve"> ((Tabela14[R1 '[ohm']]*Tabela14[Vcc])/test__1513[[#This Row],[Input '[V']]])-Tabela14[R1 '[ohm']]</f>
        <v>2490000</v>
      </c>
      <c r="F2214" s="5" cm="1">
        <f t="array" ref="F2214">POWER(10, (LOG10(test__1513[[#This Row],[R2]])-Tabela8[b])/Tabela8[m] )</f>
        <v>7.1203428673277981E-3</v>
      </c>
      <c r="G2214" s="7" t="e">
        <f>test__1513[[#This Row],[LUX]]/test__1513[[#This Row],[PWM]]</f>
        <v>#DIV/0!</v>
      </c>
      <c r="I2214" s="7"/>
    </row>
    <row r="2215" spans="2:9" hidden="1" x14ac:dyDescent="0.25">
      <c r="B2215">
        <v>23369</v>
      </c>
      <c r="C2215">
        <v>0</v>
      </c>
      <c r="D2215">
        <v>0.02</v>
      </c>
      <c r="E2215" s="5" cm="1">
        <f t="array" ref="E2215" xml:space="preserve"> ((Tabela14[R1 '[ohm']]*Tabela14[Vcc])/test__1513[[#This Row],[Input '[V']]])-Tabela14[R1 '[ohm']]</f>
        <v>2490000</v>
      </c>
      <c r="F2215" s="5" cm="1">
        <f t="array" ref="F2215">POWER(10, (LOG10(test__1513[[#This Row],[R2]])-Tabela8[b])/Tabela8[m] )</f>
        <v>7.1203428673277981E-3</v>
      </c>
      <c r="G2215" s="7" t="e">
        <f>test__1513[[#This Row],[LUX]]/test__1513[[#This Row],[PWM]]</f>
        <v>#DIV/0!</v>
      </c>
      <c r="I2215" s="7"/>
    </row>
    <row r="2216" spans="2:9" hidden="1" x14ac:dyDescent="0.25">
      <c r="B2216">
        <v>23379</v>
      </c>
      <c r="C2216">
        <v>0</v>
      </c>
      <c r="D2216">
        <v>0.02</v>
      </c>
      <c r="E2216" s="5" cm="1">
        <f t="array" ref="E2216" xml:space="preserve"> ((Tabela14[R1 '[ohm']]*Tabela14[Vcc])/test__1513[[#This Row],[Input '[V']]])-Tabela14[R1 '[ohm']]</f>
        <v>2490000</v>
      </c>
      <c r="F2216" s="5" cm="1">
        <f t="array" ref="F2216">POWER(10, (LOG10(test__1513[[#This Row],[R2]])-Tabela8[b])/Tabela8[m] )</f>
        <v>7.1203428673277981E-3</v>
      </c>
      <c r="G2216" s="7" t="e">
        <f>test__1513[[#This Row],[LUX]]/test__1513[[#This Row],[PWM]]</f>
        <v>#DIV/0!</v>
      </c>
      <c r="I2216" s="7"/>
    </row>
    <row r="2217" spans="2:9" hidden="1" x14ac:dyDescent="0.25">
      <c r="B2217">
        <v>23389</v>
      </c>
      <c r="C2217">
        <v>0</v>
      </c>
      <c r="D2217">
        <v>0.01</v>
      </c>
      <c r="E2217" s="5" cm="1">
        <f t="array" ref="E2217" xml:space="preserve"> ((Tabela14[R1 '[ohm']]*Tabela14[Vcc])/test__1513[[#This Row],[Input '[V']]])-Tabela14[R1 '[ohm']]</f>
        <v>4990000</v>
      </c>
      <c r="F2217" s="5" cm="1">
        <f t="array" ref="F2217">POWER(10, (LOG10(test__1513[[#This Row],[R2]])-Tabela8[b])/Tabela8[m] )</f>
        <v>2.7114005926032266E-3</v>
      </c>
      <c r="G2217" s="7" t="e">
        <f>test__1513[[#This Row],[LUX]]/test__1513[[#This Row],[PWM]]</f>
        <v>#DIV/0!</v>
      </c>
      <c r="I2217" s="7"/>
    </row>
    <row r="2218" spans="2:9" hidden="1" x14ac:dyDescent="0.25">
      <c r="B2218">
        <v>23399</v>
      </c>
      <c r="C2218">
        <v>0</v>
      </c>
      <c r="D2218">
        <v>0.01</v>
      </c>
      <c r="E2218" s="5" cm="1">
        <f t="array" ref="E2218" xml:space="preserve"> ((Tabela14[R1 '[ohm']]*Tabela14[Vcc])/test__1513[[#This Row],[Input '[V']]])-Tabela14[R1 '[ohm']]</f>
        <v>4990000</v>
      </c>
      <c r="F2218" s="5" cm="1">
        <f t="array" ref="F2218">POWER(10, (LOG10(test__1513[[#This Row],[R2]])-Tabela8[b])/Tabela8[m] )</f>
        <v>2.7114005926032266E-3</v>
      </c>
      <c r="G2218" s="7" t="e">
        <f>test__1513[[#This Row],[LUX]]/test__1513[[#This Row],[PWM]]</f>
        <v>#DIV/0!</v>
      </c>
      <c r="I2218" s="7"/>
    </row>
    <row r="2219" spans="2:9" hidden="1" x14ac:dyDescent="0.25">
      <c r="B2219">
        <v>23409</v>
      </c>
      <c r="C2219">
        <v>0</v>
      </c>
      <c r="D2219">
        <v>0.01</v>
      </c>
      <c r="E2219" s="5" cm="1">
        <f t="array" ref="E2219" xml:space="preserve"> ((Tabela14[R1 '[ohm']]*Tabela14[Vcc])/test__1513[[#This Row],[Input '[V']]])-Tabela14[R1 '[ohm']]</f>
        <v>4990000</v>
      </c>
      <c r="F2219" s="5" cm="1">
        <f t="array" ref="F2219">POWER(10, (LOG10(test__1513[[#This Row],[R2]])-Tabela8[b])/Tabela8[m] )</f>
        <v>2.7114005926032266E-3</v>
      </c>
      <c r="G2219" s="7" t="e">
        <f>test__1513[[#This Row],[LUX]]/test__1513[[#This Row],[PWM]]</f>
        <v>#DIV/0!</v>
      </c>
      <c r="I2219" s="7"/>
    </row>
    <row r="2220" spans="2:9" hidden="1" x14ac:dyDescent="0.25">
      <c r="B2220">
        <v>23419</v>
      </c>
      <c r="C2220">
        <v>0</v>
      </c>
      <c r="D2220">
        <v>0.01</v>
      </c>
      <c r="E2220" s="5" cm="1">
        <f t="array" ref="E2220" xml:space="preserve"> ((Tabela14[R1 '[ohm']]*Tabela14[Vcc])/test__1513[[#This Row],[Input '[V']]])-Tabela14[R1 '[ohm']]</f>
        <v>4990000</v>
      </c>
      <c r="F2220" s="5" cm="1">
        <f t="array" ref="F2220">POWER(10, (LOG10(test__1513[[#This Row],[R2]])-Tabela8[b])/Tabela8[m] )</f>
        <v>2.7114005926032266E-3</v>
      </c>
      <c r="G2220" s="7" t="e">
        <f>test__1513[[#This Row],[LUX]]/test__1513[[#This Row],[PWM]]</f>
        <v>#DIV/0!</v>
      </c>
      <c r="I2220" s="7"/>
    </row>
    <row r="2221" spans="2:9" hidden="1" x14ac:dyDescent="0.25">
      <c r="B2221">
        <v>23430</v>
      </c>
      <c r="C2221">
        <v>0</v>
      </c>
      <c r="D2221">
        <v>0.02</v>
      </c>
      <c r="E2221" s="5" cm="1">
        <f t="array" ref="E2221" xml:space="preserve"> ((Tabela14[R1 '[ohm']]*Tabela14[Vcc])/test__1513[[#This Row],[Input '[V']]])-Tabela14[R1 '[ohm']]</f>
        <v>2490000</v>
      </c>
      <c r="F2221" s="5" cm="1">
        <f t="array" ref="F2221">POWER(10, (LOG10(test__1513[[#This Row],[R2]])-Tabela8[b])/Tabela8[m] )</f>
        <v>7.1203428673277981E-3</v>
      </c>
      <c r="G2221" s="7" t="e">
        <f>test__1513[[#This Row],[LUX]]/test__1513[[#This Row],[PWM]]</f>
        <v>#DIV/0!</v>
      </c>
      <c r="I2221" s="7"/>
    </row>
    <row r="2222" spans="2:9" hidden="1" x14ac:dyDescent="0.25">
      <c r="B2222">
        <v>23439</v>
      </c>
      <c r="C2222">
        <v>160</v>
      </c>
      <c r="D2222">
        <v>0.02</v>
      </c>
      <c r="E2222" s="5" cm="1">
        <f t="array" ref="E2222" xml:space="preserve"> ((Tabela14[R1 '[ohm']]*Tabela14[Vcc])/test__1513[[#This Row],[Input '[V']]])-Tabela14[R1 '[ohm']]</f>
        <v>2490000</v>
      </c>
      <c r="F2222" s="5" cm="1">
        <f t="array" ref="F2222">POWER(10, (LOG10(test__1513[[#This Row],[R2]])-Tabela8[b])/Tabela8[m] )</f>
        <v>7.1203428673277981E-3</v>
      </c>
      <c r="G2222" s="7">
        <f>test__1513[[#This Row],[LUX]]/test__1513[[#This Row],[PWM]]</f>
        <v>4.450214292079874E-5</v>
      </c>
      <c r="I2222" s="7"/>
    </row>
    <row r="2223" spans="2:9" hidden="1" x14ac:dyDescent="0.25">
      <c r="B2223">
        <v>23449</v>
      </c>
      <c r="C2223">
        <v>160</v>
      </c>
      <c r="D2223">
        <v>1.73</v>
      </c>
      <c r="E2223" s="5" cm="1">
        <f t="array" ref="E2223" xml:space="preserve"> ((Tabela14[R1 '[ohm']]*Tabela14[Vcc])/test__1513[[#This Row],[Input '[V']]])-Tabela14[R1 '[ohm']]</f>
        <v>18901.734104046242</v>
      </c>
      <c r="F2223" s="5" cm="1">
        <f t="array" ref="F2223">POWER(10, (LOG10(test__1513[[#This Row],[R2]])-Tabela8[b])/Tabela8[m] )</f>
        <v>6.2592959579599832</v>
      </c>
      <c r="G2223" s="7">
        <f>test__1513[[#This Row],[LUX]]/test__1513[[#This Row],[PWM]]</f>
        <v>3.9120599737249892E-2</v>
      </c>
      <c r="I2223" s="7"/>
    </row>
    <row r="2224" spans="2:9" hidden="1" x14ac:dyDescent="0.25">
      <c r="B2224">
        <v>23459</v>
      </c>
      <c r="C2224">
        <v>160</v>
      </c>
      <c r="D2224">
        <v>2.88</v>
      </c>
      <c r="E2224" s="5" cm="1">
        <f t="array" ref="E2224" xml:space="preserve"> ((Tabela14[R1 '[ohm']]*Tabela14[Vcc])/test__1513[[#This Row],[Input '[V']]])-Tabela14[R1 '[ohm']]</f>
        <v>7361.1111111111131</v>
      </c>
      <c r="F2224" s="5" cm="1">
        <f t="array" ref="F2224">POWER(10, (LOG10(test__1513[[#This Row],[R2]])-Tabela8[b])/Tabela8[m] )</f>
        <v>23.192973199995983</v>
      </c>
      <c r="G2224" s="7">
        <f>test__1513[[#This Row],[LUX]]/test__1513[[#This Row],[PWM]]</f>
        <v>0.14495608249997488</v>
      </c>
      <c r="I2224" s="7"/>
    </row>
    <row r="2225" spans="2:9" x14ac:dyDescent="0.25">
      <c r="B2225">
        <v>23470</v>
      </c>
      <c r="C2225">
        <v>160</v>
      </c>
      <c r="D2225">
        <v>3.22</v>
      </c>
      <c r="E2225" s="5" cm="1">
        <f t="array" ref="E2225" xml:space="preserve"> ((Tabela14[R1 '[ohm']]*Tabela14[Vcc])/test__1513[[#This Row],[Input '[V']]])-Tabela14[R1 '[ohm']]</f>
        <v>5527.9503105590047</v>
      </c>
      <c r="F2225" s="5" cm="1">
        <f t="array" ref="F2225">POWER(10, (LOG10(test__1513[[#This Row],[R2]])-Tabela8[b])/Tabela8[m] )</f>
        <v>34.522749273754478</v>
      </c>
      <c r="G2225" s="7">
        <f>test__1513[[#This Row],[LUX]]/test__1513[[#This Row],[PWM]]</f>
        <v>0.21576718296096548</v>
      </c>
      <c r="I2225" s="7"/>
    </row>
    <row r="2226" spans="2:9" x14ac:dyDescent="0.25">
      <c r="B2226">
        <v>23479</v>
      </c>
      <c r="C2226">
        <v>160</v>
      </c>
      <c r="D2226">
        <v>3.31</v>
      </c>
      <c r="E2226" s="5" cm="1">
        <f t="array" ref="E2226" xml:space="preserve"> ((Tabela14[R1 '[ohm']]*Tabela14[Vcc])/test__1513[[#This Row],[Input '[V']]])-Tabela14[R1 '[ohm']]</f>
        <v>5105.7401812688822</v>
      </c>
      <c r="F2226" s="5" cm="1">
        <f t="array" ref="F2226">POWER(10, (LOG10(test__1513[[#This Row],[R2]])-Tabela8[b])/Tabela8[m] )</f>
        <v>38.550460326810096</v>
      </c>
      <c r="G2226" s="7">
        <f>test__1513[[#This Row],[LUX]]/test__1513[[#This Row],[PWM]]</f>
        <v>0.2409403770425631</v>
      </c>
      <c r="I2226" s="7"/>
    </row>
    <row r="2227" spans="2:9" x14ac:dyDescent="0.25">
      <c r="B2227">
        <v>23489</v>
      </c>
      <c r="C2227">
        <v>160</v>
      </c>
      <c r="D2227">
        <v>3.36</v>
      </c>
      <c r="E2227" s="5" cm="1">
        <f t="array" ref="E2227" xml:space="preserve"> ((Tabela14[R1 '[ohm']]*Tabela14[Vcc])/test__1513[[#This Row],[Input '[V']]])-Tabela14[R1 '[ohm']]</f>
        <v>4880.9523809523816</v>
      </c>
      <c r="F2227" s="5" cm="1">
        <f t="array" ref="F2227">POWER(10, (LOG10(test__1513[[#This Row],[R2]])-Tabela8[b])/Tabela8[m] )</f>
        <v>41.038180404426257</v>
      </c>
      <c r="G2227" s="7">
        <f>test__1513[[#This Row],[LUX]]/test__1513[[#This Row],[PWM]]</f>
        <v>0.2564886275276641</v>
      </c>
      <c r="I2227" s="7"/>
    </row>
    <row r="2228" spans="2:9" x14ac:dyDescent="0.25">
      <c r="B2228">
        <v>23499</v>
      </c>
      <c r="C2228">
        <v>160</v>
      </c>
      <c r="D2228">
        <v>3.37</v>
      </c>
      <c r="E2228" s="5" cm="1">
        <f t="array" ref="E2228" xml:space="preserve"> ((Tabela14[R1 '[ohm']]*Tabela14[Vcc])/test__1513[[#This Row],[Input '[V']]])-Tabela14[R1 '[ohm']]</f>
        <v>4836.7952522255182</v>
      </c>
      <c r="F2228" s="5" cm="1">
        <f t="array" ref="F2228">POWER(10, (LOG10(test__1513[[#This Row],[R2]])-Tabela8[b])/Tabela8[m] )</f>
        <v>41.559456196972377</v>
      </c>
      <c r="G2228" s="7">
        <f>test__1513[[#This Row],[LUX]]/test__1513[[#This Row],[PWM]]</f>
        <v>0.25974660123107735</v>
      </c>
      <c r="I2228" s="7"/>
    </row>
    <row r="2229" spans="2:9" x14ac:dyDescent="0.25">
      <c r="B2229">
        <v>23510</v>
      </c>
      <c r="C2229">
        <v>160</v>
      </c>
      <c r="D2229">
        <v>3.39</v>
      </c>
      <c r="E2229" s="5" cm="1">
        <f t="array" ref="E2229" xml:space="preserve"> ((Tabela14[R1 '[ohm']]*Tabela14[Vcc])/test__1513[[#This Row],[Input '[V']]])-Tabela14[R1 '[ohm']]</f>
        <v>4749.2625368731551</v>
      </c>
      <c r="F2229" s="5" cm="1">
        <f t="array" ref="F2229">POWER(10, (LOG10(test__1513[[#This Row],[R2]])-Tabela8[b])/Tabela8[m] )</f>
        <v>42.62710749167114</v>
      </c>
      <c r="G2229" s="7">
        <f>test__1513[[#This Row],[LUX]]/test__1513[[#This Row],[PWM]]</f>
        <v>0.26641942182294465</v>
      </c>
      <c r="I2229" s="7"/>
    </row>
    <row r="2230" spans="2:9" x14ac:dyDescent="0.25">
      <c r="B2230">
        <v>23519</v>
      </c>
      <c r="C2230">
        <v>160</v>
      </c>
      <c r="D2230">
        <v>3.38</v>
      </c>
      <c r="E2230" s="5" cm="1">
        <f t="array" ref="E2230" xml:space="preserve"> ((Tabela14[R1 '[ohm']]*Tabela14[Vcc])/test__1513[[#This Row],[Input '[V']]])-Tabela14[R1 '[ohm']]</f>
        <v>4792.8994082840236</v>
      </c>
      <c r="F2230" s="5" cm="1">
        <f t="array" ref="F2230">POWER(10, (LOG10(test__1513[[#This Row],[R2]])-Tabela8[b])/Tabela8[m] )</f>
        <v>42.089038821064221</v>
      </c>
      <c r="G2230" s="7">
        <f>test__1513[[#This Row],[LUX]]/test__1513[[#This Row],[PWM]]</f>
        <v>0.26305649263165137</v>
      </c>
      <c r="I2230" s="7"/>
    </row>
    <row r="2231" spans="2:9" x14ac:dyDescent="0.25">
      <c r="B2231">
        <v>23529</v>
      </c>
      <c r="C2231">
        <v>160</v>
      </c>
      <c r="D2231">
        <v>3.4</v>
      </c>
      <c r="E2231" s="5" cm="1">
        <f t="array" ref="E2231" xml:space="preserve"> ((Tabela14[R1 '[ohm']]*Tabela14[Vcc])/test__1513[[#This Row],[Input '[V']]])-Tabela14[R1 '[ohm']]</f>
        <v>4705.8823529411766</v>
      </c>
      <c r="F2231" s="5" cm="1">
        <f t="array" ref="F2231">POWER(10, (LOG10(test__1513[[#This Row],[R2]])-Tabela8[b])/Tabela8[m] )</f>
        <v>43.173846410458275</v>
      </c>
      <c r="G2231" s="7">
        <f>test__1513[[#This Row],[LUX]]/test__1513[[#This Row],[PWM]]</f>
        <v>0.26983654006536423</v>
      </c>
      <c r="I2231" s="7"/>
    </row>
    <row r="2232" spans="2:9" x14ac:dyDescent="0.25">
      <c r="B2232">
        <v>23539</v>
      </c>
      <c r="C2232">
        <v>160</v>
      </c>
      <c r="D2232">
        <v>3.41</v>
      </c>
      <c r="E2232" s="5" cm="1">
        <f t="array" ref="E2232" xml:space="preserve"> ((Tabela14[R1 '[ohm']]*Tabela14[Vcc])/test__1513[[#This Row],[Input '[V']]])-Tabela14[R1 '[ohm']]</f>
        <v>4662.7565982404685</v>
      </c>
      <c r="F2232" s="5" cm="1">
        <f t="array" ref="F2232">POWER(10, (LOG10(test__1513[[#This Row],[R2]])-Tabela8[b])/Tabela8[m] )</f>
        <v>43.729444936345821</v>
      </c>
      <c r="G2232" s="7">
        <f>test__1513[[#This Row],[LUX]]/test__1513[[#This Row],[PWM]]</f>
        <v>0.27330903085216141</v>
      </c>
      <c r="I2232" s="7"/>
    </row>
    <row r="2233" spans="2:9" x14ac:dyDescent="0.25">
      <c r="B2233">
        <v>23549</v>
      </c>
      <c r="C2233">
        <v>160</v>
      </c>
      <c r="D2233">
        <v>3.4</v>
      </c>
      <c r="E2233" s="5" cm="1">
        <f t="array" ref="E2233" xml:space="preserve"> ((Tabela14[R1 '[ohm']]*Tabela14[Vcc])/test__1513[[#This Row],[Input '[V']]])-Tabela14[R1 '[ohm']]</f>
        <v>4705.8823529411766</v>
      </c>
      <c r="F2233" s="5" cm="1">
        <f t="array" ref="F2233">POWER(10, (LOG10(test__1513[[#This Row],[R2]])-Tabela8[b])/Tabela8[m] )</f>
        <v>43.173846410458275</v>
      </c>
      <c r="G2233" s="7">
        <f>test__1513[[#This Row],[LUX]]/test__1513[[#This Row],[PWM]]</f>
        <v>0.26983654006536423</v>
      </c>
      <c r="I2233" s="7"/>
    </row>
    <row r="2234" spans="2:9" x14ac:dyDescent="0.25">
      <c r="B2234">
        <v>23559</v>
      </c>
      <c r="C2234">
        <v>160</v>
      </c>
      <c r="D2234">
        <v>3.4</v>
      </c>
      <c r="E2234" s="5" cm="1">
        <f t="array" ref="E2234" xml:space="preserve"> ((Tabela14[R1 '[ohm']]*Tabela14[Vcc])/test__1513[[#This Row],[Input '[V']]])-Tabela14[R1 '[ohm']]</f>
        <v>4705.8823529411766</v>
      </c>
      <c r="F2234" s="5" cm="1">
        <f t="array" ref="F2234">POWER(10, (LOG10(test__1513[[#This Row],[R2]])-Tabela8[b])/Tabela8[m] )</f>
        <v>43.173846410458275</v>
      </c>
      <c r="G2234" s="7">
        <f>test__1513[[#This Row],[LUX]]/test__1513[[#This Row],[PWM]]</f>
        <v>0.26983654006536423</v>
      </c>
      <c r="I2234" s="7"/>
    </row>
    <row r="2235" spans="2:9" x14ac:dyDescent="0.25">
      <c r="B2235">
        <v>23569</v>
      </c>
      <c r="C2235">
        <v>160</v>
      </c>
      <c r="D2235">
        <v>3.41</v>
      </c>
      <c r="E2235" s="5" cm="1">
        <f t="array" ref="E2235" xml:space="preserve"> ((Tabela14[R1 '[ohm']]*Tabela14[Vcc])/test__1513[[#This Row],[Input '[V']]])-Tabela14[R1 '[ohm']]</f>
        <v>4662.7565982404685</v>
      </c>
      <c r="F2235" s="5" cm="1">
        <f t="array" ref="F2235">POWER(10, (LOG10(test__1513[[#This Row],[R2]])-Tabela8[b])/Tabela8[m] )</f>
        <v>43.729444936345821</v>
      </c>
      <c r="G2235" s="7">
        <f>test__1513[[#This Row],[LUX]]/test__1513[[#This Row],[PWM]]</f>
        <v>0.27330903085216141</v>
      </c>
      <c r="I2235" s="7"/>
    </row>
    <row r="2236" spans="2:9" x14ac:dyDescent="0.25">
      <c r="B2236">
        <v>23579</v>
      </c>
      <c r="C2236">
        <v>160</v>
      </c>
      <c r="D2236">
        <v>3.42</v>
      </c>
      <c r="E2236" s="5" cm="1">
        <f t="array" ref="E2236" xml:space="preserve"> ((Tabela14[R1 '[ohm']]*Tabela14[Vcc])/test__1513[[#This Row],[Input '[V']]])-Tabela14[R1 '[ohm']]</f>
        <v>4619.8830409356724</v>
      </c>
      <c r="F2236" s="5" cm="1">
        <f t="array" ref="F2236">POWER(10, (LOG10(test__1513[[#This Row],[R2]])-Tabela8[b])/Tabela8[m] )</f>
        <v>44.294097763011152</v>
      </c>
      <c r="G2236" s="7">
        <f>test__1513[[#This Row],[LUX]]/test__1513[[#This Row],[PWM]]</f>
        <v>0.27683811101881972</v>
      </c>
      <c r="I2236" s="7"/>
    </row>
    <row r="2237" spans="2:9" x14ac:dyDescent="0.25">
      <c r="B2237">
        <v>23589</v>
      </c>
      <c r="C2237">
        <v>160</v>
      </c>
      <c r="D2237">
        <v>3.41</v>
      </c>
      <c r="E2237" s="5" cm="1">
        <f t="array" ref="E2237" xml:space="preserve"> ((Tabela14[R1 '[ohm']]*Tabela14[Vcc])/test__1513[[#This Row],[Input '[V']]])-Tabela14[R1 '[ohm']]</f>
        <v>4662.7565982404685</v>
      </c>
      <c r="F2237" s="5" cm="1">
        <f t="array" ref="F2237">POWER(10, (LOG10(test__1513[[#This Row],[R2]])-Tabela8[b])/Tabela8[m] )</f>
        <v>43.729444936345821</v>
      </c>
      <c r="G2237" s="7">
        <f>test__1513[[#This Row],[LUX]]/test__1513[[#This Row],[PWM]]</f>
        <v>0.27330903085216141</v>
      </c>
      <c r="I2237" s="7"/>
    </row>
    <row r="2238" spans="2:9" x14ac:dyDescent="0.25">
      <c r="B2238">
        <v>23600</v>
      </c>
      <c r="C2238">
        <v>160</v>
      </c>
      <c r="D2238">
        <v>3.42</v>
      </c>
      <c r="E2238" s="5" cm="1">
        <f t="array" ref="E2238" xml:space="preserve"> ((Tabela14[R1 '[ohm']]*Tabela14[Vcc])/test__1513[[#This Row],[Input '[V']]])-Tabela14[R1 '[ohm']]</f>
        <v>4619.8830409356724</v>
      </c>
      <c r="F2238" s="5" cm="1">
        <f t="array" ref="F2238">POWER(10, (LOG10(test__1513[[#This Row],[R2]])-Tabela8[b])/Tabela8[m] )</f>
        <v>44.294097763011152</v>
      </c>
      <c r="G2238" s="7">
        <f>test__1513[[#This Row],[LUX]]/test__1513[[#This Row],[PWM]]</f>
        <v>0.27683811101881972</v>
      </c>
      <c r="I2238" s="7"/>
    </row>
    <row r="2239" spans="2:9" x14ac:dyDescent="0.25">
      <c r="B2239">
        <v>23609</v>
      </c>
      <c r="C2239">
        <v>160</v>
      </c>
      <c r="D2239">
        <v>3.42</v>
      </c>
      <c r="E2239" s="5" cm="1">
        <f t="array" ref="E2239" xml:space="preserve"> ((Tabela14[R1 '[ohm']]*Tabela14[Vcc])/test__1513[[#This Row],[Input '[V']]])-Tabela14[R1 '[ohm']]</f>
        <v>4619.8830409356724</v>
      </c>
      <c r="F2239" s="5" cm="1">
        <f t="array" ref="F2239">POWER(10, (LOG10(test__1513[[#This Row],[R2]])-Tabela8[b])/Tabela8[m] )</f>
        <v>44.294097763011152</v>
      </c>
      <c r="G2239" s="7">
        <f>test__1513[[#This Row],[LUX]]/test__1513[[#This Row],[PWM]]</f>
        <v>0.27683811101881972</v>
      </c>
      <c r="I2239" s="7"/>
    </row>
    <row r="2240" spans="2:9" x14ac:dyDescent="0.25">
      <c r="B2240">
        <v>23619</v>
      </c>
      <c r="C2240">
        <v>160</v>
      </c>
      <c r="D2240">
        <v>3.42</v>
      </c>
      <c r="E2240" s="5" cm="1">
        <f t="array" ref="E2240" xml:space="preserve"> ((Tabela14[R1 '[ohm']]*Tabela14[Vcc])/test__1513[[#This Row],[Input '[V']]])-Tabela14[R1 '[ohm']]</f>
        <v>4619.8830409356724</v>
      </c>
      <c r="F2240" s="5" cm="1">
        <f t="array" ref="F2240">POWER(10, (LOG10(test__1513[[#This Row],[R2]])-Tabela8[b])/Tabela8[m] )</f>
        <v>44.294097763011152</v>
      </c>
      <c r="G2240" s="7">
        <f>test__1513[[#This Row],[LUX]]/test__1513[[#This Row],[PWM]]</f>
        <v>0.27683811101881972</v>
      </c>
      <c r="I2240" s="7"/>
    </row>
    <row r="2241" spans="2:9" x14ac:dyDescent="0.25">
      <c r="B2241">
        <v>23629</v>
      </c>
      <c r="C2241">
        <v>160</v>
      </c>
      <c r="D2241">
        <v>3.41</v>
      </c>
      <c r="E2241" s="5" cm="1">
        <f t="array" ref="E2241" xml:space="preserve"> ((Tabela14[R1 '[ohm']]*Tabela14[Vcc])/test__1513[[#This Row],[Input '[V']]])-Tabela14[R1 '[ohm']]</f>
        <v>4662.7565982404685</v>
      </c>
      <c r="F2241" s="5" cm="1">
        <f t="array" ref="F2241">POWER(10, (LOG10(test__1513[[#This Row],[R2]])-Tabela8[b])/Tabela8[m] )</f>
        <v>43.729444936345821</v>
      </c>
      <c r="G2241" s="7">
        <f>test__1513[[#This Row],[LUX]]/test__1513[[#This Row],[PWM]]</f>
        <v>0.27330903085216141</v>
      </c>
      <c r="I2241" s="7"/>
    </row>
    <row r="2242" spans="2:9" x14ac:dyDescent="0.25">
      <c r="B2242">
        <v>23640</v>
      </c>
      <c r="C2242">
        <v>160</v>
      </c>
      <c r="D2242">
        <v>3.43</v>
      </c>
      <c r="E2242" s="5" cm="1">
        <f t="array" ref="E2242" xml:space="preserve"> ((Tabela14[R1 '[ohm']]*Tabela14[Vcc])/test__1513[[#This Row],[Input '[V']]])-Tabela14[R1 '[ohm']]</f>
        <v>4577.2594752186578</v>
      </c>
      <c r="F2242" s="5" cm="1">
        <f t="array" ref="F2242">POWER(10, (LOG10(test__1513[[#This Row],[R2]])-Tabela8[b])/Tabela8[m] )</f>
        <v>44.868005103662185</v>
      </c>
      <c r="G2242" s="7">
        <f>test__1513[[#This Row],[LUX]]/test__1513[[#This Row],[PWM]]</f>
        <v>0.28042503189788864</v>
      </c>
      <c r="I2242" s="7"/>
    </row>
    <row r="2243" spans="2:9" x14ac:dyDescent="0.25">
      <c r="B2243">
        <v>23649</v>
      </c>
      <c r="C2243">
        <v>160</v>
      </c>
      <c r="D2243">
        <v>3.42</v>
      </c>
      <c r="E2243" s="5" cm="1">
        <f t="array" ref="E2243" xml:space="preserve"> ((Tabela14[R1 '[ohm']]*Tabela14[Vcc])/test__1513[[#This Row],[Input '[V']]])-Tabela14[R1 '[ohm']]</f>
        <v>4619.8830409356724</v>
      </c>
      <c r="F2243" s="5" cm="1">
        <f t="array" ref="F2243">POWER(10, (LOG10(test__1513[[#This Row],[R2]])-Tabela8[b])/Tabela8[m] )</f>
        <v>44.294097763011152</v>
      </c>
      <c r="G2243" s="7">
        <f>test__1513[[#This Row],[LUX]]/test__1513[[#This Row],[PWM]]</f>
        <v>0.27683811101881972</v>
      </c>
      <c r="I2243" s="7"/>
    </row>
    <row r="2244" spans="2:9" x14ac:dyDescent="0.25">
      <c r="B2244">
        <v>23659</v>
      </c>
      <c r="C2244">
        <v>160</v>
      </c>
      <c r="D2244">
        <v>3.41</v>
      </c>
      <c r="E2244" s="5" cm="1">
        <f t="array" ref="E2244" xml:space="preserve"> ((Tabela14[R1 '[ohm']]*Tabela14[Vcc])/test__1513[[#This Row],[Input '[V']]])-Tabela14[R1 '[ohm']]</f>
        <v>4662.7565982404685</v>
      </c>
      <c r="F2244" s="5" cm="1">
        <f t="array" ref="F2244">POWER(10, (LOG10(test__1513[[#This Row],[R2]])-Tabela8[b])/Tabela8[m] )</f>
        <v>43.729444936345821</v>
      </c>
      <c r="G2244" s="7">
        <f>test__1513[[#This Row],[LUX]]/test__1513[[#This Row],[PWM]]</f>
        <v>0.27330903085216141</v>
      </c>
      <c r="I2244" s="7"/>
    </row>
    <row r="2245" spans="2:9" x14ac:dyDescent="0.25">
      <c r="B2245">
        <v>23669</v>
      </c>
      <c r="C2245">
        <v>160</v>
      </c>
      <c r="D2245">
        <v>3.41</v>
      </c>
      <c r="E2245" s="5" cm="1">
        <f t="array" ref="E2245" xml:space="preserve"> ((Tabela14[R1 '[ohm']]*Tabela14[Vcc])/test__1513[[#This Row],[Input '[V']]])-Tabela14[R1 '[ohm']]</f>
        <v>4662.7565982404685</v>
      </c>
      <c r="F2245" s="5" cm="1">
        <f t="array" ref="F2245">POWER(10, (LOG10(test__1513[[#This Row],[R2]])-Tabela8[b])/Tabela8[m] )</f>
        <v>43.729444936345821</v>
      </c>
      <c r="G2245" s="7">
        <f>test__1513[[#This Row],[LUX]]/test__1513[[#This Row],[PWM]]</f>
        <v>0.27330903085216141</v>
      </c>
      <c r="I2245" s="7"/>
    </row>
    <row r="2246" spans="2:9" x14ac:dyDescent="0.25">
      <c r="B2246">
        <v>23680</v>
      </c>
      <c r="C2246">
        <v>160</v>
      </c>
      <c r="D2246">
        <v>3.42</v>
      </c>
      <c r="E2246" s="5" cm="1">
        <f t="array" ref="E2246" xml:space="preserve"> ((Tabela14[R1 '[ohm']]*Tabela14[Vcc])/test__1513[[#This Row],[Input '[V']]])-Tabela14[R1 '[ohm']]</f>
        <v>4619.8830409356724</v>
      </c>
      <c r="F2246" s="5" cm="1">
        <f t="array" ref="F2246">POWER(10, (LOG10(test__1513[[#This Row],[R2]])-Tabela8[b])/Tabela8[m] )</f>
        <v>44.294097763011152</v>
      </c>
      <c r="G2246" s="7">
        <f>test__1513[[#This Row],[LUX]]/test__1513[[#This Row],[PWM]]</f>
        <v>0.27683811101881972</v>
      </c>
      <c r="I2246" s="7"/>
    </row>
    <row r="2247" spans="2:9" x14ac:dyDescent="0.25">
      <c r="B2247">
        <v>23689</v>
      </c>
      <c r="C2247">
        <v>160</v>
      </c>
      <c r="D2247">
        <v>3.42</v>
      </c>
      <c r="E2247" s="5" cm="1">
        <f t="array" ref="E2247" xml:space="preserve"> ((Tabela14[R1 '[ohm']]*Tabela14[Vcc])/test__1513[[#This Row],[Input '[V']]])-Tabela14[R1 '[ohm']]</f>
        <v>4619.8830409356724</v>
      </c>
      <c r="F2247" s="5" cm="1">
        <f t="array" ref="F2247">POWER(10, (LOG10(test__1513[[#This Row],[R2]])-Tabela8[b])/Tabela8[m] )</f>
        <v>44.294097763011152</v>
      </c>
      <c r="G2247" s="7">
        <f>test__1513[[#This Row],[LUX]]/test__1513[[#This Row],[PWM]]</f>
        <v>0.27683811101881972</v>
      </c>
      <c r="I2247" s="7"/>
    </row>
    <row r="2248" spans="2:9" x14ac:dyDescent="0.25">
      <c r="B2248">
        <v>23699</v>
      </c>
      <c r="C2248">
        <v>160</v>
      </c>
      <c r="D2248">
        <v>3.41</v>
      </c>
      <c r="E2248" s="5" cm="1">
        <f t="array" ref="E2248" xml:space="preserve"> ((Tabela14[R1 '[ohm']]*Tabela14[Vcc])/test__1513[[#This Row],[Input '[V']]])-Tabela14[R1 '[ohm']]</f>
        <v>4662.7565982404685</v>
      </c>
      <c r="F2248" s="5" cm="1">
        <f t="array" ref="F2248">POWER(10, (LOG10(test__1513[[#This Row],[R2]])-Tabela8[b])/Tabela8[m] )</f>
        <v>43.729444936345821</v>
      </c>
      <c r="G2248" s="7">
        <f>test__1513[[#This Row],[LUX]]/test__1513[[#This Row],[PWM]]</f>
        <v>0.27330903085216141</v>
      </c>
      <c r="I2248" s="7"/>
    </row>
    <row r="2249" spans="2:9" x14ac:dyDescent="0.25">
      <c r="B2249">
        <v>23709</v>
      </c>
      <c r="C2249">
        <v>160</v>
      </c>
      <c r="D2249">
        <v>3.43</v>
      </c>
      <c r="E2249" s="5" cm="1">
        <f t="array" ref="E2249" xml:space="preserve"> ((Tabela14[R1 '[ohm']]*Tabela14[Vcc])/test__1513[[#This Row],[Input '[V']]])-Tabela14[R1 '[ohm']]</f>
        <v>4577.2594752186578</v>
      </c>
      <c r="F2249" s="5" cm="1">
        <f t="array" ref="F2249">POWER(10, (LOG10(test__1513[[#This Row],[R2]])-Tabela8[b])/Tabela8[m] )</f>
        <v>44.868005103662185</v>
      </c>
      <c r="G2249" s="7">
        <f>test__1513[[#This Row],[LUX]]/test__1513[[#This Row],[PWM]]</f>
        <v>0.28042503189788864</v>
      </c>
      <c r="I2249" s="7"/>
    </row>
    <row r="2250" spans="2:9" x14ac:dyDescent="0.25">
      <c r="B2250">
        <v>23719</v>
      </c>
      <c r="C2250">
        <v>160</v>
      </c>
      <c r="D2250">
        <v>3.42</v>
      </c>
      <c r="E2250" s="5" cm="1">
        <f t="array" ref="E2250" xml:space="preserve"> ((Tabela14[R1 '[ohm']]*Tabela14[Vcc])/test__1513[[#This Row],[Input '[V']]])-Tabela14[R1 '[ohm']]</f>
        <v>4619.8830409356724</v>
      </c>
      <c r="F2250" s="5" cm="1">
        <f t="array" ref="F2250">POWER(10, (LOG10(test__1513[[#This Row],[R2]])-Tabela8[b])/Tabela8[m] )</f>
        <v>44.294097763011152</v>
      </c>
      <c r="G2250" s="7">
        <f>test__1513[[#This Row],[LUX]]/test__1513[[#This Row],[PWM]]</f>
        <v>0.27683811101881972</v>
      </c>
      <c r="I2250" s="7"/>
    </row>
    <row r="2251" spans="2:9" x14ac:dyDescent="0.25">
      <c r="B2251">
        <v>23730</v>
      </c>
      <c r="C2251">
        <v>160</v>
      </c>
      <c r="D2251">
        <v>3.42</v>
      </c>
      <c r="E2251" s="5" cm="1">
        <f t="array" ref="E2251" xml:space="preserve"> ((Tabela14[R1 '[ohm']]*Tabela14[Vcc])/test__1513[[#This Row],[Input '[V']]])-Tabela14[R1 '[ohm']]</f>
        <v>4619.8830409356724</v>
      </c>
      <c r="F2251" s="5" cm="1">
        <f t="array" ref="F2251">POWER(10, (LOG10(test__1513[[#This Row],[R2]])-Tabela8[b])/Tabela8[m] )</f>
        <v>44.294097763011152</v>
      </c>
      <c r="G2251" s="7">
        <f>test__1513[[#This Row],[LUX]]/test__1513[[#This Row],[PWM]]</f>
        <v>0.27683811101881972</v>
      </c>
      <c r="I2251" s="7"/>
    </row>
    <row r="2252" spans="2:9" x14ac:dyDescent="0.25">
      <c r="B2252">
        <v>23739</v>
      </c>
      <c r="C2252">
        <v>160</v>
      </c>
      <c r="D2252">
        <v>3.42</v>
      </c>
      <c r="E2252" s="5" cm="1">
        <f t="array" ref="E2252" xml:space="preserve"> ((Tabela14[R1 '[ohm']]*Tabela14[Vcc])/test__1513[[#This Row],[Input '[V']]])-Tabela14[R1 '[ohm']]</f>
        <v>4619.8830409356724</v>
      </c>
      <c r="F2252" s="5" cm="1">
        <f t="array" ref="F2252">POWER(10, (LOG10(test__1513[[#This Row],[R2]])-Tabela8[b])/Tabela8[m] )</f>
        <v>44.294097763011152</v>
      </c>
      <c r="G2252" s="7">
        <f>test__1513[[#This Row],[LUX]]/test__1513[[#This Row],[PWM]]</f>
        <v>0.27683811101881972</v>
      </c>
      <c r="I2252" s="7"/>
    </row>
    <row r="2253" spans="2:9" x14ac:dyDescent="0.25">
      <c r="B2253">
        <v>23749</v>
      </c>
      <c r="C2253">
        <v>160</v>
      </c>
      <c r="D2253">
        <v>3.43</v>
      </c>
      <c r="E2253" s="5" cm="1">
        <f t="array" ref="E2253" xml:space="preserve"> ((Tabela14[R1 '[ohm']]*Tabela14[Vcc])/test__1513[[#This Row],[Input '[V']]])-Tabela14[R1 '[ohm']]</f>
        <v>4577.2594752186578</v>
      </c>
      <c r="F2253" s="5" cm="1">
        <f t="array" ref="F2253">POWER(10, (LOG10(test__1513[[#This Row],[R2]])-Tabela8[b])/Tabela8[m] )</f>
        <v>44.868005103662185</v>
      </c>
      <c r="G2253" s="7">
        <f>test__1513[[#This Row],[LUX]]/test__1513[[#This Row],[PWM]]</f>
        <v>0.28042503189788864</v>
      </c>
      <c r="I2253" s="7"/>
    </row>
    <row r="2254" spans="2:9" x14ac:dyDescent="0.25">
      <c r="B2254">
        <v>23759</v>
      </c>
      <c r="C2254">
        <v>160</v>
      </c>
      <c r="D2254">
        <v>3.42</v>
      </c>
      <c r="E2254" s="5" cm="1">
        <f t="array" ref="E2254" xml:space="preserve"> ((Tabela14[R1 '[ohm']]*Tabela14[Vcc])/test__1513[[#This Row],[Input '[V']]])-Tabela14[R1 '[ohm']]</f>
        <v>4619.8830409356724</v>
      </c>
      <c r="F2254" s="5" cm="1">
        <f t="array" ref="F2254">POWER(10, (LOG10(test__1513[[#This Row],[R2]])-Tabela8[b])/Tabela8[m] )</f>
        <v>44.294097763011152</v>
      </c>
      <c r="G2254" s="7">
        <f>test__1513[[#This Row],[LUX]]/test__1513[[#This Row],[PWM]]</f>
        <v>0.27683811101881972</v>
      </c>
      <c r="I2254" s="7"/>
    </row>
    <row r="2255" spans="2:9" x14ac:dyDescent="0.25">
      <c r="B2255">
        <v>23770</v>
      </c>
      <c r="C2255">
        <v>160</v>
      </c>
      <c r="D2255">
        <v>3.41</v>
      </c>
      <c r="E2255" s="5" cm="1">
        <f t="array" ref="E2255" xml:space="preserve"> ((Tabela14[R1 '[ohm']]*Tabela14[Vcc])/test__1513[[#This Row],[Input '[V']]])-Tabela14[R1 '[ohm']]</f>
        <v>4662.7565982404685</v>
      </c>
      <c r="F2255" s="5" cm="1">
        <f t="array" ref="F2255">POWER(10, (LOG10(test__1513[[#This Row],[R2]])-Tabela8[b])/Tabela8[m] )</f>
        <v>43.729444936345821</v>
      </c>
      <c r="G2255" s="7">
        <f>test__1513[[#This Row],[LUX]]/test__1513[[#This Row],[PWM]]</f>
        <v>0.27330903085216141</v>
      </c>
      <c r="I2255" s="7"/>
    </row>
    <row r="2256" spans="2:9" x14ac:dyDescent="0.25">
      <c r="B2256">
        <v>23779</v>
      </c>
      <c r="C2256">
        <v>160</v>
      </c>
      <c r="D2256">
        <v>3.41</v>
      </c>
      <c r="E2256" s="5" cm="1">
        <f t="array" ref="E2256" xml:space="preserve"> ((Tabela14[R1 '[ohm']]*Tabela14[Vcc])/test__1513[[#This Row],[Input '[V']]])-Tabela14[R1 '[ohm']]</f>
        <v>4662.7565982404685</v>
      </c>
      <c r="F2256" s="5" cm="1">
        <f t="array" ref="F2256">POWER(10, (LOG10(test__1513[[#This Row],[R2]])-Tabela8[b])/Tabela8[m] )</f>
        <v>43.729444936345821</v>
      </c>
      <c r="G2256" s="7">
        <f>test__1513[[#This Row],[LUX]]/test__1513[[#This Row],[PWM]]</f>
        <v>0.27330903085216141</v>
      </c>
      <c r="I2256" s="7"/>
    </row>
    <row r="2257" spans="2:9" x14ac:dyDescent="0.25">
      <c r="B2257">
        <v>23789</v>
      </c>
      <c r="C2257">
        <v>160</v>
      </c>
      <c r="D2257">
        <v>3.42</v>
      </c>
      <c r="E2257" s="5" cm="1">
        <f t="array" ref="E2257" xml:space="preserve"> ((Tabela14[R1 '[ohm']]*Tabela14[Vcc])/test__1513[[#This Row],[Input '[V']]])-Tabela14[R1 '[ohm']]</f>
        <v>4619.8830409356724</v>
      </c>
      <c r="F2257" s="5" cm="1">
        <f t="array" ref="F2257">POWER(10, (LOG10(test__1513[[#This Row],[R2]])-Tabela8[b])/Tabela8[m] )</f>
        <v>44.294097763011152</v>
      </c>
      <c r="G2257" s="7">
        <f>test__1513[[#This Row],[LUX]]/test__1513[[#This Row],[PWM]]</f>
        <v>0.27683811101881972</v>
      </c>
      <c r="I2257" s="7"/>
    </row>
    <row r="2258" spans="2:9" x14ac:dyDescent="0.25">
      <c r="B2258">
        <v>23799</v>
      </c>
      <c r="C2258">
        <v>160</v>
      </c>
      <c r="D2258">
        <v>3.43</v>
      </c>
      <c r="E2258" s="5" cm="1">
        <f t="array" ref="E2258" xml:space="preserve"> ((Tabela14[R1 '[ohm']]*Tabela14[Vcc])/test__1513[[#This Row],[Input '[V']]])-Tabela14[R1 '[ohm']]</f>
        <v>4577.2594752186578</v>
      </c>
      <c r="F2258" s="5" cm="1">
        <f t="array" ref="F2258">POWER(10, (LOG10(test__1513[[#This Row],[R2]])-Tabela8[b])/Tabela8[m] )</f>
        <v>44.868005103662185</v>
      </c>
      <c r="G2258" s="7">
        <f>test__1513[[#This Row],[LUX]]/test__1513[[#This Row],[PWM]]</f>
        <v>0.28042503189788864</v>
      </c>
      <c r="I2258" s="7"/>
    </row>
    <row r="2259" spans="2:9" x14ac:dyDescent="0.25">
      <c r="B2259">
        <v>23810</v>
      </c>
      <c r="C2259">
        <v>160</v>
      </c>
      <c r="D2259">
        <v>3.42</v>
      </c>
      <c r="E2259" s="5" cm="1">
        <f t="array" ref="E2259" xml:space="preserve"> ((Tabela14[R1 '[ohm']]*Tabela14[Vcc])/test__1513[[#This Row],[Input '[V']]])-Tabela14[R1 '[ohm']]</f>
        <v>4619.8830409356724</v>
      </c>
      <c r="F2259" s="5" cm="1">
        <f t="array" ref="F2259">POWER(10, (LOG10(test__1513[[#This Row],[R2]])-Tabela8[b])/Tabela8[m] )</f>
        <v>44.294097763011152</v>
      </c>
      <c r="G2259" s="7">
        <f>test__1513[[#This Row],[LUX]]/test__1513[[#This Row],[PWM]]</f>
        <v>0.27683811101881972</v>
      </c>
      <c r="I2259" s="7"/>
    </row>
    <row r="2260" spans="2:9" x14ac:dyDescent="0.25">
      <c r="B2260">
        <v>23819</v>
      </c>
      <c r="C2260">
        <v>160</v>
      </c>
      <c r="D2260">
        <v>3.43</v>
      </c>
      <c r="E2260" s="5" cm="1">
        <f t="array" ref="E2260" xml:space="preserve"> ((Tabela14[R1 '[ohm']]*Tabela14[Vcc])/test__1513[[#This Row],[Input '[V']]])-Tabela14[R1 '[ohm']]</f>
        <v>4577.2594752186578</v>
      </c>
      <c r="F2260" s="5" cm="1">
        <f t="array" ref="F2260">POWER(10, (LOG10(test__1513[[#This Row],[R2]])-Tabela8[b])/Tabela8[m] )</f>
        <v>44.868005103662185</v>
      </c>
      <c r="G2260" s="7">
        <f>test__1513[[#This Row],[LUX]]/test__1513[[#This Row],[PWM]]</f>
        <v>0.28042503189788864</v>
      </c>
      <c r="I2260" s="7"/>
    </row>
    <row r="2261" spans="2:9" x14ac:dyDescent="0.25">
      <c r="B2261">
        <v>23829</v>
      </c>
      <c r="C2261">
        <v>160</v>
      </c>
      <c r="D2261">
        <v>3.43</v>
      </c>
      <c r="E2261" s="5" cm="1">
        <f t="array" ref="E2261" xml:space="preserve"> ((Tabela14[R1 '[ohm']]*Tabela14[Vcc])/test__1513[[#This Row],[Input '[V']]])-Tabela14[R1 '[ohm']]</f>
        <v>4577.2594752186578</v>
      </c>
      <c r="F2261" s="5" cm="1">
        <f t="array" ref="F2261">POWER(10, (LOG10(test__1513[[#This Row],[R2]])-Tabela8[b])/Tabela8[m] )</f>
        <v>44.868005103662185</v>
      </c>
      <c r="G2261" s="7">
        <f>test__1513[[#This Row],[LUX]]/test__1513[[#This Row],[PWM]]</f>
        <v>0.28042503189788864</v>
      </c>
      <c r="I2261" s="7"/>
    </row>
    <row r="2262" spans="2:9" x14ac:dyDescent="0.25">
      <c r="B2262">
        <v>23839</v>
      </c>
      <c r="C2262">
        <v>160</v>
      </c>
      <c r="D2262">
        <v>3.41</v>
      </c>
      <c r="E2262" s="5" cm="1">
        <f t="array" ref="E2262" xml:space="preserve"> ((Tabela14[R1 '[ohm']]*Tabela14[Vcc])/test__1513[[#This Row],[Input '[V']]])-Tabela14[R1 '[ohm']]</f>
        <v>4662.7565982404685</v>
      </c>
      <c r="F2262" s="5" cm="1">
        <f t="array" ref="F2262">POWER(10, (LOG10(test__1513[[#This Row],[R2]])-Tabela8[b])/Tabela8[m] )</f>
        <v>43.729444936345821</v>
      </c>
      <c r="G2262" s="7">
        <f>test__1513[[#This Row],[LUX]]/test__1513[[#This Row],[PWM]]</f>
        <v>0.27330903085216141</v>
      </c>
      <c r="I2262" s="7"/>
    </row>
    <row r="2263" spans="2:9" x14ac:dyDescent="0.25">
      <c r="B2263">
        <v>23849</v>
      </c>
      <c r="C2263">
        <v>160</v>
      </c>
      <c r="D2263">
        <v>3.42</v>
      </c>
      <c r="E2263" s="5" cm="1">
        <f t="array" ref="E2263" xml:space="preserve"> ((Tabela14[R1 '[ohm']]*Tabela14[Vcc])/test__1513[[#This Row],[Input '[V']]])-Tabela14[R1 '[ohm']]</f>
        <v>4619.8830409356724</v>
      </c>
      <c r="F2263" s="5" cm="1">
        <f t="array" ref="F2263">POWER(10, (LOG10(test__1513[[#This Row],[R2]])-Tabela8[b])/Tabela8[m] )</f>
        <v>44.294097763011152</v>
      </c>
      <c r="G2263" s="7">
        <f>test__1513[[#This Row],[LUX]]/test__1513[[#This Row],[PWM]]</f>
        <v>0.27683811101881972</v>
      </c>
      <c r="I2263" s="7"/>
    </row>
    <row r="2264" spans="2:9" x14ac:dyDescent="0.25">
      <c r="B2264">
        <v>23859</v>
      </c>
      <c r="C2264">
        <v>160</v>
      </c>
      <c r="D2264">
        <v>3.42</v>
      </c>
      <c r="E2264" s="5" cm="1">
        <f t="array" ref="E2264" xml:space="preserve"> ((Tabela14[R1 '[ohm']]*Tabela14[Vcc])/test__1513[[#This Row],[Input '[V']]])-Tabela14[R1 '[ohm']]</f>
        <v>4619.8830409356724</v>
      </c>
      <c r="F2264" s="5" cm="1">
        <f t="array" ref="F2264">POWER(10, (LOG10(test__1513[[#This Row],[R2]])-Tabela8[b])/Tabela8[m] )</f>
        <v>44.294097763011152</v>
      </c>
      <c r="G2264" s="7">
        <f>test__1513[[#This Row],[LUX]]/test__1513[[#This Row],[PWM]]</f>
        <v>0.27683811101881972</v>
      </c>
      <c r="I2264" s="7"/>
    </row>
    <row r="2265" spans="2:9" x14ac:dyDescent="0.25">
      <c r="B2265">
        <v>23869</v>
      </c>
      <c r="C2265">
        <v>160</v>
      </c>
      <c r="D2265">
        <v>3.42</v>
      </c>
      <c r="E2265" s="5" cm="1">
        <f t="array" ref="E2265" xml:space="preserve"> ((Tabela14[R1 '[ohm']]*Tabela14[Vcc])/test__1513[[#This Row],[Input '[V']]])-Tabela14[R1 '[ohm']]</f>
        <v>4619.8830409356724</v>
      </c>
      <c r="F2265" s="5" cm="1">
        <f t="array" ref="F2265">POWER(10, (LOG10(test__1513[[#This Row],[R2]])-Tabela8[b])/Tabela8[m] )</f>
        <v>44.294097763011152</v>
      </c>
      <c r="G2265" s="7">
        <f>test__1513[[#This Row],[LUX]]/test__1513[[#This Row],[PWM]]</f>
        <v>0.27683811101881972</v>
      </c>
      <c r="I2265" s="7"/>
    </row>
    <row r="2266" spans="2:9" x14ac:dyDescent="0.25">
      <c r="B2266">
        <v>23879</v>
      </c>
      <c r="C2266">
        <v>160</v>
      </c>
      <c r="D2266">
        <v>3.41</v>
      </c>
      <c r="E2266" s="5" cm="1">
        <f t="array" ref="E2266" xml:space="preserve"> ((Tabela14[R1 '[ohm']]*Tabela14[Vcc])/test__1513[[#This Row],[Input '[V']]])-Tabela14[R1 '[ohm']]</f>
        <v>4662.7565982404685</v>
      </c>
      <c r="F2266" s="5" cm="1">
        <f t="array" ref="F2266">POWER(10, (LOG10(test__1513[[#This Row],[R2]])-Tabela8[b])/Tabela8[m] )</f>
        <v>43.729444936345821</v>
      </c>
      <c r="G2266" s="7">
        <f>test__1513[[#This Row],[LUX]]/test__1513[[#This Row],[PWM]]</f>
        <v>0.27330903085216141</v>
      </c>
      <c r="I2266" s="7"/>
    </row>
    <row r="2267" spans="2:9" x14ac:dyDescent="0.25">
      <c r="B2267">
        <v>23889</v>
      </c>
      <c r="C2267">
        <v>160</v>
      </c>
      <c r="D2267">
        <v>3.43</v>
      </c>
      <c r="E2267" s="5" cm="1">
        <f t="array" ref="E2267" xml:space="preserve"> ((Tabela14[R1 '[ohm']]*Tabela14[Vcc])/test__1513[[#This Row],[Input '[V']]])-Tabela14[R1 '[ohm']]</f>
        <v>4577.2594752186578</v>
      </c>
      <c r="F2267" s="5" cm="1">
        <f t="array" ref="F2267">POWER(10, (LOG10(test__1513[[#This Row],[R2]])-Tabela8[b])/Tabela8[m] )</f>
        <v>44.868005103662185</v>
      </c>
      <c r="G2267" s="7">
        <f>test__1513[[#This Row],[LUX]]/test__1513[[#This Row],[PWM]]</f>
        <v>0.28042503189788864</v>
      </c>
      <c r="I2267" s="7"/>
    </row>
    <row r="2268" spans="2:9" x14ac:dyDescent="0.25">
      <c r="B2268">
        <v>23900</v>
      </c>
      <c r="C2268">
        <v>160</v>
      </c>
      <c r="D2268">
        <v>3.42</v>
      </c>
      <c r="E2268" s="5" cm="1">
        <f t="array" ref="E2268" xml:space="preserve"> ((Tabela14[R1 '[ohm']]*Tabela14[Vcc])/test__1513[[#This Row],[Input '[V']]])-Tabela14[R1 '[ohm']]</f>
        <v>4619.8830409356724</v>
      </c>
      <c r="F2268" s="5" cm="1">
        <f t="array" ref="F2268">POWER(10, (LOG10(test__1513[[#This Row],[R2]])-Tabela8[b])/Tabela8[m] )</f>
        <v>44.294097763011152</v>
      </c>
      <c r="G2268" s="7">
        <f>test__1513[[#This Row],[LUX]]/test__1513[[#This Row],[PWM]]</f>
        <v>0.27683811101881972</v>
      </c>
      <c r="I2268" s="7"/>
    </row>
    <row r="2269" spans="2:9" x14ac:dyDescent="0.25">
      <c r="B2269">
        <v>23909</v>
      </c>
      <c r="C2269">
        <v>160</v>
      </c>
      <c r="D2269">
        <v>3.43</v>
      </c>
      <c r="E2269" s="5" cm="1">
        <f t="array" ref="E2269" xml:space="preserve"> ((Tabela14[R1 '[ohm']]*Tabela14[Vcc])/test__1513[[#This Row],[Input '[V']]])-Tabela14[R1 '[ohm']]</f>
        <v>4577.2594752186578</v>
      </c>
      <c r="F2269" s="5" cm="1">
        <f t="array" ref="F2269">POWER(10, (LOG10(test__1513[[#This Row],[R2]])-Tabela8[b])/Tabela8[m] )</f>
        <v>44.868005103662185</v>
      </c>
      <c r="G2269" s="7">
        <f>test__1513[[#This Row],[LUX]]/test__1513[[#This Row],[PWM]]</f>
        <v>0.28042503189788864</v>
      </c>
      <c r="I2269" s="7"/>
    </row>
    <row r="2270" spans="2:9" x14ac:dyDescent="0.25">
      <c r="B2270">
        <v>23919</v>
      </c>
      <c r="C2270">
        <v>160</v>
      </c>
      <c r="D2270">
        <v>3.41</v>
      </c>
      <c r="E2270" s="5" cm="1">
        <f t="array" ref="E2270" xml:space="preserve"> ((Tabela14[R1 '[ohm']]*Tabela14[Vcc])/test__1513[[#This Row],[Input '[V']]])-Tabela14[R1 '[ohm']]</f>
        <v>4662.7565982404685</v>
      </c>
      <c r="F2270" s="5" cm="1">
        <f t="array" ref="F2270">POWER(10, (LOG10(test__1513[[#This Row],[R2]])-Tabela8[b])/Tabela8[m] )</f>
        <v>43.729444936345821</v>
      </c>
      <c r="G2270" s="7">
        <f>test__1513[[#This Row],[LUX]]/test__1513[[#This Row],[PWM]]</f>
        <v>0.27330903085216141</v>
      </c>
      <c r="I2270" s="7"/>
    </row>
    <row r="2271" spans="2:9" x14ac:dyDescent="0.25">
      <c r="B2271">
        <v>23929</v>
      </c>
      <c r="C2271">
        <v>160</v>
      </c>
      <c r="D2271">
        <v>3.43</v>
      </c>
      <c r="E2271" s="5" cm="1">
        <f t="array" ref="E2271" xml:space="preserve"> ((Tabela14[R1 '[ohm']]*Tabela14[Vcc])/test__1513[[#This Row],[Input '[V']]])-Tabela14[R1 '[ohm']]</f>
        <v>4577.2594752186578</v>
      </c>
      <c r="F2271" s="5" cm="1">
        <f t="array" ref="F2271">POWER(10, (LOG10(test__1513[[#This Row],[R2]])-Tabela8[b])/Tabela8[m] )</f>
        <v>44.868005103662185</v>
      </c>
      <c r="G2271" s="7">
        <f>test__1513[[#This Row],[LUX]]/test__1513[[#This Row],[PWM]]</f>
        <v>0.28042503189788864</v>
      </c>
      <c r="I2271" s="7"/>
    </row>
    <row r="2272" spans="2:9" x14ac:dyDescent="0.25">
      <c r="B2272">
        <v>23940</v>
      </c>
      <c r="C2272">
        <v>160</v>
      </c>
      <c r="D2272">
        <v>3.42</v>
      </c>
      <c r="E2272" s="5" cm="1">
        <f t="array" ref="E2272" xml:space="preserve"> ((Tabela14[R1 '[ohm']]*Tabela14[Vcc])/test__1513[[#This Row],[Input '[V']]])-Tabela14[R1 '[ohm']]</f>
        <v>4619.8830409356724</v>
      </c>
      <c r="F2272" s="5" cm="1">
        <f t="array" ref="F2272">POWER(10, (LOG10(test__1513[[#This Row],[R2]])-Tabela8[b])/Tabela8[m] )</f>
        <v>44.294097763011152</v>
      </c>
      <c r="G2272" s="7">
        <f>test__1513[[#This Row],[LUX]]/test__1513[[#This Row],[PWM]]</f>
        <v>0.27683811101881972</v>
      </c>
      <c r="I2272" s="7"/>
    </row>
    <row r="2273" spans="2:9" x14ac:dyDescent="0.25">
      <c r="B2273">
        <v>23949</v>
      </c>
      <c r="C2273">
        <v>160</v>
      </c>
      <c r="D2273">
        <v>3.41</v>
      </c>
      <c r="E2273" s="5" cm="1">
        <f t="array" ref="E2273" xml:space="preserve"> ((Tabela14[R1 '[ohm']]*Tabela14[Vcc])/test__1513[[#This Row],[Input '[V']]])-Tabela14[R1 '[ohm']]</f>
        <v>4662.7565982404685</v>
      </c>
      <c r="F2273" s="5" cm="1">
        <f t="array" ref="F2273">POWER(10, (LOG10(test__1513[[#This Row],[R2]])-Tabela8[b])/Tabela8[m] )</f>
        <v>43.729444936345821</v>
      </c>
      <c r="G2273" s="7">
        <f>test__1513[[#This Row],[LUX]]/test__1513[[#This Row],[PWM]]</f>
        <v>0.27330903085216141</v>
      </c>
      <c r="I2273" s="7"/>
    </row>
    <row r="2274" spans="2:9" x14ac:dyDescent="0.25">
      <c r="B2274">
        <v>23959</v>
      </c>
      <c r="C2274">
        <v>160</v>
      </c>
      <c r="D2274">
        <v>3.42</v>
      </c>
      <c r="E2274" s="5" cm="1">
        <f t="array" ref="E2274" xml:space="preserve"> ((Tabela14[R1 '[ohm']]*Tabela14[Vcc])/test__1513[[#This Row],[Input '[V']]])-Tabela14[R1 '[ohm']]</f>
        <v>4619.8830409356724</v>
      </c>
      <c r="F2274" s="5" cm="1">
        <f t="array" ref="F2274">POWER(10, (LOG10(test__1513[[#This Row],[R2]])-Tabela8[b])/Tabela8[m] )</f>
        <v>44.294097763011152</v>
      </c>
      <c r="G2274" s="7">
        <f>test__1513[[#This Row],[LUX]]/test__1513[[#This Row],[PWM]]</f>
        <v>0.27683811101881972</v>
      </c>
      <c r="I2274" s="7"/>
    </row>
    <row r="2275" spans="2:9" x14ac:dyDescent="0.25">
      <c r="B2275">
        <v>23969</v>
      </c>
      <c r="C2275">
        <v>160</v>
      </c>
      <c r="D2275">
        <v>3.42</v>
      </c>
      <c r="E2275" s="5" cm="1">
        <f t="array" ref="E2275" xml:space="preserve"> ((Tabela14[R1 '[ohm']]*Tabela14[Vcc])/test__1513[[#This Row],[Input '[V']]])-Tabela14[R1 '[ohm']]</f>
        <v>4619.8830409356724</v>
      </c>
      <c r="F2275" s="5" cm="1">
        <f t="array" ref="F2275">POWER(10, (LOG10(test__1513[[#This Row],[R2]])-Tabela8[b])/Tabela8[m] )</f>
        <v>44.294097763011152</v>
      </c>
      <c r="G2275" s="7">
        <f>test__1513[[#This Row],[LUX]]/test__1513[[#This Row],[PWM]]</f>
        <v>0.27683811101881972</v>
      </c>
      <c r="I2275" s="7"/>
    </row>
    <row r="2276" spans="2:9" x14ac:dyDescent="0.25">
      <c r="B2276">
        <v>23980</v>
      </c>
      <c r="C2276">
        <v>160</v>
      </c>
      <c r="D2276">
        <v>3.43</v>
      </c>
      <c r="E2276" s="5" cm="1">
        <f t="array" ref="E2276" xml:space="preserve"> ((Tabela14[R1 '[ohm']]*Tabela14[Vcc])/test__1513[[#This Row],[Input '[V']]])-Tabela14[R1 '[ohm']]</f>
        <v>4577.2594752186578</v>
      </c>
      <c r="F2276" s="5" cm="1">
        <f t="array" ref="F2276">POWER(10, (LOG10(test__1513[[#This Row],[R2]])-Tabela8[b])/Tabela8[m] )</f>
        <v>44.868005103662185</v>
      </c>
      <c r="G2276" s="7">
        <f>test__1513[[#This Row],[LUX]]/test__1513[[#This Row],[PWM]]</f>
        <v>0.28042503189788864</v>
      </c>
      <c r="I2276" s="7"/>
    </row>
    <row r="2277" spans="2:9" x14ac:dyDescent="0.25">
      <c r="B2277">
        <v>23989</v>
      </c>
      <c r="C2277">
        <v>160</v>
      </c>
      <c r="D2277">
        <v>3.41</v>
      </c>
      <c r="E2277" s="5" cm="1">
        <f t="array" ref="E2277" xml:space="preserve"> ((Tabela14[R1 '[ohm']]*Tabela14[Vcc])/test__1513[[#This Row],[Input '[V']]])-Tabela14[R1 '[ohm']]</f>
        <v>4662.7565982404685</v>
      </c>
      <c r="F2277" s="5" cm="1">
        <f t="array" ref="F2277">POWER(10, (LOG10(test__1513[[#This Row],[R2]])-Tabela8[b])/Tabela8[m] )</f>
        <v>43.729444936345821</v>
      </c>
      <c r="G2277" s="7">
        <f>test__1513[[#This Row],[LUX]]/test__1513[[#This Row],[PWM]]</f>
        <v>0.27330903085216141</v>
      </c>
      <c r="I2277" s="7"/>
    </row>
    <row r="2278" spans="2:9" x14ac:dyDescent="0.25">
      <c r="B2278">
        <v>23999</v>
      </c>
      <c r="C2278">
        <v>160</v>
      </c>
      <c r="D2278">
        <v>3.43</v>
      </c>
      <c r="E2278" s="5" cm="1">
        <f t="array" ref="E2278" xml:space="preserve"> ((Tabela14[R1 '[ohm']]*Tabela14[Vcc])/test__1513[[#This Row],[Input '[V']]])-Tabela14[R1 '[ohm']]</f>
        <v>4577.2594752186578</v>
      </c>
      <c r="F2278" s="5" cm="1">
        <f t="array" ref="F2278">POWER(10, (LOG10(test__1513[[#This Row],[R2]])-Tabela8[b])/Tabela8[m] )</f>
        <v>44.868005103662185</v>
      </c>
      <c r="G2278" s="7">
        <f>test__1513[[#This Row],[LUX]]/test__1513[[#This Row],[PWM]]</f>
        <v>0.28042503189788864</v>
      </c>
      <c r="I2278" s="7"/>
    </row>
    <row r="2279" spans="2:9" x14ac:dyDescent="0.25">
      <c r="B2279">
        <v>24009</v>
      </c>
      <c r="C2279">
        <v>160</v>
      </c>
      <c r="D2279">
        <v>3.42</v>
      </c>
      <c r="E2279" s="5" cm="1">
        <f t="array" ref="E2279" xml:space="preserve"> ((Tabela14[R1 '[ohm']]*Tabela14[Vcc])/test__1513[[#This Row],[Input '[V']]])-Tabela14[R1 '[ohm']]</f>
        <v>4619.8830409356724</v>
      </c>
      <c r="F2279" s="5" cm="1">
        <f t="array" ref="F2279">POWER(10, (LOG10(test__1513[[#This Row],[R2]])-Tabela8[b])/Tabela8[m] )</f>
        <v>44.294097763011152</v>
      </c>
      <c r="G2279" s="7">
        <f>test__1513[[#This Row],[LUX]]/test__1513[[#This Row],[PWM]]</f>
        <v>0.27683811101881972</v>
      </c>
      <c r="I2279" s="7"/>
    </row>
    <row r="2280" spans="2:9" x14ac:dyDescent="0.25">
      <c r="B2280">
        <v>24019</v>
      </c>
      <c r="C2280">
        <v>160</v>
      </c>
      <c r="D2280">
        <v>3.42</v>
      </c>
      <c r="E2280" s="5" cm="1">
        <f t="array" ref="E2280" xml:space="preserve"> ((Tabela14[R1 '[ohm']]*Tabela14[Vcc])/test__1513[[#This Row],[Input '[V']]])-Tabela14[R1 '[ohm']]</f>
        <v>4619.8830409356724</v>
      </c>
      <c r="F2280" s="5" cm="1">
        <f t="array" ref="F2280">POWER(10, (LOG10(test__1513[[#This Row],[R2]])-Tabela8[b])/Tabela8[m] )</f>
        <v>44.294097763011152</v>
      </c>
      <c r="G2280" s="7">
        <f>test__1513[[#This Row],[LUX]]/test__1513[[#This Row],[PWM]]</f>
        <v>0.27683811101881972</v>
      </c>
      <c r="I2280" s="7"/>
    </row>
    <row r="2281" spans="2:9" x14ac:dyDescent="0.25">
      <c r="B2281">
        <v>24029</v>
      </c>
      <c r="C2281">
        <v>160</v>
      </c>
      <c r="D2281">
        <v>3.41</v>
      </c>
      <c r="E2281" s="5" cm="1">
        <f t="array" ref="E2281" xml:space="preserve"> ((Tabela14[R1 '[ohm']]*Tabela14[Vcc])/test__1513[[#This Row],[Input '[V']]])-Tabela14[R1 '[ohm']]</f>
        <v>4662.7565982404685</v>
      </c>
      <c r="F2281" s="5" cm="1">
        <f t="array" ref="F2281">POWER(10, (LOG10(test__1513[[#This Row],[R2]])-Tabela8[b])/Tabela8[m] )</f>
        <v>43.729444936345821</v>
      </c>
      <c r="G2281" s="7">
        <f>test__1513[[#This Row],[LUX]]/test__1513[[#This Row],[PWM]]</f>
        <v>0.27330903085216141</v>
      </c>
      <c r="I2281" s="7"/>
    </row>
    <row r="2282" spans="2:9" x14ac:dyDescent="0.25">
      <c r="B2282">
        <v>24039</v>
      </c>
      <c r="C2282">
        <v>160</v>
      </c>
      <c r="D2282">
        <v>3.42</v>
      </c>
      <c r="E2282" s="5" cm="1">
        <f t="array" ref="E2282" xml:space="preserve"> ((Tabela14[R1 '[ohm']]*Tabela14[Vcc])/test__1513[[#This Row],[Input '[V']]])-Tabela14[R1 '[ohm']]</f>
        <v>4619.8830409356724</v>
      </c>
      <c r="F2282" s="5" cm="1">
        <f t="array" ref="F2282">POWER(10, (LOG10(test__1513[[#This Row],[R2]])-Tabela8[b])/Tabela8[m] )</f>
        <v>44.294097763011152</v>
      </c>
      <c r="G2282" s="7">
        <f>test__1513[[#This Row],[LUX]]/test__1513[[#This Row],[PWM]]</f>
        <v>0.27683811101881972</v>
      </c>
      <c r="I2282" s="7"/>
    </row>
    <row r="2283" spans="2:9" x14ac:dyDescent="0.25">
      <c r="B2283">
        <v>24049</v>
      </c>
      <c r="C2283">
        <v>160</v>
      </c>
      <c r="D2283">
        <v>3.43</v>
      </c>
      <c r="E2283" s="5" cm="1">
        <f t="array" ref="E2283" xml:space="preserve"> ((Tabela14[R1 '[ohm']]*Tabela14[Vcc])/test__1513[[#This Row],[Input '[V']]])-Tabela14[R1 '[ohm']]</f>
        <v>4577.2594752186578</v>
      </c>
      <c r="F2283" s="5" cm="1">
        <f t="array" ref="F2283">POWER(10, (LOG10(test__1513[[#This Row],[R2]])-Tabela8[b])/Tabela8[m] )</f>
        <v>44.868005103662185</v>
      </c>
      <c r="G2283" s="7">
        <f>test__1513[[#This Row],[LUX]]/test__1513[[#This Row],[PWM]]</f>
        <v>0.28042503189788864</v>
      </c>
      <c r="I2283" s="7"/>
    </row>
    <row r="2284" spans="2:9" x14ac:dyDescent="0.25">
      <c r="B2284">
        <v>24059</v>
      </c>
      <c r="C2284">
        <v>160</v>
      </c>
      <c r="D2284">
        <v>3.41</v>
      </c>
      <c r="E2284" s="5" cm="1">
        <f t="array" ref="E2284" xml:space="preserve"> ((Tabela14[R1 '[ohm']]*Tabela14[Vcc])/test__1513[[#This Row],[Input '[V']]])-Tabela14[R1 '[ohm']]</f>
        <v>4662.7565982404685</v>
      </c>
      <c r="F2284" s="5" cm="1">
        <f t="array" ref="F2284">POWER(10, (LOG10(test__1513[[#This Row],[R2]])-Tabela8[b])/Tabela8[m] )</f>
        <v>43.729444936345821</v>
      </c>
      <c r="G2284" s="7">
        <f>test__1513[[#This Row],[LUX]]/test__1513[[#This Row],[PWM]]</f>
        <v>0.27330903085216141</v>
      </c>
      <c r="I2284" s="7"/>
    </row>
    <row r="2285" spans="2:9" x14ac:dyDescent="0.25">
      <c r="B2285">
        <v>24070</v>
      </c>
      <c r="C2285">
        <v>160</v>
      </c>
      <c r="D2285">
        <v>3.42</v>
      </c>
      <c r="E2285" s="5" cm="1">
        <f t="array" ref="E2285" xml:space="preserve"> ((Tabela14[R1 '[ohm']]*Tabela14[Vcc])/test__1513[[#This Row],[Input '[V']]])-Tabela14[R1 '[ohm']]</f>
        <v>4619.8830409356724</v>
      </c>
      <c r="F2285" s="5" cm="1">
        <f t="array" ref="F2285">POWER(10, (LOG10(test__1513[[#This Row],[R2]])-Tabela8[b])/Tabela8[m] )</f>
        <v>44.294097763011152</v>
      </c>
      <c r="G2285" s="7">
        <f>test__1513[[#This Row],[LUX]]/test__1513[[#This Row],[PWM]]</f>
        <v>0.27683811101881972</v>
      </c>
      <c r="I2285" s="7"/>
    </row>
    <row r="2286" spans="2:9" x14ac:dyDescent="0.25">
      <c r="B2286">
        <v>24079</v>
      </c>
      <c r="C2286">
        <v>160</v>
      </c>
      <c r="D2286">
        <v>3.42</v>
      </c>
      <c r="E2286" s="5" cm="1">
        <f t="array" ref="E2286" xml:space="preserve"> ((Tabela14[R1 '[ohm']]*Tabela14[Vcc])/test__1513[[#This Row],[Input '[V']]])-Tabela14[R1 '[ohm']]</f>
        <v>4619.8830409356724</v>
      </c>
      <c r="F2286" s="5" cm="1">
        <f t="array" ref="F2286">POWER(10, (LOG10(test__1513[[#This Row],[R2]])-Tabela8[b])/Tabela8[m] )</f>
        <v>44.294097763011152</v>
      </c>
      <c r="G2286" s="7">
        <f>test__1513[[#This Row],[LUX]]/test__1513[[#This Row],[PWM]]</f>
        <v>0.27683811101881972</v>
      </c>
      <c r="I2286" s="7"/>
    </row>
    <row r="2287" spans="2:9" x14ac:dyDescent="0.25">
      <c r="B2287">
        <v>24089</v>
      </c>
      <c r="C2287">
        <v>160</v>
      </c>
      <c r="D2287">
        <v>3.42</v>
      </c>
      <c r="E2287" s="5" cm="1">
        <f t="array" ref="E2287" xml:space="preserve"> ((Tabela14[R1 '[ohm']]*Tabela14[Vcc])/test__1513[[#This Row],[Input '[V']]])-Tabela14[R1 '[ohm']]</f>
        <v>4619.8830409356724</v>
      </c>
      <c r="F2287" s="5" cm="1">
        <f t="array" ref="F2287">POWER(10, (LOG10(test__1513[[#This Row],[R2]])-Tabela8[b])/Tabela8[m] )</f>
        <v>44.294097763011152</v>
      </c>
      <c r="G2287" s="7">
        <f>test__1513[[#This Row],[LUX]]/test__1513[[#This Row],[PWM]]</f>
        <v>0.27683811101881972</v>
      </c>
      <c r="I2287" s="7"/>
    </row>
    <row r="2288" spans="2:9" x14ac:dyDescent="0.25">
      <c r="B2288">
        <v>24099</v>
      </c>
      <c r="C2288">
        <v>160</v>
      </c>
      <c r="D2288">
        <v>3.41</v>
      </c>
      <c r="E2288" s="5" cm="1">
        <f t="array" ref="E2288" xml:space="preserve"> ((Tabela14[R1 '[ohm']]*Tabela14[Vcc])/test__1513[[#This Row],[Input '[V']]])-Tabela14[R1 '[ohm']]</f>
        <v>4662.7565982404685</v>
      </c>
      <c r="F2288" s="5" cm="1">
        <f t="array" ref="F2288">POWER(10, (LOG10(test__1513[[#This Row],[R2]])-Tabela8[b])/Tabela8[m] )</f>
        <v>43.729444936345821</v>
      </c>
      <c r="G2288" s="7">
        <f>test__1513[[#This Row],[LUX]]/test__1513[[#This Row],[PWM]]</f>
        <v>0.27330903085216141</v>
      </c>
      <c r="I2288" s="7"/>
    </row>
    <row r="2289" spans="2:9" x14ac:dyDescent="0.25">
      <c r="B2289">
        <v>24110</v>
      </c>
      <c r="C2289">
        <v>160</v>
      </c>
      <c r="D2289">
        <v>3.43</v>
      </c>
      <c r="E2289" s="5" cm="1">
        <f t="array" ref="E2289" xml:space="preserve"> ((Tabela14[R1 '[ohm']]*Tabela14[Vcc])/test__1513[[#This Row],[Input '[V']]])-Tabela14[R1 '[ohm']]</f>
        <v>4577.2594752186578</v>
      </c>
      <c r="F2289" s="5" cm="1">
        <f t="array" ref="F2289">POWER(10, (LOG10(test__1513[[#This Row],[R2]])-Tabela8[b])/Tabela8[m] )</f>
        <v>44.868005103662185</v>
      </c>
      <c r="G2289" s="7">
        <f>test__1513[[#This Row],[LUX]]/test__1513[[#This Row],[PWM]]</f>
        <v>0.28042503189788864</v>
      </c>
      <c r="I2289" s="7"/>
    </row>
    <row r="2290" spans="2:9" x14ac:dyDescent="0.25">
      <c r="B2290">
        <v>24119</v>
      </c>
      <c r="C2290">
        <v>160</v>
      </c>
      <c r="D2290">
        <v>3.43</v>
      </c>
      <c r="E2290" s="5" cm="1">
        <f t="array" ref="E2290" xml:space="preserve"> ((Tabela14[R1 '[ohm']]*Tabela14[Vcc])/test__1513[[#This Row],[Input '[V']]])-Tabela14[R1 '[ohm']]</f>
        <v>4577.2594752186578</v>
      </c>
      <c r="F2290" s="5" cm="1">
        <f t="array" ref="F2290">POWER(10, (LOG10(test__1513[[#This Row],[R2]])-Tabela8[b])/Tabela8[m] )</f>
        <v>44.868005103662185</v>
      </c>
      <c r="G2290" s="7">
        <f>test__1513[[#This Row],[LUX]]/test__1513[[#This Row],[PWM]]</f>
        <v>0.28042503189788864</v>
      </c>
      <c r="I2290" s="7"/>
    </row>
    <row r="2291" spans="2:9" x14ac:dyDescent="0.25">
      <c r="B2291">
        <v>24129</v>
      </c>
      <c r="C2291">
        <v>160</v>
      </c>
      <c r="D2291">
        <v>3.42</v>
      </c>
      <c r="E2291" s="5" cm="1">
        <f t="array" ref="E2291" xml:space="preserve"> ((Tabela14[R1 '[ohm']]*Tabela14[Vcc])/test__1513[[#This Row],[Input '[V']]])-Tabela14[R1 '[ohm']]</f>
        <v>4619.8830409356724</v>
      </c>
      <c r="F2291" s="5" cm="1">
        <f t="array" ref="F2291">POWER(10, (LOG10(test__1513[[#This Row],[R2]])-Tabela8[b])/Tabela8[m] )</f>
        <v>44.294097763011152</v>
      </c>
      <c r="G2291" s="7">
        <f>test__1513[[#This Row],[LUX]]/test__1513[[#This Row],[PWM]]</f>
        <v>0.27683811101881972</v>
      </c>
      <c r="I2291" s="7"/>
    </row>
    <row r="2292" spans="2:9" x14ac:dyDescent="0.25">
      <c r="B2292">
        <v>24139</v>
      </c>
      <c r="C2292">
        <v>160</v>
      </c>
      <c r="D2292">
        <v>3.41</v>
      </c>
      <c r="E2292" s="5" cm="1">
        <f t="array" ref="E2292" xml:space="preserve"> ((Tabela14[R1 '[ohm']]*Tabela14[Vcc])/test__1513[[#This Row],[Input '[V']]])-Tabela14[R1 '[ohm']]</f>
        <v>4662.7565982404685</v>
      </c>
      <c r="F2292" s="5" cm="1">
        <f t="array" ref="F2292">POWER(10, (LOG10(test__1513[[#This Row],[R2]])-Tabela8[b])/Tabela8[m] )</f>
        <v>43.729444936345821</v>
      </c>
      <c r="G2292" s="7">
        <f>test__1513[[#This Row],[LUX]]/test__1513[[#This Row],[PWM]]</f>
        <v>0.27330903085216141</v>
      </c>
      <c r="I2292" s="7"/>
    </row>
    <row r="2293" spans="2:9" hidden="1" x14ac:dyDescent="0.25">
      <c r="B2293">
        <v>24150</v>
      </c>
      <c r="C2293">
        <v>0</v>
      </c>
      <c r="D2293">
        <v>3.41</v>
      </c>
      <c r="E2293" s="5" cm="1">
        <f t="array" ref="E2293" xml:space="preserve"> ((Tabela14[R1 '[ohm']]*Tabela14[Vcc])/test__1513[[#This Row],[Input '[V']]])-Tabela14[R1 '[ohm']]</f>
        <v>4662.7565982404685</v>
      </c>
      <c r="F2293" s="5" cm="1">
        <f t="array" ref="F2293">POWER(10, (LOG10(test__1513[[#This Row],[R2]])-Tabela8[b])/Tabela8[m] )</f>
        <v>43.729444936345821</v>
      </c>
      <c r="G2293" s="7" t="e">
        <f>test__1513[[#This Row],[LUX]]/test__1513[[#This Row],[PWM]]</f>
        <v>#DIV/0!</v>
      </c>
      <c r="I2293" s="7"/>
    </row>
    <row r="2294" spans="2:9" hidden="1" x14ac:dyDescent="0.25">
      <c r="B2294">
        <v>24159</v>
      </c>
      <c r="C2294">
        <v>0</v>
      </c>
      <c r="D2294">
        <v>2.67</v>
      </c>
      <c r="E2294" s="5" cm="1">
        <f t="array" ref="E2294" xml:space="preserve"> ((Tabela14[R1 '[ohm']]*Tabela14[Vcc])/test__1513[[#This Row],[Input '[V']]])-Tabela14[R1 '[ohm']]</f>
        <v>8726.5917602996269</v>
      </c>
      <c r="F2294" s="5" cm="1">
        <f t="array" ref="F2294">POWER(10, (LOG10(test__1513[[#This Row],[R2]])-Tabela8[b])/Tabela8[m] )</f>
        <v>18.311155489650723</v>
      </c>
      <c r="G2294" s="7" t="e">
        <f>test__1513[[#This Row],[LUX]]/test__1513[[#This Row],[PWM]]</f>
        <v>#DIV/0!</v>
      </c>
      <c r="I2294" s="7"/>
    </row>
    <row r="2295" spans="2:9" hidden="1" x14ac:dyDescent="0.25">
      <c r="B2295">
        <v>24169</v>
      </c>
      <c r="C2295">
        <v>0</v>
      </c>
      <c r="D2295">
        <v>1.97</v>
      </c>
      <c r="E2295" s="5" cm="1">
        <f t="array" ref="E2295" xml:space="preserve"> ((Tabela14[R1 '[ohm']]*Tabela14[Vcc])/test__1513[[#This Row],[Input '[V']]])-Tabela14[R1 '[ohm']]</f>
        <v>15380.710659898479</v>
      </c>
      <c r="F2295" s="5" cm="1">
        <f t="array" ref="F2295">POWER(10, (LOG10(test__1513[[#This Row],[R2]])-Tabela8[b])/Tabela8[m] )</f>
        <v>8.3342420195563012</v>
      </c>
      <c r="G2295" s="7" t="e">
        <f>test__1513[[#This Row],[LUX]]/test__1513[[#This Row],[PWM]]</f>
        <v>#DIV/0!</v>
      </c>
      <c r="I2295" s="7"/>
    </row>
    <row r="2296" spans="2:9" hidden="1" x14ac:dyDescent="0.25">
      <c r="B2296">
        <v>24179</v>
      </c>
      <c r="C2296">
        <v>0</v>
      </c>
      <c r="D2296">
        <v>1.47</v>
      </c>
      <c r="E2296" s="5" cm="1">
        <f t="array" ref="E2296" xml:space="preserve"> ((Tabela14[R1 '[ohm']]*Tabela14[Vcc])/test__1513[[#This Row],[Input '[V']]])-Tabela14[R1 '[ohm']]</f>
        <v>24013.605442176871</v>
      </c>
      <c r="F2296" s="5" cm="1">
        <f t="array" ref="F2296">POWER(10, (LOG10(test__1513[[#This Row],[R2]])-Tabela8[b])/Tabela8[m] )</f>
        <v>4.4889269784955577</v>
      </c>
      <c r="G2296" s="7" t="e">
        <f>test__1513[[#This Row],[LUX]]/test__1513[[#This Row],[PWM]]</f>
        <v>#DIV/0!</v>
      </c>
      <c r="I2296" s="7"/>
    </row>
    <row r="2297" spans="2:9" hidden="1" x14ac:dyDescent="0.25">
      <c r="B2297">
        <v>24189</v>
      </c>
      <c r="C2297">
        <v>0</v>
      </c>
      <c r="D2297">
        <v>1.1000000000000001</v>
      </c>
      <c r="E2297" s="5" cm="1">
        <f t="array" ref="E2297" xml:space="preserve"> ((Tabela14[R1 '[ohm']]*Tabela14[Vcc])/test__1513[[#This Row],[Input '[V']]])-Tabela14[R1 '[ohm']]</f>
        <v>35454.545454545449</v>
      </c>
      <c r="F2297" s="5" cm="1">
        <f t="array" ref="F2297">POWER(10, (LOG10(test__1513[[#This Row],[R2]])-Tabela8[b])/Tabela8[m] )</f>
        <v>2.6128972436396323</v>
      </c>
      <c r="G2297" s="7" t="e">
        <f>test__1513[[#This Row],[LUX]]/test__1513[[#This Row],[PWM]]</f>
        <v>#DIV/0!</v>
      </c>
      <c r="I2297" s="7"/>
    </row>
    <row r="2298" spans="2:9" hidden="1" x14ac:dyDescent="0.25">
      <c r="B2298">
        <v>24199</v>
      </c>
      <c r="C2298">
        <v>0</v>
      </c>
      <c r="D2298">
        <v>0.86</v>
      </c>
      <c r="E2298" s="5" cm="1">
        <f t="array" ref="E2298" xml:space="preserve"> ((Tabela14[R1 '[ohm']]*Tabela14[Vcc])/test__1513[[#This Row],[Input '[V']]])-Tabela14[R1 '[ohm']]</f>
        <v>48139.534883720931</v>
      </c>
      <c r="F2298" s="5" cm="1">
        <f t="array" ref="F2298">POWER(10, (LOG10(test__1513[[#This Row],[R2]])-Tabela8[b])/Tabela8[m] )</f>
        <v>1.7085837204979732</v>
      </c>
      <c r="G2298" s="7" t="e">
        <f>test__1513[[#This Row],[LUX]]/test__1513[[#This Row],[PWM]]</f>
        <v>#DIV/0!</v>
      </c>
      <c r="I2298" s="7"/>
    </row>
    <row r="2299" spans="2:9" hidden="1" x14ac:dyDescent="0.25">
      <c r="B2299">
        <v>24209</v>
      </c>
      <c r="C2299">
        <v>0</v>
      </c>
      <c r="D2299">
        <v>0.67</v>
      </c>
      <c r="E2299" s="5" cm="1">
        <f t="array" ref="E2299" xml:space="preserve"> ((Tabela14[R1 '[ohm']]*Tabela14[Vcc])/test__1513[[#This Row],[Input '[V']]])-Tabela14[R1 '[ohm']]</f>
        <v>64626.86567164179</v>
      </c>
      <c r="F2299" s="5" cm="1">
        <f t="array" ref="F2299">POWER(10, (LOG10(test__1513[[#This Row],[R2]])-Tabela8[b])/Tabela8[m] )</f>
        <v>1.1349632892731192</v>
      </c>
      <c r="G2299" s="7" t="e">
        <f>test__1513[[#This Row],[LUX]]/test__1513[[#This Row],[PWM]]</f>
        <v>#DIV/0!</v>
      </c>
      <c r="I2299" s="7"/>
    </row>
    <row r="2300" spans="2:9" hidden="1" x14ac:dyDescent="0.25">
      <c r="B2300">
        <v>24219</v>
      </c>
      <c r="C2300">
        <v>0</v>
      </c>
      <c r="D2300">
        <v>0.54</v>
      </c>
      <c r="E2300" s="5" cm="1">
        <f t="array" ref="E2300" xml:space="preserve"> ((Tabela14[R1 '[ohm']]*Tabela14[Vcc])/test__1513[[#This Row],[Input '[V']]])-Tabela14[R1 '[ohm']]</f>
        <v>82592.592592592584</v>
      </c>
      <c r="F2300" s="5" cm="1">
        <f t="array" ref="F2300">POWER(10, (LOG10(test__1513[[#This Row],[R2]])-Tabela8[b])/Tabela8[m] )</f>
        <v>0.80728382618412686</v>
      </c>
      <c r="G2300" s="7" t="e">
        <f>test__1513[[#This Row],[LUX]]/test__1513[[#This Row],[PWM]]</f>
        <v>#DIV/0!</v>
      </c>
      <c r="I2300" s="7"/>
    </row>
    <row r="2301" spans="2:9" hidden="1" x14ac:dyDescent="0.25">
      <c r="B2301">
        <v>24229</v>
      </c>
      <c r="C2301">
        <v>0</v>
      </c>
      <c r="D2301">
        <v>0.44</v>
      </c>
      <c r="E2301" s="5" cm="1">
        <f t="array" ref="E2301" xml:space="preserve"> ((Tabela14[R1 '[ohm']]*Tabela14[Vcc])/test__1513[[#This Row],[Input '[V']]])-Tabela14[R1 '[ohm']]</f>
        <v>103636.36363636363</v>
      </c>
      <c r="F2301" s="5" cm="1">
        <f t="array" ref="F2301">POWER(10, (LOG10(test__1513[[#This Row],[R2]])-Tabela8[b])/Tabela8[m] )</f>
        <v>0.58900908219381454</v>
      </c>
      <c r="G2301" s="7" t="e">
        <f>test__1513[[#This Row],[LUX]]/test__1513[[#This Row],[PWM]]</f>
        <v>#DIV/0!</v>
      </c>
      <c r="I2301" s="7"/>
    </row>
    <row r="2302" spans="2:9" hidden="1" x14ac:dyDescent="0.25">
      <c r="B2302">
        <v>24240</v>
      </c>
      <c r="C2302">
        <v>0</v>
      </c>
      <c r="D2302">
        <v>0.37</v>
      </c>
      <c r="E2302" s="5" cm="1">
        <f t="array" ref="E2302" xml:space="preserve"> ((Tabela14[R1 '[ohm']]*Tabela14[Vcc])/test__1513[[#This Row],[Input '[V']]])-Tabela14[R1 '[ohm']]</f>
        <v>125135.13513513515</v>
      </c>
      <c r="F2302" s="5" cm="1">
        <f t="array" ref="F2302">POWER(10, (LOG10(test__1513[[#This Row],[R2]])-Tabela8[b])/Tabela8[m] )</f>
        <v>0.45333336583823813</v>
      </c>
      <c r="G2302" s="7" t="e">
        <f>test__1513[[#This Row],[LUX]]/test__1513[[#This Row],[PWM]]</f>
        <v>#DIV/0!</v>
      </c>
      <c r="I2302" s="7"/>
    </row>
    <row r="2303" spans="2:9" hidden="1" x14ac:dyDescent="0.25">
      <c r="B2303">
        <v>24249</v>
      </c>
      <c r="C2303">
        <v>0</v>
      </c>
      <c r="D2303">
        <v>0.31</v>
      </c>
      <c r="E2303" s="5" cm="1">
        <f t="array" ref="E2303" xml:space="preserve"> ((Tabela14[R1 '[ohm']]*Tabela14[Vcc])/test__1513[[#This Row],[Input '[V']]])-Tabela14[R1 '[ohm']]</f>
        <v>151290.32258064515</v>
      </c>
      <c r="F2303" s="5" cm="1">
        <f t="array" ref="F2303">POWER(10, (LOG10(test__1513[[#This Row],[R2]])-Tabela8[b])/Tabela8[m] )</f>
        <v>0.34828034010499181</v>
      </c>
      <c r="G2303" s="7" t="e">
        <f>test__1513[[#This Row],[LUX]]/test__1513[[#This Row],[PWM]]</f>
        <v>#DIV/0!</v>
      </c>
      <c r="I2303" s="7"/>
    </row>
    <row r="2304" spans="2:9" hidden="1" x14ac:dyDescent="0.25">
      <c r="B2304">
        <v>24259</v>
      </c>
      <c r="C2304">
        <v>0</v>
      </c>
      <c r="D2304">
        <v>0.27</v>
      </c>
      <c r="E2304" s="5" cm="1">
        <f t="array" ref="E2304" xml:space="preserve"> ((Tabela14[R1 '[ohm']]*Tabela14[Vcc])/test__1513[[#This Row],[Input '[V']]])-Tabela14[R1 '[ohm']]</f>
        <v>175185.18518518517</v>
      </c>
      <c r="F2304" s="5" cm="1">
        <f t="array" ref="F2304">POWER(10, (LOG10(test__1513[[#This Row],[R2]])-Tabela8[b])/Tabela8[m] )</f>
        <v>0.28410303019723293</v>
      </c>
      <c r="G2304" s="7" t="e">
        <f>test__1513[[#This Row],[LUX]]/test__1513[[#This Row],[PWM]]</f>
        <v>#DIV/0!</v>
      </c>
      <c r="I2304" s="7"/>
    </row>
    <row r="2305" spans="2:9" hidden="1" x14ac:dyDescent="0.25">
      <c r="B2305">
        <v>24269</v>
      </c>
      <c r="C2305">
        <v>0</v>
      </c>
      <c r="D2305">
        <v>0.23</v>
      </c>
      <c r="E2305" s="5" cm="1">
        <f t="array" ref="E2305" xml:space="preserve"> ((Tabela14[R1 '[ohm']]*Tabela14[Vcc])/test__1513[[#This Row],[Input '[V']]])-Tabela14[R1 '[ohm']]</f>
        <v>207391.30434782608</v>
      </c>
      <c r="F2305" s="5" cm="1">
        <f t="array" ref="F2305">POWER(10, (LOG10(test__1513[[#This Row],[R2]])-Tabela8[b])/Tabela8[m] )</f>
        <v>0.22473970235936672</v>
      </c>
      <c r="G2305" s="7" t="e">
        <f>test__1513[[#This Row],[LUX]]/test__1513[[#This Row],[PWM]]</f>
        <v>#DIV/0!</v>
      </c>
      <c r="I2305" s="7"/>
    </row>
    <row r="2306" spans="2:9" hidden="1" x14ac:dyDescent="0.25">
      <c r="B2306">
        <v>24280</v>
      </c>
      <c r="C2306">
        <v>0</v>
      </c>
      <c r="D2306">
        <v>0.21</v>
      </c>
      <c r="E2306" s="5" cm="1">
        <f t="array" ref="E2306" xml:space="preserve"> ((Tabela14[R1 '[ohm']]*Tabela14[Vcc])/test__1513[[#This Row],[Input '[V']]])-Tabela14[R1 '[ohm']]</f>
        <v>228095.23809523811</v>
      </c>
      <c r="F2306" s="5" cm="1">
        <f t="array" ref="F2306">POWER(10, (LOG10(test__1513[[#This Row],[R2]])-Tabela8[b])/Tabela8[m] )</f>
        <v>0.19691691787160537</v>
      </c>
      <c r="G2306" s="7" t="e">
        <f>test__1513[[#This Row],[LUX]]/test__1513[[#This Row],[PWM]]</f>
        <v>#DIV/0!</v>
      </c>
      <c r="I2306" s="7"/>
    </row>
    <row r="2307" spans="2:9" hidden="1" x14ac:dyDescent="0.25">
      <c r="B2307">
        <v>24289</v>
      </c>
      <c r="C2307">
        <v>0</v>
      </c>
      <c r="D2307">
        <v>0.18</v>
      </c>
      <c r="E2307" s="5" cm="1">
        <f t="array" ref="E2307" xml:space="preserve"> ((Tabela14[R1 '[ohm']]*Tabela14[Vcc])/test__1513[[#This Row],[Input '[V']]])-Tabela14[R1 '[ohm']]</f>
        <v>267777.77777777781</v>
      </c>
      <c r="F2307" s="5" cm="1">
        <f t="array" ref="F2307">POWER(10, (LOG10(test__1513[[#This Row],[R2]])-Tabela8[b])/Tabela8[m] )</f>
        <v>0.15759243669756318</v>
      </c>
      <c r="G2307" s="7" t="e">
        <f>test__1513[[#This Row],[LUX]]/test__1513[[#This Row],[PWM]]</f>
        <v>#DIV/0!</v>
      </c>
      <c r="I2307" s="7"/>
    </row>
    <row r="2308" spans="2:9" hidden="1" x14ac:dyDescent="0.25">
      <c r="B2308">
        <v>24299</v>
      </c>
      <c r="C2308">
        <v>0</v>
      </c>
      <c r="D2308">
        <v>0.16</v>
      </c>
      <c r="E2308" s="5" cm="1">
        <f t="array" ref="E2308" xml:space="preserve"> ((Tabela14[R1 '[ohm']]*Tabela14[Vcc])/test__1513[[#This Row],[Input '[V']]])-Tabela14[R1 '[ohm']]</f>
        <v>302500</v>
      </c>
      <c r="F2308" s="5" cm="1">
        <f t="array" ref="F2308">POWER(10, (LOG10(test__1513[[#This Row],[R2]])-Tabela8[b])/Tabela8[m] )</f>
        <v>0.13304315314417317</v>
      </c>
      <c r="G2308" s="7" t="e">
        <f>test__1513[[#This Row],[LUX]]/test__1513[[#This Row],[PWM]]</f>
        <v>#DIV/0!</v>
      </c>
      <c r="I2308" s="7"/>
    </row>
    <row r="2309" spans="2:9" hidden="1" x14ac:dyDescent="0.25">
      <c r="B2309">
        <v>24309</v>
      </c>
      <c r="C2309">
        <v>0</v>
      </c>
      <c r="D2309">
        <v>0.15</v>
      </c>
      <c r="E2309" s="5" cm="1">
        <f t="array" ref="E2309" xml:space="preserve"> ((Tabela14[R1 '[ohm']]*Tabela14[Vcc])/test__1513[[#This Row],[Input '[V']]])-Tabela14[R1 '[ohm']]</f>
        <v>323333.33333333337</v>
      </c>
      <c r="F2309" s="5" cm="1">
        <f t="array" ref="F2309">POWER(10, (LOG10(test__1513[[#This Row],[R2]])-Tabela8[b])/Tabela8[m] )</f>
        <v>0.12128826354491308</v>
      </c>
      <c r="G2309" s="7" t="e">
        <f>test__1513[[#This Row],[LUX]]/test__1513[[#This Row],[PWM]]</f>
        <v>#DIV/0!</v>
      </c>
      <c r="I2309" s="7"/>
    </row>
    <row r="2310" spans="2:9" hidden="1" x14ac:dyDescent="0.25">
      <c r="B2310">
        <v>24320</v>
      </c>
      <c r="C2310">
        <v>0</v>
      </c>
      <c r="D2310">
        <v>0.14000000000000001</v>
      </c>
      <c r="E2310" s="5" cm="1">
        <f t="array" ref="E2310" xml:space="preserve"> ((Tabela14[R1 '[ohm']]*Tabela14[Vcc])/test__1513[[#This Row],[Input '[V']]])-Tabela14[R1 '[ohm']]</f>
        <v>347142.8571428571</v>
      </c>
      <c r="F2310" s="5" cm="1">
        <f t="array" ref="F2310">POWER(10, (LOG10(test__1513[[#This Row],[R2]])-Tabela8[b])/Tabela8[m] )</f>
        <v>0.10989066124926507</v>
      </c>
      <c r="G2310" s="7" t="e">
        <f>test__1513[[#This Row],[LUX]]/test__1513[[#This Row],[PWM]]</f>
        <v>#DIV/0!</v>
      </c>
      <c r="I2310" s="7"/>
    </row>
    <row r="2311" spans="2:9" hidden="1" x14ac:dyDescent="0.25">
      <c r="B2311">
        <v>24329</v>
      </c>
      <c r="C2311">
        <v>0</v>
      </c>
      <c r="D2311">
        <v>0.12</v>
      </c>
      <c r="E2311" s="5" cm="1">
        <f t="array" ref="E2311" xml:space="preserve"> ((Tabela14[R1 '[ohm']]*Tabela14[Vcc])/test__1513[[#This Row],[Input '[V']]])-Tabela14[R1 '[ohm']]</f>
        <v>406666.66666666669</v>
      </c>
      <c r="F2311" s="5" cm="1">
        <f t="array" ref="F2311">POWER(10, (LOG10(test__1513[[#This Row],[R2]])-Tabela8[b])/Tabela8[m] )</f>
        <v>8.8206781919250757E-2</v>
      </c>
      <c r="G2311" s="7" t="e">
        <f>test__1513[[#This Row],[LUX]]/test__1513[[#This Row],[PWM]]</f>
        <v>#DIV/0!</v>
      </c>
      <c r="I2311" s="7"/>
    </row>
    <row r="2312" spans="2:9" hidden="1" x14ac:dyDescent="0.25">
      <c r="B2312">
        <v>24339</v>
      </c>
      <c r="C2312">
        <v>0</v>
      </c>
      <c r="D2312">
        <v>0.11</v>
      </c>
      <c r="E2312" s="5" cm="1">
        <f t="array" ref="E2312" xml:space="preserve"> ((Tabela14[R1 '[ohm']]*Tabela14[Vcc])/test__1513[[#This Row],[Input '[V']]])-Tabela14[R1 '[ohm']]</f>
        <v>444545.45454545453</v>
      </c>
      <c r="F2312" s="5" cm="1">
        <f t="array" ref="F2312">POWER(10, (LOG10(test__1513[[#This Row],[R2]])-Tabela8[b])/Tabela8[m] )</f>
        <v>7.7944072179098767E-2</v>
      </c>
      <c r="G2312" s="7" t="e">
        <f>test__1513[[#This Row],[LUX]]/test__1513[[#This Row],[PWM]]</f>
        <v>#DIV/0!</v>
      </c>
      <c r="I2312" s="7"/>
    </row>
    <row r="2313" spans="2:9" hidden="1" x14ac:dyDescent="0.25">
      <c r="B2313">
        <v>24349</v>
      </c>
      <c r="C2313">
        <v>0</v>
      </c>
      <c r="D2313">
        <v>0.1</v>
      </c>
      <c r="E2313" s="5" cm="1">
        <f t="array" ref="E2313" xml:space="preserve"> ((Tabela14[R1 '[ohm']]*Tabela14[Vcc])/test__1513[[#This Row],[Input '[V']]])-Tabela14[R1 '[ohm']]</f>
        <v>490000</v>
      </c>
      <c r="F2313" s="5" cm="1">
        <f t="array" ref="F2313">POWER(10, (LOG10(test__1513[[#This Row],[R2]])-Tabela8[b])/Tabela8[m] )</f>
        <v>6.8086498463920314E-2</v>
      </c>
      <c r="G2313" s="7" t="e">
        <f>test__1513[[#This Row],[LUX]]/test__1513[[#This Row],[PWM]]</f>
        <v>#DIV/0!</v>
      </c>
      <c r="I2313" s="7"/>
    </row>
    <row r="2314" spans="2:9" hidden="1" x14ac:dyDescent="0.25">
      <c r="B2314">
        <v>24359</v>
      </c>
      <c r="C2314">
        <v>0</v>
      </c>
      <c r="D2314">
        <v>0.1</v>
      </c>
      <c r="E2314" s="5" cm="1">
        <f t="array" ref="E2314" xml:space="preserve"> ((Tabela14[R1 '[ohm']]*Tabela14[Vcc])/test__1513[[#This Row],[Input '[V']]])-Tabela14[R1 '[ohm']]</f>
        <v>490000</v>
      </c>
      <c r="F2314" s="5" cm="1">
        <f t="array" ref="F2314">POWER(10, (LOG10(test__1513[[#This Row],[R2]])-Tabela8[b])/Tabela8[m] )</f>
        <v>6.8086498463920314E-2</v>
      </c>
      <c r="G2314" s="7" t="e">
        <f>test__1513[[#This Row],[LUX]]/test__1513[[#This Row],[PWM]]</f>
        <v>#DIV/0!</v>
      </c>
      <c r="I2314" s="7"/>
    </row>
    <row r="2315" spans="2:9" hidden="1" x14ac:dyDescent="0.25">
      <c r="B2315">
        <v>24370</v>
      </c>
      <c r="C2315">
        <v>0</v>
      </c>
      <c r="D2315">
        <v>0.09</v>
      </c>
      <c r="E2315" s="5" cm="1">
        <f t="array" ref="E2315" xml:space="preserve"> ((Tabela14[R1 '[ohm']]*Tabela14[Vcc])/test__1513[[#This Row],[Input '[V']]])-Tabela14[R1 '[ohm']]</f>
        <v>545555.55555555562</v>
      </c>
      <c r="F2315" s="5" cm="1">
        <f t="array" ref="F2315">POWER(10, (LOG10(test__1513[[#This Row],[R2]])-Tabela8[b])/Tabela8[m] )</f>
        <v>5.8651509066167853E-2</v>
      </c>
      <c r="G2315" s="7" t="e">
        <f>test__1513[[#This Row],[LUX]]/test__1513[[#This Row],[PWM]]</f>
        <v>#DIV/0!</v>
      </c>
      <c r="I2315" s="7"/>
    </row>
    <row r="2316" spans="2:9" hidden="1" x14ac:dyDescent="0.25">
      <c r="B2316">
        <v>24379</v>
      </c>
      <c r="C2316">
        <v>0</v>
      </c>
      <c r="D2316">
        <v>0.08</v>
      </c>
      <c r="E2316" s="5" cm="1">
        <f t="array" ref="E2316" xml:space="preserve"> ((Tabela14[R1 '[ohm']]*Tabela14[Vcc])/test__1513[[#This Row],[Input '[V']]])-Tabela14[R1 '[ohm']]</f>
        <v>615000</v>
      </c>
      <c r="F2316" s="5" cm="1">
        <f t="array" ref="F2316">POWER(10, (LOG10(test__1513[[#This Row],[R2]])-Tabela8[b])/Tabela8[m] )</f>
        <v>4.9660007824346701E-2</v>
      </c>
      <c r="G2316" s="7" t="e">
        <f>test__1513[[#This Row],[LUX]]/test__1513[[#This Row],[PWM]]</f>
        <v>#DIV/0!</v>
      </c>
      <c r="I2316" s="7"/>
    </row>
    <row r="2317" spans="2:9" hidden="1" x14ac:dyDescent="0.25">
      <c r="B2317">
        <v>24389</v>
      </c>
      <c r="C2317">
        <v>0</v>
      </c>
      <c r="D2317">
        <v>0.08</v>
      </c>
      <c r="E2317" s="5" cm="1">
        <f t="array" ref="E2317" xml:space="preserve"> ((Tabela14[R1 '[ohm']]*Tabela14[Vcc])/test__1513[[#This Row],[Input '[V']]])-Tabela14[R1 '[ohm']]</f>
        <v>615000</v>
      </c>
      <c r="F2317" s="5" cm="1">
        <f t="array" ref="F2317">POWER(10, (LOG10(test__1513[[#This Row],[R2]])-Tabela8[b])/Tabela8[m] )</f>
        <v>4.9660007824346701E-2</v>
      </c>
      <c r="G2317" s="7" t="e">
        <f>test__1513[[#This Row],[LUX]]/test__1513[[#This Row],[PWM]]</f>
        <v>#DIV/0!</v>
      </c>
      <c r="I2317" s="7"/>
    </row>
    <row r="2318" spans="2:9" hidden="1" x14ac:dyDescent="0.25">
      <c r="B2318">
        <v>24399</v>
      </c>
      <c r="C2318">
        <v>0</v>
      </c>
      <c r="D2318">
        <v>0.08</v>
      </c>
      <c r="E2318" s="5" cm="1">
        <f t="array" ref="E2318" xml:space="preserve"> ((Tabela14[R1 '[ohm']]*Tabela14[Vcc])/test__1513[[#This Row],[Input '[V']]])-Tabela14[R1 '[ohm']]</f>
        <v>615000</v>
      </c>
      <c r="F2318" s="5" cm="1">
        <f t="array" ref="F2318">POWER(10, (LOG10(test__1513[[#This Row],[R2]])-Tabela8[b])/Tabela8[m] )</f>
        <v>4.9660007824346701E-2</v>
      </c>
      <c r="G2318" s="7" t="e">
        <f>test__1513[[#This Row],[LUX]]/test__1513[[#This Row],[PWM]]</f>
        <v>#DIV/0!</v>
      </c>
      <c r="I2318" s="7"/>
    </row>
    <row r="2319" spans="2:9" hidden="1" x14ac:dyDescent="0.25">
      <c r="B2319">
        <v>24410</v>
      </c>
      <c r="C2319">
        <v>0</v>
      </c>
      <c r="D2319">
        <v>7.0000000000000007E-2</v>
      </c>
      <c r="E2319" s="5" cm="1">
        <f t="array" ref="E2319" xml:space="preserve"> ((Tabela14[R1 '[ohm']]*Tabela14[Vcc])/test__1513[[#This Row],[Input '[V']]])-Tabela14[R1 '[ohm']]</f>
        <v>704285.7142857142</v>
      </c>
      <c r="F2319" s="5" cm="1">
        <f t="array" ref="F2319">POWER(10, (LOG10(test__1513[[#This Row],[R2]])-Tabela8[b])/Tabela8[m] )</f>
        <v>4.1137478439995614E-2</v>
      </c>
      <c r="G2319" s="7" t="e">
        <f>test__1513[[#This Row],[LUX]]/test__1513[[#This Row],[PWM]]</f>
        <v>#DIV/0!</v>
      </c>
      <c r="I2319" s="7"/>
    </row>
    <row r="2320" spans="2:9" hidden="1" x14ac:dyDescent="0.25">
      <c r="B2320">
        <v>24419</v>
      </c>
      <c r="C2320">
        <v>0</v>
      </c>
      <c r="D2320">
        <v>7.0000000000000007E-2</v>
      </c>
      <c r="E2320" s="5" cm="1">
        <f t="array" ref="E2320" xml:space="preserve"> ((Tabela14[R1 '[ohm']]*Tabela14[Vcc])/test__1513[[#This Row],[Input '[V']]])-Tabela14[R1 '[ohm']]</f>
        <v>704285.7142857142</v>
      </c>
      <c r="F2320" s="5" cm="1">
        <f t="array" ref="F2320">POWER(10, (LOG10(test__1513[[#This Row],[R2]])-Tabela8[b])/Tabela8[m] )</f>
        <v>4.1137478439995614E-2</v>
      </c>
      <c r="G2320" s="7" t="e">
        <f>test__1513[[#This Row],[LUX]]/test__1513[[#This Row],[PWM]]</f>
        <v>#DIV/0!</v>
      </c>
      <c r="I2320" s="7"/>
    </row>
    <row r="2321" spans="2:9" hidden="1" x14ac:dyDescent="0.25">
      <c r="B2321">
        <v>24429</v>
      </c>
      <c r="C2321">
        <v>0</v>
      </c>
      <c r="D2321">
        <v>0.06</v>
      </c>
      <c r="E2321" s="5" cm="1">
        <f t="array" ref="E2321" xml:space="preserve"> ((Tabela14[R1 '[ohm']]*Tabela14[Vcc])/test__1513[[#This Row],[Input '[V']]])-Tabela14[R1 '[ohm']]</f>
        <v>823333.33333333337</v>
      </c>
      <c r="F2321" s="5" cm="1">
        <f t="array" ref="F2321">POWER(10, (LOG10(test__1513[[#This Row],[R2]])-Tabela8[b])/Tabela8[m] )</f>
        <v>3.3115685697217533E-2</v>
      </c>
      <c r="G2321" s="7" t="e">
        <f>test__1513[[#This Row],[LUX]]/test__1513[[#This Row],[PWM]]</f>
        <v>#DIV/0!</v>
      </c>
      <c r="I2321" s="7"/>
    </row>
    <row r="2322" spans="2:9" hidden="1" x14ac:dyDescent="0.25">
      <c r="B2322">
        <v>24439</v>
      </c>
      <c r="C2322">
        <v>0</v>
      </c>
      <c r="D2322">
        <v>0.06</v>
      </c>
      <c r="E2322" s="5" cm="1">
        <f t="array" ref="E2322" xml:space="preserve"> ((Tabela14[R1 '[ohm']]*Tabela14[Vcc])/test__1513[[#This Row],[Input '[V']]])-Tabela14[R1 '[ohm']]</f>
        <v>823333.33333333337</v>
      </c>
      <c r="F2322" s="5" cm="1">
        <f t="array" ref="F2322">POWER(10, (LOG10(test__1513[[#This Row],[R2]])-Tabela8[b])/Tabela8[m] )</f>
        <v>3.3115685697217533E-2</v>
      </c>
      <c r="G2322" s="7" t="e">
        <f>test__1513[[#This Row],[LUX]]/test__1513[[#This Row],[PWM]]</f>
        <v>#DIV/0!</v>
      </c>
      <c r="I2322" s="7"/>
    </row>
    <row r="2323" spans="2:9" hidden="1" x14ac:dyDescent="0.25">
      <c r="B2323">
        <v>24450</v>
      </c>
      <c r="C2323">
        <v>0</v>
      </c>
      <c r="D2323">
        <v>0.06</v>
      </c>
      <c r="E2323" s="5" cm="1">
        <f t="array" ref="E2323" xml:space="preserve"> ((Tabela14[R1 '[ohm']]*Tabela14[Vcc])/test__1513[[#This Row],[Input '[V']]])-Tabela14[R1 '[ohm']]</f>
        <v>823333.33333333337</v>
      </c>
      <c r="F2323" s="5" cm="1">
        <f t="array" ref="F2323">POWER(10, (LOG10(test__1513[[#This Row],[R2]])-Tabela8[b])/Tabela8[m] )</f>
        <v>3.3115685697217533E-2</v>
      </c>
      <c r="G2323" s="7" t="e">
        <f>test__1513[[#This Row],[LUX]]/test__1513[[#This Row],[PWM]]</f>
        <v>#DIV/0!</v>
      </c>
      <c r="I2323" s="7"/>
    </row>
    <row r="2324" spans="2:9" hidden="1" x14ac:dyDescent="0.25">
      <c r="B2324">
        <v>24459</v>
      </c>
      <c r="C2324">
        <v>0</v>
      </c>
      <c r="D2324">
        <v>0.06</v>
      </c>
      <c r="E2324" s="5" cm="1">
        <f t="array" ref="E2324" xml:space="preserve"> ((Tabela14[R1 '[ohm']]*Tabela14[Vcc])/test__1513[[#This Row],[Input '[V']]])-Tabela14[R1 '[ohm']]</f>
        <v>823333.33333333337</v>
      </c>
      <c r="F2324" s="5" cm="1">
        <f t="array" ref="F2324">POWER(10, (LOG10(test__1513[[#This Row],[R2]])-Tabela8[b])/Tabela8[m] )</f>
        <v>3.3115685697217533E-2</v>
      </c>
      <c r="G2324" s="7" t="e">
        <f>test__1513[[#This Row],[LUX]]/test__1513[[#This Row],[PWM]]</f>
        <v>#DIV/0!</v>
      </c>
      <c r="I2324" s="7"/>
    </row>
    <row r="2325" spans="2:9" hidden="1" x14ac:dyDescent="0.25">
      <c r="B2325">
        <v>24469</v>
      </c>
      <c r="C2325">
        <v>0</v>
      </c>
      <c r="D2325">
        <v>0.05</v>
      </c>
      <c r="E2325" s="5" cm="1">
        <f t="array" ref="E2325" xml:space="preserve"> ((Tabela14[R1 '[ohm']]*Tabela14[Vcc])/test__1513[[#This Row],[Input '[V']]])-Tabela14[R1 '[ohm']]</f>
        <v>990000</v>
      </c>
      <c r="F2325" s="5" cm="1">
        <f t="array" ref="F2325">POWER(10, (LOG10(test__1513[[#This Row],[R2]])-Tabela8[b])/Tabela8[m] )</f>
        <v>2.5635394639898994E-2</v>
      </c>
      <c r="G2325" s="7" t="e">
        <f>test__1513[[#This Row],[LUX]]/test__1513[[#This Row],[PWM]]</f>
        <v>#DIV/0!</v>
      </c>
      <c r="I2325" s="7"/>
    </row>
    <row r="2326" spans="2:9" hidden="1" x14ac:dyDescent="0.25">
      <c r="B2326">
        <v>24479</v>
      </c>
      <c r="C2326">
        <v>0</v>
      </c>
      <c r="D2326">
        <v>0.04</v>
      </c>
      <c r="E2326" s="5" cm="1">
        <f t="array" ref="E2326" xml:space="preserve"> ((Tabela14[R1 '[ohm']]*Tabela14[Vcc])/test__1513[[#This Row],[Input '[V']]])-Tabela14[R1 '[ohm']]</f>
        <v>1240000</v>
      </c>
      <c r="F2326" s="5" cm="1">
        <f t="array" ref="F2326">POWER(10, (LOG10(test__1513[[#This Row],[R2]])-Tabela8[b])/Tabela8[m] )</f>
        <v>1.8751043325047619E-2</v>
      </c>
      <c r="G2326" s="7" t="e">
        <f>test__1513[[#This Row],[LUX]]/test__1513[[#This Row],[PWM]]</f>
        <v>#DIV/0!</v>
      </c>
      <c r="I2326" s="7"/>
    </row>
    <row r="2327" spans="2:9" hidden="1" x14ac:dyDescent="0.25">
      <c r="B2327">
        <v>24489</v>
      </c>
      <c r="C2327">
        <v>0</v>
      </c>
      <c r="D2327">
        <v>0.04</v>
      </c>
      <c r="E2327" s="5" cm="1">
        <f t="array" ref="E2327" xml:space="preserve"> ((Tabela14[R1 '[ohm']]*Tabela14[Vcc])/test__1513[[#This Row],[Input '[V']]])-Tabela14[R1 '[ohm']]</f>
        <v>1240000</v>
      </c>
      <c r="F2327" s="5" cm="1">
        <f t="array" ref="F2327">POWER(10, (LOG10(test__1513[[#This Row],[R2]])-Tabela8[b])/Tabela8[m] )</f>
        <v>1.8751043325047619E-2</v>
      </c>
      <c r="G2327" s="7" t="e">
        <f>test__1513[[#This Row],[LUX]]/test__1513[[#This Row],[PWM]]</f>
        <v>#DIV/0!</v>
      </c>
      <c r="I2327" s="7"/>
    </row>
    <row r="2328" spans="2:9" hidden="1" x14ac:dyDescent="0.25">
      <c r="B2328">
        <v>24499</v>
      </c>
      <c r="C2328">
        <v>0</v>
      </c>
      <c r="D2328">
        <v>0.04</v>
      </c>
      <c r="E2328" s="5" cm="1">
        <f t="array" ref="E2328" xml:space="preserve"> ((Tabela14[R1 '[ohm']]*Tabela14[Vcc])/test__1513[[#This Row],[Input '[V']]])-Tabela14[R1 '[ohm']]</f>
        <v>1240000</v>
      </c>
      <c r="F2328" s="5" cm="1">
        <f t="array" ref="F2328">POWER(10, (LOG10(test__1513[[#This Row],[R2]])-Tabela8[b])/Tabela8[m] )</f>
        <v>1.8751043325047619E-2</v>
      </c>
      <c r="G2328" s="7" t="e">
        <f>test__1513[[#This Row],[LUX]]/test__1513[[#This Row],[PWM]]</f>
        <v>#DIV/0!</v>
      </c>
      <c r="I2328" s="7"/>
    </row>
    <row r="2329" spans="2:9" hidden="1" x14ac:dyDescent="0.25">
      <c r="B2329">
        <v>24509</v>
      </c>
      <c r="C2329">
        <v>0</v>
      </c>
      <c r="D2329">
        <v>0.04</v>
      </c>
      <c r="E2329" s="5" cm="1">
        <f t="array" ref="E2329" xml:space="preserve"> ((Tabela14[R1 '[ohm']]*Tabela14[Vcc])/test__1513[[#This Row],[Input '[V']]])-Tabela14[R1 '[ohm']]</f>
        <v>1240000</v>
      </c>
      <c r="F2329" s="5" cm="1">
        <f t="array" ref="F2329">POWER(10, (LOG10(test__1513[[#This Row],[R2]])-Tabela8[b])/Tabela8[m] )</f>
        <v>1.8751043325047619E-2</v>
      </c>
      <c r="G2329" s="7" t="e">
        <f>test__1513[[#This Row],[LUX]]/test__1513[[#This Row],[PWM]]</f>
        <v>#DIV/0!</v>
      </c>
      <c r="I2329" s="7"/>
    </row>
    <row r="2330" spans="2:9" hidden="1" x14ac:dyDescent="0.25">
      <c r="B2330">
        <v>24519</v>
      </c>
      <c r="C2330">
        <v>0</v>
      </c>
      <c r="D2330">
        <v>0.04</v>
      </c>
      <c r="E2330" s="5" cm="1">
        <f t="array" ref="E2330" xml:space="preserve"> ((Tabela14[R1 '[ohm']]*Tabela14[Vcc])/test__1513[[#This Row],[Input '[V']]])-Tabela14[R1 '[ohm']]</f>
        <v>1240000</v>
      </c>
      <c r="F2330" s="5" cm="1">
        <f t="array" ref="F2330">POWER(10, (LOG10(test__1513[[#This Row],[R2]])-Tabela8[b])/Tabela8[m] )</f>
        <v>1.8751043325047619E-2</v>
      </c>
      <c r="G2330" s="7" t="e">
        <f>test__1513[[#This Row],[LUX]]/test__1513[[#This Row],[PWM]]</f>
        <v>#DIV/0!</v>
      </c>
      <c r="I2330" s="7"/>
    </row>
    <row r="2331" spans="2:9" hidden="1" x14ac:dyDescent="0.25">
      <c r="B2331">
        <v>24529</v>
      </c>
      <c r="C2331">
        <v>0</v>
      </c>
      <c r="D2331">
        <v>0.04</v>
      </c>
      <c r="E2331" s="5" cm="1">
        <f t="array" ref="E2331" xml:space="preserve"> ((Tabela14[R1 '[ohm']]*Tabela14[Vcc])/test__1513[[#This Row],[Input '[V']]])-Tabela14[R1 '[ohm']]</f>
        <v>1240000</v>
      </c>
      <c r="F2331" s="5" cm="1">
        <f t="array" ref="F2331">POWER(10, (LOG10(test__1513[[#This Row],[R2]])-Tabela8[b])/Tabela8[m] )</f>
        <v>1.8751043325047619E-2</v>
      </c>
      <c r="G2331" s="7" t="e">
        <f>test__1513[[#This Row],[LUX]]/test__1513[[#This Row],[PWM]]</f>
        <v>#DIV/0!</v>
      </c>
      <c r="I2331" s="7"/>
    </row>
    <row r="2332" spans="2:9" hidden="1" x14ac:dyDescent="0.25">
      <c r="B2332">
        <v>24540</v>
      </c>
      <c r="C2332">
        <v>0</v>
      </c>
      <c r="D2332">
        <v>0.04</v>
      </c>
      <c r="E2332" s="5" cm="1">
        <f t="array" ref="E2332" xml:space="preserve"> ((Tabela14[R1 '[ohm']]*Tabela14[Vcc])/test__1513[[#This Row],[Input '[V']]])-Tabela14[R1 '[ohm']]</f>
        <v>1240000</v>
      </c>
      <c r="F2332" s="5" cm="1">
        <f t="array" ref="F2332">POWER(10, (LOG10(test__1513[[#This Row],[R2]])-Tabela8[b])/Tabela8[m] )</f>
        <v>1.8751043325047619E-2</v>
      </c>
      <c r="G2332" s="7" t="e">
        <f>test__1513[[#This Row],[LUX]]/test__1513[[#This Row],[PWM]]</f>
        <v>#DIV/0!</v>
      </c>
      <c r="I2332" s="7"/>
    </row>
    <row r="2333" spans="2:9" hidden="1" x14ac:dyDescent="0.25">
      <c r="B2333">
        <v>24549</v>
      </c>
      <c r="C2333">
        <v>0</v>
      </c>
      <c r="D2333">
        <v>0.03</v>
      </c>
      <c r="E2333" s="5" cm="1">
        <f t="array" ref="E2333" xml:space="preserve"> ((Tabela14[R1 '[ohm']]*Tabela14[Vcc])/test__1513[[#This Row],[Input '[V']]])-Tabela14[R1 '[ohm']]</f>
        <v>1656666.6666666667</v>
      </c>
      <c r="F2333" s="5" cm="1">
        <f t="array" ref="F2333">POWER(10, (LOG10(test__1513[[#This Row],[R2]])-Tabela8[b])/Tabela8[m] )</f>
        <v>1.253962462657242E-2</v>
      </c>
      <c r="G2333" s="7" t="e">
        <f>test__1513[[#This Row],[LUX]]/test__1513[[#This Row],[PWM]]</f>
        <v>#DIV/0!</v>
      </c>
      <c r="I2333" s="7"/>
    </row>
    <row r="2334" spans="2:9" hidden="1" x14ac:dyDescent="0.25">
      <c r="B2334">
        <v>24559</v>
      </c>
      <c r="C2334">
        <v>0</v>
      </c>
      <c r="D2334">
        <v>0.03</v>
      </c>
      <c r="E2334" s="5" cm="1">
        <f t="array" ref="E2334" xml:space="preserve"> ((Tabela14[R1 '[ohm']]*Tabela14[Vcc])/test__1513[[#This Row],[Input '[V']]])-Tabela14[R1 '[ohm']]</f>
        <v>1656666.6666666667</v>
      </c>
      <c r="F2334" s="5" cm="1">
        <f t="array" ref="F2334">POWER(10, (LOG10(test__1513[[#This Row],[R2]])-Tabela8[b])/Tabela8[m] )</f>
        <v>1.253962462657242E-2</v>
      </c>
      <c r="G2334" s="7" t="e">
        <f>test__1513[[#This Row],[LUX]]/test__1513[[#This Row],[PWM]]</f>
        <v>#DIV/0!</v>
      </c>
      <c r="I2334" s="7"/>
    </row>
    <row r="2335" spans="2:9" hidden="1" x14ac:dyDescent="0.25">
      <c r="B2335">
        <v>24569</v>
      </c>
      <c r="C2335">
        <v>0</v>
      </c>
      <c r="D2335">
        <v>0.04</v>
      </c>
      <c r="E2335" s="5" cm="1">
        <f t="array" ref="E2335" xml:space="preserve"> ((Tabela14[R1 '[ohm']]*Tabela14[Vcc])/test__1513[[#This Row],[Input '[V']]])-Tabela14[R1 '[ohm']]</f>
        <v>1240000</v>
      </c>
      <c r="F2335" s="5" cm="1">
        <f t="array" ref="F2335">POWER(10, (LOG10(test__1513[[#This Row],[R2]])-Tabela8[b])/Tabela8[m] )</f>
        <v>1.8751043325047619E-2</v>
      </c>
      <c r="G2335" s="7" t="e">
        <f>test__1513[[#This Row],[LUX]]/test__1513[[#This Row],[PWM]]</f>
        <v>#DIV/0!</v>
      </c>
      <c r="I2335" s="7"/>
    </row>
    <row r="2336" spans="2:9" hidden="1" x14ac:dyDescent="0.25">
      <c r="B2336">
        <v>24580</v>
      </c>
      <c r="C2336">
        <v>0</v>
      </c>
      <c r="D2336">
        <v>0.03</v>
      </c>
      <c r="E2336" s="5" cm="1">
        <f t="array" ref="E2336" xml:space="preserve"> ((Tabela14[R1 '[ohm']]*Tabela14[Vcc])/test__1513[[#This Row],[Input '[V']]])-Tabela14[R1 '[ohm']]</f>
        <v>1656666.6666666667</v>
      </c>
      <c r="F2336" s="5" cm="1">
        <f t="array" ref="F2336">POWER(10, (LOG10(test__1513[[#This Row],[R2]])-Tabela8[b])/Tabela8[m] )</f>
        <v>1.253962462657242E-2</v>
      </c>
      <c r="G2336" s="7" t="e">
        <f>test__1513[[#This Row],[LUX]]/test__1513[[#This Row],[PWM]]</f>
        <v>#DIV/0!</v>
      </c>
      <c r="I2336" s="7"/>
    </row>
    <row r="2337" spans="2:9" hidden="1" x14ac:dyDescent="0.25">
      <c r="B2337">
        <v>24589</v>
      </c>
      <c r="C2337">
        <v>0</v>
      </c>
      <c r="D2337">
        <v>0.03</v>
      </c>
      <c r="E2337" s="5" cm="1">
        <f t="array" ref="E2337" xml:space="preserve"> ((Tabela14[R1 '[ohm']]*Tabela14[Vcc])/test__1513[[#This Row],[Input '[V']]])-Tabela14[R1 '[ohm']]</f>
        <v>1656666.6666666667</v>
      </c>
      <c r="F2337" s="5" cm="1">
        <f t="array" ref="F2337">POWER(10, (LOG10(test__1513[[#This Row],[R2]])-Tabela8[b])/Tabela8[m] )</f>
        <v>1.253962462657242E-2</v>
      </c>
      <c r="G2337" s="7" t="e">
        <f>test__1513[[#This Row],[LUX]]/test__1513[[#This Row],[PWM]]</f>
        <v>#DIV/0!</v>
      </c>
      <c r="I2337" s="7"/>
    </row>
    <row r="2338" spans="2:9" hidden="1" x14ac:dyDescent="0.25">
      <c r="B2338">
        <v>24599</v>
      </c>
      <c r="C2338">
        <v>0</v>
      </c>
      <c r="D2338">
        <v>0.03</v>
      </c>
      <c r="E2338" s="5" cm="1">
        <f t="array" ref="E2338" xml:space="preserve"> ((Tabela14[R1 '[ohm']]*Tabela14[Vcc])/test__1513[[#This Row],[Input '[V']]])-Tabela14[R1 '[ohm']]</f>
        <v>1656666.6666666667</v>
      </c>
      <c r="F2338" s="5" cm="1">
        <f t="array" ref="F2338">POWER(10, (LOG10(test__1513[[#This Row],[R2]])-Tabela8[b])/Tabela8[m] )</f>
        <v>1.253962462657242E-2</v>
      </c>
      <c r="G2338" s="7" t="e">
        <f>test__1513[[#This Row],[LUX]]/test__1513[[#This Row],[PWM]]</f>
        <v>#DIV/0!</v>
      </c>
      <c r="I2338" s="7"/>
    </row>
    <row r="2339" spans="2:9" hidden="1" x14ac:dyDescent="0.25">
      <c r="B2339">
        <v>24609</v>
      </c>
      <c r="C2339">
        <v>0</v>
      </c>
      <c r="D2339">
        <v>0.03</v>
      </c>
      <c r="E2339" s="5" cm="1">
        <f t="array" ref="E2339" xml:space="preserve"> ((Tabela14[R1 '[ohm']]*Tabela14[Vcc])/test__1513[[#This Row],[Input '[V']]])-Tabela14[R1 '[ohm']]</f>
        <v>1656666.6666666667</v>
      </c>
      <c r="F2339" s="5" cm="1">
        <f t="array" ref="F2339">POWER(10, (LOG10(test__1513[[#This Row],[R2]])-Tabela8[b])/Tabela8[m] )</f>
        <v>1.253962462657242E-2</v>
      </c>
      <c r="G2339" s="7" t="e">
        <f>test__1513[[#This Row],[LUX]]/test__1513[[#This Row],[PWM]]</f>
        <v>#DIV/0!</v>
      </c>
      <c r="I2339" s="7"/>
    </row>
    <row r="2340" spans="2:9" hidden="1" x14ac:dyDescent="0.25">
      <c r="B2340">
        <v>24620</v>
      </c>
      <c r="C2340">
        <v>0</v>
      </c>
      <c r="D2340">
        <v>0.03</v>
      </c>
      <c r="E2340" s="5" cm="1">
        <f t="array" ref="E2340" xml:space="preserve"> ((Tabela14[R1 '[ohm']]*Tabela14[Vcc])/test__1513[[#This Row],[Input '[V']]])-Tabela14[R1 '[ohm']]</f>
        <v>1656666.6666666667</v>
      </c>
      <c r="F2340" s="5" cm="1">
        <f t="array" ref="F2340">POWER(10, (LOG10(test__1513[[#This Row],[R2]])-Tabela8[b])/Tabela8[m] )</f>
        <v>1.253962462657242E-2</v>
      </c>
      <c r="G2340" s="7" t="e">
        <f>test__1513[[#This Row],[LUX]]/test__1513[[#This Row],[PWM]]</f>
        <v>#DIV/0!</v>
      </c>
      <c r="I2340" s="7"/>
    </row>
    <row r="2341" spans="2:9" hidden="1" x14ac:dyDescent="0.25">
      <c r="B2341">
        <v>24629</v>
      </c>
      <c r="C2341">
        <v>0</v>
      </c>
      <c r="D2341">
        <v>0.03</v>
      </c>
      <c r="E2341" s="5" cm="1">
        <f t="array" ref="E2341" xml:space="preserve"> ((Tabela14[R1 '[ohm']]*Tabela14[Vcc])/test__1513[[#This Row],[Input '[V']]])-Tabela14[R1 '[ohm']]</f>
        <v>1656666.6666666667</v>
      </c>
      <c r="F2341" s="5" cm="1">
        <f t="array" ref="F2341">POWER(10, (LOG10(test__1513[[#This Row],[R2]])-Tabela8[b])/Tabela8[m] )</f>
        <v>1.253962462657242E-2</v>
      </c>
      <c r="G2341" s="7" t="e">
        <f>test__1513[[#This Row],[LUX]]/test__1513[[#This Row],[PWM]]</f>
        <v>#DIV/0!</v>
      </c>
      <c r="I2341" s="7"/>
    </row>
    <row r="2342" spans="2:9" hidden="1" x14ac:dyDescent="0.25">
      <c r="B2342">
        <v>24639</v>
      </c>
      <c r="C2342">
        <v>0</v>
      </c>
      <c r="D2342">
        <v>0.02</v>
      </c>
      <c r="E2342" s="5" cm="1">
        <f t="array" ref="E2342" xml:space="preserve"> ((Tabela14[R1 '[ohm']]*Tabela14[Vcc])/test__1513[[#This Row],[Input '[V']]])-Tabela14[R1 '[ohm']]</f>
        <v>2490000</v>
      </c>
      <c r="F2342" s="5" cm="1">
        <f t="array" ref="F2342">POWER(10, (LOG10(test__1513[[#This Row],[R2]])-Tabela8[b])/Tabela8[m] )</f>
        <v>7.1203428673277981E-3</v>
      </c>
      <c r="G2342" s="7" t="e">
        <f>test__1513[[#This Row],[LUX]]/test__1513[[#This Row],[PWM]]</f>
        <v>#DIV/0!</v>
      </c>
      <c r="I2342" s="7"/>
    </row>
    <row r="2343" spans="2:9" hidden="1" x14ac:dyDescent="0.25">
      <c r="B2343">
        <v>24649</v>
      </c>
      <c r="C2343">
        <v>0</v>
      </c>
      <c r="D2343">
        <v>0.02</v>
      </c>
      <c r="E2343" s="5" cm="1">
        <f t="array" ref="E2343" xml:space="preserve"> ((Tabela14[R1 '[ohm']]*Tabela14[Vcc])/test__1513[[#This Row],[Input '[V']]])-Tabela14[R1 '[ohm']]</f>
        <v>2490000</v>
      </c>
      <c r="F2343" s="5" cm="1">
        <f t="array" ref="F2343">POWER(10, (LOG10(test__1513[[#This Row],[R2]])-Tabela8[b])/Tabela8[m] )</f>
        <v>7.1203428673277981E-3</v>
      </c>
      <c r="G2343" s="7" t="e">
        <f>test__1513[[#This Row],[LUX]]/test__1513[[#This Row],[PWM]]</f>
        <v>#DIV/0!</v>
      </c>
      <c r="I2343" s="7"/>
    </row>
    <row r="2344" spans="2:9" hidden="1" x14ac:dyDescent="0.25">
      <c r="B2344">
        <v>24659</v>
      </c>
      <c r="C2344">
        <v>0</v>
      </c>
      <c r="D2344">
        <v>0.02</v>
      </c>
      <c r="E2344" s="5" cm="1">
        <f t="array" ref="E2344" xml:space="preserve"> ((Tabela14[R1 '[ohm']]*Tabela14[Vcc])/test__1513[[#This Row],[Input '[V']]])-Tabela14[R1 '[ohm']]</f>
        <v>2490000</v>
      </c>
      <c r="F2344" s="5" cm="1">
        <f t="array" ref="F2344">POWER(10, (LOG10(test__1513[[#This Row],[R2]])-Tabela8[b])/Tabela8[m] )</f>
        <v>7.1203428673277981E-3</v>
      </c>
      <c r="G2344" s="7" t="e">
        <f>test__1513[[#This Row],[LUX]]/test__1513[[#This Row],[PWM]]</f>
        <v>#DIV/0!</v>
      </c>
      <c r="I2344" s="7"/>
    </row>
    <row r="2345" spans="2:9" hidden="1" x14ac:dyDescent="0.25">
      <c r="B2345">
        <v>24669</v>
      </c>
      <c r="C2345">
        <v>0</v>
      </c>
      <c r="D2345">
        <v>0.02</v>
      </c>
      <c r="E2345" s="5" cm="1">
        <f t="array" ref="E2345" xml:space="preserve"> ((Tabela14[R1 '[ohm']]*Tabela14[Vcc])/test__1513[[#This Row],[Input '[V']]])-Tabela14[R1 '[ohm']]</f>
        <v>2490000</v>
      </c>
      <c r="F2345" s="5" cm="1">
        <f t="array" ref="F2345">POWER(10, (LOG10(test__1513[[#This Row],[R2]])-Tabela8[b])/Tabela8[m] )</f>
        <v>7.1203428673277981E-3</v>
      </c>
      <c r="G2345" s="7" t="e">
        <f>test__1513[[#This Row],[LUX]]/test__1513[[#This Row],[PWM]]</f>
        <v>#DIV/0!</v>
      </c>
      <c r="I2345" s="7"/>
    </row>
    <row r="2346" spans="2:9" hidden="1" x14ac:dyDescent="0.25">
      <c r="B2346">
        <v>24679</v>
      </c>
      <c r="C2346">
        <v>0</v>
      </c>
      <c r="D2346">
        <v>0.02</v>
      </c>
      <c r="E2346" s="5" cm="1">
        <f t="array" ref="E2346" xml:space="preserve"> ((Tabela14[R1 '[ohm']]*Tabela14[Vcc])/test__1513[[#This Row],[Input '[V']]])-Tabela14[R1 '[ohm']]</f>
        <v>2490000</v>
      </c>
      <c r="F2346" s="5" cm="1">
        <f t="array" ref="F2346">POWER(10, (LOG10(test__1513[[#This Row],[R2]])-Tabela8[b])/Tabela8[m] )</f>
        <v>7.1203428673277981E-3</v>
      </c>
      <c r="G2346" s="7" t="e">
        <f>test__1513[[#This Row],[LUX]]/test__1513[[#This Row],[PWM]]</f>
        <v>#DIV/0!</v>
      </c>
      <c r="I2346" s="7"/>
    </row>
    <row r="2347" spans="2:9" hidden="1" x14ac:dyDescent="0.25">
      <c r="B2347">
        <v>24689</v>
      </c>
      <c r="C2347">
        <v>0</v>
      </c>
      <c r="D2347">
        <v>0.02</v>
      </c>
      <c r="E2347" s="5" cm="1">
        <f t="array" ref="E2347" xml:space="preserve"> ((Tabela14[R1 '[ohm']]*Tabela14[Vcc])/test__1513[[#This Row],[Input '[V']]])-Tabela14[R1 '[ohm']]</f>
        <v>2490000</v>
      </c>
      <c r="F2347" s="5" cm="1">
        <f t="array" ref="F2347">POWER(10, (LOG10(test__1513[[#This Row],[R2]])-Tabela8[b])/Tabela8[m] )</f>
        <v>7.1203428673277981E-3</v>
      </c>
      <c r="G2347" s="7" t="e">
        <f>test__1513[[#This Row],[LUX]]/test__1513[[#This Row],[PWM]]</f>
        <v>#DIV/0!</v>
      </c>
      <c r="I2347" s="7"/>
    </row>
    <row r="2348" spans="2:9" hidden="1" x14ac:dyDescent="0.25">
      <c r="B2348">
        <v>24699</v>
      </c>
      <c r="C2348">
        <v>0</v>
      </c>
      <c r="D2348">
        <v>0.02</v>
      </c>
      <c r="E2348" s="5" cm="1">
        <f t="array" ref="E2348" xml:space="preserve"> ((Tabela14[R1 '[ohm']]*Tabela14[Vcc])/test__1513[[#This Row],[Input '[V']]])-Tabela14[R1 '[ohm']]</f>
        <v>2490000</v>
      </c>
      <c r="F2348" s="5" cm="1">
        <f t="array" ref="F2348">POWER(10, (LOG10(test__1513[[#This Row],[R2]])-Tabela8[b])/Tabela8[m] )</f>
        <v>7.1203428673277981E-3</v>
      </c>
      <c r="G2348" s="7" t="e">
        <f>test__1513[[#This Row],[LUX]]/test__1513[[#This Row],[PWM]]</f>
        <v>#DIV/0!</v>
      </c>
      <c r="I2348" s="7"/>
    </row>
    <row r="2349" spans="2:9" hidden="1" x14ac:dyDescent="0.25">
      <c r="B2349">
        <v>24710</v>
      </c>
      <c r="C2349">
        <v>0</v>
      </c>
      <c r="D2349">
        <v>0.02</v>
      </c>
      <c r="E2349" s="5" cm="1">
        <f t="array" ref="E2349" xml:space="preserve"> ((Tabela14[R1 '[ohm']]*Tabela14[Vcc])/test__1513[[#This Row],[Input '[V']]])-Tabela14[R1 '[ohm']]</f>
        <v>2490000</v>
      </c>
      <c r="F2349" s="5" cm="1">
        <f t="array" ref="F2349">POWER(10, (LOG10(test__1513[[#This Row],[R2]])-Tabela8[b])/Tabela8[m] )</f>
        <v>7.1203428673277981E-3</v>
      </c>
      <c r="G2349" s="7" t="e">
        <f>test__1513[[#This Row],[LUX]]/test__1513[[#This Row],[PWM]]</f>
        <v>#DIV/0!</v>
      </c>
      <c r="I2349" s="7"/>
    </row>
    <row r="2350" spans="2:9" hidden="1" x14ac:dyDescent="0.25">
      <c r="B2350">
        <v>24719</v>
      </c>
      <c r="C2350">
        <v>0</v>
      </c>
      <c r="D2350">
        <v>0.02</v>
      </c>
      <c r="E2350" s="5" cm="1">
        <f t="array" ref="E2350" xml:space="preserve"> ((Tabela14[R1 '[ohm']]*Tabela14[Vcc])/test__1513[[#This Row],[Input '[V']]])-Tabela14[R1 '[ohm']]</f>
        <v>2490000</v>
      </c>
      <c r="F2350" s="5" cm="1">
        <f t="array" ref="F2350">POWER(10, (LOG10(test__1513[[#This Row],[R2]])-Tabela8[b])/Tabela8[m] )</f>
        <v>7.1203428673277981E-3</v>
      </c>
      <c r="G2350" s="7" t="e">
        <f>test__1513[[#This Row],[LUX]]/test__1513[[#This Row],[PWM]]</f>
        <v>#DIV/0!</v>
      </c>
      <c r="I2350" s="7"/>
    </row>
    <row r="2351" spans="2:9" hidden="1" x14ac:dyDescent="0.25">
      <c r="B2351">
        <v>24729</v>
      </c>
      <c r="C2351">
        <v>0</v>
      </c>
      <c r="D2351">
        <v>0.01</v>
      </c>
      <c r="E2351" s="5" cm="1">
        <f t="array" ref="E2351" xml:space="preserve"> ((Tabela14[R1 '[ohm']]*Tabela14[Vcc])/test__1513[[#This Row],[Input '[V']]])-Tabela14[R1 '[ohm']]</f>
        <v>4990000</v>
      </c>
      <c r="F2351" s="5" cm="1">
        <f t="array" ref="F2351">POWER(10, (LOG10(test__1513[[#This Row],[R2]])-Tabela8[b])/Tabela8[m] )</f>
        <v>2.7114005926032266E-3</v>
      </c>
      <c r="G2351" s="7" t="e">
        <f>test__1513[[#This Row],[LUX]]/test__1513[[#This Row],[PWM]]</f>
        <v>#DIV/0!</v>
      </c>
      <c r="I2351" s="7"/>
    </row>
    <row r="2352" spans="2:9" hidden="1" x14ac:dyDescent="0.25">
      <c r="B2352">
        <v>24739</v>
      </c>
      <c r="C2352">
        <v>0</v>
      </c>
      <c r="D2352">
        <v>0.01</v>
      </c>
      <c r="E2352" s="5" cm="1">
        <f t="array" ref="E2352" xml:space="preserve"> ((Tabela14[R1 '[ohm']]*Tabela14[Vcc])/test__1513[[#This Row],[Input '[V']]])-Tabela14[R1 '[ohm']]</f>
        <v>4990000</v>
      </c>
      <c r="F2352" s="5" cm="1">
        <f t="array" ref="F2352">POWER(10, (LOG10(test__1513[[#This Row],[R2]])-Tabela8[b])/Tabela8[m] )</f>
        <v>2.7114005926032266E-3</v>
      </c>
      <c r="G2352" s="7" t="e">
        <f>test__1513[[#This Row],[LUX]]/test__1513[[#This Row],[PWM]]</f>
        <v>#DIV/0!</v>
      </c>
      <c r="I2352" s="7"/>
    </row>
    <row r="2353" spans="2:9" hidden="1" x14ac:dyDescent="0.25">
      <c r="B2353">
        <v>24750</v>
      </c>
      <c r="C2353">
        <v>0</v>
      </c>
      <c r="D2353">
        <v>0.01</v>
      </c>
      <c r="E2353" s="5" cm="1">
        <f t="array" ref="E2353" xml:space="preserve"> ((Tabela14[R1 '[ohm']]*Tabela14[Vcc])/test__1513[[#This Row],[Input '[V']]])-Tabela14[R1 '[ohm']]</f>
        <v>4990000</v>
      </c>
      <c r="F2353" s="5" cm="1">
        <f t="array" ref="F2353">POWER(10, (LOG10(test__1513[[#This Row],[R2]])-Tabela8[b])/Tabela8[m] )</f>
        <v>2.7114005926032266E-3</v>
      </c>
      <c r="G2353" s="7" t="e">
        <f>test__1513[[#This Row],[LUX]]/test__1513[[#This Row],[PWM]]</f>
        <v>#DIV/0!</v>
      </c>
      <c r="I2353" s="7"/>
    </row>
    <row r="2354" spans="2:9" hidden="1" x14ac:dyDescent="0.25">
      <c r="B2354">
        <v>24759</v>
      </c>
      <c r="C2354">
        <v>0</v>
      </c>
      <c r="D2354">
        <v>0.01</v>
      </c>
      <c r="E2354" s="5" cm="1">
        <f t="array" ref="E2354" xml:space="preserve"> ((Tabela14[R1 '[ohm']]*Tabela14[Vcc])/test__1513[[#This Row],[Input '[V']]])-Tabela14[R1 '[ohm']]</f>
        <v>4990000</v>
      </c>
      <c r="F2354" s="5" cm="1">
        <f t="array" ref="F2354">POWER(10, (LOG10(test__1513[[#This Row],[R2]])-Tabela8[b])/Tabela8[m] )</f>
        <v>2.7114005926032266E-3</v>
      </c>
      <c r="G2354" s="7" t="e">
        <f>test__1513[[#This Row],[LUX]]/test__1513[[#This Row],[PWM]]</f>
        <v>#DIV/0!</v>
      </c>
      <c r="I2354" s="7"/>
    </row>
    <row r="2355" spans="2:9" hidden="1" x14ac:dyDescent="0.25">
      <c r="B2355">
        <v>24769</v>
      </c>
      <c r="C2355">
        <v>0</v>
      </c>
      <c r="D2355">
        <v>0.01</v>
      </c>
      <c r="E2355" s="5" cm="1">
        <f t="array" ref="E2355" xml:space="preserve"> ((Tabela14[R1 '[ohm']]*Tabela14[Vcc])/test__1513[[#This Row],[Input '[V']]])-Tabela14[R1 '[ohm']]</f>
        <v>4990000</v>
      </c>
      <c r="F2355" s="5" cm="1">
        <f t="array" ref="F2355">POWER(10, (LOG10(test__1513[[#This Row],[R2]])-Tabela8[b])/Tabela8[m] )</f>
        <v>2.7114005926032266E-3</v>
      </c>
      <c r="G2355" s="7" t="e">
        <f>test__1513[[#This Row],[LUX]]/test__1513[[#This Row],[PWM]]</f>
        <v>#DIV/0!</v>
      </c>
      <c r="I2355" s="7"/>
    </row>
    <row r="2356" spans="2:9" hidden="1" x14ac:dyDescent="0.25">
      <c r="B2356">
        <v>24779</v>
      </c>
      <c r="C2356">
        <v>0</v>
      </c>
      <c r="D2356">
        <v>0.02</v>
      </c>
      <c r="E2356" s="5" cm="1">
        <f t="array" ref="E2356" xml:space="preserve"> ((Tabela14[R1 '[ohm']]*Tabela14[Vcc])/test__1513[[#This Row],[Input '[V']]])-Tabela14[R1 '[ohm']]</f>
        <v>2490000</v>
      </c>
      <c r="F2356" s="5" cm="1">
        <f t="array" ref="F2356">POWER(10, (LOG10(test__1513[[#This Row],[R2]])-Tabela8[b])/Tabela8[m] )</f>
        <v>7.1203428673277981E-3</v>
      </c>
      <c r="G2356" s="7" t="e">
        <f>test__1513[[#This Row],[LUX]]/test__1513[[#This Row],[PWM]]</f>
        <v>#DIV/0!</v>
      </c>
      <c r="I2356" s="7"/>
    </row>
    <row r="2357" spans="2:9" hidden="1" x14ac:dyDescent="0.25">
      <c r="B2357">
        <v>24790</v>
      </c>
      <c r="C2357">
        <v>0</v>
      </c>
      <c r="D2357">
        <v>0.02</v>
      </c>
      <c r="E2357" s="5" cm="1">
        <f t="array" ref="E2357" xml:space="preserve"> ((Tabela14[R1 '[ohm']]*Tabela14[Vcc])/test__1513[[#This Row],[Input '[V']]])-Tabela14[R1 '[ohm']]</f>
        <v>2490000</v>
      </c>
      <c r="F2357" s="5" cm="1">
        <f t="array" ref="F2357">POWER(10, (LOG10(test__1513[[#This Row],[R2]])-Tabela8[b])/Tabela8[m] )</f>
        <v>7.1203428673277981E-3</v>
      </c>
      <c r="G2357" s="7" t="e">
        <f>test__1513[[#This Row],[LUX]]/test__1513[[#This Row],[PWM]]</f>
        <v>#DIV/0!</v>
      </c>
      <c r="I2357" s="7"/>
    </row>
    <row r="2358" spans="2:9" hidden="1" x14ac:dyDescent="0.25">
      <c r="B2358">
        <v>24799</v>
      </c>
      <c r="C2358">
        <v>0</v>
      </c>
      <c r="D2358">
        <v>0.02</v>
      </c>
      <c r="E2358" s="5" cm="1">
        <f t="array" ref="E2358" xml:space="preserve"> ((Tabela14[R1 '[ohm']]*Tabela14[Vcc])/test__1513[[#This Row],[Input '[V']]])-Tabela14[R1 '[ohm']]</f>
        <v>2490000</v>
      </c>
      <c r="F2358" s="5" cm="1">
        <f t="array" ref="F2358">POWER(10, (LOG10(test__1513[[#This Row],[R2]])-Tabela8[b])/Tabela8[m] )</f>
        <v>7.1203428673277981E-3</v>
      </c>
      <c r="G2358" s="7" t="e">
        <f>test__1513[[#This Row],[LUX]]/test__1513[[#This Row],[PWM]]</f>
        <v>#DIV/0!</v>
      </c>
      <c r="I2358" s="7"/>
    </row>
    <row r="2359" spans="2:9" hidden="1" x14ac:dyDescent="0.25">
      <c r="B2359">
        <v>24809</v>
      </c>
      <c r="C2359">
        <v>0</v>
      </c>
      <c r="D2359">
        <v>0.01</v>
      </c>
      <c r="E2359" s="5" cm="1">
        <f t="array" ref="E2359" xml:space="preserve"> ((Tabela14[R1 '[ohm']]*Tabela14[Vcc])/test__1513[[#This Row],[Input '[V']]])-Tabela14[R1 '[ohm']]</f>
        <v>4990000</v>
      </c>
      <c r="F2359" s="5" cm="1">
        <f t="array" ref="F2359">POWER(10, (LOG10(test__1513[[#This Row],[R2]])-Tabela8[b])/Tabela8[m] )</f>
        <v>2.7114005926032266E-3</v>
      </c>
      <c r="G2359" s="7" t="e">
        <f>test__1513[[#This Row],[LUX]]/test__1513[[#This Row],[PWM]]</f>
        <v>#DIV/0!</v>
      </c>
      <c r="I2359" s="7"/>
    </row>
    <row r="2360" spans="2:9" hidden="1" x14ac:dyDescent="0.25">
      <c r="B2360">
        <v>24819</v>
      </c>
      <c r="C2360">
        <v>0</v>
      </c>
      <c r="D2360">
        <v>0.01</v>
      </c>
      <c r="E2360" s="5" cm="1">
        <f t="array" ref="E2360" xml:space="preserve"> ((Tabela14[R1 '[ohm']]*Tabela14[Vcc])/test__1513[[#This Row],[Input '[V']]])-Tabela14[R1 '[ohm']]</f>
        <v>4990000</v>
      </c>
      <c r="F2360" s="5" cm="1">
        <f t="array" ref="F2360">POWER(10, (LOG10(test__1513[[#This Row],[R2]])-Tabela8[b])/Tabela8[m] )</f>
        <v>2.7114005926032266E-3</v>
      </c>
      <c r="G2360" s="7" t="e">
        <f>test__1513[[#This Row],[LUX]]/test__1513[[#This Row],[PWM]]</f>
        <v>#DIV/0!</v>
      </c>
      <c r="I2360" s="7"/>
    </row>
    <row r="2361" spans="2:9" hidden="1" x14ac:dyDescent="0.25">
      <c r="B2361">
        <v>24829</v>
      </c>
      <c r="C2361">
        <v>0</v>
      </c>
      <c r="D2361">
        <v>0.01</v>
      </c>
      <c r="E2361" s="5" cm="1">
        <f t="array" ref="E2361" xml:space="preserve"> ((Tabela14[R1 '[ohm']]*Tabela14[Vcc])/test__1513[[#This Row],[Input '[V']]])-Tabela14[R1 '[ohm']]</f>
        <v>4990000</v>
      </c>
      <c r="F2361" s="5" cm="1">
        <f t="array" ref="F2361">POWER(10, (LOG10(test__1513[[#This Row],[R2]])-Tabela8[b])/Tabela8[m] )</f>
        <v>2.7114005926032266E-3</v>
      </c>
      <c r="G2361" s="7" t="e">
        <f>test__1513[[#This Row],[LUX]]/test__1513[[#This Row],[PWM]]</f>
        <v>#DIV/0!</v>
      </c>
      <c r="I2361" s="7"/>
    </row>
    <row r="2362" spans="2:9" hidden="1" x14ac:dyDescent="0.25">
      <c r="B2362">
        <v>24840</v>
      </c>
      <c r="C2362">
        <v>0</v>
      </c>
      <c r="D2362">
        <v>0.01</v>
      </c>
      <c r="E2362" s="5" cm="1">
        <f t="array" ref="E2362" xml:space="preserve"> ((Tabela14[R1 '[ohm']]*Tabela14[Vcc])/test__1513[[#This Row],[Input '[V']]])-Tabela14[R1 '[ohm']]</f>
        <v>4990000</v>
      </c>
      <c r="F2362" s="5" cm="1">
        <f t="array" ref="F2362">POWER(10, (LOG10(test__1513[[#This Row],[R2]])-Tabela8[b])/Tabela8[m] )</f>
        <v>2.7114005926032266E-3</v>
      </c>
      <c r="G2362" s="7" t="e">
        <f>test__1513[[#This Row],[LUX]]/test__1513[[#This Row],[PWM]]</f>
        <v>#DIV/0!</v>
      </c>
      <c r="I2362" s="7"/>
    </row>
    <row r="2363" spans="2:9" hidden="1" x14ac:dyDescent="0.25">
      <c r="B2363">
        <v>24849</v>
      </c>
      <c r="C2363">
        <v>170</v>
      </c>
      <c r="D2363">
        <v>0.02</v>
      </c>
      <c r="E2363" s="5" cm="1">
        <f t="array" ref="E2363" xml:space="preserve"> ((Tabela14[R1 '[ohm']]*Tabela14[Vcc])/test__1513[[#This Row],[Input '[V']]])-Tabela14[R1 '[ohm']]</f>
        <v>2490000</v>
      </c>
      <c r="F2363" s="5" cm="1">
        <f t="array" ref="F2363">POWER(10, (LOG10(test__1513[[#This Row],[R2]])-Tabela8[b])/Tabela8[m] )</f>
        <v>7.1203428673277981E-3</v>
      </c>
      <c r="G2363" s="7">
        <f>test__1513[[#This Row],[LUX]]/test__1513[[#This Row],[PWM]]</f>
        <v>4.1884369807810575E-5</v>
      </c>
      <c r="I2363" s="7"/>
    </row>
    <row r="2364" spans="2:9" hidden="1" x14ac:dyDescent="0.25">
      <c r="B2364">
        <v>24859</v>
      </c>
      <c r="C2364">
        <v>170</v>
      </c>
      <c r="D2364">
        <v>1.82</v>
      </c>
      <c r="E2364" s="5" cm="1">
        <f t="array" ref="E2364" xml:space="preserve"> ((Tabela14[R1 '[ohm']]*Tabela14[Vcc])/test__1513[[#This Row],[Input '[V']]])-Tabela14[R1 '[ohm']]</f>
        <v>17472.527472527472</v>
      </c>
      <c r="F2364" s="5" cm="1">
        <f t="array" ref="F2364">POWER(10, (LOG10(test__1513[[#This Row],[R2]])-Tabela8[b])/Tabela8[m] )</f>
        <v>6.9815262009736108</v>
      </c>
      <c r="G2364" s="7">
        <f>test__1513[[#This Row],[LUX]]/test__1513[[#This Row],[PWM]]</f>
        <v>4.1067801182197709E-2</v>
      </c>
      <c r="I2364" s="7"/>
    </row>
    <row r="2365" spans="2:9" hidden="1" x14ac:dyDescent="0.25">
      <c r="B2365">
        <v>24869</v>
      </c>
      <c r="C2365">
        <v>170</v>
      </c>
      <c r="D2365">
        <v>2.95</v>
      </c>
      <c r="E2365" s="5" cm="1">
        <f t="array" ref="E2365" xml:space="preserve"> ((Tabela14[R1 '[ohm']]*Tabela14[Vcc])/test__1513[[#This Row],[Input '[V']]])-Tabela14[R1 '[ohm']]</f>
        <v>6949.1525423728817</v>
      </c>
      <c r="F2365" s="5" cm="1">
        <f t="array" ref="F2365">POWER(10, (LOG10(test__1513[[#This Row],[R2]])-Tabela8[b])/Tabela8[m] )</f>
        <v>25.124339865115537</v>
      </c>
      <c r="G2365" s="7">
        <f>test__1513[[#This Row],[LUX]]/test__1513[[#This Row],[PWM]]</f>
        <v>0.14779023450067963</v>
      </c>
      <c r="I2365" s="7"/>
    </row>
    <row r="2366" spans="2:9" x14ac:dyDescent="0.25">
      <c r="B2366">
        <v>24880</v>
      </c>
      <c r="C2366">
        <v>170</v>
      </c>
      <c r="D2366">
        <v>3.27</v>
      </c>
      <c r="E2366" s="5" cm="1">
        <f t="array" ref="E2366" xml:space="preserve"> ((Tabela14[R1 '[ohm']]*Tabela14[Vcc])/test__1513[[#This Row],[Input '[V']]])-Tabela14[R1 '[ohm']]</f>
        <v>5290.5198776758407</v>
      </c>
      <c r="F2366" s="5" cm="1">
        <f t="array" ref="F2366">POWER(10, (LOG10(test__1513[[#This Row],[R2]])-Tabela8[b])/Tabela8[m] )</f>
        <v>36.693203065719551</v>
      </c>
      <c r="G2366" s="7">
        <f>test__1513[[#This Row],[LUX]]/test__1513[[#This Row],[PWM]]</f>
        <v>0.2158423709748209</v>
      </c>
      <c r="I2366" s="7"/>
    </row>
    <row r="2367" spans="2:9" x14ac:dyDescent="0.25">
      <c r="B2367">
        <v>24889</v>
      </c>
      <c r="C2367">
        <v>170</v>
      </c>
      <c r="D2367">
        <v>3.37</v>
      </c>
      <c r="E2367" s="5" cm="1">
        <f t="array" ref="E2367" xml:space="preserve"> ((Tabela14[R1 '[ohm']]*Tabela14[Vcc])/test__1513[[#This Row],[Input '[V']]])-Tabela14[R1 '[ohm']]</f>
        <v>4836.7952522255182</v>
      </c>
      <c r="F2367" s="5" cm="1">
        <f t="array" ref="F2367">POWER(10, (LOG10(test__1513[[#This Row],[R2]])-Tabela8[b])/Tabela8[m] )</f>
        <v>41.559456196972377</v>
      </c>
      <c r="G2367" s="7">
        <f>test__1513[[#This Row],[LUX]]/test__1513[[#This Row],[PWM]]</f>
        <v>0.24446738939395515</v>
      </c>
      <c r="I2367" s="7"/>
    </row>
    <row r="2368" spans="2:9" x14ac:dyDescent="0.25">
      <c r="B2368">
        <v>24899</v>
      </c>
      <c r="C2368">
        <v>170</v>
      </c>
      <c r="D2368">
        <v>3.4</v>
      </c>
      <c r="E2368" s="5" cm="1">
        <f t="array" ref="E2368" xml:space="preserve"> ((Tabela14[R1 '[ohm']]*Tabela14[Vcc])/test__1513[[#This Row],[Input '[V']]])-Tabela14[R1 '[ohm']]</f>
        <v>4705.8823529411766</v>
      </c>
      <c r="F2368" s="5" cm="1">
        <f t="array" ref="F2368">POWER(10, (LOG10(test__1513[[#This Row],[R2]])-Tabela8[b])/Tabela8[m] )</f>
        <v>43.173846410458275</v>
      </c>
      <c r="G2368" s="7">
        <f>test__1513[[#This Row],[LUX]]/test__1513[[#This Row],[PWM]]</f>
        <v>0.25396380241446043</v>
      </c>
      <c r="I2368" s="7"/>
    </row>
    <row r="2369" spans="2:9" x14ac:dyDescent="0.25">
      <c r="B2369">
        <v>24909</v>
      </c>
      <c r="C2369">
        <v>170</v>
      </c>
      <c r="D2369">
        <v>3.43</v>
      </c>
      <c r="E2369" s="5" cm="1">
        <f t="array" ref="E2369" xml:space="preserve"> ((Tabela14[R1 '[ohm']]*Tabela14[Vcc])/test__1513[[#This Row],[Input '[V']]])-Tabela14[R1 '[ohm']]</f>
        <v>4577.2594752186578</v>
      </c>
      <c r="F2369" s="5" cm="1">
        <f t="array" ref="F2369">POWER(10, (LOG10(test__1513[[#This Row],[R2]])-Tabela8[b])/Tabela8[m] )</f>
        <v>44.868005103662185</v>
      </c>
      <c r="G2369" s="7">
        <f>test__1513[[#This Row],[LUX]]/test__1513[[#This Row],[PWM]]</f>
        <v>0.26392944178624816</v>
      </c>
      <c r="I2369" s="7"/>
    </row>
    <row r="2370" spans="2:9" x14ac:dyDescent="0.25">
      <c r="B2370">
        <v>24920</v>
      </c>
      <c r="C2370">
        <v>170</v>
      </c>
      <c r="D2370">
        <v>3.44</v>
      </c>
      <c r="E2370" s="5" cm="1">
        <f t="array" ref="E2370" xml:space="preserve"> ((Tabela14[R1 '[ohm']]*Tabela14[Vcc])/test__1513[[#This Row],[Input '[V']]])-Tabela14[R1 '[ohm']]</f>
        <v>4534.8837209302328</v>
      </c>
      <c r="F2370" s="5" cm="1">
        <f t="array" ref="F2370">POWER(10, (LOG10(test__1513[[#This Row],[R2]])-Tabela8[b])/Tabela8[m] )</f>
        <v>45.451372883427489</v>
      </c>
      <c r="G2370" s="7">
        <f>test__1513[[#This Row],[LUX]]/test__1513[[#This Row],[PWM]]</f>
        <v>0.26736101696133818</v>
      </c>
      <c r="I2370" s="7"/>
    </row>
    <row r="2371" spans="2:9" x14ac:dyDescent="0.25">
      <c r="B2371">
        <v>24929</v>
      </c>
      <c r="C2371">
        <v>170</v>
      </c>
      <c r="D2371">
        <v>3.45</v>
      </c>
      <c r="E2371" s="5" cm="1">
        <f t="array" ref="E2371" xml:space="preserve"> ((Tabela14[R1 '[ohm']]*Tabela14[Vcc])/test__1513[[#This Row],[Input '[V']]])-Tabela14[R1 '[ohm']]</f>
        <v>4492.7536231884042</v>
      </c>
      <c r="F2371" s="5" cm="1">
        <f t="array" ref="F2371">POWER(10, (LOG10(test__1513[[#This Row],[R2]])-Tabela8[b])/Tabela8[m] )</f>
        <v>46.044412939729277</v>
      </c>
      <c r="G2371" s="7">
        <f>test__1513[[#This Row],[LUX]]/test__1513[[#This Row],[PWM]]</f>
        <v>0.27084948788076046</v>
      </c>
      <c r="I2371" s="7"/>
    </row>
    <row r="2372" spans="2:9" x14ac:dyDescent="0.25">
      <c r="B2372">
        <v>24939</v>
      </c>
      <c r="C2372">
        <v>170</v>
      </c>
      <c r="D2372">
        <v>3.44</v>
      </c>
      <c r="E2372" s="5" cm="1">
        <f t="array" ref="E2372" xml:space="preserve"> ((Tabela14[R1 '[ohm']]*Tabela14[Vcc])/test__1513[[#This Row],[Input '[V']]])-Tabela14[R1 '[ohm']]</f>
        <v>4534.8837209302328</v>
      </c>
      <c r="F2372" s="5" cm="1">
        <f t="array" ref="F2372">POWER(10, (LOG10(test__1513[[#This Row],[R2]])-Tabela8[b])/Tabela8[m] )</f>
        <v>45.451372883427489</v>
      </c>
      <c r="G2372" s="7">
        <f>test__1513[[#This Row],[LUX]]/test__1513[[#This Row],[PWM]]</f>
        <v>0.26736101696133818</v>
      </c>
      <c r="I2372" s="7"/>
    </row>
    <row r="2373" spans="2:9" x14ac:dyDescent="0.25">
      <c r="B2373">
        <v>24949</v>
      </c>
      <c r="C2373">
        <v>170</v>
      </c>
      <c r="D2373">
        <v>3.46</v>
      </c>
      <c r="E2373" s="5" cm="1">
        <f t="array" ref="E2373" xml:space="preserve"> ((Tabela14[R1 '[ohm']]*Tabela14[Vcc])/test__1513[[#This Row],[Input '[V']]])-Tabela14[R1 '[ohm']]</f>
        <v>4450.8670520231208</v>
      </c>
      <c r="F2373" s="5" cm="1">
        <f t="array" ref="F2373">POWER(10, (LOG10(test__1513[[#This Row],[R2]])-Tabela8[b])/Tabela8[m] )</f>
        <v>46.647343231022909</v>
      </c>
      <c r="G2373" s="7">
        <f>test__1513[[#This Row],[LUX]]/test__1513[[#This Row],[PWM]]</f>
        <v>0.27439613665307594</v>
      </c>
      <c r="I2373" s="7"/>
    </row>
    <row r="2374" spans="2:9" x14ac:dyDescent="0.25">
      <c r="B2374">
        <v>24960</v>
      </c>
      <c r="C2374">
        <v>170</v>
      </c>
      <c r="D2374">
        <v>3.46</v>
      </c>
      <c r="E2374" s="5" cm="1">
        <f t="array" ref="E2374" xml:space="preserve"> ((Tabela14[R1 '[ohm']]*Tabela14[Vcc])/test__1513[[#This Row],[Input '[V']]])-Tabela14[R1 '[ohm']]</f>
        <v>4450.8670520231208</v>
      </c>
      <c r="F2374" s="5" cm="1">
        <f t="array" ref="F2374">POWER(10, (LOG10(test__1513[[#This Row],[R2]])-Tabela8[b])/Tabela8[m] )</f>
        <v>46.647343231022909</v>
      </c>
      <c r="G2374" s="7">
        <f>test__1513[[#This Row],[LUX]]/test__1513[[#This Row],[PWM]]</f>
        <v>0.27439613665307594</v>
      </c>
      <c r="I2374" s="7"/>
    </row>
    <row r="2375" spans="2:9" x14ac:dyDescent="0.25">
      <c r="B2375">
        <v>24969</v>
      </c>
      <c r="C2375">
        <v>170</v>
      </c>
      <c r="D2375">
        <v>3.45</v>
      </c>
      <c r="E2375" s="5" cm="1">
        <f t="array" ref="E2375" xml:space="preserve"> ((Tabela14[R1 '[ohm']]*Tabela14[Vcc])/test__1513[[#This Row],[Input '[V']]])-Tabela14[R1 '[ohm']]</f>
        <v>4492.7536231884042</v>
      </c>
      <c r="F2375" s="5" cm="1">
        <f t="array" ref="F2375">POWER(10, (LOG10(test__1513[[#This Row],[R2]])-Tabela8[b])/Tabela8[m] )</f>
        <v>46.044412939729277</v>
      </c>
      <c r="G2375" s="7">
        <f>test__1513[[#This Row],[LUX]]/test__1513[[#This Row],[PWM]]</f>
        <v>0.27084948788076046</v>
      </c>
      <c r="I2375" s="7"/>
    </row>
    <row r="2376" spans="2:9" x14ac:dyDescent="0.25">
      <c r="B2376">
        <v>24979</v>
      </c>
      <c r="C2376">
        <v>170</v>
      </c>
      <c r="D2376">
        <v>3.45</v>
      </c>
      <c r="E2376" s="5" cm="1">
        <f t="array" ref="E2376" xml:space="preserve"> ((Tabela14[R1 '[ohm']]*Tabela14[Vcc])/test__1513[[#This Row],[Input '[V']]])-Tabela14[R1 '[ohm']]</f>
        <v>4492.7536231884042</v>
      </c>
      <c r="F2376" s="5" cm="1">
        <f t="array" ref="F2376">POWER(10, (LOG10(test__1513[[#This Row],[R2]])-Tabela8[b])/Tabela8[m] )</f>
        <v>46.044412939729277</v>
      </c>
      <c r="G2376" s="7">
        <f>test__1513[[#This Row],[LUX]]/test__1513[[#This Row],[PWM]]</f>
        <v>0.27084948788076046</v>
      </c>
      <c r="I2376" s="7"/>
    </row>
    <row r="2377" spans="2:9" x14ac:dyDescent="0.25">
      <c r="B2377">
        <v>24989</v>
      </c>
      <c r="C2377">
        <v>170</v>
      </c>
      <c r="D2377">
        <v>3.46</v>
      </c>
      <c r="E2377" s="5" cm="1">
        <f t="array" ref="E2377" xml:space="preserve"> ((Tabela14[R1 '[ohm']]*Tabela14[Vcc])/test__1513[[#This Row],[Input '[V']]])-Tabela14[R1 '[ohm']]</f>
        <v>4450.8670520231208</v>
      </c>
      <c r="F2377" s="5" cm="1">
        <f t="array" ref="F2377">POWER(10, (LOG10(test__1513[[#This Row],[R2]])-Tabela8[b])/Tabela8[m] )</f>
        <v>46.647343231022909</v>
      </c>
      <c r="G2377" s="7">
        <f>test__1513[[#This Row],[LUX]]/test__1513[[#This Row],[PWM]]</f>
        <v>0.27439613665307594</v>
      </c>
      <c r="I2377" s="7"/>
    </row>
    <row r="2378" spans="2:9" x14ac:dyDescent="0.25">
      <c r="B2378">
        <v>24999</v>
      </c>
      <c r="C2378">
        <v>170</v>
      </c>
      <c r="D2378">
        <v>3.46</v>
      </c>
      <c r="E2378" s="5" cm="1">
        <f t="array" ref="E2378" xml:space="preserve"> ((Tabela14[R1 '[ohm']]*Tabela14[Vcc])/test__1513[[#This Row],[Input '[V']]])-Tabela14[R1 '[ohm']]</f>
        <v>4450.8670520231208</v>
      </c>
      <c r="F2378" s="5" cm="1">
        <f t="array" ref="F2378">POWER(10, (LOG10(test__1513[[#This Row],[R2]])-Tabela8[b])/Tabela8[m] )</f>
        <v>46.647343231022909</v>
      </c>
      <c r="G2378" s="7">
        <f>test__1513[[#This Row],[LUX]]/test__1513[[#This Row],[PWM]]</f>
        <v>0.27439613665307594</v>
      </c>
      <c r="I2378" s="7"/>
    </row>
    <row r="2379" spans="2:9" x14ac:dyDescent="0.25">
      <c r="B2379">
        <v>25010</v>
      </c>
      <c r="C2379">
        <v>170</v>
      </c>
      <c r="D2379">
        <v>3.45</v>
      </c>
      <c r="E2379" s="5" cm="1">
        <f t="array" ref="E2379" xml:space="preserve"> ((Tabela14[R1 '[ohm']]*Tabela14[Vcc])/test__1513[[#This Row],[Input '[V']]])-Tabela14[R1 '[ohm']]</f>
        <v>4492.7536231884042</v>
      </c>
      <c r="F2379" s="5" cm="1">
        <f t="array" ref="F2379">POWER(10, (LOG10(test__1513[[#This Row],[R2]])-Tabela8[b])/Tabela8[m] )</f>
        <v>46.044412939729277</v>
      </c>
      <c r="G2379" s="7">
        <f>test__1513[[#This Row],[LUX]]/test__1513[[#This Row],[PWM]]</f>
        <v>0.27084948788076046</v>
      </c>
      <c r="I2379" s="7"/>
    </row>
    <row r="2380" spans="2:9" x14ac:dyDescent="0.25">
      <c r="B2380">
        <v>25019</v>
      </c>
      <c r="C2380">
        <v>170</v>
      </c>
      <c r="D2380">
        <v>3.47</v>
      </c>
      <c r="E2380" s="5" cm="1">
        <f t="array" ref="E2380" xml:space="preserve"> ((Tabela14[R1 '[ohm']]*Tabela14[Vcc])/test__1513[[#This Row],[Input '[V']]])-Tabela14[R1 '[ohm']]</f>
        <v>4409.2219020172906</v>
      </c>
      <c r="F2380" s="5" cm="1">
        <f t="array" ref="F2380">POWER(10, (LOG10(test__1513[[#This Row],[R2]])-Tabela8[b])/Tabela8[m] )</f>
        <v>47.260388054310013</v>
      </c>
      <c r="G2380" s="7">
        <f>test__1513[[#This Row],[LUX]]/test__1513[[#This Row],[PWM]]</f>
        <v>0.27800228267241184</v>
      </c>
      <c r="I2380" s="7"/>
    </row>
    <row r="2381" spans="2:9" x14ac:dyDescent="0.25">
      <c r="B2381">
        <v>25029</v>
      </c>
      <c r="C2381">
        <v>170</v>
      </c>
      <c r="D2381">
        <v>3.47</v>
      </c>
      <c r="E2381" s="5" cm="1">
        <f t="array" ref="E2381" xml:space="preserve"> ((Tabela14[R1 '[ohm']]*Tabela14[Vcc])/test__1513[[#This Row],[Input '[V']]])-Tabela14[R1 '[ohm']]</f>
        <v>4409.2219020172906</v>
      </c>
      <c r="F2381" s="5" cm="1">
        <f t="array" ref="F2381">POWER(10, (LOG10(test__1513[[#This Row],[R2]])-Tabela8[b])/Tabela8[m] )</f>
        <v>47.260388054310013</v>
      </c>
      <c r="G2381" s="7">
        <f>test__1513[[#This Row],[LUX]]/test__1513[[#This Row],[PWM]]</f>
        <v>0.27800228267241184</v>
      </c>
      <c r="I2381" s="7"/>
    </row>
    <row r="2382" spans="2:9" x14ac:dyDescent="0.25">
      <c r="B2382">
        <v>25039</v>
      </c>
      <c r="C2382">
        <v>170</v>
      </c>
      <c r="D2382">
        <v>3.47</v>
      </c>
      <c r="E2382" s="5" cm="1">
        <f t="array" ref="E2382" xml:space="preserve"> ((Tabela14[R1 '[ohm']]*Tabela14[Vcc])/test__1513[[#This Row],[Input '[V']]])-Tabela14[R1 '[ohm']]</f>
        <v>4409.2219020172906</v>
      </c>
      <c r="F2382" s="5" cm="1">
        <f t="array" ref="F2382">POWER(10, (LOG10(test__1513[[#This Row],[R2]])-Tabela8[b])/Tabela8[m] )</f>
        <v>47.260388054310013</v>
      </c>
      <c r="G2382" s="7">
        <f>test__1513[[#This Row],[LUX]]/test__1513[[#This Row],[PWM]]</f>
        <v>0.27800228267241184</v>
      </c>
      <c r="I2382" s="7"/>
    </row>
    <row r="2383" spans="2:9" x14ac:dyDescent="0.25">
      <c r="B2383">
        <v>25050</v>
      </c>
      <c r="C2383">
        <v>170</v>
      </c>
      <c r="D2383">
        <v>3.45</v>
      </c>
      <c r="E2383" s="5" cm="1">
        <f t="array" ref="E2383" xml:space="preserve"> ((Tabela14[R1 '[ohm']]*Tabela14[Vcc])/test__1513[[#This Row],[Input '[V']]])-Tabela14[R1 '[ohm']]</f>
        <v>4492.7536231884042</v>
      </c>
      <c r="F2383" s="5" cm="1">
        <f t="array" ref="F2383">POWER(10, (LOG10(test__1513[[#This Row],[R2]])-Tabela8[b])/Tabela8[m] )</f>
        <v>46.044412939729277</v>
      </c>
      <c r="G2383" s="7">
        <f>test__1513[[#This Row],[LUX]]/test__1513[[#This Row],[PWM]]</f>
        <v>0.27084948788076046</v>
      </c>
      <c r="I2383" s="7"/>
    </row>
    <row r="2384" spans="2:9" x14ac:dyDescent="0.25">
      <c r="B2384">
        <v>25059</v>
      </c>
      <c r="C2384">
        <v>170</v>
      </c>
      <c r="D2384">
        <v>3.46</v>
      </c>
      <c r="E2384" s="5" cm="1">
        <f t="array" ref="E2384" xml:space="preserve"> ((Tabela14[R1 '[ohm']]*Tabela14[Vcc])/test__1513[[#This Row],[Input '[V']]])-Tabela14[R1 '[ohm']]</f>
        <v>4450.8670520231208</v>
      </c>
      <c r="F2384" s="5" cm="1">
        <f t="array" ref="F2384">POWER(10, (LOG10(test__1513[[#This Row],[R2]])-Tabela8[b])/Tabela8[m] )</f>
        <v>46.647343231022909</v>
      </c>
      <c r="G2384" s="7">
        <f>test__1513[[#This Row],[LUX]]/test__1513[[#This Row],[PWM]]</f>
        <v>0.27439613665307594</v>
      </c>
      <c r="I2384" s="7"/>
    </row>
    <row r="2385" spans="2:9" x14ac:dyDescent="0.25">
      <c r="B2385">
        <v>25069</v>
      </c>
      <c r="C2385">
        <v>170</v>
      </c>
      <c r="D2385">
        <v>3.47</v>
      </c>
      <c r="E2385" s="5" cm="1">
        <f t="array" ref="E2385" xml:space="preserve"> ((Tabela14[R1 '[ohm']]*Tabela14[Vcc])/test__1513[[#This Row],[Input '[V']]])-Tabela14[R1 '[ohm']]</f>
        <v>4409.2219020172906</v>
      </c>
      <c r="F2385" s="5" cm="1">
        <f t="array" ref="F2385">POWER(10, (LOG10(test__1513[[#This Row],[R2]])-Tabela8[b])/Tabela8[m] )</f>
        <v>47.260388054310013</v>
      </c>
      <c r="G2385" s="7">
        <f>test__1513[[#This Row],[LUX]]/test__1513[[#This Row],[PWM]]</f>
        <v>0.27800228267241184</v>
      </c>
      <c r="I2385" s="7"/>
    </row>
    <row r="2386" spans="2:9" x14ac:dyDescent="0.25">
      <c r="B2386">
        <v>25079</v>
      </c>
      <c r="C2386">
        <v>170</v>
      </c>
      <c r="D2386">
        <v>3.46</v>
      </c>
      <c r="E2386" s="5" cm="1">
        <f t="array" ref="E2386" xml:space="preserve"> ((Tabela14[R1 '[ohm']]*Tabela14[Vcc])/test__1513[[#This Row],[Input '[V']]])-Tabela14[R1 '[ohm']]</f>
        <v>4450.8670520231208</v>
      </c>
      <c r="F2386" s="5" cm="1">
        <f t="array" ref="F2386">POWER(10, (LOG10(test__1513[[#This Row],[R2]])-Tabela8[b])/Tabela8[m] )</f>
        <v>46.647343231022909</v>
      </c>
      <c r="G2386" s="7">
        <f>test__1513[[#This Row],[LUX]]/test__1513[[#This Row],[PWM]]</f>
        <v>0.27439613665307594</v>
      </c>
      <c r="I2386" s="7"/>
    </row>
    <row r="2387" spans="2:9" x14ac:dyDescent="0.25">
      <c r="B2387">
        <v>25090</v>
      </c>
      <c r="C2387">
        <v>170</v>
      </c>
      <c r="D2387">
        <v>3.46</v>
      </c>
      <c r="E2387" s="5" cm="1">
        <f t="array" ref="E2387" xml:space="preserve"> ((Tabela14[R1 '[ohm']]*Tabela14[Vcc])/test__1513[[#This Row],[Input '[V']]])-Tabela14[R1 '[ohm']]</f>
        <v>4450.8670520231208</v>
      </c>
      <c r="F2387" s="5" cm="1">
        <f t="array" ref="F2387">POWER(10, (LOG10(test__1513[[#This Row],[R2]])-Tabela8[b])/Tabela8[m] )</f>
        <v>46.647343231022909</v>
      </c>
      <c r="G2387" s="7">
        <f>test__1513[[#This Row],[LUX]]/test__1513[[#This Row],[PWM]]</f>
        <v>0.27439613665307594</v>
      </c>
      <c r="I2387" s="7"/>
    </row>
    <row r="2388" spans="2:9" x14ac:dyDescent="0.25">
      <c r="B2388">
        <v>25099</v>
      </c>
      <c r="C2388">
        <v>170</v>
      </c>
      <c r="D2388">
        <v>3.46</v>
      </c>
      <c r="E2388" s="5" cm="1">
        <f t="array" ref="E2388" xml:space="preserve"> ((Tabela14[R1 '[ohm']]*Tabela14[Vcc])/test__1513[[#This Row],[Input '[V']]])-Tabela14[R1 '[ohm']]</f>
        <v>4450.8670520231208</v>
      </c>
      <c r="F2388" s="5" cm="1">
        <f t="array" ref="F2388">POWER(10, (LOG10(test__1513[[#This Row],[R2]])-Tabela8[b])/Tabela8[m] )</f>
        <v>46.647343231022909</v>
      </c>
      <c r="G2388" s="7">
        <f>test__1513[[#This Row],[LUX]]/test__1513[[#This Row],[PWM]]</f>
        <v>0.27439613665307594</v>
      </c>
      <c r="I2388" s="7"/>
    </row>
    <row r="2389" spans="2:9" x14ac:dyDescent="0.25">
      <c r="B2389">
        <v>25109</v>
      </c>
      <c r="C2389">
        <v>170</v>
      </c>
      <c r="D2389">
        <v>3.47</v>
      </c>
      <c r="E2389" s="5" cm="1">
        <f t="array" ref="E2389" xml:space="preserve"> ((Tabela14[R1 '[ohm']]*Tabela14[Vcc])/test__1513[[#This Row],[Input '[V']]])-Tabela14[R1 '[ohm']]</f>
        <v>4409.2219020172906</v>
      </c>
      <c r="F2389" s="5" cm="1">
        <f t="array" ref="F2389">POWER(10, (LOG10(test__1513[[#This Row],[R2]])-Tabela8[b])/Tabela8[m] )</f>
        <v>47.260388054310013</v>
      </c>
      <c r="G2389" s="7">
        <f>test__1513[[#This Row],[LUX]]/test__1513[[#This Row],[PWM]]</f>
        <v>0.27800228267241184</v>
      </c>
      <c r="I2389" s="7"/>
    </row>
    <row r="2390" spans="2:9" x14ac:dyDescent="0.25">
      <c r="B2390">
        <v>25119</v>
      </c>
      <c r="C2390">
        <v>170</v>
      </c>
      <c r="D2390">
        <v>3.46</v>
      </c>
      <c r="E2390" s="5" cm="1">
        <f t="array" ref="E2390" xml:space="preserve"> ((Tabela14[R1 '[ohm']]*Tabela14[Vcc])/test__1513[[#This Row],[Input '[V']]])-Tabela14[R1 '[ohm']]</f>
        <v>4450.8670520231208</v>
      </c>
      <c r="F2390" s="5" cm="1">
        <f t="array" ref="F2390">POWER(10, (LOG10(test__1513[[#This Row],[R2]])-Tabela8[b])/Tabela8[m] )</f>
        <v>46.647343231022909</v>
      </c>
      <c r="G2390" s="7">
        <f>test__1513[[#This Row],[LUX]]/test__1513[[#This Row],[PWM]]</f>
        <v>0.27439613665307594</v>
      </c>
      <c r="I2390" s="7"/>
    </row>
    <row r="2391" spans="2:9" x14ac:dyDescent="0.25">
      <c r="B2391">
        <v>25129</v>
      </c>
      <c r="C2391">
        <v>170</v>
      </c>
      <c r="D2391">
        <v>3.47</v>
      </c>
      <c r="E2391" s="5" cm="1">
        <f t="array" ref="E2391" xml:space="preserve"> ((Tabela14[R1 '[ohm']]*Tabela14[Vcc])/test__1513[[#This Row],[Input '[V']]])-Tabela14[R1 '[ohm']]</f>
        <v>4409.2219020172906</v>
      </c>
      <c r="F2391" s="5" cm="1">
        <f t="array" ref="F2391">POWER(10, (LOG10(test__1513[[#This Row],[R2]])-Tabela8[b])/Tabela8[m] )</f>
        <v>47.260388054310013</v>
      </c>
      <c r="G2391" s="7">
        <f>test__1513[[#This Row],[LUX]]/test__1513[[#This Row],[PWM]]</f>
        <v>0.27800228267241184</v>
      </c>
      <c r="I2391" s="7"/>
    </row>
    <row r="2392" spans="2:9" x14ac:dyDescent="0.25">
      <c r="B2392">
        <v>25139</v>
      </c>
      <c r="C2392">
        <v>170</v>
      </c>
      <c r="D2392">
        <v>3.47</v>
      </c>
      <c r="E2392" s="5" cm="1">
        <f t="array" ref="E2392" xml:space="preserve"> ((Tabela14[R1 '[ohm']]*Tabela14[Vcc])/test__1513[[#This Row],[Input '[V']]])-Tabela14[R1 '[ohm']]</f>
        <v>4409.2219020172906</v>
      </c>
      <c r="F2392" s="5" cm="1">
        <f t="array" ref="F2392">POWER(10, (LOG10(test__1513[[#This Row],[R2]])-Tabela8[b])/Tabela8[m] )</f>
        <v>47.260388054310013</v>
      </c>
      <c r="G2392" s="7">
        <f>test__1513[[#This Row],[LUX]]/test__1513[[#This Row],[PWM]]</f>
        <v>0.27800228267241184</v>
      </c>
      <c r="I2392" s="7"/>
    </row>
    <row r="2393" spans="2:9" x14ac:dyDescent="0.25">
      <c r="B2393">
        <v>25149</v>
      </c>
      <c r="C2393">
        <v>170</v>
      </c>
      <c r="D2393">
        <v>3.47</v>
      </c>
      <c r="E2393" s="5" cm="1">
        <f t="array" ref="E2393" xml:space="preserve"> ((Tabela14[R1 '[ohm']]*Tabela14[Vcc])/test__1513[[#This Row],[Input '[V']]])-Tabela14[R1 '[ohm']]</f>
        <v>4409.2219020172906</v>
      </c>
      <c r="F2393" s="5" cm="1">
        <f t="array" ref="F2393">POWER(10, (LOG10(test__1513[[#This Row],[R2]])-Tabela8[b])/Tabela8[m] )</f>
        <v>47.260388054310013</v>
      </c>
      <c r="G2393" s="7">
        <f>test__1513[[#This Row],[LUX]]/test__1513[[#This Row],[PWM]]</f>
        <v>0.27800228267241184</v>
      </c>
      <c r="I2393" s="7"/>
    </row>
    <row r="2394" spans="2:9" x14ac:dyDescent="0.25">
      <c r="B2394">
        <v>25159</v>
      </c>
      <c r="C2394">
        <v>170</v>
      </c>
      <c r="D2394">
        <v>3.46</v>
      </c>
      <c r="E2394" s="5" cm="1">
        <f t="array" ref="E2394" xml:space="preserve"> ((Tabela14[R1 '[ohm']]*Tabela14[Vcc])/test__1513[[#This Row],[Input '[V']]])-Tabela14[R1 '[ohm']]</f>
        <v>4450.8670520231208</v>
      </c>
      <c r="F2394" s="5" cm="1">
        <f t="array" ref="F2394">POWER(10, (LOG10(test__1513[[#This Row],[R2]])-Tabela8[b])/Tabela8[m] )</f>
        <v>46.647343231022909</v>
      </c>
      <c r="G2394" s="7">
        <f>test__1513[[#This Row],[LUX]]/test__1513[[#This Row],[PWM]]</f>
        <v>0.27439613665307594</v>
      </c>
      <c r="I2394" s="7"/>
    </row>
    <row r="2395" spans="2:9" x14ac:dyDescent="0.25">
      <c r="B2395">
        <v>25169</v>
      </c>
      <c r="C2395">
        <v>170</v>
      </c>
      <c r="D2395">
        <v>3.47</v>
      </c>
      <c r="E2395" s="5" cm="1">
        <f t="array" ref="E2395" xml:space="preserve"> ((Tabela14[R1 '[ohm']]*Tabela14[Vcc])/test__1513[[#This Row],[Input '[V']]])-Tabela14[R1 '[ohm']]</f>
        <v>4409.2219020172906</v>
      </c>
      <c r="F2395" s="5" cm="1">
        <f t="array" ref="F2395">POWER(10, (LOG10(test__1513[[#This Row],[R2]])-Tabela8[b])/Tabela8[m] )</f>
        <v>47.260388054310013</v>
      </c>
      <c r="G2395" s="7">
        <f>test__1513[[#This Row],[LUX]]/test__1513[[#This Row],[PWM]]</f>
        <v>0.27800228267241184</v>
      </c>
      <c r="I2395" s="7"/>
    </row>
    <row r="2396" spans="2:9" x14ac:dyDescent="0.25">
      <c r="B2396">
        <v>25180</v>
      </c>
      <c r="C2396">
        <v>170</v>
      </c>
      <c r="D2396">
        <v>3.47</v>
      </c>
      <c r="E2396" s="5" cm="1">
        <f t="array" ref="E2396" xml:space="preserve"> ((Tabela14[R1 '[ohm']]*Tabela14[Vcc])/test__1513[[#This Row],[Input '[V']]])-Tabela14[R1 '[ohm']]</f>
        <v>4409.2219020172906</v>
      </c>
      <c r="F2396" s="5" cm="1">
        <f t="array" ref="F2396">POWER(10, (LOG10(test__1513[[#This Row],[R2]])-Tabela8[b])/Tabela8[m] )</f>
        <v>47.260388054310013</v>
      </c>
      <c r="G2396" s="7">
        <f>test__1513[[#This Row],[LUX]]/test__1513[[#This Row],[PWM]]</f>
        <v>0.27800228267241184</v>
      </c>
      <c r="I2396" s="7"/>
    </row>
    <row r="2397" spans="2:9" x14ac:dyDescent="0.25">
      <c r="B2397">
        <v>25189</v>
      </c>
      <c r="C2397">
        <v>170</v>
      </c>
      <c r="D2397">
        <v>3.46</v>
      </c>
      <c r="E2397" s="5" cm="1">
        <f t="array" ref="E2397" xml:space="preserve"> ((Tabela14[R1 '[ohm']]*Tabela14[Vcc])/test__1513[[#This Row],[Input '[V']]])-Tabela14[R1 '[ohm']]</f>
        <v>4450.8670520231208</v>
      </c>
      <c r="F2397" s="5" cm="1">
        <f t="array" ref="F2397">POWER(10, (LOG10(test__1513[[#This Row],[R2]])-Tabela8[b])/Tabela8[m] )</f>
        <v>46.647343231022909</v>
      </c>
      <c r="G2397" s="7">
        <f>test__1513[[#This Row],[LUX]]/test__1513[[#This Row],[PWM]]</f>
        <v>0.27439613665307594</v>
      </c>
      <c r="I2397" s="7"/>
    </row>
    <row r="2398" spans="2:9" x14ac:dyDescent="0.25">
      <c r="B2398">
        <v>25199</v>
      </c>
      <c r="C2398">
        <v>170</v>
      </c>
      <c r="D2398">
        <v>3.47</v>
      </c>
      <c r="E2398" s="5" cm="1">
        <f t="array" ref="E2398" xml:space="preserve"> ((Tabela14[R1 '[ohm']]*Tabela14[Vcc])/test__1513[[#This Row],[Input '[V']]])-Tabela14[R1 '[ohm']]</f>
        <v>4409.2219020172906</v>
      </c>
      <c r="F2398" s="5" cm="1">
        <f t="array" ref="F2398">POWER(10, (LOG10(test__1513[[#This Row],[R2]])-Tabela8[b])/Tabela8[m] )</f>
        <v>47.260388054310013</v>
      </c>
      <c r="G2398" s="7">
        <f>test__1513[[#This Row],[LUX]]/test__1513[[#This Row],[PWM]]</f>
        <v>0.27800228267241184</v>
      </c>
      <c r="I2398" s="7"/>
    </row>
    <row r="2399" spans="2:9" x14ac:dyDescent="0.25">
      <c r="B2399">
        <v>25209</v>
      </c>
      <c r="C2399">
        <v>170</v>
      </c>
      <c r="D2399">
        <v>3.47</v>
      </c>
      <c r="E2399" s="5" cm="1">
        <f t="array" ref="E2399" xml:space="preserve"> ((Tabela14[R1 '[ohm']]*Tabela14[Vcc])/test__1513[[#This Row],[Input '[V']]])-Tabela14[R1 '[ohm']]</f>
        <v>4409.2219020172906</v>
      </c>
      <c r="F2399" s="5" cm="1">
        <f t="array" ref="F2399">POWER(10, (LOG10(test__1513[[#This Row],[R2]])-Tabela8[b])/Tabela8[m] )</f>
        <v>47.260388054310013</v>
      </c>
      <c r="G2399" s="7">
        <f>test__1513[[#This Row],[LUX]]/test__1513[[#This Row],[PWM]]</f>
        <v>0.27800228267241184</v>
      </c>
      <c r="I2399" s="7"/>
    </row>
    <row r="2400" spans="2:9" x14ac:dyDescent="0.25">
      <c r="B2400">
        <v>25220</v>
      </c>
      <c r="C2400">
        <v>170</v>
      </c>
      <c r="D2400">
        <v>3.47</v>
      </c>
      <c r="E2400" s="5" cm="1">
        <f t="array" ref="E2400" xml:space="preserve"> ((Tabela14[R1 '[ohm']]*Tabela14[Vcc])/test__1513[[#This Row],[Input '[V']]])-Tabela14[R1 '[ohm']]</f>
        <v>4409.2219020172906</v>
      </c>
      <c r="F2400" s="5" cm="1">
        <f t="array" ref="F2400">POWER(10, (LOG10(test__1513[[#This Row],[R2]])-Tabela8[b])/Tabela8[m] )</f>
        <v>47.260388054310013</v>
      </c>
      <c r="G2400" s="7">
        <f>test__1513[[#This Row],[LUX]]/test__1513[[#This Row],[PWM]]</f>
        <v>0.27800228267241184</v>
      </c>
      <c r="I2400" s="7"/>
    </row>
    <row r="2401" spans="2:9" x14ac:dyDescent="0.25">
      <c r="B2401">
        <v>25229</v>
      </c>
      <c r="C2401">
        <v>170</v>
      </c>
      <c r="D2401">
        <v>3.46</v>
      </c>
      <c r="E2401" s="5" cm="1">
        <f t="array" ref="E2401" xml:space="preserve"> ((Tabela14[R1 '[ohm']]*Tabela14[Vcc])/test__1513[[#This Row],[Input '[V']]])-Tabela14[R1 '[ohm']]</f>
        <v>4450.8670520231208</v>
      </c>
      <c r="F2401" s="5" cm="1">
        <f t="array" ref="F2401">POWER(10, (LOG10(test__1513[[#This Row],[R2]])-Tabela8[b])/Tabela8[m] )</f>
        <v>46.647343231022909</v>
      </c>
      <c r="G2401" s="7">
        <f>test__1513[[#This Row],[LUX]]/test__1513[[#This Row],[PWM]]</f>
        <v>0.27439613665307594</v>
      </c>
      <c r="I2401" s="7"/>
    </row>
    <row r="2402" spans="2:9" x14ac:dyDescent="0.25">
      <c r="B2402">
        <v>25239</v>
      </c>
      <c r="C2402">
        <v>170</v>
      </c>
      <c r="D2402">
        <v>3.47</v>
      </c>
      <c r="E2402" s="5" cm="1">
        <f t="array" ref="E2402" xml:space="preserve"> ((Tabela14[R1 '[ohm']]*Tabela14[Vcc])/test__1513[[#This Row],[Input '[V']]])-Tabela14[R1 '[ohm']]</f>
        <v>4409.2219020172906</v>
      </c>
      <c r="F2402" s="5" cm="1">
        <f t="array" ref="F2402">POWER(10, (LOG10(test__1513[[#This Row],[R2]])-Tabela8[b])/Tabela8[m] )</f>
        <v>47.260388054310013</v>
      </c>
      <c r="G2402" s="7">
        <f>test__1513[[#This Row],[LUX]]/test__1513[[#This Row],[PWM]]</f>
        <v>0.27800228267241184</v>
      </c>
      <c r="I2402" s="7"/>
    </row>
    <row r="2403" spans="2:9" x14ac:dyDescent="0.25">
      <c r="B2403">
        <v>25249</v>
      </c>
      <c r="C2403">
        <v>170</v>
      </c>
      <c r="D2403">
        <v>3.47</v>
      </c>
      <c r="E2403" s="5" cm="1">
        <f t="array" ref="E2403" xml:space="preserve"> ((Tabela14[R1 '[ohm']]*Tabela14[Vcc])/test__1513[[#This Row],[Input '[V']]])-Tabela14[R1 '[ohm']]</f>
        <v>4409.2219020172906</v>
      </c>
      <c r="F2403" s="5" cm="1">
        <f t="array" ref="F2403">POWER(10, (LOG10(test__1513[[#This Row],[R2]])-Tabela8[b])/Tabela8[m] )</f>
        <v>47.260388054310013</v>
      </c>
      <c r="G2403" s="7">
        <f>test__1513[[#This Row],[LUX]]/test__1513[[#This Row],[PWM]]</f>
        <v>0.27800228267241184</v>
      </c>
      <c r="I2403" s="7"/>
    </row>
    <row r="2404" spans="2:9" x14ac:dyDescent="0.25">
      <c r="B2404">
        <v>25260</v>
      </c>
      <c r="C2404">
        <v>170</v>
      </c>
      <c r="D2404">
        <v>3.47</v>
      </c>
      <c r="E2404" s="5" cm="1">
        <f t="array" ref="E2404" xml:space="preserve"> ((Tabela14[R1 '[ohm']]*Tabela14[Vcc])/test__1513[[#This Row],[Input '[V']]])-Tabela14[R1 '[ohm']]</f>
        <v>4409.2219020172906</v>
      </c>
      <c r="F2404" s="5" cm="1">
        <f t="array" ref="F2404">POWER(10, (LOG10(test__1513[[#This Row],[R2]])-Tabela8[b])/Tabela8[m] )</f>
        <v>47.260388054310013</v>
      </c>
      <c r="G2404" s="7">
        <f>test__1513[[#This Row],[LUX]]/test__1513[[#This Row],[PWM]]</f>
        <v>0.27800228267241184</v>
      </c>
      <c r="I2404" s="7"/>
    </row>
    <row r="2405" spans="2:9" x14ac:dyDescent="0.25">
      <c r="B2405">
        <v>25269</v>
      </c>
      <c r="C2405">
        <v>170</v>
      </c>
      <c r="D2405">
        <v>3.46</v>
      </c>
      <c r="E2405" s="5" cm="1">
        <f t="array" ref="E2405" xml:space="preserve"> ((Tabela14[R1 '[ohm']]*Tabela14[Vcc])/test__1513[[#This Row],[Input '[V']]])-Tabela14[R1 '[ohm']]</f>
        <v>4450.8670520231208</v>
      </c>
      <c r="F2405" s="5" cm="1">
        <f t="array" ref="F2405">POWER(10, (LOG10(test__1513[[#This Row],[R2]])-Tabela8[b])/Tabela8[m] )</f>
        <v>46.647343231022909</v>
      </c>
      <c r="G2405" s="7">
        <f>test__1513[[#This Row],[LUX]]/test__1513[[#This Row],[PWM]]</f>
        <v>0.27439613665307594</v>
      </c>
      <c r="I2405" s="7"/>
    </row>
    <row r="2406" spans="2:9" x14ac:dyDescent="0.25">
      <c r="B2406">
        <v>25279</v>
      </c>
      <c r="C2406">
        <v>170</v>
      </c>
      <c r="D2406">
        <v>3.46</v>
      </c>
      <c r="E2406" s="5" cm="1">
        <f t="array" ref="E2406" xml:space="preserve"> ((Tabela14[R1 '[ohm']]*Tabela14[Vcc])/test__1513[[#This Row],[Input '[V']]])-Tabela14[R1 '[ohm']]</f>
        <v>4450.8670520231208</v>
      </c>
      <c r="F2406" s="5" cm="1">
        <f t="array" ref="F2406">POWER(10, (LOG10(test__1513[[#This Row],[R2]])-Tabela8[b])/Tabela8[m] )</f>
        <v>46.647343231022909</v>
      </c>
      <c r="G2406" s="7">
        <f>test__1513[[#This Row],[LUX]]/test__1513[[#This Row],[PWM]]</f>
        <v>0.27439613665307594</v>
      </c>
      <c r="I2406" s="7"/>
    </row>
    <row r="2407" spans="2:9" x14ac:dyDescent="0.25">
      <c r="B2407">
        <v>25289</v>
      </c>
      <c r="C2407">
        <v>170</v>
      </c>
      <c r="D2407">
        <v>3.47</v>
      </c>
      <c r="E2407" s="5" cm="1">
        <f t="array" ref="E2407" xml:space="preserve"> ((Tabela14[R1 '[ohm']]*Tabela14[Vcc])/test__1513[[#This Row],[Input '[V']]])-Tabela14[R1 '[ohm']]</f>
        <v>4409.2219020172906</v>
      </c>
      <c r="F2407" s="5" cm="1">
        <f t="array" ref="F2407">POWER(10, (LOG10(test__1513[[#This Row],[R2]])-Tabela8[b])/Tabela8[m] )</f>
        <v>47.260388054310013</v>
      </c>
      <c r="G2407" s="7">
        <f>test__1513[[#This Row],[LUX]]/test__1513[[#This Row],[PWM]]</f>
        <v>0.27800228267241184</v>
      </c>
      <c r="I2407" s="7"/>
    </row>
    <row r="2408" spans="2:9" x14ac:dyDescent="0.25">
      <c r="B2408">
        <v>25299</v>
      </c>
      <c r="C2408">
        <v>170</v>
      </c>
      <c r="D2408">
        <v>3.46</v>
      </c>
      <c r="E2408" s="5" cm="1">
        <f t="array" ref="E2408" xml:space="preserve"> ((Tabela14[R1 '[ohm']]*Tabela14[Vcc])/test__1513[[#This Row],[Input '[V']]])-Tabela14[R1 '[ohm']]</f>
        <v>4450.8670520231208</v>
      </c>
      <c r="F2408" s="5" cm="1">
        <f t="array" ref="F2408">POWER(10, (LOG10(test__1513[[#This Row],[R2]])-Tabela8[b])/Tabela8[m] )</f>
        <v>46.647343231022909</v>
      </c>
      <c r="G2408" s="7">
        <f>test__1513[[#This Row],[LUX]]/test__1513[[#This Row],[PWM]]</f>
        <v>0.27439613665307594</v>
      </c>
      <c r="I2408" s="7"/>
    </row>
    <row r="2409" spans="2:9" x14ac:dyDescent="0.25">
      <c r="B2409">
        <v>25309</v>
      </c>
      <c r="C2409">
        <v>170</v>
      </c>
      <c r="D2409">
        <v>3.47</v>
      </c>
      <c r="E2409" s="5" cm="1">
        <f t="array" ref="E2409" xml:space="preserve"> ((Tabela14[R1 '[ohm']]*Tabela14[Vcc])/test__1513[[#This Row],[Input '[V']]])-Tabela14[R1 '[ohm']]</f>
        <v>4409.2219020172906</v>
      </c>
      <c r="F2409" s="5" cm="1">
        <f t="array" ref="F2409">POWER(10, (LOG10(test__1513[[#This Row],[R2]])-Tabela8[b])/Tabela8[m] )</f>
        <v>47.260388054310013</v>
      </c>
      <c r="G2409" s="7">
        <f>test__1513[[#This Row],[LUX]]/test__1513[[#This Row],[PWM]]</f>
        <v>0.27800228267241184</v>
      </c>
      <c r="I2409" s="7"/>
    </row>
    <row r="2410" spans="2:9" x14ac:dyDescent="0.25">
      <c r="B2410">
        <v>25319</v>
      </c>
      <c r="C2410">
        <v>170</v>
      </c>
      <c r="D2410">
        <v>3.47</v>
      </c>
      <c r="E2410" s="5" cm="1">
        <f t="array" ref="E2410" xml:space="preserve"> ((Tabela14[R1 '[ohm']]*Tabela14[Vcc])/test__1513[[#This Row],[Input '[V']]])-Tabela14[R1 '[ohm']]</f>
        <v>4409.2219020172906</v>
      </c>
      <c r="F2410" s="5" cm="1">
        <f t="array" ref="F2410">POWER(10, (LOG10(test__1513[[#This Row],[R2]])-Tabela8[b])/Tabela8[m] )</f>
        <v>47.260388054310013</v>
      </c>
      <c r="G2410" s="7">
        <f>test__1513[[#This Row],[LUX]]/test__1513[[#This Row],[PWM]]</f>
        <v>0.27800228267241184</v>
      </c>
      <c r="I2410" s="7"/>
    </row>
    <row r="2411" spans="2:9" x14ac:dyDescent="0.25">
      <c r="B2411">
        <v>25329</v>
      </c>
      <c r="C2411">
        <v>170</v>
      </c>
      <c r="D2411">
        <v>3.47</v>
      </c>
      <c r="E2411" s="5" cm="1">
        <f t="array" ref="E2411" xml:space="preserve"> ((Tabela14[R1 '[ohm']]*Tabela14[Vcc])/test__1513[[#This Row],[Input '[V']]])-Tabela14[R1 '[ohm']]</f>
        <v>4409.2219020172906</v>
      </c>
      <c r="F2411" s="5" cm="1">
        <f t="array" ref="F2411">POWER(10, (LOG10(test__1513[[#This Row],[R2]])-Tabela8[b])/Tabela8[m] )</f>
        <v>47.260388054310013</v>
      </c>
      <c r="G2411" s="7">
        <f>test__1513[[#This Row],[LUX]]/test__1513[[#This Row],[PWM]]</f>
        <v>0.27800228267241184</v>
      </c>
      <c r="I2411" s="7"/>
    </row>
    <row r="2412" spans="2:9" x14ac:dyDescent="0.25">
      <c r="B2412">
        <v>25339</v>
      </c>
      <c r="C2412">
        <v>170</v>
      </c>
      <c r="D2412">
        <v>3.46</v>
      </c>
      <c r="E2412" s="5" cm="1">
        <f t="array" ref="E2412" xml:space="preserve"> ((Tabela14[R1 '[ohm']]*Tabela14[Vcc])/test__1513[[#This Row],[Input '[V']]])-Tabela14[R1 '[ohm']]</f>
        <v>4450.8670520231208</v>
      </c>
      <c r="F2412" s="5" cm="1">
        <f t="array" ref="F2412">POWER(10, (LOG10(test__1513[[#This Row],[R2]])-Tabela8[b])/Tabela8[m] )</f>
        <v>46.647343231022909</v>
      </c>
      <c r="G2412" s="7">
        <f>test__1513[[#This Row],[LUX]]/test__1513[[#This Row],[PWM]]</f>
        <v>0.27439613665307594</v>
      </c>
      <c r="I2412" s="7"/>
    </row>
    <row r="2413" spans="2:9" x14ac:dyDescent="0.25">
      <c r="B2413">
        <v>25350</v>
      </c>
      <c r="C2413">
        <v>170</v>
      </c>
      <c r="D2413">
        <v>3.47</v>
      </c>
      <c r="E2413" s="5" cm="1">
        <f t="array" ref="E2413" xml:space="preserve"> ((Tabela14[R1 '[ohm']]*Tabela14[Vcc])/test__1513[[#This Row],[Input '[V']]])-Tabela14[R1 '[ohm']]</f>
        <v>4409.2219020172906</v>
      </c>
      <c r="F2413" s="5" cm="1">
        <f t="array" ref="F2413">POWER(10, (LOG10(test__1513[[#This Row],[R2]])-Tabela8[b])/Tabela8[m] )</f>
        <v>47.260388054310013</v>
      </c>
      <c r="G2413" s="7">
        <f>test__1513[[#This Row],[LUX]]/test__1513[[#This Row],[PWM]]</f>
        <v>0.27800228267241184</v>
      </c>
      <c r="I2413" s="7"/>
    </row>
    <row r="2414" spans="2:9" x14ac:dyDescent="0.25">
      <c r="B2414">
        <v>25359</v>
      </c>
      <c r="C2414">
        <v>170</v>
      </c>
      <c r="D2414">
        <v>3.47</v>
      </c>
      <c r="E2414" s="5" cm="1">
        <f t="array" ref="E2414" xml:space="preserve"> ((Tabela14[R1 '[ohm']]*Tabela14[Vcc])/test__1513[[#This Row],[Input '[V']]])-Tabela14[R1 '[ohm']]</f>
        <v>4409.2219020172906</v>
      </c>
      <c r="F2414" s="5" cm="1">
        <f t="array" ref="F2414">POWER(10, (LOG10(test__1513[[#This Row],[R2]])-Tabela8[b])/Tabela8[m] )</f>
        <v>47.260388054310013</v>
      </c>
      <c r="G2414" s="7">
        <f>test__1513[[#This Row],[LUX]]/test__1513[[#This Row],[PWM]]</f>
        <v>0.27800228267241184</v>
      </c>
      <c r="I2414" s="7"/>
    </row>
    <row r="2415" spans="2:9" x14ac:dyDescent="0.25">
      <c r="B2415">
        <v>25369</v>
      </c>
      <c r="C2415">
        <v>170</v>
      </c>
      <c r="D2415">
        <v>3.47</v>
      </c>
      <c r="E2415" s="5" cm="1">
        <f t="array" ref="E2415" xml:space="preserve"> ((Tabela14[R1 '[ohm']]*Tabela14[Vcc])/test__1513[[#This Row],[Input '[V']]])-Tabela14[R1 '[ohm']]</f>
        <v>4409.2219020172906</v>
      </c>
      <c r="F2415" s="5" cm="1">
        <f t="array" ref="F2415">POWER(10, (LOG10(test__1513[[#This Row],[R2]])-Tabela8[b])/Tabela8[m] )</f>
        <v>47.260388054310013</v>
      </c>
      <c r="G2415" s="7">
        <f>test__1513[[#This Row],[LUX]]/test__1513[[#This Row],[PWM]]</f>
        <v>0.27800228267241184</v>
      </c>
      <c r="I2415" s="7"/>
    </row>
    <row r="2416" spans="2:9" x14ac:dyDescent="0.25">
      <c r="B2416">
        <v>25379</v>
      </c>
      <c r="C2416">
        <v>170</v>
      </c>
      <c r="D2416">
        <v>3.46</v>
      </c>
      <c r="E2416" s="5" cm="1">
        <f t="array" ref="E2416" xml:space="preserve"> ((Tabela14[R1 '[ohm']]*Tabela14[Vcc])/test__1513[[#This Row],[Input '[V']]])-Tabela14[R1 '[ohm']]</f>
        <v>4450.8670520231208</v>
      </c>
      <c r="F2416" s="5" cm="1">
        <f t="array" ref="F2416">POWER(10, (LOG10(test__1513[[#This Row],[R2]])-Tabela8[b])/Tabela8[m] )</f>
        <v>46.647343231022909</v>
      </c>
      <c r="G2416" s="7">
        <f>test__1513[[#This Row],[LUX]]/test__1513[[#This Row],[PWM]]</f>
        <v>0.27439613665307594</v>
      </c>
      <c r="I2416" s="7"/>
    </row>
    <row r="2417" spans="2:9" x14ac:dyDescent="0.25">
      <c r="B2417">
        <v>25390</v>
      </c>
      <c r="C2417">
        <v>170</v>
      </c>
      <c r="D2417">
        <v>3.46</v>
      </c>
      <c r="E2417" s="5" cm="1">
        <f t="array" ref="E2417" xml:space="preserve"> ((Tabela14[R1 '[ohm']]*Tabela14[Vcc])/test__1513[[#This Row],[Input '[V']]])-Tabela14[R1 '[ohm']]</f>
        <v>4450.8670520231208</v>
      </c>
      <c r="F2417" s="5" cm="1">
        <f t="array" ref="F2417">POWER(10, (LOG10(test__1513[[#This Row],[R2]])-Tabela8[b])/Tabela8[m] )</f>
        <v>46.647343231022909</v>
      </c>
      <c r="G2417" s="7">
        <f>test__1513[[#This Row],[LUX]]/test__1513[[#This Row],[PWM]]</f>
        <v>0.27439613665307594</v>
      </c>
      <c r="I2417" s="7"/>
    </row>
    <row r="2418" spans="2:9" x14ac:dyDescent="0.25">
      <c r="B2418">
        <v>25399</v>
      </c>
      <c r="C2418">
        <v>170</v>
      </c>
      <c r="D2418">
        <v>3.47</v>
      </c>
      <c r="E2418" s="5" cm="1">
        <f t="array" ref="E2418" xml:space="preserve"> ((Tabela14[R1 '[ohm']]*Tabela14[Vcc])/test__1513[[#This Row],[Input '[V']]])-Tabela14[R1 '[ohm']]</f>
        <v>4409.2219020172906</v>
      </c>
      <c r="F2418" s="5" cm="1">
        <f t="array" ref="F2418">POWER(10, (LOG10(test__1513[[#This Row],[R2]])-Tabela8[b])/Tabela8[m] )</f>
        <v>47.260388054310013</v>
      </c>
      <c r="G2418" s="7">
        <f>test__1513[[#This Row],[LUX]]/test__1513[[#This Row],[PWM]]</f>
        <v>0.27800228267241184</v>
      </c>
      <c r="I2418" s="7"/>
    </row>
    <row r="2419" spans="2:9" x14ac:dyDescent="0.25">
      <c r="B2419">
        <v>25409</v>
      </c>
      <c r="C2419">
        <v>170</v>
      </c>
      <c r="D2419">
        <v>3.46</v>
      </c>
      <c r="E2419" s="5" cm="1">
        <f t="array" ref="E2419" xml:space="preserve"> ((Tabela14[R1 '[ohm']]*Tabela14[Vcc])/test__1513[[#This Row],[Input '[V']]])-Tabela14[R1 '[ohm']]</f>
        <v>4450.8670520231208</v>
      </c>
      <c r="F2419" s="5" cm="1">
        <f t="array" ref="F2419">POWER(10, (LOG10(test__1513[[#This Row],[R2]])-Tabela8[b])/Tabela8[m] )</f>
        <v>46.647343231022909</v>
      </c>
      <c r="G2419" s="7">
        <f>test__1513[[#This Row],[LUX]]/test__1513[[#This Row],[PWM]]</f>
        <v>0.27439613665307594</v>
      </c>
      <c r="I2419" s="7"/>
    </row>
    <row r="2420" spans="2:9" x14ac:dyDescent="0.25">
      <c r="B2420">
        <v>25419</v>
      </c>
      <c r="C2420">
        <v>170</v>
      </c>
      <c r="D2420">
        <v>3.48</v>
      </c>
      <c r="E2420" s="5" cm="1">
        <f t="array" ref="E2420" xml:space="preserve"> ((Tabela14[R1 '[ohm']]*Tabela14[Vcc])/test__1513[[#This Row],[Input '[V']]])-Tabela14[R1 '[ohm']]</f>
        <v>4367.8160919540223</v>
      </c>
      <c r="F2420" s="5" cm="1">
        <f t="array" ref="F2420">POWER(10, (LOG10(test__1513[[#This Row],[R2]])-Tabela8[b])/Tabela8[m] )</f>
        <v>47.883778271853572</v>
      </c>
      <c r="G2420" s="7">
        <f>test__1513[[#This Row],[LUX]]/test__1513[[#This Row],[PWM]]</f>
        <v>0.28166928395207985</v>
      </c>
      <c r="I2420" s="7"/>
    </row>
    <row r="2421" spans="2:9" x14ac:dyDescent="0.25">
      <c r="B2421">
        <v>25430</v>
      </c>
      <c r="C2421">
        <v>170</v>
      </c>
      <c r="D2421">
        <v>3.47</v>
      </c>
      <c r="E2421" s="5" cm="1">
        <f t="array" ref="E2421" xml:space="preserve"> ((Tabela14[R1 '[ohm']]*Tabela14[Vcc])/test__1513[[#This Row],[Input '[V']]])-Tabela14[R1 '[ohm']]</f>
        <v>4409.2219020172906</v>
      </c>
      <c r="F2421" s="5" cm="1">
        <f t="array" ref="F2421">POWER(10, (LOG10(test__1513[[#This Row],[R2]])-Tabela8[b])/Tabela8[m] )</f>
        <v>47.260388054310013</v>
      </c>
      <c r="G2421" s="7">
        <f>test__1513[[#This Row],[LUX]]/test__1513[[#This Row],[PWM]]</f>
        <v>0.27800228267241184</v>
      </c>
      <c r="I2421" s="7"/>
    </row>
    <row r="2422" spans="2:9" x14ac:dyDescent="0.25">
      <c r="B2422">
        <v>25439</v>
      </c>
      <c r="C2422">
        <v>170</v>
      </c>
      <c r="D2422">
        <v>3.47</v>
      </c>
      <c r="E2422" s="5" cm="1">
        <f t="array" ref="E2422" xml:space="preserve"> ((Tabela14[R1 '[ohm']]*Tabela14[Vcc])/test__1513[[#This Row],[Input '[V']]])-Tabela14[R1 '[ohm']]</f>
        <v>4409.2219020172906</v>
      </c>
      <c r="F2422" s="5" cm="1">
        <f t="array" ref="F2422">POWER(10, (LOG10(test__1513[[#This Row],[R2]])-Tabela8[b])/Tabela8[m] )</f>
        <v>47.260388054310013</v>
      </c>
      <c r="G2422" s="7">
        <f>test__1513[[#This Row],[LUX]]/test__1513[[#This Row],[PWM]]</f>
        <v>0.27800228267241184</v>
      </c>
      <c r="I2422" s="7"/>
    </row>
    <row r="2423" spans="2:9" x14ac:dyDescent="0.25">
      <c r="B2423">
        <v>25449</v>
      </c>
      <c r="C2423">
        <v>170</v>
      </c>
      <c r="D2423">
        <v>3.46</v>
      </c>
      <c r="E2423" s="5" cm="1">
        <f t="array" ref="E2423" xml:space="preserve"> ((Tabela14[R1 '[ohm']]*Tabela14[Vcc])/test__1513[[#This Row],[Input '[V']]])-Tabela14[R1 '[ohm']]</f>
        <v>4450.8670520231208</v>
      </c>
      <c r="F2423" s="5" cm="1">
        <f t="array" ref="F2423">POWER(10, (LOG10(test__1513[[#This Row],[R2]])-Tabela8[b])/Tabela8[m] )</f>
        <v>46.647343231022909</v>
      </c>
      <c r="G2423" s="7">
        <f>test__1513[[#This Row],[LUX]]/test__1513[[#This Row],[PWM]]</f>
        <v>0.27439613665307594</v>
      </c>
      <c r="I2423" s="7"/>
    </row>
    <row r="2424" spans="2:9" x14ac:dyDescent="0.25">
      <c r="B2424">
        <v>25459</v>
      </c>
      <c r="C2424">
        <v>170</v>
      </c>
      <c r="D2424">
        <v>3.47</v>
      </c>
      <c r="E2424" s="5" cm="1">
        <f t="array" ref="E2424" xml:space="preserve"> ((Tabela14[R1 '[ohm']]*Tabela14[Vcc])/test__1513[[#This Row],[Input '[V']]])-Tabela14[R1 '[ohm']]</f>
        <v>4409.2219020172906</v>
      </c>
      <c r="F2424" s="5" cm="1">
        <f t="array" ref="F2424">POWER(10, (LOG10(test__1513[[#This Row],[R2]])-Tabela8[b])/Tabela8[m] )</f>
        <v>47.260388054310013</v>
      </c>
      <c r="G2424" s="7">
        <f>test__1513[[#This Row],[LUX]]/test__1513[[#This Row],[PWM]]</f>
        <v>0.27800228267241184</v>
      </c>
      <c r="I2424" s="7"/>
    </row>
    <row r="2425" spans="2:9" x14ac:dyDescent="0.25">
      <c r="B2425">
        <v>25469</v>
      </c>
      <c r="C2425">
        <v>170</v>
      </c>
      <c r="D2425">
        <v>3.47</v>
      </c>
      <c r="E2425" s="5" cm="1">
        <f t="array" ref="E2425" xml:space="preserve"> ((Tabela14[R1 '[ohm']]*Tabela14[Vcc])/test__1513[[#This Row],[Input '[V']]])-Tabela14[R1 '[ohm']]</f>
        <v>4409.2219020172906</v>
      </c>
      <c r="F2425" s="5" cm="1">
        <f t="array" ref="F2425">POWER(10, (LOG10(test__1513[[#This Row],[R2]])-Tabela8[b])/Tabela8[m] )</f>
        <v>47.260388054310013</v>
      </c>
      <c r="G2425" s="7">
        <f>test__1513[[#This Row],[LUX]]/test__1513[[#This Row],[PWM]]</f>
        <v>0.27800228267241184</v>
      </c>
      <c r="I2425" s="7"/>
    </row>
    <row r="2426" spans="2:9" x14ac:dyDescent="0.25">
      <c r="B2426">
        <v>25479</v>
      </c>
      <c r="C2426">
        <v>170</v>
      </c>
      <c r="D2426">
        <v>3.46</v>
      </c>
      <c r="E2426" s="5" cm="1">
        <f t="array" ref="E2426" xml:space="preserve"> ((Tabela14[R1 '[ohm']]*Tabela14[Vcc])/test__1513[[#This Row],[Input '[V']]])-Tabela14[R1 '[ohm']]</f>
        <v>4450.8670520231208</v>
      </c>
      <c r="F2426" s="5" cm="1">
        <f t="array" ref="F2426">POWER(10, (LOG10(test__1513[[#This Row],[R2]])-Tabela8[b])/Tabela8[m] )</f>
        <v>46.647343231022909</v>
      </c>
      <c r="G2426" s="7">
        <f>test__1513[[#This Row],[LUX]]/test__1513[[#This Row],[PWM]]</f>
        <v>0.27439613665307594</v>
      </c>
      <c r="I2426" s="7"/>
    </row>
    <row r="2427" spans="2:9" x14ac:dyDescent="0.25">
      <c r="B2427">
        <v>25489</v>
      </c>
      <c r="C2427">
        <v>170</v>
      </c>
      <c r="D2427">
        <v>3.46</v>
      </c>
      <c r="E2427" s="5" cm="1">
        <f t="array" ref="E2427" xml:space="preserve"> ((Tabela14[R1 '[ohm']]*Tabela14[Vcc])/test__1513[[#This Row],[Input '[V']]])-Tabela14[R1 '[ohm']]</f>
        <v>4450.8670520231208</v>
      </c>
      <c r="F2427" s="5" cm="1">
        <f t="array" ref="F2427">POWER(10, (LOG10(test__1513[[#This Row],[R2]])-Tabela8[b])/Tabela8[m] )</f>
        <v>46.647343231022909</v>
      </c>
      <c r="G2427" s="7">
        <f>test__1513[[#This Row],[LUX]]/test__1513[[#This Row],[PWM]]</f>
        <v>0.27439613665307594</v>
      </c>
      <c r="I2427" s="7"/>
    </row>
    <row r="2428" spans="2:9" x14ac:dyDescent="0.25">
      <c r="B2428">
        <v>25499</v>
      </c>
      <c r="C2428">
        <v>170</v>
      </c>
      <c r="D2428">
        <v>3.47</v>
      </c>
      <c r="E2428" s="5" cm="1">
        <f t="array" ref="E2428" xml:space="preserve"> ((Tabela14[R1 '[ohm']]*Tabela14[Vcc])/test__1513[[#This Row],[Input '[V']]])-Tabela14[R1 '[ohm']]</f>
        <v>4409.2219020172906</v>
      </c>
      <c r="F2428" s="5" cm="1">
        <f t="array" ref="F2428">POWER(10, (LOG10(test__1513[[#This Row],[R2]])-Tabela8[b])/Tabela8[m] )</f>
        <v>47.260388054310013</v>
      </c>
      <c r="G2428" s="7">
        <f>test__1513[[#This Row],[LUX]]/test__1513[[#This Row],[PWM]]</f>
        <v>0.27800228267241184</v>
      </c>
      <c r="I2428" s="7"/>
    </row>
    <row r="2429" spans="2:9" x14ac:dyDescent="0.25">
      <c r="B2429">
        <v>25509</v>
      </c>
      <c r="C2429">
        <v>170</v>
      </c>
      <c r="D2429">
        <v>3.47</v>
      </c>
      <c r="E2429" s="5" cm="1">
        <f t="array" ref="E2429" xml:space="preserve"> ((Tabela14[R1 '[ohm']]*Tabela14[Vcc])/test__1513[[#This Row],[Input '[V']]])-Tabela14[R1 '[ohm']]</f>
        <v>4409.2219020172906</v>
      </c>
      <c r="F2429" s="5" cm="1">
        <f t="array" ref="F2429">POWER(10, (LOG10(test__1513[[#This Row],[R2]])-Tabela8[b])/Tabela8[m] )</f>
        <v>47.260388054310013</v>
      </c>
      <c r="G2429" s="7">
        <f>test__1513[[#This Row],[LUX]]/test__1513[[#This Row],[PWM]]</f>
        <v>0.27800228267241184</v>
      </c>
      <c r="I2429" s="7"/>
    </row>
    <row r="2430" spans="2:9" x14ac:dyDescent="0.25">
      <c r="B2430">
        <v>25520</v>
      </c>
      <c r="C2430">
        <v>170</v>
      </c>
      <c r="D2430">
        <v>3.47</v>
      </c>
      <c r="E2430" s="5" cm="1">
        <f t="array" ref="E2430" xml:space="preserve"> ((Tabela14[R1 '[ohm']]*Tabela14[Vcc])/test__1513[[#This Row],[Input '[V']]])-Tabela14[R1 '[ohm']]</f>
        <v>4409.2219020172906</v>
      </c>
      <c r="F2430" s="5" cm="1">
        <f t="array" ref="F2430">POWER(10, (LOG10(test__1513[[#This Row],[R2]])-Tabela8[b])/Tabela8[m] )</f>
        <v>47.260388054310013</v>
      </c>
      <c r="G2430" s="7">
        <f>test__1513[[#This Row],[LUX]]/test__1513[[#This Row],[PWM]]</f>
        <v>0.27800228267241184</v>
      </c>
      <c r="I2430" s="7"/>
    </row>
    <row r="2431" spans="2:9" x14ac:dyDescent="0.25">
      <c r="B2431">
        <v>25529</v>
      </c>
      <c r="C2431">
        <v>170</v>
      </c>
      <c r="D2431">
        <v>3.47</v>
      </c>
      <c r="E2431" s="5" cm="1">
        <f t="array" ref="E2431" xml:space="preserve"> ((Tabela14[R1 '[ohm']]*Tabela14[Vcc])/test__1513[[#This Row],[Input '[V']]])-Tabela14[R1 '[ohm']]</f>
        <v>4409.2219020172906</v>
      </c>
      <c r="F2431" s="5" cm="1">
        <f t="array" ref="F2431">POWER(10, (LOG10(test__1513[[#This Row],[R2]])-Tabela8[b])/Tabela8[m] )</f>
        <v>47.260388054310013</v>
      </c>
      <c r="G2431" s="7">
        <f>test__1513[[#This Row],[LUX]]/test__1513[[#This Row],[PWM]]</f>
        <v>0.27800228267241184</v>
      </c>
      <c r="I2431" s="7"/>
    </row>
    <row r="2432" spans="2:9" x14ac:dyDescent="0.25">
      <c r="B2432">
        <v>25539</v>
      </c>
      <c r="C2432">
        <v>170</v>
      </c>
      <c r="D2432">
        <v>3.47</v>
      </c>
      <c r="E2432" s="5" cm="1">
        <f t="array" ref="E2432" xml:space="preserve"> ((Tabela14[R1 '[ohm']]*Tabela14[Vcc])/test__1513[[#This Row],[Input '[V']]])-Tabela14[R1 '[ohm']]</f>
        <v>4409.2219020172906</v>
      </c>
      <c r="F2432" s="5" cm="1">
        <f t="array" ref="F2432">POWER(10, (LOG10(test__1513[[#This Row],[R2]])-Tabela8[b])/Tabela8[m] )</f>
        <v>47.260388054310013</v>
      </c>
      <c r="G2432" s="7">
        <f>test__1513[[#This Row],[LUX]]/test__1513[[#This Row],[PWM]]</f>
        <v>0.27800228267241184</v>
      </c>
      <c r="I2432" s="7"/>
    </row>
    <row r="2433" spans="2:9" x14ac:dyDescent="0.25">
      <c r="B2433">
        <v>25549</v>
      </c>
      <c r="C2433">
        <v>170</v>
      </c>
      <c r="D2433">
        <v>3.47</v>
      </c>
      <c r="E2433" s="5" cm="1">
        <f t="array" ref="E2433" xml:space="preserve"> ((Tabela14[R1 '[ohm']]*Tabela14[Vcc])/test__1513[[#This Row],[Input '[V']]])-Tabela14[R1 '[ohm']]</f>
        <v>4409.2219020172906</v>
      </c>
      <c r="F2433" s="5" cm="1">
        <f t="array" ref="F2433">POWER(10, (LOG10(test__1513[[#This Row],[R2]])-Tabela8[b])/Tabela8[m] )</f>
        <v>47.260388054310013</v>
      </c>
      <c r="G2433" s="7">
        <f>test__1513[[#This Row],[LUX]]/test__1513[[#This Row],[PWM]]</f>
        <v>0.27800228267241184</v>
      </c>
      <c r="I2433" s="7"/>
    </row>
    <row r="2434" spans="2:9" hidden="1" x14ac:dyDescent="0.25">
      <c r="B2434">
        <v>25560</v>
      </c>
      <c r="C2434">
        <v>0</v>
      </c>
      <c r="D2434">
        <v>3.46</v>
      </c>
      <c r="E2434" s="5" cm="1">
        <f t="array" ref="E2434" xml:space="preserve"> ((Tabela14[R1 '[ohm']]*Tabela14[Vcc])/test__1513[[#This Row],[Input '[V']]])-Tabela14[R1 '[ohm']]</f>
        <v>4450.8670520231208</v>
      </c>
      <c r="F2434" s="5" cm="1">
        <f t="array" ref="F2434">POWER(10, (LOG10(test__1513[[#This Row],[R2]])-Tabela8[b])/Tabela8[m] )</f>
        <v>46.647343231022909</v>
      </c>
      <c r="G2434" s="7" t="e">
        <f>test__1513[[#This Row],[LUX]]/test__1513[[#This Row],[PWM]]</f>
        <v>#DIV/0!</v>
      </c>
      <c r="I2434" s="7"/>
    </row>
    <row r="2435" spans="2:9" hidden="1" x14ac:dyDescent="0.25">
      <c r="B2435">
        <v>25569</v>
      </c>
      <c r="C2435">
        <v>0</v>
      </c>
      <c r="D2435">
        <v>2.7</v>
      </c>
      <c r="E2435" s="5" cm="1">
        <f t="array" ref="E2435" xml:space="preserve"> ((Tabela14[R1 '[ohm']]*Tabela14[Vcc])/test__1513[[#This Row],[Input '[V']]])-Tabela14[R1 '[ohm']]</f>
        <v>8518.5185185185182</v>
      </c>
      <c r="F2435" s="5" cm="1">
        <f t="array" ref="F2435">POWER(10, (LOG10(test__1513[[#This Row],[R2]])-Tabela8[b])/Tabela8[m] )</f>
        <v>18.935297043706822</v>
      </c>
      <c r="G2435" s="7" t="e">
        <f>test__1513[[#This Row],[LUX]]/test__1513[[#This Row],[PWM]]</f>
        <v>#DIV/0!</v>
      </c>
      <c r="I2435" s="7"/>
    </row>
    <row r="2436" spans="2:9" hidden="1" x14ac:dyDescent="0.25">
      <c r="B2436">
        <v>25579</v>
      </c>
      <c r="C2436">
        <v>0</v>
      </c>
      <c r="D2436">
        <v>2</v>
      </c>
      <c r="E2436" s="5" cm="1">
        <f t="array" ref="E2436" xml:space="preserve"> ((Tabela14[R1 '[ohm']]*Tabela14[Vcc])/test__1513[[#This Row],[Input '[V']]])-Tabela14[R1 '[ohm']]</f>
        <v>15000</v>
      </c>
      <c r="F2436" s="5" cm="1">
        <f t="array" ref="F2436">POWER(10, (LOG10(test__1513[[#This Row],[R2]])-Tabela8[b])/Tabela8[m] )</f>
        <v>8.6294747518513812</v>
      </c>
      <c r="G2436" s="7" t="e">
        <f>test__1513[[#This Row],[LUX]]/test__1513[[#This Row],[PWM]]</f>
        <v>#DIV/0!</v>
      </c>
      <c r="I2436" s="7"/>
    </row>
    <row r="2437" spans="2:9" hidden="1" x14ac:dyDescent="0.25">
      <c r="B2437">
        <v>25589</v>
      </c>
      <c r="C2437">
        <v>0</v>
      </c>
      <c r="D2437">
        <v>1.5</v>
      </c>
      <c r="E2437" s="5" cm="1">
        <f t="array" ref="E2437" xml:space="preserve"> ((Tabela14[R1 '[ohm']]*Tabela14[Vcc])/test__1513[[#This Row],[Input '[V']]])-Tabela14[R1 '[ohm']]</f>
        <v>23333.333333333336</v>
      </c>
      <c r="F2437" s="5" cm="1">
        <f t="array" ref="F2437">POWER(10, (LOG10(test__1513[[#This Row],[R2]])-Tabela8[b])/Tabela8[m] )</f>
        <v>4.6717187273269269</v>
      </c>
      <c r="G2437" s="7" t="e">
        <f>test__1513[[#This Row],[LUX]]/test__1513[[#This Row],[PWM]]</f>
        <v>#DIV/0!</v>
      </c>
      <c r="I2437" s="7"/>
    </row>
    <row r="2438" spans="2:9" hidden="1" x14ac:dyDescent="0.25">
      <c r="B2438">
        <v>25600</v>
      </c>
      <c r="C2438">
        <v>0</v>
      </c>
      <c r="D2438">
        <v>1.1299999999999999</v>
      </c>
      <c r="E2438" s="5" cm="1">
        <f t="array" ref="E2438" xml:space="preserve"> ((Tabela14[R1 '[ohm']]*Tabela14[Vcc])/test__1513[[#This Row],[Input '[V']]])-Tabela14[R1 '[ohm']]</f>
        <v>34247.787610619474</v>
      </c>
      <c r="F2438" s="5" cm="1">
        <f t="array" ref="F2438">POWER(10, (LOG10(test__1513[[#This Row],[R2]])-Tabela8[b])/Tabela8[m] )</f>
        <v>2.7416397412694429</v>
      </c>
      <c r="G2438" s="7" t="e">
        <f>test__1513[[#This Row],[LUX]]/test__1513[[#This Row],[PWM]]</f>
        <v>#DIV/0!</v>
      </c>
      <c r="I2438" s="7"/>
    </row>
    <row r="2439" spans="2:9" hidden="1" x14ac:dyDescent="0.25">
      <c r="B2439">
        <v>25609</v>
      </c>
      <c r="C2439">
        <v>0</v>
      </c>
      <c r="D2439">
        <v>0.87</v>
      </c>
      <c r="E2439" s="5" cm="1">
        <f t="array" ref="E2439" xml:space="preserve"> ((Tabela14[R1 '[ohm']]*Tabela14[Vcc])/test__1513[[#This Row],[Input '[V']]])-Tabela14[R1 '[ohm']]</f>
        <v>47471.264367816089</v>
      </c>
      <c r="F2439" s="5" cm="1">
        <f t="array" ref="F2439">POWER(10, (LOG10(test__1513[[#This Row],[R2]])-Tabela8[b])/Tabela8[m] )</f>
        <v>1.7420809619813751</v>
      </c>
      <c r="G2439" s="7" t="e">
        <f>test__1513[[#This Row],[LUX]]/test__1513[[#This Row],[PWM]]</f>
        <v>#DIV/0!</v>
      </c>
      <c r="I2439" s="7"/>
    </row>
    <row r="2440" spans="2:9" hidden="1" x14ac:dyDescent="0.25">
      <c r="B2440">
        <v>25619</v>
      </c>
      <c r="C2440">
        <v>0</v>
      </c>
      <c r="D2440">
        <v>0.68</v>
      </c>
      <c r="E2440" s="5" cm="1">
        <f t="array" ref="E2440" xml:space="preserve"> ((Tabela14[R1 '[ohm']]*Tabela14[Vcc])/test__1513[[#This Row],[Input '[V']]])-Tabela14[R1 '[ohm']]</f>
        <v>63529.411764705874</v>
      </c>
      <c r="F2440" s="5" cm="1">
        <f t="array" ref="F2440">POWER(10, (LOG10(test__1513[[#This Row],[R2]])-Tabela8[b])/Tabela8[m] )</f>
        <v>1.1622852606706369</v>
      </c>
      <c r="G2440" s="7" t="e">
        <f>test__1513[[#This Row],[LUX]]/test__1513[[#This Row],[PWM]]</f>
        <v>#DIV/0!</v>
      </c>
      <c r="I2440" s="7"/>
    </row>
    <row r="2441" spans="2:9" hidden="1" x14ac:dyDescent="0.25">
      <c r="B2441">
        <v>25629</v>
      </c>
      <c r="C2441">
        <v>0</v>
      </c>
      <c r="D2441">
        <v>0.55000000000000004</v>
      </c>
      <c r="E2441" s="5" cm="1">
        <f t="array" ref="E2441" xml:space="preserve"> ((Tabela14[R1 '[ohm']]*Tabela14[Vcc])/test__1513[[#This Row],[Input '[V']]])-Tabela14[R1 '[ohm']]</f>
        <v>80909.090909090897</v>
      </c>
      <c r="F2441" s="5" cm="1">
        <f t="array" ref="F2441">POWER(10, (LOG10(test__1513[[#This Row],[R2]])-Tabela8[b])/Tabela8[m] )</f>
        <v>0.83070756333858986</v>
      </c>
      <c r="G2441" s="7" t="e">
        <f>test__1513[[#This Row],[LUX]]/test__1513[[#This Row],[PWM]]</f>
        <v>#DIV/0!</v>
      </c>
      <c r="I2441" s="7"/>
    </row>
    <row r="2442" spans="2:9" hidden="1" x14ac:dyDescent="0.25">
      <c r="B2442">
        <v>25639</v>
      </c>
      <c r="C2442">
        <v>0</v>
      </c>
      <c r="D2442">
        <v>0.45</v>
      </c>
      <c r="E2442" s="5" cm="1">
        <f t="array" ref="E2442" xml:space="preserve"> ((Tabela14[R1 '[ohm']]*Tabela14[Vcc])/test__1513[[#This Row],[Input '[V']]])-Tabela14[R1 '[ohm']]</f>
        <v>101111.11111111111</v>
      </c>
      <c r="F2442" s="5" cm="1">
        <f t="array" ref="F2442">POWER(10, (LOG10(test__1513[[#This Row],[R2]])-Tabela8[b])/Tabela8[m] )</f>
        <v>0.60953907486523773</v>
      </c>
      <c r="G2442" s="7" t="e">
        <f>test__1513[[#This Row],[LUX]]/test__1513[[#This Row],[PWM]]</f>
        <v>#DIV/0!</v>
      </c>
      <c r="I2442" s="7"/>
    </row>
    <row r="2443" spans="2:9" hidden="1" x14ac:dyDescent="0.25">
      <c r="B2443">
        <v>25650</v>
      </c>
      <c r="C2443">
        <v>0</v>
      </c>
      <c r="D2443">
        <v>0.37</v>
      </c>
      <c r="E2443" s="5" cm="1">
        <f t="array" ref="E2443" xml:space="preserve"> ((Tabela14[R1 '[ohm']]*Tabela14[Vcc])/test__1513[[#This Row],[Input '[V']]])-Tabela14[R1 '[ohm']]</f>
        <v>125135.13513513515</v>
      </c>
      <c r="F2443" s="5" cm="1">
        <f t="array" ref="F2443">POWER(10, (LOG10(test__1513[[#This Row],[R2]])-Tabela8[b])/Tabela8[m] )</f>
        <v>0.45333336583823813</v>
      </c>
      <c r="G2443" s="7" t="e">
        <f>test__1513[[#This Row],[LUX]]/test__1513[[#This Row],[PWM]]</f>
        <v>#DIV/0!</v>
      </c>
      <c r="I2443" s="7"/>
    </row>
    <row r="2444" spans="2:9" hidden="1" x14ac:dyDescent="0.25">
      <c r="B2444">
        <v>25659</v>
      </c>
      <c r="C2444">
        <v>0</v>
      </c>
      <c r="D2444">
        <v>0.32</v>
      </c>
      <c r="E2444" s="5" cm="1">
        <f t="array" ref="E2444" xml:space="preserve"> ((Tabela14[R1 '[ohm']]*Tabela14[Vcc])/test__1513[[#This Row],[Input '[V']]])-Tabela14[R1 '[ohm']]</f>
        <v>146250</v>
      </c>
      <c r="F2444" s="5" cm="1">
        <f t="array" ref="F2444">POWER(10, (LOG10(test__1513[[#This Row],[R2]])-Tabela8[b])/Tabela8[m] )</f>
        <v>0.36506217808487335</v>
      </c>
      <c r="G2444" s="7" t="e">
        <f>test__1513[[#This Row],[LUX]]/test__1513[[#This Row],[PWM]]</f>
        <v>#DIV/0!</v>
      </c>
      <c r="I2444" s="7"/>
    </row>
    <row r="2445" spans="2:9" hidden="1" x14ac:dyDescent="0.25">
      <c r="B2445">
        <v>25669</v>
      </c>
      <c r="C2445">
        <v>0</v>
      </c>
      <c r="D2445">
        <v>0.27</v>
      </c>
      <c r="E2445" s="5" cm="1">
        <f t="array" ref="E2445" xml:space="preserve"> ((Tabela14[R1 '[ohm']]*Tabela14[Vcc])/test__1513[[#This Row],[Input '[V']]])-Tabela14[R1 '[ohm']]</f>
        <v>175185.18518518517</v>
      </c>
      <c r="F2445" s="5" cm="1">
        <f t="array" ref="F2445">POWER(10, (LOG10(test__1513[[#This Row],[R2]])-Tabela8[b])/Tabela8[m] )</f>
        <v>0.28410303019723293</v>
      </c>
      <c r="G2445" s="7" t="e">
        <f>test__1513[[#This Row],[LUX]]/test__1513[[#This Row],[PWM]]</f>
        <v>#DIV/0!</v>
      </c>
      <c r="I2445" s="7"/>
    </row>
    <row r="2446" spans="2:9" hidden="1" x14ac:dyDescent="0.25">
      <c r="B2446">
        <v>25679</v>
      </c>
      <c r="C2446">
        <v>0</v>
      </c>
      <c r="D2446">
        <v>0.24</v>
      </c>
      <c r="E2446" s="5" cm="1">
        <f t="array" ref="E2446" xml:space="preserve"> ((Tabela14[R1 '[ohm']]*Tabela14[Vcc])/test__1513[[#This Row],[Input '[V']]])-Tabela14[R1 '[ohm']]</f>
        <v>198333.33333333334</v>
      </c>
      <c r="F2446" s="5" cm="1">
        <f t="array" ref="F2446">POWER(10, (LOG10(test__1513[[#This Row],[R2]])-Tabela8[b])/Tabela8[m] )</f>
        <v>0.23912064200023794</v>
      </c>
      <c r="G2446" s="7" t="e">
        <f>test__1513[[#This Row],[LUX]]/test__1513[[#This Row],[PWM]]</f>
        <v>#DIV/0!</v>
      </c>
      <c r="I2446" s="7"/>
    </row>
    <row r="2447" spans="2:9" hidden="1" x14ac:dyDescent="0.25">
      <c r="B2447">
        <v>25690</v>
      </c>
      <c r="C2447">
        <v>0</v>
      </c>
      <c r="D2447">
        <v>0.21</v>
      </c>
      <c r="E2447" s="5" cm="1">
        <f t="array" ref="E2447" xml:space="preserve"> ((Tabela14[R1 '[ohm']]*Tabela14[Vcc])/test__1513[[#This Row],[Input '[V']]])-Tabela14[R1 '[ohm']]</f>
        <v>228095.23809523811</v>
      </c>
      <c r="F2447" s="5" cm="1">
        <f t="array" ref="F2447">POWER(10, (LOG10(test__1513[[#This Row],[R2]])-Tabela8[b])/Tabela8[m] )</f>
        <v>0.19691691787160537</v>
      </c>
      <c r="G2447" s="7" t="e">
        <f>test__1513[[#This Row],[LUX]]/test__1513[[#This Row],[PWM]]</f>
        <v>#DIV/0!</v>
      </c>
      <c r="I2447" s="7"/>
    </row>
    <row r="2448" spans="2:9" hidden="1" x14ac:dyDescent="0.25">
      <c r="B2448">
        <v>25699</v>
      </c>
      <c r="C2448">
        <v>0</v>
      </c>
      <c r="D2448">
        <v>0.18</v>
      </c>
      <c r="E2448" s="5" cm="1">
        <f t="array" ref="E2448" xml:space="preserve"> ((Tabela14[R1 '[ohm']]*Tabela14[Vcc])/test__1513[[#This Row],[Input '[V']]])-Tabela14[R1 '[ohm']]</f>
        <v>267777.77777777781</v>
      </c>
      <c r="F2448" s="5" cm="1">
        <f t="array" ref="F2448">POWER(10, (LOG10(test__1513[[#This Row],[R2]])-Tabela8[b])/Tabela8[m] )</f>
        <v>0.15759243669756318</v>
      </c>
      <c r="G2448" s="7" t="e">
        <f>test__1513[[#This Row],[LUX]]/test__1513[[#This Row],[PWM]]</f>
        <v>#DIV/0!</v>
      </c>
      <c r="I2448" s="7"/>
    </row>
    <row r="2449" spans="2:9" hidden="1" x14ac:dyDescent="0.25">
      <c r="B2449">
        <v>25709</v>
      </c>
      <c r="C2449">
        <v>0</v>
      </c>
      <c r="D2449">
        <v>0.16</v>
      </c>
      <c r="E2449" s="5" cm="1">
        <f t="array" ref="E2449" xml:space="preserve"> ((Tabela14[R1 '[ohm']]*Tabela14[Vcc])/test__1513[[#This Row],[Input '[V']]])-Tabela14[R1 '[ohm']]</f>
        <v>302500</v>
      </c>
      <c r="F2449" s="5" cm="1">
        <f t="array" ref="F2449">POWER(10, (LOG10(test__1513[[#This Row],[R2]])-Tabela8[b])/Tabela8[m] )</f>
        <v>0.13304315314417317</v>
      </c>
      <c r="G2449" s="7" t="e">
        <f>test__1513[[#This Row],[LUX]]/test__1513[[#This Row],[PWM]]</f>
        <v>#DIV/0!</v>
      </c>
      <c r="I2449" s="7"/>
    </row>
    <row r="2450" spans="2:9" hidden="1" x14ac:dyDescent="0.25">
      <c r="B2450">
        <v>25719</v>
      </c>
      <c r="C2450">
        <v>0</v>
      </c>
      <c r="D2450">
        <v>0.15</v>
      </c>
      <c r="E2450" s="5" cm="1">
        <f t="array" ref="E2450" xml:space="preserve"> ((Tabela14[R1 '[ohm']]*Tabela14[Vcc])/test__1513[[#This Row],[Input '[V']]])-Tabela14[R1 '[ohm']]</f>
        <v>323333.33333333337</v>
      </c>
      <c r="F2450" s="5" cm="1">
        <f t="array" ref="F2450">POWER(10, (LOG10(test__1513[[#This Row],[R2]])-Tabela8[b])/Tabela8[m] )</f>
        <v>0.12128826354491308</v>
      </c>
      <c r="G2450" s="7" t="e">
        <f>test__1513[[#This Row],[LUX]]/test__1513[[#This Row],[PWM]]</f>
        <v>#DIV/0!</v>
      </c>
      <c r="I2450" s="7"/>
    </row>
    <row r="2451" spans="2:9" hidden="1" x14ac:dyDescent="0.25">
      <c r="B2451">
        <v>25730</v>
      </c>
      <c r="C2451">
        <v>0</v>
      </c>
      <c r="D2451">
        <v>0.13</v>
      </c>
      <c r="E2451" s="5" cm="1">
        <f t="array" ref="E2451" xml:space="preserve"> ((Tabela14[R1 '[ohm']]*Tabela14[Vcc])/test__1513[[#This Row],[Input '[V']]])-Tabela14[R1 '[ohm']]</f>
        <v>374615.38461538462</v>
      </c>
      <c r="F2451" s="5" cm="1">
        <f t="array" ref="F2451">POWER(10, (LOG10(test__1513[[#This Row],[R2]])-Tabela8[b])/Tabela8[m] )</f>
        <v>9.8859859209493278E-2</v>
      </c>
      <c r="G2451" s="7" t="e">
        <f>test__1513[[#This Row],[LUX]]/test__1513[[#This Row],[PWM]]</f>
        <v>#DIV/0!</v>
      </c>
      <c r="I2451" s="7"/>
    </row>
    <row r="2452" spans="2:9" hidden="1" x14ac:dyDescent="0.25">
      <c r="B2452">
        <v>25739</v>
      </c>
      <c r="C2452">
        <v>0</v>
      </c>
      <c r="D2452">
        <v>0.13</v>
      </c>
      <c r="E2452" s="5" cm="1">
        <f t="array" ref="E2452" xml:space="preserve"> ((Tabela14[R1 '[ohm']]*Tabela14[Vcc])/test__1513[[#This Row],[Input '[V']]])-Tabela14[R1 '[ohm']]</f>
        <v>374615.38461538462</v>
      </c>
      <c r="F2452" s="5" cm="1">
        <f t="array" ref="F2452">POWER(10, (LOG10(test__1513[[#This Row],[R2]])-Tabela8[b])/Tabela8[m] )</f>
        <v>9.8859859209493278E-2</v>
      </c>
      <c r="G2452" s="7" t="e">
        <f>test__1513[[#This Row],[LUX]]/test__1513[[#This Row],[PWM]]</f>
        <v>#DIV/0!</v>
      </c>
      <c r="I2452" s="7"/>
    </row>
    <row r="2453" spans="2:9" hidden="1" x14ac:dyDescent="0.25">
      <c r="B2453">
        <v>25749</v>
      </c>
      <c r="C2453">
        <v>0</v>
      </c>
      <c r="D2453">
        <v>0.11</v>
      </c>
      <c r="E2453" s="5" cm="1">
        <f t="array" ref="E2453" xml:space="preserve"> ((Tabela14[R1 '[ohm']]*Tabela14[Vcc])/test__1513[[#This Row],[Input '[V']]])-Tabela14[R1 '[ohm']]</f>
        <v>444545.45454545453</v>
      </c>
      <c r="F2453" s="5" cm="1">
        <f t="array" ref="F2453">POWER(10, (LOG10(test__1513[[#This Row],[R2]])-Tabela8[b])/Tabela8[m] )</f>
        <v>7.7944072179098767E-2</v>
      </c>
      <c r="G2453" s="7" t="e">
        <f>test__1513[[#This Row],[LUX]]/test__1513[[#This Row],[PWM]]</f>
        <v>#DIV/0!</v>
      </c>
      <c r="I2453" s="7"/>
    </row>
    <row r="2454" spans="2:9" hidden="1" x14ac:dyDescent="0.25">
      <c r="B2454">
        <v>25759</v>
      </c>
      <c r="C2454">
        <v>0</v>
      </c>
      <c r="D2454">
        <v>0.1</v>
      </c>
      <c r="E2454" s="5" cm="1">
        <f t="array" ref="E2454" xml:space="preserve"> ((Tabela14[R1 '[ohm']]*Tabela14[Vcc])/test__1513[[#This Row],[Input '[V']]])-Tabela14[R1 '[ohm']]</f>
        <v>490000</v>
      </c>
      <c r="F2454" s="5" cm="1">
        <f t="array" ref="F2454">POWER(10, (LOG10(test__1513[[#This Row],[R2]])-Tabela8[b])/Tabela8[m] )</f>
        <v>6.8086498463920314E-2</v>
      </c>
      <c r="G2454" s="7" t="e">
        <f>test__1513[[#This Row],[LUX]]/test__1513[[#This Row],[PWM]]</f>
        <v>#DIV/0!</v>
      </c>
      <c r="I2454" s="7"/>
    </row>
    <row r="2455" spans="2:9" hidden="1" x14ac:dyDescent="0.25">
      <c r="B2455">
        <v>25769</v>
      </c>
      <c r="C2455">
        <v>0</v>
      </c>
      <c r="D2455">
        <v>0.1</v>
      </c>
      <c r="E2455" s="5" cm="1">
        <f t="array" ref="E2455" xml:space="preserve"> ((Tabela14[R1 '[ohm']]*Tabela14[Vcc])/test__1513[[#This Row],[Input '[V']]])-Tabela14[R1 '[ohm']]</f>
        <v>490000</v>
      </c>
      <c r="F2455" s="5" cm="1">
        <f t="array" ref="F2455">POWER(10, (LOG10(test__1513[[#This Row],[R2]])-Tabela8[b])/Tabela8[m] )</f>
        <v>6.8086498463920314E-2</v>
      </c>
      <c r="G2455" s="7" t="e">
        <f>test__1513[[#This Row],[LUX]]/test__1513[[#This Row],[PWM]]</f>
        <v>#DIV/0!</v>
      </c>
      <c r="I2455" s="7"/>
    </row>
    <row r="2456" spans="2:9" hidden="1" x14ac:dyDescent="0.25">
      <c r="B2456">
        <v>25779</v>
      </c>
      <c r="C2456">
        <v>0</v>
      </c>
      <c r="D2456">
        <v>0.09</v>
      </c>
      <c r="E2456" s="5" cm="1">
        <f t="array" ref="E2456" xml:space="preserve"> ((Tabela14[R1 '[ohm']]*Tabela14[Vcc])/test__1513[[#This Row],[Input '[V']]])-Tabela14[R1 '[ohm']]</f>
        <v>545555.55555555562</v>
      </c>
      <c r="F2456" s="5" cm="1">
        <f t="array" ref="F2456">POWER(10, (LOG10(test__1513[[#This Row],[R2]])-Tabela8[b])/Tabela8[m] )</f>
        <v>5.8651509066167853E-2</v>
      </c>
      <c r="G2456" s="7" t="e">
        <f>test__1513[[#This Row],[LUX]]/test__1513[[#This Row],[PWM]]</f>
        <v>#DIV/0!</v>
      </c>
      <c r="I2456" s="7"/>
    </row>
    <row r="2457" spans="2:9" hidden="1" x14ac:dyDescent="0.25">
      <c r="B2457">
        <v>25789</v>
      </c>
      <c r="C2457">
        <v>0</v>
      </c>
      <c r="D2457">
        <v>0.09</v>
      </c>
      <c r="E2457" s="5" cm="1">
        <f t="array" ref="E2457" xml:space="preserve"> ((Tabela14[R1 '[ohm']]*Tabela14[Vcc])/test__1513[[#This Row],[Input '[V']]])-Tabela14[R1 '[ohm']]</f>
        <v>545555.55555555562</v>
      </c>
      <c r="F2457" s="5" cm="1">
        <f t="array" ref="F2457">POWER(10, (LOG10(test__1513[[#This Row],[R2]])-Tabela8[b])/Tabela8[m] )</f>
        <v>5.8651509066167853E-2</v>
      </c>
      <c r="G2457" s="7" t="e">
        <f>test__1513[[#This Row],[LUX]]/test__1513[[#This Row],[PWM]]</f>
        <v>#DIV/0!</v>
      </c>
      <c r="I2457" s="7"/>
    </row>
    <row r="2458" spans="2:9" hidden="1" x14ac:dyDescent="0.25">
      <c r="B2458">
        <v>25799</v>
      </c>
      <c r="C2458">
        <v>0</v>
      </c>
      <c r="D2458">
        <v>0.08</v>
      </c>
      <c r="E2458" s="5" cm="1">
        <f t="array" ref="E2458" xml:space="preserve"> ((Tabela14[R1 '[ohm']]*Tabela14[Vcc])/test__1513[[#This Row],[Input '[V']]])-Tabela14[R1 '[ohm']]</f>
        <v>615000</v>
      </c>
      <c r="F2458" s="5" cm="1">
        <f t="array" ref="F2458">POWER(10, (LOG10(test__1513[[#This Row],[R2]])-Tabela8[b])/Tabela8[m] )</f>
        <v>4.9660007824346701E-2</v>
      </c>
      <c r="G2458" s="7" t="e">
        <f>test__1513[[#This Row],[LUX]]/test__1513[[#This Row],[PWM]]</f>
        <v>#DIV/0!</v>
      </c>
      <c r="I2458" s="7"/>
    </row>
    <row r="2459" spans="2:9" hidden="1" x14ac:dyDescent="0.25">
      <c r="B2459">
        <v>25809</v>
      </c>
      <c r="C2459">
        <v>0</v>
      </c>
      <c r="D2459">
        <v>0.08</v>
      </c>
      <c r="E2459" s="5" cm="1">
        <f t="array" ref="E2459" xml:space="preserve"> ((Tabela14[R1 '[ohm']]*Tabela14[Vcc])/test__1513[[#This Row],[Input '[V']]])-Tabela14[R1 '[ohm']]</f>
        <v>615000</v>
      </c>
      <c r="F2459" s="5" cm="1">
        <f t="array" ref="F2459">POWER(10, (LOG10(test__1513[[#This Row],[R2]])-Tabela8[b])/Tabela8[m] )</f>
        <v>4.9660007824346701E-2</v>
      </c>
      <c r="G2459" s="7" t="e">
        <f>test__1513[[#This Row],[LUX]]/test__1513[[#This Row],[PWM]]</f>
        <v>#DIV/0!</v>
      </c>
      <c r="I2459" s="7"/>
    </row>
    <row r="2460" spans="2:9" hidden="1" x14ac:dyDescent="0.25">
      <c r="B2460">
        <v>25820</v>
      </c>
      <c r="C2460">
        <v>0</v>
      </c>
      <c r="D2460">
        <v>7.0000000000000007E-2</v>
      </c>
      <c r="E2460" s="5" cm="1">
        <f t="array" ref="E2460" xml:space="preserve"> ((Tabela14[R1 '[ohm']]*Tabela14[Vcc])/test__1513[[#This Row],[Input '[V']]])-Tabela14[R1 '[ohm']]</f>
        <v>704285.7142857142</v>
      </c>
      <c r="F2460" s="5" cm="1">
        <f t="array" ref="F2460">POWER(10, (LOG10(test__1513[[#This Row],[R2]])-Tabela8[b])/Tabela8[m] )</f>
        <v>4.1137478439995614E-2</v>
      </c>
      <c r="G2460" s="7" t="e">
        <f>test__1513[[#This Row],[LUX]]/test__1513[[#This Row],[PWM]]</f>
        <v>#DIV/0!</v>
      </c>
      <c r="I2460" s="7"/>
    </row>
    <row r="2461" spans="2:9" hidden="1" x14ac:dyDescent="0.25">
      <c r="B2461">
        <v>25829</v>
      </c>
      <c r="C2461">
        <v>0</v>
      </c>
      <c r="D2461">
        <v>7.0000000000000007E-2</v>
      </c>
      <c r="E2461" s="5" cm="1">
        <f t="array" ref="E2461" xml:space="preserve"> ((Tabela14[R1 '[ohm']]*Tabela14[Vcc])/test__1513[[#This Row],[Input '[V']]])-Tabela14[R1 '[ohm']]</f>
        <v>704285.7142857142</v>
      </c>
      <c r="F2461" s="5" cm="1">
        <f t="array" ref="F2461">POWER(10, (LOG10(test__1513[[#This Row],[R2]])-Tabela8[b])/Tabela8[m] )</f>
        <v>4.1137478439995614E-2</v>
      </c>
      <c r="G2461" s="7" t="e">
        <f>test__1513[[#This Row],[LUX]]/test__1513[[#This Row],[PWM]]</f>
        <v>#DIV/0!</v>
      </c>
      <c r="I2461" s="7"/>
    </row>
    <row r="2462" spans="2:9" hidden="1" x14ac:dyDescent="0.25">
      <c r="B2462">
        <v>25839</v>
      </c>
      <c r="C2462">
        <v>0</v>
      </c>
      <c r="D2462">
        <v>0.06</v>
      </c>
      <c r="E2462" s="5" cm="1">
        <f t="array" ref="E2462" xml:space="preserve"> ((Tabela14[R1 '[ohm']]*Tabela14[Vcc])/test__1513[[#This Row],[Input '[V']]])-Tabela14[R1 '[ohm']]</f>
        <v>823333.33333333337</v>
      </c>
      <c r="F2462" s="5" cm="1">
        <f t="array" ref="F2462">POWER(10, (LOG10(test__1513[[#This Row],[R2]])-Tabela8[b])/Tabela8[m] )</f>
        <v>3.3115685697217533E-2</v>
      </c>
      <c r="G2462" s="7" t="e">
        <f>test__1513[[#This Row],[LUX]]/test__1513[[#This Row],[PWM]]</f>
        <v>#DIV/0!</v>
      </c>
      <c r="I2462" s="7"/>
    </row>
    <row r="2463" spans="2:9" hidden="1" x14ac:dyDescent="0.25">
      <c r="B2463">
        <v>25849</v>
      </c>
      <c r="C2463">
        <v>0</v>
      </c>
      <c r="D2463">
        <v>0.06</v>
      </c>
      <c r="E2463" s="5" cm="1">
        <f t="array" ref="E2463" xml:space="preserve"> ((Tabela14[R1 '[ohm']]*Tabela14[Vcc])/test__1513[[#This Row],[Input '[V']]])-Tabela14[R1 '[ohm']]</f>
        <v>823333.33333333337</v>
      </c>
      <c r="F2463" s="5" cm="1">
        <f t="array" ref="F2463">POWER(10, (LOG10(test__1513[[#This Row],[R2]])-Tabela8[b])/Tabela8[m] )</f>
        <v>3.3115685697217533E-2</v>
      </c>
      <c r="G2463" s="7" t="e">
        <f>test__1513[[#This Row],[LUX]]/test__1513[[#This Row],[PWM]]</f>
        <v>#DIV/0!</v>
      </c>
      <c r="I2463" s="7"/>
    </row>
    <row r="2464" spans="2:9" hidden="1" x14ac:dyDescent="0.25">
      <c r="B2464">
        <v>25860</v>
      </c>
      <c r="C2464">
        <v>0</v>
      </c>
      <c r="D2464">
        <v>0.06</v>
      </c>
      <c r="E2464" s="5" cm="1">
        <f t="array" ref="E2464" xml:space="preserve"> ((Tabela14[R1 '[ohm']]*Tabela14[Vcc])/test__1513[[#This Row],[Input '[V']]])-Tabela14[R1 '[ohm']]</f>
        <v>823333.33333333337</v>
      </c>
      <c r="F2464" s="5" cm="1">
        <f t="array" ref="F2464">POWER(10, (LOG10(test__1513[[#This Row],[R2]])-Tabela8[b])/Tabela8[m] )</f>
        <v>3.3115685697217533E-2</v>
      </c>
      <c r="G2464" s="7" t="e">
        <f>test__1513[[#This Row],[LUX]]/test__1513[[#This Row],[PWM]]</f>
        <v>#DIV/0!</v>
      </c>
      <c r="I2464" s="7"/>
    </row>
    <row r="2465" spans="2:9" hidden="1" x14ac:dyDescent="0.25">
      <c r="B2465">
        <v>25869</v>
      </c>
      <c r="C2465">
        <v>0</v>
      </c>
      <c r="D2465">
        <v>0.06</v>
      </c>
      <c r="E2465" s="5" cm="1">
        <f t="array" ref="E2465" xml:space="preserve"> ((Tabela14[R1 '[ohm']]*Tabela14[Vcc])/test__1513[[#This Row],[Input '[V']]])-Tabela14[R1 '[ohm']]</f>
        <v>823333.33333333337</v>
      </c>
      <c r="F2465" s="5" cm="1">
        <f t="array" ref="F2465">POWER(10, (LOG10(test__1513[[#This Row],[R2]])-Tabela8[b])/Tabela8[m] )</f>
        <v>3.3115685697217533E-2</v>
      </c>
      <c r="G2465" s="7" t="e">
        <f>test__1513[[#This Row],[LUX]]/test__1513[[#This Row],[PWM]]</f>
        <v>#DIV/0!</v>
      </c>
      <c r="I2465" s="7"/>
    </row>
    <row r="2466" spans="2:9" hidden="1" x14ac:dyDescent="0.25">
      <c r="B2466">
        <v>25879</v>
      </c>
      <c r="C2466">
        <v>0</v>
      </c>
      <c r="D2466">
        <v>0.06</v>
      </c>
      <c r="E2466" s="5" cm="1">
        <f t="array" ref="E2466" xml:space="preserve"> ((Tabela14[R1 '[ohm']]*Tabela14[Vcc])/test__1513[[#This Row],[Input '[V']]])-Tabela14[R1 '[ohm']]</f>
        <v>823333.33333333337</v>
      </c>
      <c r="F2466" s="5" cm="1">
        <f t="array" ref="F2466">POWER(10, (LOG10(test__1513[[#This Row],[R2]])-Tabela8[b])/Tabela8[m] )</f>
        <v>3.3115685697217533E-2</v>
      </c>
      <c r="G2466" s="7" t="e">
        <f>test__1513[[#This Row],[LUX]]/test__1513[[#This Row],[PWM]]</f>
        <v>#DIV/0!</v>
      </c>
      <c r="I2466" s="7"/>
    </row>
    <row r="2467" spans="2:9" hidden="1" x14ac:dyDescent="0.25">
      <c r="B2467">
        <v>25889</v>
      </c>
      <c r="C2467">
        <v>0</v>
      </c>
      <c r="D2467">
        <v>0.05</v>
      </c>
      <c r="E2467" s="5" cm="1">
        <f t="array" ref="E2467" xml:space="preserve"> ((Tabela14[R1 '[ohm']]*Tabela14[Vcc])/test__1513[[#This Row],[Input '[V']]])-Tabela14[R1 '[ohm']]</f>
        <v>990000</v>
      </c>
      <c r="F2467" s="5" cm="1">
        <f t="array" ref="F2467">POWER(10, (LOG10(test__1513[[#This Row],[R2]])-Tabela8[b])/Tabela8[m] )</f>
        <v>2.5635394639898994E-2</v>
      </c>
      <c r="G2467" s="7" t="e">
        <f>test__1513[[#This Row],[LUX]]/test__1513[[#This Row],[PWM]]</f>
        <v>#DIV/0!</v>
      </c>
      <c r="I2467" s="7"/>
    </row>
    <row r="2468" spans="2:9" hidden="1" x14ac:dyDescent="0.25">
      <c r="B2468">
        <v>25900</v>
      </c>
      <c r="C2468">
        <v>0</v>
      </c>
      <c r="D2468">
        <v>0.05</v>
      </c>
      <c r="E2468" s="5" cm="1">
        <f t="array" ref="E2468" xml:space="preserve"> ((Tabela14[R1 '[ohm']]*Tabela14[Vcc])/test__1513[[#This Row],[Input '[V']]])-Tabela14[R1 '[ohm']]</f>
        <v>990000</v>
      </c>
      <c r="F2468" s="5" cm="1">
        <f t="array" ref="F2468">POWER(10, (LOG10(test__1513[[#This Row],[R2]])-Tabela8[b])/Tabela8[m] )</f>
        <v>2.5635394639898994E-2</v>
      </c>
      <c r="G2468" s="7" t="e">
        <f>test__1513[[#This Row],[LUX]]/test__1513[[#This Row],[PWM]]</f>
        <v>#DIV/0!</v>
      </c>
      <c r="I2468" s="7"/>
    </row>
    <row r="2469" spans="2:9" hidden="1" x14ac:dyDescent="0.25">
      <c r="B2469">
        <v>25909</v>
      </c>
      <c r="C2469">
        <v>0</v>
      </c>
      <c r="D2469">
        <v>0.05</v>
      </c>
      <c r="E2469" s="5" cm="1">
        <f t="array" ref="E2469" xml:space="preserve"> ((Tabela14[R1 '[ohm']]*Tabela14[Vcc])/test__1513[[#This Row],[Input '[V']]])-Tabela14[R1 '[ohm']]</f>
        <v>990000</v>
      </c>
      <c r="F2469" s="5" cm="1">
        <f t="array" ref="F2469">POWER(10, (LOG10(test__1513[[#This Row],[R2]])-Tabela8[b])/Tabela8[m] )</f>
        <v>2.5635394639898994E-2</v>
      </c>
      <c r="G2469" s="7" t="e">
        <f>test__1513[[#This Row],[LUX]]/test__1513[[#This Row],[PWM]]</f>
        <v>#DIV/0!</v>
      </c>
      <c r="I2469" s="7"/>
    </row>
    <row r="2470" spans="2:9" hidden="1" x14ac:dyDescent="0.25">
      <c r="B2470">
        <v>25919</v>
      </c>
      <c r="C2470">
        <v>0</v>
      </c>
      <c r="D2470">
        <v>0.04</v>
      </c>
      <c r="E2470" s="5" cm="1">
        <f t="array" ref="E2470" xml:space="preserve"> ((Tabela14[R1 '[ohm']]*Tabela14[Vcc])/test__1513[[#This Row],[Input '[V']]])-Tabela14[R1 '[ohm']]</f>
        <v>1240000</v>
      </c>
      <c r="F2470" s="5" cm="1">
        <f t="array" ref="F2470">POWER(10, (LOG10(test__1513[[#This Row],[R2]])-Tabela8[b])/Tabela8[m] )</f>
        <v>1.8751043325047619E-2</v>
      </c>
      <c r="G2470" s="7" t="e">
        <f>test__1513[[#This Row],[LUX]]/test__1513[[#This Row],[PWM]]</f>
        <v>#DIV/0!</v>
      </c>
      <c r="I2470" s="7"/>
    </row>
    <row r="2471" spans="2:9" hidden="1" x14ac:dyDescent="0.25">
      <c r="B2471">
        <v>25929</v>
      </c>
      <c r="C2471">
        <v>0</v>
      </c>
      <c r="D2471">
        <v>0.04</v>
      </c>
      <c r="E2471" s="5" cm="1">
        <f t="array" ref="E2471" xml:space="preserve"> ((Tabela14[R1 '[ohm']]*Tabela14[Vcc])/test__1513[[#This Row],[Input '[V']]])-Tabela14[R1 '[ohm']]</f>
        <v>1240000</v>
      </c>
      <c r="F2471" s="5" cm="1">
        <f t="array" ref="F2471">POWER(10, (LOG10(test__1513[[#This Row],[R2]])-Tabela8[b])/Tabela8[m] )</f>
        <v>1.8751043325047619E-2</v>
      </c>
      <c r="G2471" s="7" t="e">
        <f>test__1513[[#This Row],[LUX]]/test__1513[[#This Row],[PWM]]</f>
        <v>#DIV/0!</v>
      </c>
      <c r="I2471" s="7"/>
    </row>
    <row r="2472" spans="2:9" hidden="1" x14ac:dyDescent="0.25">
      <c r="B2472">
        <v>25939</v>
      </c>
      <c r="C2472">
        <v>0</v>
      </c>
      <c r="D2472">
        <v>0.04</v>
      </c>
      <c r="E2472" s="5" cm="1">
        <f t="array" ref="E2472" xml:space="preserve"> ((Tabela14[R1 '[ohm']]*Tabela14[Vcc])/test__1513[[#This Row],[Input '[V']]])-Tabela14[R1 '[ohm']]</f>
        <v>1240000</v>
      </c>
      <c r="F2472" s="5" cm="1">
        <f t="array" ref="F2472">POWER(10, (LOG10(test__1513[[#This Row],[R2]])-Tabela8[b])/Tabela8[m] )</f>
        <v>1.8751043325047619E-2</v>
      </c>
      <c r="G2472" s="7" t="e">
        <f>test__1513[[#This Row],[LUX]]/test__1513[[#This Row],[PWM]]</f>
        <v>#DIV/0!</v>
      </c>
      <c r="I2472" s="7"/>
    </row>
    <row r="2473" spans="2:9" hidden="1" x14ac:dyDescent="0.25">
      <c r="B2473">
        <v>25949</v>
      </c>
      <c r="C2473">
        <v>0</v>
      </c>
      <c r="D2473">
        <v>0.03</v>
      </c>
      <c r="E2473" s="5" cm="1">
        <f t="array" ref="E2473" xml:space="preserve"> ((Tabela14[R1 '[ohm']]*Tabela14[Vcc])/test__1513[[#This Row],[Input '[V']]])-Tabela14[R1 '[ohm']]</f>
        <v>1656666.6666666667</v>
      </c>
      <c r="F2473" s="5" cm="1">
        <f t="array" ref="F2473">POWER(10, (LOG10(test__1513[[#This Row],[R2]])-Tabela8[b])/Tabela8[m] )</f>
        <v>1.253962462657242E-2</v>
      </c>
      <c r="G2473" s="7" t="e">
        <f>test__1513[[#This Row],[LUX]]/test__1513[[#This Row],[PWM]]</f>
        <v>#DIV/0!</v>
      </c>
      <c r="I2473" s="7"/>
    </row>
    <row r="2474" spans="2:9" hidden="1" x14ac:dyDescent="0.25">
      <c r="B2474">
        <v>25959</v>
      </c>
      <c r="C2474">
        <v>0</v>
      </c>
      <c r="D2474">
        <v>0.03</v>
      </c>
      <c r="E2474" s="5" cm="1">
        <f t="array" ref="E2474" xml:space="preserve"> ((Tabela14[R1 '[ohm']]*Tabela14[Vcc])/test__1513[[#This Row],[Input '[V']]])-Tabela14[R1 '[ohm']]</f>
        <v>1656666.6666666667</v>
      </c>
      <c r="F2474" s="5" cm="1">
        <f t="array" ref="F2474">POWER(10, (LOG10(test__1513[[#This Row],[R2]])-Tabela8[b])/Tabela8[m] )</f>
        <v>1.253962462657242E-2</v>
      </c>
      <c r="G2474" s="7" t="e">
        <f>test__1513[[#This Row],[LUX]]/test__1513[[#This Row],[PWM]]</f>
        <v>#DIV/0!</v>
      </c>
      <c r="I2474" s="7"/>
    </row>
    <row r="2475" spans="2:9" hidden="1" x14ac:dyDescent="0.25">
      <c r="B2475">
        <v>25969</v>
      </c>
      <c r="C2475">
        <v>0</v>
      </c>
      <c r="D2475">
        <v>0.04</v>
      </c>
      <c r="E2475" s="5" cm="1">
        <f t="array" ref="E2475" xml:space="preserve"> ((Tabela14[R1 '[ohm']]*Tabela14[Vcc])/test__1513[[#This Row],[Input '[V']]])-Tabela14[R1 '[ohm']]</f>
        <v>1240000</v>
      </c>
      <c r="F2475" s="5" cm="1">
        <f t="array" ref="F2475">POWER(10, (LOG10(test__1513[[#This Row],[R2]])-Tabela8[b])/Tabela8[m] )</f>
        <v>1.8751043325047619E-2</v>
      </c>
      <c r="G2475" s="7" t="e">
        <f>test__1513[[#This Row],[LUX]]/test__1513[[#This Row],[PWM]]</f>
        <v>#DIV/0!</v>
      </c>
      <c r="I2475" s="7"/>
    </row>
    <row r="2476" spans="2:9" hidden="1" x14ac:dyDescent="0.25">
      <c r="B2476">
        <v>25979</v>
      </c>
      <c r="C2476">
        <v>0</v>
      </c>
      <c r="D2476">
        <v>0.03</v>
      </c>
      <c r="E2476" s="5" cm="1">
        <f t="array" ref="E2476" xml:space="preserve"> ((Tabela14[R1 '[ohm']]*Tabela14[Vcc])/test__1513[[#This Row],[Input '[V']]])-Tabela14[R1 '[ohm']]</f>
        <v>1656666.6666666667</v>
      </c>
      <c r="F2476" s="5" cm="1">
        <f t="array" ref="F2476">POWER(10, (LOG10(test__1513[[#This Row],[R2]])-Tabela8[b])/Tabela8[m] )</f>
        <v>1.253962462657242E-2</v>
      </c>
      <c r="G2476" s="7" t="e">
        <f>test__1513[[#This Row],[LUX]]/test__1513[[#This Row],[PWM]]</f>
        <v>#DIV/0!</v>
      </c>
      <c r="I2476" s="7"/>
    </row>
    <row r="2477" spans="2:9" hidden="1" x14ac:dyDescent="0.25">
      <c r="B2477">
        <v>25990</v>
      </c>
      <c r="C2477">
        <v>0</v>
      </c>
      <c r="D2477">
        <v>0.03</v>
      </c>
      <c r="E2477" s="5" cm="1">
        <f t="array" ref="E2477" xml:space="preserve"> ((Tabela14[R1 '[ohm']]*Tabela14[Vcc])/test__1513[[#This Row],[Input '[V']]])-Tabela14[R1 '[ohm']]</f>
        <v>1656666.6666666667</v>
      </c>
      <c r="F2477" s="5" cm="1">
        <f t="array" ref="F2477">POWER(10, (LOG10(test__1513[[#This Row],[R2]])-Tabela8[b])/Tabela8[m] )</f>
        <v>1.253962462657242E-2</v>
      </c>
      <c r="G2477" s="7" t="e">
        <f>test__1513[[#This Row],[LUX]]/test__1513[[#This Row],[PWM]]</f>
        <v>#DIV/0!</v>
      </c>
      <c r="I2477" s="7"/>
    </row>
    <row r="2478" spans="2:9" hidden="1" x14ac:dyDescent="0.25">
      <c r="B2478">
        <v>25999</v>
      </c>
      <c r="C2478">
        <v>0</v>
      </c>
      <c r="D2478">
        <v>0.03</v>
      </c>
      <c r="E2478" s="5" cm="1">
        <f t="array" ref="E2478" xml:space="preserve"> ((Tabela14[R1 '[ohm']]*Tabela14[Vcc])/test__1513[[#This Row],[Input '[V']]])-Tabela14[R1 '[ohm']]</f>
        <v>1656666.6666666667</v>
      </c>
      <c r="F2478" s="5" cm="1">
        <f t="array" ref="F2478">POWER(10, (LOG10(test__1513[[#This Row],[R2]])-Tabela8[b])/Tabela8[m] )</f>
        <v>1.253962462657242E-2</v>
      </c>
      <c r="G2478" s="7" t="e">
        <f>test__1513[[#This Row],[LUX]]/test__1513[[#This Row],[PWM]]</f>
        <v>#DIV/0!</v>
      </c>
      <c r="I2478" s="7"/>
    </row>
    <row r="2479" spans="2:9" hidden="1" x14ac:dyDescent="0.25">
      <c r="B2479">
        <v>26009</v>
      </c>
      <c r="C2479">
        <v>0</v>
      </c>
      <c r="D2479">
        <v>0.03</v>
      </c>
      <c r="E2479" s="5" cm="1">
        <f t="array" ref="E2479" xml:space="preserve"> ((Tabela14[R1 '[ohm']]*Tabela14[Vcc])/test__1513[[#This Row],[Input '[V']]])-Tabela14[R1 '[ohm']]</f>
        <v>1656666.6666666667</v>
      </c>
      <c r="F2479" s="5" cm="1">
        <f t="array" ref="F2479">POWER(10, (LOG10(test__1513[[#This Row],[R2]])-Tabela8[b])/Tabela8[m] )</f>
        <v>1.253962462657242E-2</v>
      </c>
      <c r="G2479" s="7" t="e">
        <f>test__1513[[#This Row],[LUX]]/test__1513[[#This Row],[PWM]]</f>
        <v>#DIV/0!</v>
      </c>
      <c r="I2479" s="7"/>
    </row>
    <row r="2480" spans="2:9" hidden="1" x14ac:dyDescent="0.25">
      <c r="B2480">
        <v>26019</v>
      </c>
      <c r="C2480">
        <v>0</v>
      </c>
      <c r="D2480">
        <v>0.02</v>
      </c>
      <c r="E2480" s="5" cm="1">
        <f t="array" ref="E2480" xml:space="preserve"> ((Tabela14[R1 '[ohm']]*Tabela14[Vcc])/test__1513[[#This Row],[Input '[V']]])-Tabela14[R1 '[ohm']]</f>
        <v>2490000</v>
      </c>
      <c r="F2480" s="5" cm="1">
        <f t="array" ref="F2480">POWER(10, (LOG10(test__1513[[#This Row],[R2]])-Tabela8[b])/Tabela8[m] )</f>
        <v>7.1203428673277981E-3</v>
      </c>
      <c r="G2480" s="7" t="e">
        <f>test__1513[[#This Row],[LUX]]/test__1513[[#This Row],[PWM]]</f>
        <v>#DIV/0!</v>
      </c>
      <c r="I2480" s="7"/>
    </row>
    <row r="2481" spans="2:9" hidden="1" x14ac:dyDescent="0.25">
      <c r="B2481">
        <v>26030</v>
      </c>
      <c r="C2481">
        <v>0</v>
      </c>
      <c r="D2481">
        <v>0.03</v>
      </c>
      <c r="E2481" s="5" cm="1">
        <f t="array" ref="E2481" xml:space="preserve"> ((Tabela14[R1 '[ohm']]*Tabela14[Vcc])/test__1513[[#This Row],[Input '[V']]])-Tabela14[R1 '[ohm']]</f>
        <v>1656666.6666666667</v>
      </c>
      <c r="F2481" s="5" cm="1">
        <f t="array" ref="F2481">POWER(10, (LOG10(test__1513[[#This Row],[R2]])-Tabela8[b])/Tabela8[m] )</f>
        <v>1.253962462657242E-2</v>
      </c>
      <c r="G2481" s="7" t="e">
        <f>test__1513[[#This Row],[LUX]]/test__1513[[#This Row],[PWM]]</f>
        <v>#DIV/0!</v>
      </c>
      <c r="I2481" s="7"/>
    </row>
    <row r="2482" spans="2:9" hidden="1" x14ac:dyDescent="0.25">
      <c r="B2482">
        <v>26039</v>
      </c>
      <c r="C2482">
        <v>0</v>
      </c>
      <c r="D2482">
        <v>0.03</v>
      </c>
      <c r="E2482" s="5" cm="1">
        <f t="array" ref="E2482" xml:space="preserve"> ((Tabela14[R1 '[ohm']]*Tabela14[Vcc])/test__1513[[#This Row],[Input '[V']]])-Tabela14[R1 '[ohm']]</f>
        <v>1656666.6666666667</v>
      </c>
      <c r="F2482" s="5" cm="1">
        <f t="array" ref="F2482">POWER(10, (LOG10(test__1513[[#This Row],[R2]])-Tabela8[b])/Tabela8[m] )</f>
        <v>1.253962462657242E-2</v>
      </c>
      <c r="G2482" s="7" t="e">
        <f>test__1513[[#This Row],[LUX]]/test__1513[[#This Row],[PWM]]</f>
        <v>#DIV/0!</v>
      </c>
      <c r="I2482" s="7"/>
    </row>
    <row r="2483" spans="2:9" hidden="1" x14ac:dyDescent="0.25">
      <c r="B2483">
        <v>26049</v>
      </c>
      <c r="C2483">
        <v>0</v>
      </c>
      <c r="D2483">
        <v>0.03</v>
      </c>
      <c r="E2483" s="5" cm="1">
        <f t="array" ref="E2483" xml:space="preserve"> ((Tabela14[R1 '[ohm']]*Tabela14[Vcc])/test__1513[[#This Row],[Input '[V']]])-Tabela14[R1 '[ohm']]</f>
        <v>1656666.6666666667</v>
      </c>
      <c r="F2483" s="5" cm="1">
        <f t="array" ref="F2483">POWER(10, (LOG10(test__1513[[#This Row],[R2]])-Tabela8[b])/Tabela8[m] )</f>
        <v>1.253962462657242E-2</v>
      </c>
      <c r="G2483" s="7" t="e">
        <f>test__1513[[#This Row],[LUX]]/test__1513[[#This Row],[PWM]]</f>
        <v>#DIV/0!</v>
      </c>
      <c r="I2483" s="7"/>
    </row>
    <row r="2484" spans="2:9" hidden="1" x14ac:dyDescent="0.25">
      <c r="B2484">
        <v>26059</v>
      </c>
      <c r="C2484">
        <v>0</v>
      </c>
      <c r="D2484">
        <v>0.02</v>
      </c>
      <c r="E2484" s="5" cm="1">
        <f t="array" ref="E2484" xml:space="preserve"> ((Tabela14[R1 '[ohm']]*Tabela14[Vcc])/test__1513[[#This Row],[Input '[V']]])-Tabela14[R1 '[ohm']]</f>
        <v>2490000</v>
      </c>
      <c r="F2484" s="5" cm="1">
        <f t="array" ref="F2484">POWER(10, (LOG10(test__1513[[#This Row],[R2]])-Tabela8[b])/Tabela8[m] )</f>
        <v>7.1203428673277981E-3</v>
      </c>
      <c r="G2484" s="7" t="e">
        <f>test__1513[[#This Row],[LUX]]/test__1513[[#This Row],[PWM]]</f>
        <v>#DIV/0!</v>
      </c>
      <c r="I2484" s="7"/>
    </row>
    <row r="2485" spans="2:9" hidden="1" x14ac:dyDescent="0.25">
      <c r="B2485">
        <v>26070</v>
      </c>
      <c r="C2485">
        <v>0</v>
      </c>
      <c r="D2485">
        <v>0.02</v>
      </c>
      <c r="E2485" s="5" cm="1">
        <f t="array" ref="E2485" xml:space="preserve"> ((Tabela14[R1 '[ohm']]*Tabela14[Vcc])/test__1513[[#This Row],[Input '[V']]])-Tabela14[R1 '[ohm']]</f>
        <v>2490000</v>
      </c>
      <c r="F2485" s="5" cm="1">
        <f t="array" ref="F2485">POWER(10, (LOG10(test__1513[[#This Row],[R2]])-Tabela8[b])/Tabela8[m] )</f>
        <v>7.1203428673277981E-3</v>
      </c>
      <c r="G2485" s="7" t="e">
        <f>test__1513[[#This Row],[LUX]]/test__1513[[#This Row],[PWM]]</f>
        <v>#DIV/0!</v>
      </c>
      <c r="I2485" s="7"/>
    </row>
    <row r="2486" spans="2:9" hidden="1" x14ac:dyDescent="0.25">
      <c r="B2486">
        <v>26079</v>
      </c>
      <c r="C2486">
        <v>0</v>
      </c>
      <c r="D2486">
        <v>0.02</v>
      </c>
      <c r="E2486" s="5" cm="1">
        <f t="array" ref="E2486" xml:space="preserve"> ((Tabela14[R1 '[ohm']]*Tabela14[Vcc])/test__1513[[#This Row],[Input '[V']]])-Tabela14[R1 '[ohm']]</f>
        <v>2490000</v>
      </c>
      <c r="F2486" s="5" cm="1">
        <f t="array" ref="F2486">POWER(10, (LOG10(test__1513[[#This Row],[R2]])-Tabela8[b])/Tabela8[m] )</f>
        <v>7.1203428673277981E-3</v>
      </c>
      <c r="G2486" s="7" t="e">
        <f>test__1513[[#This Row],[LUX]]/test__1513[[#This Row],[PWM]]</f>
        <v>#DIV/0!</v>
      </c>
      <c r="I2486" s="7"/>
    </row>
    <row r="2487" spans="2:9" hidden="1" x14ac:dyDescent="0.25">
      <c r="B2487">
        <v>26089</v>
      </c>
      <c r="C2487">
        <v>0</v>
      </c>
      <c r="D2487">
        <v>0.02</v>
      </c>
      <c r="E2487" s="5" cm="1">
        <f t="array" ref="E2487" xml:space="preserve"> ((Tabela14[R1 '[ohm']]*Tabela14[Vcc])/test__1513[[#This Row],[Input '[V']]])-Tabela14[R1 '[ohm']]</f>
        <v>2490000</v>
      </c>
      <c r="F2487" s="5" cm="1">
        <f t="array" ref="F2487">POWER(10, (LOG10(test__1513[[#This Row],[R2]])-Tabela8[b])/Tabela8[m] )</f>
        <v>7.1203428673277981E-3</v>
      </c>
      <c r="G2487" s="7" t="e">
        <f>test__1513[[#This Row],[LUX]]/test__1513[[#This Row],[PWM]]</f>
        <v>#DIV/0!</v>
      </c>
      <c r="I2487" s="7"/>
    </row>
    <row r="2488" spans="2:9" hidden="1" x14ac:dyDescent="0.25">
      <c r="B2488">
        <v>26099</v>
      </c>
      <c r="C2488">
        <v>0</v>
      </c>
      <c r="D2488">
        <v>0.02</v>
      </c>
      <c r="E2488" s="5" cm="1">
        <f t="array" ref="E2488" xml:space="preserve"> ((Tabela14[R1 '[ohm']]*Tabela14[Vcc])/test__1513[[#This Row],[Input '[V']]])-Tabela14[R1 '[ohm']]</f>
        <v>2490000</v>
      </c>
      <c r="F2488" s="5" cm="1">
        <f t="array" ref="F2488">POWER(10, (LOG10(test__1513[[#This Row],[R2]])-Tabela8[b])/Tabela8[m] )</f>
        <v>7.1203428673277981E-3</v>
      </c>
      <c r="G2488" s="7" t="e">
        <f>test__1513[[#This Row],[LUX]]/test__1513[[#This Row],[PWM]]</f>
        <v>#DIV/0!</v>
      </c>
      <c r="I2488" s="7"/>
    </row>
    <row r="2489" spans="2:9" hidden="1" x14ac:dyDescent="0.25">
      <c r="B2489">
        <v>26109</v>
      </c>
      <c r="C2489">
        <v>0</v>
      </c>
      <c r="D2489">
        <v>0.02</v>
      </c>
      <c r="E2489" s="5" cm="1">
        <f t="array" ref="E2489" xml:space="preserve"> ((Tabela14[R1 '[ohm']]*Tabela14[Vcc])/test__1513[[#This Row],[Input '[V']]])-Tabela14[R1 '[ohm']]</f>
        <v>2490000</v>
      </c>
      <c r="F2489" s="5" cm="1">
        <f t="array" ref="F2489">POWER(10, (LOG10(test__1513[[#This Row],[R2]])-Tabela8[b])/Tabela8[m] )</f>
        <v>7.1203428673277981E-3</v>
      </c>
      <c r="G2489" s="7" t="e">
        <f>test__1513[[#This Row],[LUX]]/test__1513[[#This Row],[PWM]]</f>
        <v>#DIV/0!</v>
      </c>
      <c r="I2489" s="7"/>
    </row>
    <row r="2490" spans="2:9" hidden="1" x14ac:dyDescent="0.25">
      <c r="B2490">
        <v>26119</v>
      </c>
      <c r="C2490">
        <v>0</v>
      </c>
      <c r="D2490">
        <v>0.02</v>
      </c>
      <c r="E2490" s="5" cm="1">
        <f t="array" ref="E2490" xml:space="preserve"> ((Tabela14[R1 '[ohm']]*Tabela14[Vcc])/test__1513[[#This Row],[Input '[V']]])-Tabela14[R1 '[ohm']]</f>
        <v>2490000</v>
      </c>
      <c r="F2490" s="5" cm="1">
        <f t="array" ref="F2490">POWER(10, (LOG10(test__1513[[#This Row],[R2]])-Tabela8[b])/Tabela8[m] )</f>
        <v>7.1203428673277981E-3</v>
      </c>
      <c r="G2490" s="7" t="e">
        <f>test__1513[[#This Row],[LUX]]/test__1513[[#This Row],[PWM]]</f>
        <v>#DIV/0!</v>
      </c>
      <c r="I2490" s="7"/>
    </row>
    <row r="2491" spans="2:9" hidden="1" x14ac:dyDescent="0.25">
      <c r="B2491">
        <v>26129</v>
      </c>
      <c r="C2491">
        <v>0</v>
      </c>
      <c r="D2491">
        <v>0.01</v>
      </c>
      <c r="E2491" s="5" cm="1">
        <f t="array" ref="E2491" xml:space="preserve"> ((Tabela14[R1 '[ohm']]*Tabela14[Vcc])/test__1513[[#This Row],[Input '[V']]])-Tabela14[R1 '[ohm']]</f>
        <v>4990000</v>
      </c>
      <c r="F2491" s="5" cm="1">
        <f t="array" ref="F2491">POWER(10, (LOG10(test__1513[[#This Row],[R2]])-Tabela8[b])/Tabela8[m] )</f>
        <v>2.7114005926032266E-3</v>
      </c>
      <c r="G2491" s="7" t="e">
        <f>test__1513[[#This Row],[LUX]]/test__1513[[#This Row],[PWM]]</f>
        <v>#DIV/0!</v>
      </c>
      <c r="I2491" s="7"/>
    </row>
    <row r="2492" spans="2:9" hidden="1" x14ac:dyDescent="0.25">
      <c r="B2492">
        <v>26139</v>
      </c>
      <c r="C2492">
        <v>0</v>
      </c>
      <c r="D2492">
        <v>0.01</v>
      </c>
      <c r="E2492" s="5" cm="1">
        <f t="array" ref="E2492" xml:space="preserve"> ((Tabela14[R1 '[ohm']]*Tabela14[Vcc])/test__1513[[#This Row],[Input '[V']]])-Tabela14[R1 '[ohm']]</f>
        <v>4990000</v>
      </c>
      <c r="F2492" s="5" cm="1">
        <f t="array" ref="F2492">POWER(10, (LOG10(test__1513[[#This Row],[R2]])-Tabela8[b])/Tabela8[m] )</f>
        <v>2.7114005926032266E-3</v>
      </c>
      <c r="G2492" s="7" t="e">
        <f>test__1513[[#This Row],[LUX]]/test__1513[[#This Row],[PWM]]</f>
        <v>#DIV/0!</v>
      </c>
      <c r="I2492" s="7"/>
    </row>
    <row r="2493" spans="2:9" hidden="1" x14ac:dyDescent="0.25">
      <c r="B2493">
        <v>26149</v>
      </c>
      <c r="C2493">
        <v>0</v>
      </c>
      <c r="D2493">
        <v>0.02</v>
      </c>
      <c r="E2493" s="5" cm="1">
        <f t="array" ref="E2493" xml:space="preserve"> ((Tabela14[R1 '[ohm']]*Tabela14[Vcc])/test__1513[[#This Row],[Input '[V']]])-Tabela14[R1 '[ohm']]</f>
        <v>2490000</v>
      </c>
      <c r="F2493" s="5" cm="1">
        <f t="array" ref="F2493">POWER(10, (LOG10(test__1513[[#This Row],[R2]])-Tabela8[b])/Tabela8[m] )</f>
        <v>7.1203428673277981E-3</v>
      </c>
      <c r="G2493" s="7" t="e">
        <f>test__1513[[#This Row],[LUX]]/test__1513[[#This Row],[PWM]]</f>
        <v>#DIV/0!</v>
      </c>
      <c r="I2493" s="7"/>
    </row>
    <row r="2494" spans="2:9" hidden="1" x14ac:dyDescent="0.25">
      <c r="B2494">
        <v>26160</v>
      </c>
      <c r="C2494">
        <v>0</v>
      </c>
      <c r="D2494">
        <v>0.01</v>
      </c>
      <c r="E2494" s="5" cm="1">
        <f t="array" ref="E2494" xml:space="preserve"> ((Tabela14[R1 '[ohm']]*Tabela14[Vcc])/test__1513[[#This Row],[Input '[V']]])-Tabela14[R1 '[ohm']]</f>
        <v>4990000</v>
      </c>
      <c r="F2494" s="5" cm="1">
        <f t="array" ref="F2494">POWER(10, (LOG10(test__1513[[#This Row],[R2]])-Tabela8[b])/Tabela8[m] )</f>
        <v>2.7114005926032266E-3</v>
      </c>
      <c r="G2494" s="7" t="e">
        <f>test__1513[[#This Row],[LUX]]/test__1513[[#This Row],[PWM]]</f>
        <v>#DIV/0!</v>
      </c>
      <c r="I2494" s="7"/>
    </row>
    <row r="2495" spans="2:9" hidden="1" x14ac:dyDescent="0.25">
      <c r="B2495">
        <v>26169</v>
      </c>
      <c r="C2495">
        <v>0</v>
      </c>
      <c r="D2495">
        <v>0.02</v>
      </c>
      <c r="E2495" s="5" cm="1">
        <f t="array" ref="E2495" xml:space="preserve"> ((Tabela14[R1 '[ohm']]*Tabela14[Vcc])/test__1513[[#This Row],[Input '[V']]])-Tabela14[R1 '[ohm']]</f>
        <v>2490000</v>
      </c>
      <c r="F2495" s="5" cm="1">
        <f t="array" ref="F2495">POWER(10, (LOG10(test__1513[[#This Row],[R2]])-Tabela8[b])/Tabela8[m] )</f>
        <v>7.1203428673277981E-3</v>
      </c>
      <c r="G2495" s="7" t="e">
        <f>test__1513[[#This Row],[LUX]]/test__1513[[#This Row],[PWM]]</f>
        <v>#DIV/0!</v>
      </c>
      <c r="I2495" s="7"/>
    </row>
    <row r="2496" spans="2:9" hidden="1" x14ac:dyDescent="0.25">
      <c r="B2496">
        <v>26179</v>
      </c>
      <c r="C2496">
        <v>0</v>
      </c>
      <c r="D2496">
        <v>0.02</v>
      </c>
      <c r="E2496" s="5" cm="1">
        <f t="array" ref="E2496" xml:space="preserve"> ((Tabela14[R1 '[ohm']]*Tabela14[Vcc])/test__1513[[#This Row],[Input '[V']]])-Tabela14[R1 '[ohm']]</f>
        <v>2490000</v>
      </c>
      <c r="F2496" s="5" cm="1">
        <f t="array" ref="F2496">POWER(10, (LOG10(test__1513[[#This Row],[R2]])-Tabela8[b])/Tabela8[m] )</f>
        <v>7.1203428673277981E-3</v>
      </c>
      <c r="G2496" s="7" t="e">
        <f>test__1513[[#This Row],[LUX]]/test__1513[[#This Row],[PWM]]</f>
        <v>#DIV/0!</v>
      </c>
      <c r="I2496" s="7"/>
    </row>
    <row r="2497" spans="2:9" hidden="1" x14ac:dyDescent="0.25">
      <c r="B2497">
        <v>26189</v>
      </c>
      <c r="C2497">
        <v>0</v>
      </c>
      <c r="D2497">
        <v>0.01</v>
      </c>
      <c r="E2497" s="5" cm="1">
        <f t="array" ref="E2497" xml:space="preserve"> ((Tabela14[R1 '[ohm']]*Tabela14[Vcc])/test__1513[[#This Row],[Input '[V']]])-Tabela14[R1 '[ohm']]</f>
        <v>4990000</v>
      </c>
      <c r="F2497" s="5" cm="1">
        <f t="array" ref="F2497">POWER(10, (LOG10(test__1513[[#This Row],[R2]])-Tabela8[b])/Tabela8[m] )</f>
        <v>2.7114005926032266E-3</v>
      </c>
      <c r="G2497" s="7" t="e">
        <f>test__1513[[#This Row],[LUX]]/test__1513[[#This Row],[PWM]]</f>
        <v>#DIV/0!</v>
      </c>
      <c r="I2497" s="7"/>
    </row>
    <row r="2498" spans="2:9" hidden="1" x14ac:dyDescent="0.25">
      <c r="B2498">
        <v>26200</v>
      </c>
      <c r="C2498">
        <v>0</v>
      </c>
      <c r="D2498">
        <v>0.02</v>
      </c>
      <c r="E2498" s="5" cm="1">
        <f t="array" ref="E2498" xml:space="preserve"> ((Tabela14[R1 '[ohm']]*Tabela14[Vcc])/test__1513[[#This Row],[Input '[V']]])-Tabela14[R1 '[ohm']]</f>
        <v>2490000</v>
      </c>
      <c r="F2498" s="5" cm="1">
        <f t="array" ref="F2498">POWER(10, (LOG10(test__1513[[#This Row],[R2]])-Tabela8[b])/Tabela8[m] )</f>
        <v>7.1203428673277981E-3</v>
      </c>
      <c r="G2498" s="7" t="e">
        <f>test__1513[[#This Row],[LUX]]/test__1513[[#This Row],[PWM]]</f>
        <v>#DIV/0!</v>
      </c>
      <c r="I2498" s="7"/>
    </row>
    <row r="2499" spans="2:9" hidden="1" x14ac:dyDescent="0.25">
      <c r="B2499">
        <v>26209</v>
      </c>
      <c r="C2499">
        <v>0</v>
      </c>
      <c r="D2499">
        <v>0.01</v>
      </c>
      <c r="E2499" s="5" cm="1">
        <f t="array" ref="E2499" xml:space="preserve"> ((Tabela14[R1 '[ohm']]*Tabela14[Vcc])/test__1513[[#This Row],[Input '[V']]])-Tabela14[R1 '[ohm']]</f>
        <v>4990000</v>
      </c>
      <c r="F2499" s="5" cm="1">
        <f t="array" ref="F2499">POWER(10, (LOG10(test__1513[[#This Row],[R2]])-Tabela8[b])/Tabela8[m] )</f>
        <v>2.7114005926032266E-3</v>
      </c>
      <c r="G2499" s="7" t="e">
        <f>test__1513[[#This Row],[LUX]]/test__1513[[#This Row],[PWM]]</f>
        <v>#DIV/0!</v>
      </c>
      <c r="I2499" s="7"/>
    </row>
    <row r="2500" spans="2:9" hidden="1" x14ac:dyDescent="0.25">
      <c r="B2500">
        <v>26219</v>
      </c>
      <c r="C2500">
        <v>0</v>
      </c>
      <c r="D2500">
        <v>0.02</v>
      </c>
      <c r="E2500" s="5" cm="1">
        <f t="array" ref="E2500" xml:space="preserve"> ((Tabela14[R1 '[ohm']]*Tabela14[Vcc])/test__1513[[#This Row],[Input '[V']]])-Tabela14[R1 '[ohm']]</f>
        <v>2490000</v>
      </c>
      <c r="F2500" s="5" cm="1">
        <f t="array" ref="F2500">POWER(10, (LOG10(test__1513[[#This Row],[R2]])-Tabela8[b])/Tabela8[m] )</f>
        <v>7.1203428673277981E-3</v>
      </c>
      <c r="G2500" s="7" t="e">
        <f>test__1513[[#This Row],[LUX]]/test__1513[[#This Row],[PWM]]</f>
        <v>#DIV/0!</v>
      </c>
      <c r="I2500" s="7"/>
    </row>
    <row r="2501" spans="2:9" hidden="1" x14ac:dyDescent="0.25">
      <c r="B2501">
        <v>26229</v>
      </c>
      <c r="C2501">
        <v>0</v>
      </c>
      <c r="D2501">
        <v>0.01</v>
      </c>
      <c r="E2501" s="5" cm="1">
        <f t="array" ref="E2501" xml:space="preserve"> ((Tabela14[R1 '[ohm']]*Tabela14[Vcc])/test__1513[[#This Row],[Input '[V']]])-Tabela14[R1 '[ohm']]</f>
        <v>4990000</v>
      </c>
      <c r="F2501" s="5" cm="1">
        <f t="array" ref="F2501">POWER(10, (LOG10(test__1513[[#This Row],[R2]])-Tabela8[b])/Tabela8[m] )</f>
        <v>2.7114005926032266E-3</v>
      </c>
      <c r="G2501" s="7" t="e">
        <f>test__1513[[#This Row],[LUX]]/test__1513[[#This Row],[PWM]]</f>
        <v>#DIV/0!</v>
      </c>
      <c r="I2501" s="7"/>
    </row>
    <row r="2502" spans="2:9" hidden="1" x14ac:dyDescent="0.25">
      <c r="B2502">
        <v>26240</v>
      </c>
      <c r="C2502">
        <v>0</v>
      </c>
      <c r="D2502">
        <v>0.01</v>
      </c>
      <c r="E2502" s="5" cm="1">
        <f t="array" ref="E2502" xml:space="preserve"> ((Tabela14[R1 '[ohm']]*Tabela14[Vcc])/test__1513[[#This Row],[Input '[V']]])-Tabela14[R1 '[ohm']]</f>
        <v>4990000</v>
      </c>
      <c r="F2502" s="5" cm="1">
        <f t="array" ref="F2502">POWER(10, (LOG10(test__1513[[#This Row],[R2]])-Tabela8[b])/Tabela8[m] )</f>
        <v>2.7114005926032266E-3</v>
      </c>
      <c r="G2502" s="7" t="e">
        <f>test__1513[[#This Row],[LUX]]/test__1513[[#This Row],[PWM]]</f>
        <v>#DIV/0!</v>
      </c>
      <c r="I2502" s="7"/>
    </row>
    <row r="2503" spans="2:9" hidden="1" x14ac:dyDescent="0.25">
      <c r="B2503">
        <v>26249</v>
      </c>
      <c r="C2503">
        <v>0</v>
      </c>
      <c r="D2503">
        <v>0.01</v>
      </c>
      <c r="E2503" s="5" cm="1">
        <f t="array" ref="E2503" xml:space="preserve"> ((Tabela14[R1 '[ohm']]*Tabela14[Vcc])/test__1513[[#This Row],[Input '[V']]])-Tabela14[R1 '[ohm']]</f>
        <v>4990000</v>
      </c>
      <c r="F2503" s="5" cm="1">
        <f t="array" ref="F2503">POWER(10, (LOG10(test__1513[[#This Row],[R2]])-Tabela8[b])/Tabela8[m] )</f>
        <v>2.7114005926032266E-3</v>
      </c>
      <c r="G2503" s="7" t="e">
        <f>test__1513[[#This Row],[LUX]]/test__1513[[#This Row],[PWM]]</f>
        <v>#DIV/0!</v>
      </c>
      <c r="I2503" s="7"/>
    </row>
    <row r="2504" spans="2:9" hidden="1" x14ac:dyDescent="0.25">
      <c r="B2504">
        <v>26259</v>
      </c>
      <c r="C2504">
        <v>0</v>
      </c>
      <c r="D2504">
        <v>0.01</v>
      </c>
      <c r="E2504" s="5" cm="1">
        <f t="array" ref="E2504" xml:space="preserve"> ((Tabela14[R1 '[ohm']]*Tabela14[Vcc])/test__1513[[#This Row],[Input '[V']]])-Tabela14[R1 '[ohm']]</f>
        <v>4990000</v>
      </c>
      <c r="F2504" s="5" cm="1">
        <f t="array" ref="F2504">POWER(10, (LOG10(test__1513[[#This Row],[R2]])-Tabela8[b])/Tabela8[m] )</f>
        <v>2.7114005926032266E-3</v>
      </c>
      <c r="G2504" s="7" t="e">
        <f>test__1513[[#This Row],[LUX]]/test__1513[[#This Row],[PWM]]</f>
        <v>#DIV/0!</v>
      </c>
      <c r="I2504" s="7"/>
    </row>
    <row r="2505" spans="2:9" hidden="1" x14ac:dyDescent="0.25">
      <c r="B2505">
        <v>26269</v>
      </c>
      <c r="C2505">
        <v>180</v>
      </c>
      <c r="D2505">
        <v>0.01</v>
      </c>
      <c r="E2505" s="5" cm="1">
        <f t="array" ref="E2505" xml:space="preserve"> ((Tabela14[R1 '[ohm']]*Tabela14[Vcc])/test__1513[[#This Row],[Input '[V']]])-Tabela14[R1 '[ohm']]</f>
        <v>4990000</v>
      </c>
      <c r="F2505" s="5" cm="1">
        <f t="array" ref="F2505">POWER(10, (LOG10(test__1513[[#This Row],[R2]])-Tabela8[b])/Tabela8[m] )</f>
        <v>2.7114005926032266E-3</v>
      </c>
      <c r="G2505" s="7">
        <f>test__1513[[#This Row],[LUX]]/test__1513[[#This Row],[PWM]]</f>
        <v>1.5063336625573482E-5</v>
      </c>
      <c r="I2505" s="7"/>
    </row>
    <row r="2506" spans="2:9" hidden="1" x14ac:dyDescent="0.25">
      <c r="B2506">
        <v>26279</v>
      </c>
      <c r="C2506">
        <v>180</v>
      </c>
      <c r="D2506">
        <v>1.9</v>
      </c>
      <c r="E2506" s="5" cm="1">
        <f t="array" ref="E2506" xml:space="preserve"> ((Tabela14[R1 '[ohm']]*Tabela14[Vcc])/test__1513[[#This Row],[Input '[V']]])-Tabela14[R1 '[ohm']]</f>
        <v>16315.78947368421</v>
      </c>
      <c r="F2506" s="5" cm="1">
        <f t="array" ref="F2506">POWER(10, (LOG10(test__1513[[#This Row],[R2]])-Tabela8[b])/Tabela8[m] )</f>
        <v>7.6783258333969258</v>
      </c>
      <c r="G2506" s="7">
        <f>test__1513[[#This Row],[LUX]]/test__1513[[#This Row],[PWM]]</f>
        <v>4.2657365741094029E-2</v>
      </c>
      <c r="I2506" s="7"/>
    </row>
    <row r="2507" spans="2:9" hidden="1" x14ac:dyDescent="0.25">
      <c r="B2507">
        <v>26290</v>
      </c>
      <c r="C2507">
        <v>180</v>
      </c>
      <c r="D2507">
        <v>3.02</v>
      </c>
      <c r="E2507" s="5" cm="1">
        <f t="array" ref="E2507" xml:space="preserve"> ((Tabela14[R1 '[ohm']]*Tabela14[Vcc])/test__1513[[#This Row],[Input '[V']]])-Tabela14[R1 '[ohm']]</f>
        <v>6556.2913907284783</v>
      </c>
      <c r="F2507" s="5" cm="1">
        <f t="array" ref="F2507">POWER(10, (LOG10(test__1513[[#This Row],[R2]])-Tabela8[b])/Tabela8[m] )</f>
        <v>27.239358702385552</v>
      </c>
      <c r="G2507" s="7">
        <f>test__1513[[#This Row],[LUX]]/test__1513[[#This Row],[PWM]]</f>
        <v>0.15132977056880861</v>
      </c>
      <c r="I2507" s="7"/>
    </row>
    <row r="2508" spans="2:9" x14ac:dyDescent="0.25">
      <c r="B2508">
        <v>26299</v>
      </c>
      <c r="C2508">
        <v>180</v>
      </c>
      <c r="D2508">
        <v>3.33</v>
      </c>
      <c r="E2508" s="5" cm="1">
        <f t="array" ref="E2508" xml:space="preserve"> ((Tabela14[R1 '[ohm']]*Tabela14[Vcc])/test__1513[[#This Row],[Input '[V']]])-Tabela14[R1 '[ohm']]</f>
        <v>5015.0150150150148</v>
      </c>
      <c r="F2508" s="5" cm="1">
        <f t="array" ref="F2508">POWER(10, (LOG10(test__1513[[#This Row],[R2]])-Tabela8[b])/Tabela8[m] )</f>
        <v>39.522473268368863</v>
      </c>
      <c r="G2508" s="7">
        <f>test__1513[[#This Row],[LUX]]/test__1513[[#This Row],[PWM]]</f>
        <v>0.21956929593538257</v>
      </c>
      <c r="I2508" s="7"/>
    </row>
    <row r="2509" spans="2:9" x14ac:dyDescent="0.25">
      <c r="B2509">
        <v>26309</v>
      </c>
      <c r="C2509">
        <v>180</v>
      </c>
      <c r="D2509">
        <v>3.42</v>
      </c>
      <c r="E2509" s="5" cm="1">
        <f t="array" ref="E2509" xml:space="preserve"> ((Tabela14[R1 '[ohm']]*Tabela14[Vcc])/test__1513[[#This Row],[Input '[V']]])-Tabela14[R1 '[ohm']]</f>
        <v>4619.8830409356724</v>
      </c>
      <c r="F2509" s="5" cm="1">
        <f t="array" ref="F2509">POWER(10, (LOG10(test__1513[[#This Row],[R2]])-Tabela8[b])/Tabela8[m] )</f>
        <v>44.294097763011152</v>
      </c>
      <c r="G2509" s="7">
        <f>test__1513[[#This Row],[LUX]]/test__1513[[#This Row],[PWM]]</f>
        <v>0.24607832090561751</v>
      </c>
      <c r="I2509" s="7"/>
    </row>
    <row r="2510" spans="2:9" x14ac:dyDescent="0.25">
      <c r="B2510">
        <v>26319</v>
      </c>
      <c r="C2510">
        <v>180</v>
      </c>
      <c r="D2510">
        <v>3.45</v>
      </c>
      <c r="E2510" s="5" cm="1">
        <f t="array" ref="E2510" xml:space="preserve"> ((Tabela14[R1 '[ohm']]*Tabela14[Vcc])/test__1513[[#This Row],[Input '[V']]])-Tabela14[R1 '[ohm']]</f>
        <v>4492.7536231884042</v>
      </c>
      <c r="F2510" s="5" cm="1">
        <f t="array" ref="F2510">POWER(10, (LOG10(test__1513[[#This Row],[R2]])-Tabela8[b])/Tabela8[m] )</f>
        <v>46.044412939729277</v>
      </c>
      <c r="G2510" s="7">
        <f>test__1513[[#This Row],[LUX]]/test__1513[[#This Row],[PWM]]</f>
        <v>0.25580229410960709</v>
      </c>
      <c r="I2510" s="7"/>
    </row>
    <row r="2511" spans="2:9" x14ac:dyDescent="0.25">
      <c r="B2511">
        <v>26330</v>
      </c>
      <c r="C2511">
        <v>180</v>
      </c>
      <c r="D2511">
        <v>3.47</v>
      </c>
      <c r="E2511" s="5" cm="1">
        <f t="array" ref="E2511" xml:space="preserve"> ((Tabela14[R1 '[ohm']]*Tabela14[Vcc])/test__1513[[#This Row],[Input '[V']]])-Tabela14[R1 '[ohm']]</f>
        <v>4409.2219020172906</v>
      </c>
      <c r="F2511" s="5" cm="1">
        <f t="array" ref="F2511">POWER(10, (LOG10(test__1513[[#This Row],[R2]])-Tabela8[b])/Tabela8[m] )</f>
        <v>47.260388054310013</v>
      </c>
      <c r="G2511" s="7">
        <f>test__1513[[#This Row],[LUX]]/test__1513[[#This Row],[PWM]]</f>
        <v>0.26255771141283341</v>
      </c>
      <c r="I2511" s="7"/>
    </row>
    <row r="2512" spans="2:9" x14ac:dyDescent="0.25">
      <c r="B2512">
        <v>26339</v>
      </c>
      <c r="C2512">
        <v>180</v>
      </c>
      <c r="D2512">
        <v>3.48</v>
      </c>
      <c r="E2512" s="5" cm="1">
        <f t="array" ref="E2512" xml:space="preserve"> ((Tabela14[R1 '[ohm']]*Tabela14[Vcc])/test__1513[[#This Row],[Input '[V']]])-Tabela14[R1 '[ohm']]</f>
        <v>4367.8160919540223</v>
      </c>
      <c r="F2512" s="5" cm="1">
        <f t="array" ref="F2512">POWER(10, (LOG10(test__1513[[#This Row],[R2]])-Tabela8[b])/Tabela8[m] )</f>
        <v>47.883778271853572</v>
      </c>
      <c r="G2512" s="7">
        <f>test__1513[[#This Row],[LUX]]/test__1513[[#This Row],[PWM]]</f>
        <v>0.26602099039918653</v>
      </c>
      <c r="I2512" s="7"/>
    </row>
    <row r="2513" spans="2:9" x14ac:dyDescent="0.25">
      <c r="B2513">
        <v>26349</v>
      </c>
      <c r="C2513">
        <v>180</v>
      </c>
      <c r="D2513">
        <v>3.49</v>
      </c>
      <c r="E2513" s="5" cm="1">
        <f t="array" ref="E2513" xml:space="preserve"> ((Tabela14[R1 '[ohm']]*Tabela14[Vcc])/test__1513[[#This Row],[Input '[V']]])-Tabela14[R1 '[ohm']]</f>
        <v>4326.647564469913</v>
      </c>
      <c r="F2513" s="5" cm="1">
        <f t="array" ref="F2513">POWER(10, (LOG10(test__1513[[#This Row],[R2]])-Tabela8[b])/Tabela8[m] )</f>
        <v>48.517751547547249</v>
      </c>
      <c r="G2513" s="7">
        <f>test__1513[[#This Row],[LUX]]/test__1513[[#This Row],[PWM]]</f>
        <v>0.26954306415304025</v>
      </c>
      <c r="I2513" s="7"/>
    </row>
    <row r="2514" spans="2:9" x14ac:dyDescent="0.25">
      <c r="B2514">
        <v>26359</v>
      </c>
      <c r="C2514">
        <v>180</v>
      </c>
      <c r="D2514">
        <v>3.48</v>
      </c>
      <c r="E2514" s="5" cm="1">
        <f t="array" ref="E2514" xml:space="preserve"> ((Tabela14[R1 '[ohm']]*Tabela14[Vcc])/test__1513[[#This Row],[Input '[V']]])-Tabela14[R1 '[ohm']]</f>
        <v>4367.8160919540223</v>
      </c>
      <c r="F2514" s="5" cm="1">
        <f t="array" ref="F2514">POWER(10, (LOG10(test__1513[[#This Row],[R2]])-Tabela8[b])/Tabela8[m] )</f>
        <v>47.883778271853572</v>
      </c>
      <c r="G2514" s="7">
        <f>test__1513[[#This Row],[LUX]]/test__1513[[#This Row],[PWM]]</f>
        <v>0.26602099039918653</v>
      </c>
      <c r="I2514" s="7"/>
    </row>
    <row r="2515" spans="2:9" x14ac:dyDescent="0.25">
      <c r="B2515">
        <v>26370</v>
      </c>
      <c r="C2515">
        <v>180</v>
      </c>
      <c r="D2515">
        <v>3.49</v>
      </c>
      <c r="E2515" s="5" cm="1">
        <f t="array" ref="E2515" xml:space="preserve"> ((Tabela14[R1 '[ohm']]*Tabela14[Vcc])/test__1513[[#This Row],[Input '[V']]])-Tabela14[R1 '[ohm']]</f>
        <v>4326.647564469913</v>
      </c>
      <c r="F2515" s="5" cm="1">
        <f t="array" ref="F2515">POWER(10, (LOG10(test__1513[[#This Row],[R2]])-Tabela8[b])/Tabela8[m] )</f>
        <v>48.517751547547249</v>
      </c>
      <c r="G2515" s="7">
        <f>test__1513[[#This Row],[LUX]]/test__1513[[#This Row],[PWM]]</f>
        <v>0.26954306415304025</v>
      </c>
      <c r="I2515" s="7"/>
    </row>
    <row r="2516" spans="2:9" x14ac:dyDescent="0.25">
      <c r="B2516">
        <v>26379</v>
      </c>
      <c r="C2516">
        <v>180</v>
      </c>
      <c r="D2516">
        <v>3.5</v>
      </c>
      <c r="E2516" s="5" cm="1">
        <f t="array" ref="E2516" xml:space="preserve"> ((Tabela14[R1 '[ohm']]*Tabela14[Vcc])/test__1513[[#This Row],[Input '[V']]])-Tabela14[R1 '[ohm']]</f>
        <v>4285.7142857142862</v>
      </c>
      <c r="F2516" s="5" cm="1">
        <f t="array" ref="F2516">POWER(10, (LOG10(test__1513[[#This Row],[R2]])-Tabela8[b])/Tabela8[m] )</f>
        <v>49.162552593417431</v>
      </c>
      <c r="G2516" s="7">
        <f>test__1513[[#This Row],[LUX]]/test__1513[[#This Row],[PWM]]</f>
        <v>0.2731252921856524</v>
      </c>
      <c r="I2516" s="7"/>
    </row>
    <row r="2517" spans="2:9" x14ac:dyDescent="0.25">
      <c r="B2517">
        <v>26389</v>
      </c>
      <c r="C2517">
        <v>180</v>
      </c>
      <c r="D2517">
        <v>3.49</v>
      </c>
      <c r="E2517" s="5" cm="1">
        <f t="array" ref="E2517" xml:space="preserve"> ((Tabela14[R1 '[ohm']]*Tabela14[Vcc])/test__1513[[#This Row],[Input '[V']]])-Tabela14[R1 '[ohm']]</f>
        <v>4326.647564469913</v>
      </c>
      <c r="F2517" s="5" cm="1">
        <f t="array" ref="F2517">POWER(10, (LOG10(test__1513[[#This Row],[R2]])-Tabela8[b])/Tabela8[m] )</f>
        <v>48.517751547547249</v>
      </c>
      <c r="G2517" s="7">
        <f>test__1513[[#This Row],[LUX]]/test__1513[[#This Row],[PWM]]</f>
        <v>0.26954306415304025</v>
      </c>
      <c r="I2517" s="7"/>
    </row>
    <row r="2518" spans="2:9" x14ac:dyDescent="0.25">
      <c r="B2518">
        <v>26399</v>
      </c>
      <c r="C2518">
        <v>180</v>
      </c>
      <c r="D2518">
        <v>3.49</v>
      </c>
      <c r="E2518" s="5" cm="1">
        <f t="array" ref="E2518" xml:space="preserve"> ((Tabela14[R1 '[ohm']]*Tabela14[Vcc])/test__1513[[#This Row],[Input '[V']]])-Tabela14[R1 '[ohm']]</f>
        <v>4326.647564469913</v>
      </c>
      <c r="F2518" s="5" cm="1">
        <f t="array" ref="F2518">POWER(10, (LOG10(test__1513[[#This Row],[R2]])-Tabela8[b])/Tabela8[m] )</f>
        <v>48.517751547547249</v>
      </c>
      <c r="G2518" s="7">
        <f>test__1513[[#This Row],[LUX]]/test__1513[[#This Row],[PWM]]</f>
        <v>0.26954306415304025</v>
      </c>
      <c r="I2518" s="7"/>
    </row>
    <row r="2519" spans="2:9" x14ac:dyDescent="0.25">
      <c r="B2519">
        <v>26409</v>
      </c>
      <c r="C2519">
        <v>180</v>
      </c>
      <c r="D2519">
        <v>3.5</v>
      </c>
      <c r="E2519" s="5" cm="1">
        <f t="array" ref="E2519" xml:space="preserve"> ((Tabela14[R1 '[ohm']]*Tabela14[Vcc])/test__1513[[#This Row],[Input '[V']]])-Tabela14[R1 '[ohm']]</f>
        <v>4285.7142857142862</v>
      </c>
      <c r="F2519" s="5" cm="1">
        <f t="array" ref="F2519">POWER(10, (LOG10(test__1513[[#This Row],[R2]])-Tabela8[b])/Tabela8[m] )</f>
        <v>49.162552593417431</v>
      </c>
      <c r="G2519" s="7">
        <f>test__1513[[#This Row],[LUX]]/test__1513[[#This Row],[PWM]]</f>
        <v>0.2731252921856524</v>
      </c>
      <c r="I2519" s="7"/>
    </row>
    <row r="2520" spans="2:9" x14ac:dyDescent="0.25">
      <c r="B2520">
        <v>26419</v>
      </c>
      <c r="C2520">
        <v>180</v>
      </c>
      <c r="D2520">
        <v>3.5</v>
      </c>
      <c r="E2520" s="5" cm="1">
        <f t="array" ref="E2520" xml:space="preserve"> ((Tabela14[R1 '[ohm']]*Tabela14[Vcc])/test__1513[[#This Row],[Input '[V']]])-Tabela14[R1 '[ohm']]</f>
        <v>4285.7142857142862</v>
      </c>
      <c r="F2520" s="5" cm="1">
        <f t="array" ref="F2520">POWER(10, (LOG10(test__1513[[#This Row],[R2]])-Tabela8[b])/Tabela8[m] )</f>
        <v>49.162552593417431</v>
      </c>
      <c r="G2520" s="7">
        <f>test__1513[[#This Row],[LUX]]/test__1513[[#This Row],[PWM]]</f>
        <v>0.2731252921856524</v>
      </c>
      <c r="I2520" s="7"/>
    </row>
    <row r="2521" spans="2:9" x14ac:dyDescent="0.25">
      <c r="B2521">
        <v>26429</v>
      </c>
      <c r="C2521">
        <v>180</v>
      </c>
      <c r="D2521">
        <v>3.49</v>
      </c>
      <c r="E2521" s="5" cm="1">
        <f t="array" ref="E2521" xml:space="preserve"> ((Tabela14[R1 '[ohm']]*Tabela14[Vcc])/test__1513[[#This Row],[Input '[V']]])-Tabela14[R1 '[ohm']]</f>
        <v>4326.647564469913</v>
      </c>
      <c r="F2521" s="5" cm="1">
        <f t="array" ref="F2521">POWER(10, (LOG10(test__1513[[#This Row],[R2]])-Tabela8[b])/Tabela8[m] )</f>
        <v>48.517751547547249</v>
      </c>
      <c r="G2521" s="7">
        <f>test__1513[[#This Row],[LUX]]/test__1513[[#This Row],[PWM]]</f>
        <v>0.26954306415304025</v>
      </c>
      <c r="I2521" s="7"/>
    </row>
    <row r="2522" spans="2:9" x14ac:dyDescent="0.25">
      <c r="B2522">
        <v>26439</v>
      </c>
      <c r="C2522">
        <v>180</v>
      </c>
      <c r="D2522">
        <v>3.5</v>
      </c>
      <c r="E2522" s="5" cm="1">
        <f t="array" ref="E2522" xml:space="preserve"> ((Tabela14[R1 '[ohm']]*Tabela14[Vcc])/test__1513[[#This Row],[Input '[V']]])-Tabela14[R1 '[ohm']]</f>
        <v>4285.7142857142862</v>
      </c>
      <c r="F2522" s="5" cm="1">
        <f t="array" ref="F2522">POWER(10, (LOG10(test__1513[[#This Row],[R2]])-Tabela8[b])/Tabela8[m] )</f>
        <v>49.162552593417431</v>
      </c>
      <c r="G2522" s="7">
        <f>test__1513[[#This Row],[LUX]]/test__1513[[#This Row],[PWM]]</f>
        <v>0.2731252921856524</v>
      </c>
      <c r="I2522" s="7"/>
    </row>
    <row r="2523" spans="2:9" x14ac:dyDescent="0.25">
      <c r="B2523">
        <v>26449</v>
      </c>
      <c r="C2523">
        <v>180</v>
      </c>
      <c r="D2523">
        <v>3.5</v>
      </c>
      <c r="E2523" s="5" cm="1">
        <f t="array" ref="E2523" xml:space="preserve"> ((Tabela14[R1 '[ohm']]*Tabela14[Vcc])/test__1513[[#This Row],[Input '[V']]])-Tabela14[R1 '[ohm']]</f>
        <v>4285.7142857142862</v>
      </c>
      <c r="F2523" s="5" cm="1">
        <f t="array" ref="F2523">POWER(10, (LOG10(test__1513[[#This Row],[R2]])-Tabela8[b])/Tabela8[m] )</f>
        <v>49.162552593417431</v>
      </c>
      <c r="G2523" s="7">
        <f>test__1513[[#This Row],[LUX]]/test__1513[[#This Row],[PWM]]</f>
        <v>0.2731252921856524</v>
      </c>
      <c r="I2523" s="7"/>
    </row>
    <row r="2524" spans="2:9" x14ac:dyDescent="0.25">
      <c r="B2524">
        <v>26460</v>
      </c>
      <c r="C2524">
        <v>180</v>
      </c>
      <c r="D2524">
        <v>3.51</v>
      </c>
      <c r="E2524" s="5" cm="1">
        <f t="array" ref="E2524" xml:space="preserve"> ((Tabela14[R1 '[ohm']]*Tabela14[Vcc])/test__1513[[#This Row],[Input '[V']]])-Tabela14[R1 '[ohm']]</f>
        <v>4245.0142450142466</v>
      </c>
      <c r="F2524" s="5" cm="1">
        <f t="array" ref="F2524">POWER(10, (LOG10(test__1513[[#This Row],[R2]])-Tabela8[b])/Tabela8[m] )</f>
        <v>49.818433426762276</v>
      </c>
      <c r="G2524" s="7">
        <f>test__1513[[#This Row],[LUX]]/test__1513[[#This Row],[PWM]]</f>
        <v>0.27676907459312378</v>
      </c>
      <c r="I2524" s="7"/>
    </row>
    <row r="2525" spans="2:9" x14ac:dyDescent="0.25">
      <c r="B2525">
        <v>26469</v>
      </c>
      <c r="C2525">
        <v>180</v>
      </c>
      <c r="D2525">
        <v>3.49</v>
      </c>
      <c r="E2525" s="5" cm="1">
        <f t="array" ref="E2525" xml:space="preserve"> ((Tabela14[R1 '[ohm']]*Tabela14[Vcc])/test__1513[[#This Row],[Input '[V']]])-Tabela14[R1 '[ohm']]</f>
        <v>4326.647564469913</v>
      </c>
      <c r="F2525" s="5" cm="1">
        <f t="array" ref="F2525">POWER(10, (LOG10(test__1513[[#This Row],[R2]])-Tabela8[b])/Tabela8[m] )</f>
        <v>48.517751547547249</v>
      </c>
      <c r="G2525" s="7">
        <f>test__1513[[#This Row],[LUX]]/test__1513[[#This Row],[PWM]]</f>
        <v>0.26954306415304025</v>
      </c>
      <c r="I2525" s="7"/>
    </row>
    <row r="2526" spans="2:9" x14ac:dyDescent="0.25">
      <c r="B2526">
        <v>26479</v>
      </c>
      <c r="C2526">
        <v>180</v>
      </c>
      <c r="D2526">
        <v>3.51</v>
      </c>
      <c r="E2526" s="5" cm="1">
        <f t="array" ref="E2526" xml:space="preserve"> ((Tabela14[R1 '[ohm']]*Tabela14[Vcc])/test__1513[[#This Row],[Input '[V']]])-Tabela14[R1 '[ohm']]</f>
        <v>4245.0142450142466</v>
      </c>
      <c r="F2526" s="5" cm="1">
        <f t="array" ref="F2526">POWER(10, (LOG10(test__1513[[#This Row],[R2]])-Tabela8[b])/Tabela8[m] )</f>
        <v>49.818433426762276</v>
      </c>
      <c r="G2526" s="7">
        <f>test__1513[[#This Row],[LUX]]/test__1513[[#This Row],[PWM]]</f>
        <v>0.27676907459312378</v>
      </c>
      <c r="I2526" s="7"/>
    </row>
    <row r="2527" spans="2:9" x14ac:dyDescent="0.25">
      <c r="B2527">
        <v>26489</v>
      </c>
      <c r="C2527">
        <v>180</v>
      </c>
      <c r="D2527">
        <v>3.51</v>
      </c>
      <c r="E2527" s="5" cm="1">
        <f t="array" ref="E2527" xml:space="preserve"> ((Tabela14[R1 '[ohm']]*Tabela14[Vcc])/test__1513[[#This Row],[Input '[V']]])-Tabela14[R1 '[ohm']]</f>
        <v>4245.0142450142466</v>
      </c>
      <c r="F2527" s="5" cm="1">
        <f t="array" ref="F2527">POWER(10, (LOG10(test__1513[[#This Row],[R2]])-Tabela8[b])/Tabela8[m] )</f>
        <v>49.818433426762276</v>
      </c>
      <c r="G2527" s="7">
        <f>test__1513[[#This Row],[LUX]]/test__1513[[#This Row],[PWM]]</f>
        <v>0.27676907459312378</v>
      </c>
      <c r="I2527" s="7"/>
    </row>
    <row r="2528" spans="2:9" x14ac:dyDescent="0.25">
      <c r="B2528">
        <v>26500</v>
      </c>
      <c r="C2528">
        <v>180</v>
      </c>
      <c r="D2528">
        <v>3.51</v>
      </c>
      <c r="E2528" s="5" cm="1">
        <f t="array" ref="E2528" xml:space="preserve"> ((Tabela14[R1 '[ohm']]*Tabela14[Vcc])/test__1513[[#This Row],[Input '[V']]])-Tabela14[R1 '[ohm']]</f>
        <v>4245.0142450142466</v>
      </c>
      <c r="F2528" s="5" cm="1">
        <f t="array" ref="F2528">POWER(10, (LOG10(test__1513[[#This Row],[R2]])-Tabela8[b])/Tabela8[m] )</f>
        <v>49.818433426762276</v>
      </c>
      <c r="G2528" s="7">
        <f>test__1513[[#This Row],[LUX]]/test__1513[[#This Row],[PWM]]</f>
        <v>0.27676907459312378</v>
      </c>
      <c r="I2528" s="7"/>
    </row>
    <row r="2529" spans="2:9" x14ac:dyDescent="0.25">
      <c r="B2529">
        <v>26509</v>
      </c>
      <c r="C2529">
        <v>180</v>
      </c>
      <c r="D2529">
        <v>3.5</v>
      </c>
      <c r="E2529" s="5" cm="1">
        <f t="array" ref="E2529" xml:space="preserve"> ((Tabela14[R1 '[ohm']]*Tabela14[Vcc])/test__1513[[#This Row],[Input '[V']]])-Tabela14[R1 '[ohm']]</f>
        <v>4285.7142857142862</v>
      </c>
      <c r="F2529" s="5" cm="1">
        <f t="array" ref="F2529">POWER(10, (LOG10(test__1513[[#This Row],[R2]])-Tabela8[b])/Tabela8[m] )</f>
        <v>49.162552593417431</v>
      </c>
      <c r="G2529" s="7">
        <f>test__1513[[#This Row],[LUX]]/test__1513[[#This Row],[PWM]]</f>
        <v>0.2731252921856524</v>
      </c>
      <c r="I2529" s="7"/>
    </row>
    <row r="2530" spans="2:9" x14ac:dyDescent="0.25">
      <c r="B2530">
        <v>26519</v>
      </c>
      <c r="C2530">
        <v>180</v>
      </c>
      <c r="D2530">
        <v>3.51</v>
      </c>
      <c r="E2530" s="5" cm="1">
        <f t="array" ref="E2530" xml:space="preserve"> ((Tabela14[R1 '[ohm']]*Tabela14[Vcc])/test__1513[[#This Row],[Input '[V']]])-Tabela14[R1 '[ohm']]</f>
        <v>4245.0142450142466</v>
      </c>
      <c r="F2530" s="5" cm="1">
        <f t="array" ref="F2530">POWER(10, (LOG10(test__1513[[#This Row],[R2]])-Tabela8[b])/Tabela8[m] )</f>
        <v>49.818433426762276</v>
      </c>
      <c r="G2530" s="7">
        <f>test__1513[[#This Row],[LUX]]/test__1513[[#This Row],[PWM]]</f>
        <v>0.27676907459312378</v>
      </c>
      <c r="I2530" s="7"/>
    </row>
    <row r="2531" spans="2:9" x14ac:dyDescent="0.25">
      <c r="B2531">
        <v>26529</v>
      </c>
      <c r="C2531">
        <v>180</v>
      </c>
      <c r="D2531">
        <v>3.51</v>
      </c>
      <c r="E2531" s="5" cm="1">
        <f t="array" ref="E2531" xml:space="preserve"> ((Tabela14[R1 '[ohm']]*Tabela14[Vcc])/test__1513[[#This Row],[Input '[V']]])-Tabela14[R1 '[ohm']]</f>
        <v>4245.0142450142466</v>
      </c>
      <c r="F2531" s="5" cm="1">
        <f t="array" ref="F2531">POWER(10, (LOG10(test__1513[[#This Row],[R2]])-Tabela8[b])/Tabela8[m] )</f>
        <v>49.818433426762276</v>
      </c>
      <c r="G2531" s="7">
        <f>test__1513[[#This Row],[LUX]]/test__1513[[#This Row],[PWM]]</f>
        <v>0.27676907459312378</v>
      </c>
      <c r="I2531" s="7"/>
    </row>
    <row r="2532" spans="2:9" x14ac:dyDescent="0.25">
      <c r="B2532">
        <v>26540</v>
      </c>
      <c r="C2532">
        <v>180</v>
      </c>
      <c r="D2532">
        <v>3.49</v>
      </c>
      <c r="E2532" s="5" cm="1">
        <f t="array" ref="E2532" xml:space="preserve"> ((Tabela14[R1 '[ohm']]*Tabela14[Vcc])/test__1513[[#This Row],[Input '[V']]])-Tabela14[R1 '[ohm']]</f>
        <v>4326.647564469913</v>
      </c>
      <c r="F2532" s="5" cm="1">
        <f t="array" ref="F2532">POWER(10, (LOG10(test__1513[[#This Row],[R2]])-Tabela8[b])/Tabela8[m] )</f>
        <v>48.517751547547249</v>
      </c>
      <c r="G2532" s="7">
        <f>test__1513[[#This Row],[LUX]]/test__1513[[#This Row],[PWM]]</f>
        <v>0.26954306415304025</v>
      </c>
      <c r="I2532" s="7"/>
    </row>
    <row r="2533" spans="2:9" x14ac:dyDescent="0.25">
      <c r="B2533">
        <v>26549</v>
      </c>
      <c r="C2533">
        <v>180</v>
      </c>
      <c r="D2533">
        <v>3.51</v>
      </c>
      <c r="E2533" s="5" cm="1">
        <f t="array" ref="E2533" xml:space="preserve"> ((Tabela14[R1 '[ohm']]*Tabela14[Vcc])/test__1513[[#This Row],[Input '[V']]])-Tabela14[R1 '[ohm']]</f>
        <v>4245.0142450142466</v>
      </c>
      <c r="F2533" s="5" cm="1">
        <f t="array" ref="F2533">POWER(10, (LOG10(test__1513[[#This Row],[R2]])-Tabela8[b])/Tabela8[m] )</f>
        <v>49.818433426762276</v>
      </c>
      <c r="G2533" s="7">
        <f>test__1513[[#This Row],[LUX]]/test__1513[[#This Row],[PWM]]</f>
        <v>0.27676907459312378</v>
      </c>
      <c r="I2533" s="7"/>
    </row>
    <row r="2534" spans="2:9" x14ac:dyDescent="0.25">
      <c r="B2534">
        <v>26559</v>
      </c>
      <c r="C2534">
        <v>180</v>
      </c>
      <c r="D2534">
        <v>3.5</v>
      </c>
      <c r="E2534" s="5" cm="1">
        <f t="array" ref="E2534" xml:space="preserve"> ((Tabela14[R1 '[ohm']]*Tabela14[Vcc])/test__1513[[#This Row],[Input '[V']]])-Tabela14[R1 '[ohm']]</f>
        <v>4285.7142857142862</v>
      </c>
      <c r="F2534" s="5" cm="1">
        <f t="array" ref="F2534">POWER(10, (LOG10(test__1513[[#This Row],[R2]])-Tabela8[b])/Tabela8[m] )</f>
        <v>49.162552593417431</v>
      </c>
      <c r="G2534" s="7">
        <f>test__1513[[#This Row],[LUX]]/test__1513[[#This Row],[PWM]]</f>
        <v>0.2731252921856524</v>
      </c>
      <c r="I2534" s="7"/>
    </row>
    <row r="2535" spans="2:9" x14ac:dyDescent="0.25">
      <c r="B2535">
        <v>26569</v>
      </c>
      <c r="C2535">
        <v>180</v>
      </c>
      <c r="D2535">
        <v>3.51</v>
      </c>
      <c r="E2535" s="5" cm="1">
        <f t="array" ref="E2535" xml:space="preserve"> ((Tabela14[R1 '[ohm']]*Tabela14[Vcc])/test__1513[[#This Row],[Input '[V']]])-Tabela14[R1 '[ohm']]</f>
        <v>4245.0142450142466</v>
      </c>
      <c r="F2535" s="5" cm="1">
        <f t="array" ref="F2535">POWER(10, (LOG10(test__1513[[#This Row],[R2]])-Tabela8[b])/Tabela8[m] )</f>
        <v>49.818433426762276</v>
      </c>
      <c r="G2535" s="7">
        <f>test__1513[[#This Row],[LUX]]/test__1513[[#This Row],[PWM]]</f>
        <v>0.27676907459312378</v>
      </c>
      <c r="I2535" s="7"/>
    </row>
    <row r="2536" spans="2:9" x14ac:dyDescent="0.25">
      <c r="B2536">
        <v>26579</v>
      </c>
      <c r="C2536">
        <v>180</v>
      </c>
      <c r="D2536">
        <v>3.49</v>
      </c>
      <c r="E2536" s="5" cm="1">
        <f t="array" ref="E2536" xml:space="preserve"> ((Tabela14[R1 '[ohm']]*Tabela14[Vcc])/test__1513[[#This Row],[Input '[V']]])-Tabela14[R1 '[ohm']]</f>
        <v>4326.647564469913</v>
      </c>
      <c r="F2536" s="5" cm="1">
        <f t="array" ref="F2536">POWER(10, (LOG10(test__1513[[#This Row],[R2]])-Tabela8[b])/Tabela8[m] )</f>
        <v>48.517751547547249</v>
      </c>
      <c r="G2536" s="7">
        <f>test__1513[[#This Row],[LUX]]/test__1513[[#This Row],[PWM]]</f>
        <v>0.26954306415304025</v>
      </c>
      <c r="I2536" s="7"/>
    </row>
    <row r="2537" spans="2:9" x14ac:dyDescent="0.25">
      <c r="B2537">
        <v>26589</v>
      </c>
      <c r="C2537">
        <v>180</v>
      </c>
      <c r="D2537">
        <v>3.51</v>
      </c>
      <c r="E2537" s="5" cm="1">
        <f t="array" ref="E2537" xml:space="preserve"> ((Tabela14[R1 '[ohm']]*Tabela14[Vcc])/test__1513[[#This Row],[Input '[V']]])-Tabela14[R1 '[ohm']]</f>
        <v>4245.0142450142466</v>
      </c>
      <c r="F2537" s="5" cm="1">
        <f t="array" ref="F2537">POWER(10, (LOG10(test__1513[[#This Row],[R2]])-Tabela8[b])/Tabela8[m] )</f>
        <v>49.818433426762276</v>
      </c>
      <c r="G2537" s="7">
        <f>test__1513[[#This Row],[LUX]]/test__1513[[#This Row],[PWM]]</f>
        <v>0.27676907459312378</v>
      </c>
      <c r="I2537" s="7"/>
    </row>
    <row r="2538" spans="2:9" x14ac:dyDescent="0.25">
      <c r="B2538">
        <v>26599</v>
      </c>
      <c r="C2538">
        <v>180</v>
      </c>
      <c r="D2538">
        <v>3.51</v>
      </c>
      <c r="E2538" s="5" cm="1">
        <f t="array" ref="E2538" xml:space="preserve"> ((Tabela14[R1 '[ohm']]*Tabela14[Vcc])/test__1513[[#This Row],[Input '[V']]])-Tabela14[R1 '[ohm']]</f>
        <v>4245.0142450142466</v>
      </c>
      <c r="F2538" s="5" cm="1">
        <f t="array" ref="F2538">POWER(10, (LOG10(test__1513[[#This Row],[R2]])-Tabela8[b])/Tabela8[m] )</f>
        <v>49.818433426762276</v>
      </c>
      <c r="G2538" s="7">
        <f>test__1513[[#This Row],[LUX]]/test__1513[[#This Row],[PWM]]</f>
        <v>0.27676907459312378</v>
      </c>
      <c r="I2538" s="7"/>
    </row>
    <row r="2539" spans="2:9" x14ac:dyDescent="0.25">
      <c r="B2539">
        <v>26609</v>
      </c>
      <c r="C2539">
        <v>180</v>
      </c>
      <c r="D2539">
        <v>3.49</v>
      </c>
      <c r="E2539" s="5" cm="1">
        <f t="array" ref="E2539" xml:space="preserve"> ((Tabela14[R1 '[ohm']]*Tabela14[Vcc])/test__1513[[#This Row],[Input '[V']]])-Tabela14[R1 '[ohm']]</f>
        <v>4326.647564469913</v>
      </c>
      <c r="F2539" s="5" cm="1">
        <f t="array" ref="F2539">POWER(10, (LOG10(test__1513[[#This Row],[R2]])-Tabela8[b])/Tabela8[m] )</f>
        <v>48.517751547547249</v>
      </c>
      <c r="G2539" s="7">
        <f>test__1513[[#This Row],[LUX]]/test__1513[[#This Row],[PWM]]</f>
        <v>0.26954306415304025</v>
      </c>
      <c r="I2539" s="7"/>
    </row>
    <row r="2540" spans="2:9" x14ac:dyDescent="0.25">
      <c r="B2540">
        <v>26619</v>
      </c>
      <c r="C2540">
        <v>180</v>
      </c>
      <c r="D2540">
        <v>3.5</v>
      </c>
      <c r="E2540" s="5" cm="1">
        <f t="array" ref="E2540" xml:space="preserve"> ((Tabela14[R1 '[ohm']]*Tabela14[Vcc])/test__1513[[#This Row],[Input '[V']]])-Tabela14[R1 '[ohm']]</f>
        <v>4285.7142857142862</v>
      </c>
      <c r="F2540" s="5" cm="1">
        <f t="array" ref="F2540">POWER(10, (LOG10(test__1513[[#This Row],[R2]])-Tabela8[b])/Tabela8[m] )</f>
        <v>49.162552593417431</v>
      </c>
      <c r="G2540" s="7">
        <f>test__1513[[#This Row],[LUX]]/test__1513[[#This Row],[PWM]]</f>
        <v>0.2731252921856524</v>
      </c>
      <c r="I2540" s="7"/>
    </row>
    <row r="2541" spans="2:9" x14ac:dyDescent="0.25">
      <c r="B2541">
        <v>26630</v>
      </c>
      <c r="C2541">
        <v>180</v>
      </c>
      <c r="D2541">
        <v>3.51</v>
      </c>
      <c r="E2541" s="5" cm="1">
        <f t="array" ref="E2541" xml:space="preserve"> ((Tabela14[R1 '[ohm']]*Tabela14[Vcc])/test__1513[[#This Row],[Input '[V']]])-Tabela14[R1 '[ohm']]</f>
        <v>4245.0142450142466</v>
      </c>
      <c r="F2541" s="5" cm="1">
        <f t="array" ref="F2541">POWER(10, (LOG10(test__1513[[#This Row],[R2]])-Tabela8[b])/Tabela8[m] )</f>
        <v>49.818433426762276</v>
      </c>
      <c r="G2541" s="7">
        <f>test__1513[[#This Row],[LUX]]/test__1513[[#This Row],[PWM]]</f>
        <v>0.27676907459312378</v>
      </c>
      <c r="I2541" s="7"/>
    </row>
    <row r="2542" spans="2:9" x14ac:dyDescent="0.25">
      <c r="B2542">
        <v>26639</v>
      </c>
      <c r="C2542">
        <v>180</v>
      </c>
      <c r="D2542">
        <v>3.51</v>
      </c>
      <c r="E2542" s="5" cm="1">
        <f t="array" ref="E2542" xml:space="preserve"> ((Tabela14[R1 '[ohm']]*Tabela14[Vcc])/test__1513[[#This Row],[Input '[V']]])-Tabela14[R1 '[ohm']]</f>
        <v>4245.0142450142466</v>
      </c>
      <c r="F2542" s="5" cm="1">
        <f t="array" ref="F2542">POWER(10, (LOG10(test__1513[[#This Row],[R2]])-Tabela8[b])/Tabela8[m] )</f>
        <v>49.818433426762276</v>
      </c>
      <c r="G2542" s="7">
        <f>test__1513[[#This Row],[LUX]]/test__1513[[#This Row],[PWM]]</f>
        <v>0.27676907459312378</v>
      </c>
      <c r="I2542" s="7"/>
    </row>
    <row r="2543" spans="2:9" x14ac:dyDescent="0.25">
      <c r="B2543">
        <v>26649</v>
      </c>
      <c r="C2543">
        <v>180</v>
      </c>
      <c r="D2543">
        <v>3.5</v>
      </c>
      <c r="E2543" s="5" cm="1">
        <f t="array" ref="E2543" xml:space="preserve"> ((Tabela14[R1 '[ohm']]*Tabela14[Vcc])/test__1513[[#This Row],[Input '[V']]])-Tabela14[R1 '[ohm']]</f>
        <v>4285.7142857142862</v>
      </c>
      <c r="F2543" s="5" cm="1">
        <f t="array" ref="F2543">POWER(10, (LOG10(test__1513[[#This Row],[R2]])-Tabela8[b])/Tabela8[m] )</f>
        <v>49.162552593417431</v>
      </c>
      <c r="G2543" s="7">
        <f>test__1513[[#This Row],[LUX]]/test__1513[[#This Row],[PWM]]</f>
        <v>0.2731252921856524</v>
      </c>
      <c r="I2543" s="7"/>
    </row>
    <row r="2544" spans="2:9" x14ac:dyDescent="0.25">
      <c r="B2544">
        <v>26659</v>
      </c>
      <c r="C2544">
        <v>180</v>
      </c>
      <c r="D2544">
        <v>3.51</v>
      </c>
      <c r="E2544" s="5" cm="1">
        <f t="array" ref="E2544" xml:space="preserve"> ((Tabela14[R1 '[ohm']]*Tabela14[Vcc])/test__1513[[#This Row],[Input '[V']]])-Tabela14[R1 '[ohm']]</f>
        <v>4245.0142450142466</v>
      </c>
      <c r="F2544" s="5" cm="1">
        <f t="array" ref="F2544">POWER(10, (LOG10(test__1513[[#This Row],[R2]])-Tabela8[b])/Tabela8[m] )</f>
        <v>49.818433426762276</v>
      </c>
      <c r="G2544" s="7">
        <f>test__1513[[#This Row],[LUX]]/test__1513[[#This Row],[PWM]]</f>
        <v>0.27676907459312378</v>
      </c>
      <c r="I2544" s="7"/>
    </row>
    <row r="2545" spans="2:9" x14ac:dyDescent="0.25">
      <c r="B2545">
        <v>26670</v>
      </c>
      <c r="C2545">
        <v>180</v>
      </c>
      <c r="D2545">
        <v>3.51</v>
      </c>
      <c r="E2545" s="5" cm="1">
        <f t="array" ref="E2545" xml:space="preserve"> ((Tabela14[R1 '[ohm']]*Tabela14[Vcc])/test__1513[[#This Row],[Input '[V']]])-Tabela14[R1 '[ohm']]</f>
        <v>4245.0142450142466</v>
      </c>
      <c r="F2545" s="5" cm="1">
        <f t="array" ref="F2545">POWER(10, (LOG10(test__1513[[#This Row],[R2]])-Tabela8[b])/Tabela8[m] )</f>
        <v>49.818433426762276</v>
      </c>
      <c r="G2545" s="7">
        <f>test__1513[[#This Row],[LUX]]/test__1513[[#This Row],[PWM]]</f>
        <v>0.27676907459312378</v>
      </c>
      <c r="I2545" s="7"/>
    </row>
    <row r="2546" spans="2:9" x14ac:dyDescent="0.25">
      <c r="B2546">
        <v>26679</v>
      </c>
      <c r="C2546">
        <v>180</v>
      </c>
      <c r="D2546">
        <v>3.51</v>
      </c>
      <c r="E2546" s="5" cm="1">
        <f t="array" ref="E2546" xml:space="preserve"> ((Tabela14[R1 '[ohm']]*Tabela14[Vcc])/test__1513[[#This Row],[Input '[V']]])-Tabela14[R1 '[ohm']]</f>
        <v>4245.0142450142466</v>
      </c>
      <c r="F2546" s="5" cm="1">
        <f t="array" ref="F2546">POWER(10, (LOG10(test__1513[[#This Row],[R2]])-Tabela8[b])/Tabela8[m] )</f>
        <v>49.818433426762276</v>
      </c>
      <c r="G2546" s="7">
        <f>test__1513[[#This Row],[LUX]]/test__1513[[#This Row],[PWM]]</f>
        <v>0.27676907459312378</v>
      </c>
      <c r="I2546" s="7"/>
    </row>
    <row r="2547" spans="2:9" x14ac:dyDescent="0.25">
      <c r="B2547">
        <v>26689</v>
      </c>
      <c r="C2547">
        <v>180</v>
      </c>
      <c r="D2547">
        <v>3.5</v>
      </c>
      <c r="E2547" s="5" cm="1">
        <f t="array" ref="E2547" xml:space="preserve"> ((Tabela14[R1 '[ohm']]*Tabela14[Vcc])/test__1513[[#This Row],[Input '[V']]])-Tabela14[R1 '[ohm']]</f>
        <v>4285.7142857142862</v>
      </c>
      <c r="F2547" s="5" cm="1">
        <f t="array" ref="F2547">POWER(10, (LOG10(test__1513[[#This Row],[R2]])-Tabela8[b])/Tabela8[m] )</f>
        <v>49.162552593417431</v>
      </c>
      <c r="G2547" s="7">
        <f>test__1513[[#This Row],[LUX]]/test__1513[[#This Row],[PWM]]</f>
        <v>0.2731252921856524</v>
      </c>
      <c r="I2547" s="7"/>
    </row>
    <row r="2548" spans="2:9" x14ac:dyDescent="0.25">
      <c r="B2548">
        <v>26699</v>
      </c>
      <c r="C2548">
        <v>180</v>
      </c>
      <c r="D2548">
        <v>3.5</v>
      </c>
      <c r="E2548" s="5" cm="1">
        <f t="array" ref="E2548" xml:space="preserve"> ((Tabela14[R1 '[ohm']]*Tabela14[Vcc])/test__1513[[#This Row],[Input '[V']]])-Tabela14[R1 '[ohm']]</f>
        <v>4285.7142857142862</v>
      </c>
      <c r="F2548" s="5" cm="1">
        <f t="array" ref="F2548">POWER(10, (LOG10(test__1513[[#This Row],[R2]])-Tabela8[b])/Tabela8[m] )</f>
        <v>49.162552593417431</v>
      </c>
      <c r="G2548" s="7">
        <f>test__1513[[#This Row],[LUX]]/test__1513[[#This Row],[PWM]]</f>
        <v>0.2731252921856524</v>
      </c>
      <c r="I2548" s="7"/>
    </row>
    <row r="2549" spans="2:9" x14ac:dyDescent="0.25">
      <c r="B2549">
        <v>26710</v>
      </c>
      <c r="C2549">
        <v>180</v>
      </c>
      <c r="D2549">
        <v>3.51</v>
      </c>
      <c r="E2549" s="5" cm="1">
        <f t="array" ref="E2549" xml:space="preserve"> ((Tabela14[R1 '[ohm']]*Tabela14[Vcc])/test__1513[[#This Row],[Input '[V']]])-Tabela14[R1 '[ohm']]</f>
        <v>4245.0142450142466</v>
      </c>
      <c r="F2549" s="5" cm="1">
        <f t="array" ref="F2549">POWER(10, (LOG10(test__1513[[#This Row],[R2]])-Tabela8[b])/Tabela8[m] )</f>
        <v>49.818433426762276</v>
      </c>
      <c r="G2549" s="7">
        <f>test__1513[[#This Row],[LUX]]/test__1513[[#This Row],[PWM]]</f>
        <v>0.27676907459312378</v>
      </c>
      <c r="I2549" s="7"/>
    </row>
    <row r="2550" spans="2:9" x14ac:dyDescent="0.25">
      <c r="B2550">
        <v>26719</v>
      </c>
      <c r="C2550">
        <v>180</v>
      </c>
      <c r="D2550">
        <v>3.5</v>
      </c>
      <c r="E2550" s="5" cm="1">
        <f t="array" ref="E2550" xml:space="preserve"> ((Tabela14[R1 '[ohm']]*Tabela14[Vcc])/test__1513[[#This Row],[Input '[V']]])-Tabela14[R1 '[ohm']]</f>
        <v>4285.7142857142862</v>
      </c>
      <c r="F2550" s="5" cm="1">
        <f t="array" ref="F2550">POWER(10, (LOG10(test__1513[[#This Row],[R2]])-Tabela8[b])/Tabela8[m] )</f>
        <v>49.162552593417431</v>
      </c>
      <c r="G2550" s="7">
        <f>test__1513[[#This Row],[LUX]]/test__1513[[#This Row],[PWM]]</f>
        <v>0.2731252921856524</v>
      </c>
      <c r="I2550" s="7"/>
    </row>
    <row r="2551" spans="2:9" x14ac:dyDescent="0.25">
      <c r="B2551">
        <v>26729</v>
      </c>
      <c r="C2551">
        <v>180</v>
      </c>
      <c r="D2551">
        <v>3.51</v>
      </c>
      <c r="E2551" s="5" cm="1">
        <f t="array" ref="E2551" xml:space="preserve"> ((Tabela14[R1 '[ohm']]*Tabela14[Vcc])/test__1513[[#This Row],[Input '[V']]])-Tabela14[R1 '[ohm']]</f>
        <v>4245.0142450142466</v>
      </c>
      <c r="F2551" s="5" cm="1">
        <f t="array" ref="F2551">POWER(10, (LOG10(test__1513[[#This Row],[R2]])-Tabela8[b])/Tabela8[m] )</f>
        <v>49.818433426762276</v>
      </c>
      <c r="G2551" s="7">
        <f>test__1513[[#This Row],[LUX]]/test__1513[[#This Row],[PWM]]</f>
        <v>0.27676907459312378</v>
      </c>
      <c r="I2551" s="7"/>
    </row>
    <row r="2552" spans="2:9" x14ac:dyDescent="0.25">
      <c r="B2552">
        <v>26739</v>
      </c>
      <c r="C2552">
        <v>180</v>
      </c>
      <c r="D2552">
        <v>3.51</v>
      </c>
      <c r="E2552" s="5" cm="1">
        <f t="array" ref="E2552" xml:space="preserve"> ((Tabela14[R1 '[ohm']]*Tabela14[Vcc])/test__1513[[#This Row],[Input '[V']]])-Tabela14[R1 '[ohm']]</f>
        <v>4245.0142450142466</v>
      </c>
      <c r="F2552" s="5" cm="1">
        <f t="array" ref="F2552">POWER(10, (LOG10(test__1513[[#This Row],[R2]])-Tabela8[b])/Tabela8[m] )</f>
        <v>49.818433426762276</v>
      </c>
      <c r="G2552" s="7">
        <f>test__1513[[#This Row],[LUX]]/test__1513[[#This Row],[PWM]]</f>
        <v>0.27676907459312378</v>
      </c>
      <c r="I2552" s="7"/>
    </row>
    <row r="2553" spans="2:9" x14ac:dyDescent="0.25">
      <c r="B2553">
        <v>26749</v>
      </c>
      <c r="C2553">
        <v>180</v>
      </c>
      <c r="D2553">
        <v>3.51</v>
      </c>
      <c r="E2553" s="5" cm="1">
        <f t="array" ref="E2553" xml:space="preserve"> ((Tabela14[R1 '[ohm']]*Tabela14[Vcc])/test__1513[[#This Row],[Input '[V']]])-Tabela14[R1 '[ohm']]</f>
        <v>4245.0142450142466</v>
      </c>
      <c r="F2553" s="5" cm="1">
        <f t="array" ref="F2553">POWER(10, (LOG10(test__1513[[#This Row],[R2]])-Tabela8[b])/Tabela8[m] )</f>
        <v>49.818433426762276</v>
      </c>
      <c r="G2553" s="7">
        <f>test__1513[[#This Row],[LUX]]/test__1513[[#This Row],[PWM]]</f>
        <v>0.27676907459312378</v>
      </c>
      <c r="I2553" s="7"/>
    </row>
    <row r="2554" spans="2:9" x14ac:dyDescent="0.25">
      <c r="B2554">
        <v>26759</v>
      </c>
      <c r="C2554">
        <v>180</v>
      </c>
      <c r="D2554">
        <v>3.5</v>
      </c>
      <c r="E2554" s="5" cm="1">
        <f t="array" ref="E2554" xml:space="preserve"> ((Tabela14[R1 '[ohm']]*Tabela14[Vcc])/test__1513[[#This Row],[Input '[V']]])-Tabela14[R1 '[ohm']]</f>
        <v>4285.7142857142862</v>
      </c>
      <c r="F2554" s="5" cm="1">
        <f t="array" ref="F2554">POWER(10, (LOG10(test__1513[[#This Row],[R2]])-Tabela8[b])/Tabela8[m] )</f>
        <v>49.162552593417431</v>
      </c>
      <c r="G2554" s="7">
        <f>test__1513[[#This Row],[LUX]]/test__1513[[#This Row],[PWM]]</f>
        <v>0.2731252921856524</v>
      </c>
      <c r="I2554" s="7"/>
    </row>
    <row r="2555" spans="2:9" x14ac:dyDescent="0.25">
      <c r="B2555">
        <v>26769</v>
      </c>
      <c r="C2555">
        <v>180</v>
      </c>
      <c r="D2555">
        <v>3.51</v>
      </c>
      <c r="E2555" s="5" cm="1">
        <f t="array" ref="E2555" xml:space="preserve"> ((Tabela14[R1 '[ohm']]*Tabela14[Vcc])/test__1513[[#This Row],[Input '[V']]])-Tabela14[R1 '[ohm']]</f>
        <v>4245.0142450142466</v>
      </c>
      <c r="F2555" s="5" cm="1">
        <f t="array" ref="F2555">POWER(10, (LOG10(test__1513[[#This Row],[R2]])-Tabela8[b])/Tabela8[m] )</f>
        <v>49.818433426762276</v>
      </c>
      <c r="G2555" s="7">
        <f>test__1513[[#This Row],[LUX]]/test__1513[[#This Row],[PWM]]</f>
        <v>0.27676907459312378</v>
      </c>
      <c r="I2555" s="7"/>
    </row>
    <row r="2556" spans="2:9" x14ac:dyDescent="0.25">
      <c r="B2556">
        <v>26779</v>
      </c>
      <c r="C2556">
        <v>180</v>
      </c>
      <c r="D2556">
        <v>3.51</v>
      </c>
      <c r="E2556" s="5" cm="1">
        <f t="array" ref="E2556" xml:space="preserve"> ((Tabela14[R1 '[ohm']]*Tabela14[Vcc])/test__1513[[#This Row],[Input '[V']]])-Tabela14[R1 '[ohm']]</f>
        <v>4245.0142450142466</v>
      </c>
      <c r="F2556" s="5" cm="1">
        <f t="array" ref="F2556">POWER(10, (LOG10(test__1513[[#This Row],[R2]])-Tabela8[b])/Tabela8[m] )</f>
        <v>49.818433426762276</v>
      </c>
      <c r="G2556" s="7">
        <f>test__1513[[#This Row],[LUX]]/test__1513[[#This Row],[PWM]]</f>
        <v>0.27676907459312378</v>
      </c>
      <c r="I2556" s="7"/>
    </row>
    <row r="2557" spans="2:9" x14ac:dyDescent="0.25">
      <c r="B2557">
        <v>26789</v>
      </c>
      <c r="C2557">
        <v>180</v>
      </c>
      <c r="D2557">
        <v>3.51</v>
      </c>
      <c r="E2557" s="5" cm="1">
        <f t="array" ref="E2557" xml:space="preserve"> ((Tabela14[R1 '[ohm']]*Tabela14[Vcc])/test__1513[[#This Row],[Input '[V']]])-Tabela14[R1 '[ohm']]</f>
        <v>4245.0142450142466</v>
      </c>
      <c r="F2557" s="5" cm="1">
        <f t="array" ref="F2557">POWER(10, (LOG10(test__1513[[#This Row],[R2]])-Tabela8[b])/Tabela8[m] )</f>
        <v>49.818433426762276</v>
      </c>
      <c r="G2557" s="7">
        <f>test__1513[[#This Row],[LUX]]/test__1513[[#This Row],[PWM]]</f>
        <v>0.27676907459312378</v>
      </c>
      <c r="I2557" s="7"/>
    </row>
    <row r="2558" spans="2:9" x14ac:dyDescent="0.25">
      <c r="B2558">
        <v>26800</v>
      </c>
      <c r="C2558">
        <v>180</v>
      </c>
      <c r="D2558">
        <v>3.5</v>
      </c>
      <c r="E2558" s="5" cm="1">
        <f t="array" ref="E2558" xml:space="preserve"> ((Tabela14[R1 '[ohm']]*Tabela14[Vcc])/test__1513[[#This Row],[Input '[V']]])-Tabela14[R1 '[ohm']]</f>
        <v>4285.7142857142862</v>
      </c>
      <c r="F2558" s="5" cm="1">
        <f t="array" ref="F2558">POWER(10, (LOG10(test__1513[[#This Row],[R2]])-Tabela8[b])/Tabela8[m] )</f>
        <v>49.162552593417431</v>
      </c>
      <c r="G2558" s="7">
        <f>test__1513[[#This Row],[LUX]]/test__1513[[#This Row],[PWM]]</f>
        <v>0.2731252921856524</v>
      </c>
      <c r="I2558" s="7"/>
    </row>
    <row r="2559" spans="2:9" x14ac:dyDescent="0.25">
      <c r="B2559">
        <v>26809</v>
      </c>
      <c r="C2559">
        <v>180</v>
      </c>
      <c r="D2559">
        <v>3.51</v>
      </c>
      <c r="E2559" s="5" cm="1">
        <f t="array" ref="E2559" xml:space="preserve"> ((Tabela14[R1 '[ohm']]*Tabela14[Vcc])/test__1513[[#This Row],[Input '[V']]])-Tabela14[R1 '[ohm']]</f>
        <v>4245.0142450142466</v>
      </c>
      <c r="F2559" s="5" cm="1">
        <f t="array" ref="F2559">POWER(10, (LOG10(test__1513[[#This Row],[R2]])-Tabela8[b])/Tabela8[m] )</f>
        <v>49.818433426762276</v>
      </c>
      <c r="G2559" s="7">
        <f>test__1513[[#This Row],[LUX]]/test__1513[[#This Row],[PWM]]</f>
        <v>0.27676907459312378</v>
      </c>
      <c r="I2559" s="7"/>
    </row>
    <row r="2560" spans="2:9" x14ac:dyDescent="0.25">
      <c r="B2560">
        <v>26819</v>
      </c>
      <c r="C2560">
        <v>180</v>
      </c>
      <c r="D2560">
        <v>3.51</v>
      </c>
      <c r="E2560" s="5" cm="1">
        <f t="array" ref="E2560" xml:space="preserve"> ((Tabela14[R1 '[ohm']]*Tabela14[Vcc])/test__1513[[#This Row],[Input '[V']]])-Tabela14[R1 '[ohm']]</f>
        <v>4245.0142450142466</v>
      </c>
      <c r="F2560" s="5" cm="1">
        <f t="array" ref="F2560">POWER(10, (LOG10(test__1513[[#This Row],[R2]])-Tabela8[b])/Tabela8[m] )</f>
        <v>49.818433426762276</v>
      </c>
      <c r="G2560" s="7">
        <f>test__1513[[#This Row],[LUX]]/test__1513[[#This Row],[PWM]]</f>
        <v>0.27676907459312378</v>
      </c>
      <c r="I2560" s="7"/>
    </row>
    <row r="2561" spans="2:9" x14ac:dyDescent="0.25">
      <c r="B2561">
        <v>26829</v>
      </c>
      <c r="C2561">
        <v>180</v>
      </c>
      <c r="D2561">
        <v>3.5</v>
      </c>
      <c r="E2561" s="5" cm="1">
        <f t="array" ref="E2561" xml:space="preserve"> ((Tabela14[R1 '[ohm']]*Tabela14[Vcc])/test__1513[[#This Row],[Input '[V']]])-Tabela14[R1 '[ohm']]</f>
        <v>4285.7142857142862</v>
      </c>
      <c r="F2561" s="5" cm="1">
        <f t="array" ref="F2561">POWER(10, (LOG10(test__1513[[#This Row],[R2]])-Tabela8[b])/Tabela8[m] )</f>
        <v>49.162552593417431</v>
      </c>
      <c r="G2561" s="7">
        <f>test__1513[[#This Row],[LUX]]/test__1513[[#This Row],[PWM]]</f>
        <v>0.2731252921856524</v>
      </c>
      <c r="I2561" s="7"/>
    </row>
    <row r="2562" spans="2:9" x14ac:dyDescent="0.25">
      <c r="B2562">
        <v>26840</v>
      </c>
      <c r="C2562">
        <v>180</v>
      </c>
      <c r="D2562">
        <v>3.51</v>
      </c>
      <c r="E2562" s="5" cm="1">
        <f t="array" ref="E2562" xml:space="preserve"> ((Tabela14[R1 '[ohm']]*Tabela14[Vcc])/test__1513[[#This Row],[Input '[V']]])-Tabela14[R1 '[ohm']]</f>
        <v>4245.0142450142466</v>
      </c>
      <c r="F2562" s="5" cm="1">
        <f t="array" ref="F2562">POWER(10, (LOG10(test__1513[[#This Row],[R2]])-Tabela8[b])/Tabela8[m] )</f>
        <v>49.818433426762276</v>
      </c>
      <c r="G2562" s="7">
        <f>test__1513[[#This Row],[LUX]]/test__1513[[#This Row],[PWM]]</f>
        <v>0.27676907459312378</v>
      </c>
      <c r="I2562" s="7"/>
    </row>
    <row r="2563" spans="2:9" x14ac:dyDescent="0.25">
      <c r="B2563">
        <v>26849</v>
      </c>
      <c r="C2563">
        <v>180</v>
      </c>
      <c r="D2563">
        <v>3.51</v>
      </c>
      <c r="E2563" s="5" cm="1">
        <f t="array" ref="E2563" xml:space="preserve"> ((Tabela14[R1 '[ohm']]*Tabela14[Vcc])/test__1513[[#This Row],[Input '[V']]])-Tabela14[R1 '[ohm']]</f>
        <v>4245.0142450142466</v>
      </c>
      <c r="F2563" s="5" cm="1">
        <f t="array" ref="F2563">POWER(10, (LOG10(test__1513[[#This Row],[R2]])-Tabela8[b])/Tabela8[m] )</f>
        <v>49.818433426762276</v>
      </c>
      <c r="G2563" s="7">
        <f>test__1513[[#This Row],[LUX]]/test__1513[[#This Row],[PWM]]</f>
        <v>0.27676907459312378</v>
      </c>
      <c r="I2563" s="7"/>
    </row>
    <row r="2564" spans="2:9" x14ac:dyDescent="0.25">
      <c r="B2564">
        <v>26859</v>
      </c>
      <c r="C2564">
        <v>180</v>
      </c>
      <c r="D2564">
        <v>3.51</v>
      </c>
      <c r="E2564" s="5" cm="1">
        <f t="array" ref="E2564" xml:space="preserve"> ((Tabela14[R1 '[ohm']]*Tabela14[Vcc])/test__1513[[#This Row],[Input '[V']]])-Tabela14[R1 '[ohm']]</f>
        <v>4245.0142450142466</v>
      </c>
      <c r="F2564" s="5" cm="1">
        <f t="array" ref="F2564">POWER(10, (LOG10(test__1513[[#This Row],[R2]])-Tabela8[b])/Tabela8[m] )</f>
        <v>49.818433426762276</v>
      </c>
      <c r="G2564" s="7">
        <f>test__1513[[#This Row],[LUX]]/test__1513[[#This Row],[PWM]]</f>
        <v>0.27676907459312378</v>
      </c>
      <c r="I2564" s="7"/>
    </row>
    <row r="2565" spans="2:9" x14ac:dyDescent="0.25">
      <c r="B2565">
        <v>26869</v>
      </c>
      <c r="C2565">
        <v>180</v>
      </c>
      <c r="D2565">
        <v>3.5</v>
      </c>
      <c r="E2565" s="5" cm="1">
        <f t="array" ref="E2565" xml:space="preserve"> ((Tabela14[R1 '[ohm']]*Tabela14[Vcc])/test__1513[[#This Row],[Input '[V']]])-Tabela14[R1 '[ohm']]</f>
        <v>4285.7142857142862</v>
      </c>
      <c r="F2565" s="5" cm="1">
        <f t="array" ref="F2565">POWER(10, (LOG10(test__1513[[#This Row],[R2]])-Tabela8[b])/Tabela8[m] )</f>
        <v>49.162552593417431</v>
      </c>
      <c r="G2565" s="7">
        <f>test__1513[[#This Row],[LUX]]/test__1513[[#This Row],[PWM]]</f>
        <v>0.2731252921856524</v>
      </c>
      <c r="I2565" s="7"/>
    </row>
    <row r="2566" spans="2:9" x14ac:dyDescent="0.25">
      <c r="B2566">
        <v>26880</v>
      </c>
      <c r="C2566">
        <v>180</v>
      </c>
      <c r="D2566">
        <v>3.51</v>
      </c>
      <c r="E2566" s="5" cm="1">
        <f t="array" ref="E2566" xml:space="preserve"> ((Tabela14[R1 '[ohm']]*Tabela14[Vcc])/test__1513[[#This Row],[Input '[V']]])-Tabela14[R1 '[ohm']]</f>
        <v>4245.0142450142466</v>
      </c>
      <c r="F2566" s="5" cm="1">
        <f t="array" ref="F2566">POWER(10, (LOG10(test__1513[[#This Row],[R2]])-Tabela8[b])/Tabela8[m] )</f>
        <v>49.818433426762276</v>
      </c>
      <c r="G2566" s="7">
        <f>test__1513[[#This Row],[LUX]]/test__1513[[#This Row],[PWM]]</f>
        <v>0.27676907459312378</v>
      </c>
      <c r="I2566" s="7"/>
    </row>
    <row r="2567" spans="2:9" x14ac:dyDescent="0.25">
      <c r="B2567">
        <v>26889</v>
      </c>
      <c r="C2567">
        <v>180</v>
      </c>
      <c r="D2567">
        <v>3.51</v>
      </c>
      <c r="E2567" s="5" cm="1">
        <f t="array" ref="E2567" xml:space="preserve"> ((Tabela14[R1 '[ohm']]*Tabela14[Vcc])/test__1513[[#This Row],[Input '[V']]])-Tabela14[R1 '[ohm']]</f>
        <v>4245.0142450142466</v>
      </c>
      <c r="F2567" s="5" cm="1">
        <f t="array" ref="F2567">POWER(10, (LOG10(test__1513[[#This Row],[R2]])-Tabela8[b])/Tabela8[m] )</f>
        <v>49.818433426762276</v>
      </c>
      <c r="G2567" s="7">
        <f>test__1513[[#This Row],[LUX]]/test__1513[[#This Row],[PWM]]</f>
        <v>0.27676907459312378</v>
      </c>
      <c r="I2567" s="7"/>
    </row>
    <row r="2568" spans="2:9" x14ac:dyDescent="0.25">
      <c r="B2568">
        <v>26899</v>
      </c>
      <c r="C2568">
        <v>180</v>
      </c>
      <c r="D2568">
        <v>3.51</v>
      </c>
      <c r="E2568" s="5" cm="1">
        <f t="array" ref="E2568" xml:space="preserve"> ((Tabela14[R1 '[ohm']]*Tabela14[Vcc])/test__1513[[#This Row],[Input '[V']]])-Tabela14[R1 '[ohm']]</f>
        <v>4245.0142450142466</v>
      </c>
      <c r="F2568" s="5" cm="1">
        <f t="array" ref="F2568">POWER(10, (LOG10(test__1513[[#This Row],[R2]])-Tabela8[b])/Tabela8[m] )</f>
        <v>49.818433426762276</v>
      </c>
      <c r="G2568" s="7">
        <f>test__1513[[#This Row],[LUX]]/test__1513[[#This Row],[PWM]]</f>
        <v>0.27676907459312378</v>
      </c>
      <c r="I2568" s="7"/>
    </row>
    <row r="2569" spans="2:9" x14ac:dyDescent="0.25">
      <c r="B2569">
        <v>26909</v>
      </c>
      <c r="C2569">
        <v>180</v>
      </c>
      <c r="D2569">
        <v>3.5</v>
      </c>
      <c r="E2569" s="5" cm="1">
        <f t="array" ref="E2569" xml:space="preserve"> ((Tabela14[R1 '[ohm']]*Tabela14[Vcc])/test__1513[[#This Row],[Input '[V']]])-Tabela14[R1 '[ohm']]</f>
        <v>4285.7142857142862</v>
      </c>
      <c r="F2569" s="5" cm="1">
        <f t="array" ref="F2569">POWER(10, (LOG10(test__1513[[#This Row],[R2]])-Tabela8[b])/Tabela8[m] )</f>
        <v>49.162552593417431</v>
      </c>
      <c r="G2569" s="7">
        <f>test__1513[[#This Row],[LUX]]/test__1513[[#This Row],[PWM]]</f>
        <v>0.2731252921856524</v>
      </c>
      <c r="I2569" s="7"/>
    </row>
    <row r="2570" spans="2:9" x14ac:dyDescent="0.25">
      <c r="B2570">
        <v>26919</v>
      </c>
      <c r="C2570">
        <v>180</v>
      </c>
      <c r="D2570">
        <v>3.51</v>
      </c>
      <c r="E2570" s="5" cm="1">
        <f t="array" ref="E2570" xml:space="preserve"> ((Tabela14[R1 '[ohm']]*Tabela14[Vcc])/test__1513[[#This Row],[Input '[V']]])-Tabela14[R1 '[ohm']]</f>
        <v>4245.0142450142466</v>
      </c>
      <c r="F2570" s="5" cm="1">
        <f t="array" ref="F2570">POWER(10, (LOG10(test__1513[[#This Row],[R2]])-Tabela8[b])/Tabela8[m] )</f>
        <v>49.818433426762276</v>
      </c>
      <c r="G2570" s="7">
        <f>test__1513[[#This Row],[LUX]]/test__1513[[#This Row],[PWM]]</f>
        <v>0.27676907459312378</v>
      </c>
      <c r="I2570" s="7"/>
    </row>
    <row r="2571" spans="2:9" x14ac:dyDescent="0.25">
      <c r="B2571">
        <v>26930</v>
      </c>
      <c r="C2571">
        <v>180</v>
      </c>
      <c r="D2571">
        <v>3.51</v>
      </c>
      <c r="E2571" s="5" cm="1">
        <f t="array" ref="E2571" xml:space="preserve"> ((Tabela14[R1 '[ohm']]*Tabela14[Vcc])/test__1513[[#This Row],[Input '[V']]])-Tabela14[R1 '[ohm']]</f>
        <v>4245.0142450142466</v>
      </c>
      <c r="F2571" s="5" cm="1">
        <f t="array" ref="F2571">POWER(10, (LOG10(test__1513[[#This Row],[R2]])-Tabela8[b])/Tabela8[m] )</f>
        <v>49.818433426762276</v>
      </c>
      <c r="G2571" s="7">
        <f>test__1513[[#This Row],[LUX]]/test__1513[[#This Row],[PWM]]</f>
        <v>0.27676907459312378</v>
      </c>
      <c r="I2571" s="7"/>
    </row>
    <row r="2572" spans="2:9" x14ac:dyDescent="0.25">
      <c r="B2572">
        <v>26939</v>
      </c>
      <c r="C2572">
        <v>180</v>
      </c>
      <c r="D2572">
        <v>3.5</v>
      </c>
      <c r="E2572" s="5" cm="1">
        <f t="array" ref="E2572" xml:space="preserve"> ((Tabela14[R1 '[ohm']]*Tabela14[Vcc])/test__1513[[#This Row],[Input '[V']]])-Tabela14[R1 '[ohm']]</f>
        <v>4285.7142857142862</v>
      </c>
      <c r="F2572" s="5" cm="1">
        <f t="array" ref="F2572">POWER(10, (LOG10(test__1513[[#This Row],[R2]])-Tabela8[b])/Tabela8[m] )</f>
        <v>49.162552593417431</v>
      </c>
      <c r="G2572" s="7">
        <f>test__1513[[#This Row],[LUX]]/test__1513[[#This Row],[PWM]]</f>
        <v>0.2731252921856524</v>
      </c>
      <c r="I2572" s="7"/>
    </row>
    <row r="2573" spans="2:9" x14ac:dyDescent="0.25">
      <c r="B2573">
        <v>26949</v>
      </c>
      <c r="C2573">
        <v>180</v>
      </c>
      <c r="D2573">
        <v>3.51</v>
      </c>
      <c r="E2573" s="5" cm="1">
        <f t="array" ref="E2573" xml:space="preserve"> ((Tabela14[R1 '[ohm']]*Tabela14[Vcc])/test__1513[[#This Row],[Input '[V']]])-Tabela14[R1 '[ohm']]</f>
        <v>4245.0142450142466</v>
      </c>
      <c r="F2573" s="5" cm="1">
        <f t="array" ref="F2573">POWER(10, (LOG10(test__1513[[#This Row],[R2]])-Tabela8[b])/Tabela8[m] )</f>
        <v>49.818433426762276</v>
      </c>
      <c r="G2573" s="7">
        <f>test__1513[[#This Row],[LUX]]/test__1513[[#This Row],[PWM]]</f>
        <v>0.27676907459312378</v>
      </c>
      <c r="I2573" s="7"/>
    </row>
    <row r="2574" spans="2:9" x14ac:dyDescent="0.25">
      <c r="B2574">
        <v>26959</v>
      </c>
      <c r="C2574">
        <v>180</v>
      </c>
      <c r="D2574">
        <v>3.51</v>
      </c>
      <c r="E2574" s="5" cm="1">
        <f t="array" ref="E2574" xml:space="preserve"> ((Tabela14[R1 '[ohm']]*Tabela14[Vcc])/test__1513[[#This Row],[Input '[V']]])-Tabela14[R1 '[ohm']]</f>
        <v>4245.0142450142466</v>
      </c>
      <c r="F2574" s="5" cm="1">
        <f t="array" ref="F2574">POWER(10, (LOG10(test__1513[[#This Row],[R2]])-Tabela8[b])/Tabela8[m] )</f>
        <v>49.818433426762276</v>
      </c>
      <c r="G2574" s="7">
        <f>test__1513[[#This Row],[LUX]]/test__1513[[#This Row],[PWM]]</f>
        <v>0.27676907459312378</v>
      </c>
      <c r="I2574" s="7"/>
    </row>
    <row r="2575" spans="2:9" x14ac:dyDescent="0.25">
      <c r="B2575">
        <v>26970</v>
      </c>
      <c r="C2575">
        <v>180</v>
      </c>
      <c r="D2575">
        <v>3.5</v>
      </c>
      <c r="E2575" s="5" cm="1">
        <f t="array" ref="E2575" xml:space="preserve"> ((Tabela14[R1 '[ohm']]*Tabela14[Vcc])/test__1513[[#This Row],[Input '[V']]])-Tabela14[R1 '[ohm']]</f>
        <v>4285.7142857142862</v>
      </c>
      <c r="F2575" s="5" cm="1">
        <f t="array" ref="F2575">POWER(10, (LOG10(test__1513[[#This Row],[R2]])-Tabela8[b])/Tabela8[m] )</f>
        <v>49.162552593417431</v>
      </c>
      <c r="G2575" s="7">
        <f>test__1513[[#This Row],[LUX]]/test__1513[[#This Row],[PWM]]</f>
        <v>0.2731252921856524</v>
      </c>
      <c r="I2575" s="7"/>
    </row>
    <row r="2576" spans="2:9" hidden="1" x14ac:dyDescent="0.25">
      <c r="B2576">
        <v>26979</v>
      </c>
      <c r="C2576">
        <v>0</v>
      </c>
      <c r="D2576">
        <v>3.49</v>
      </c>
      <c r="E2576" s="5" cm="1">
        <f t="array" ref="E2576" xml:space="preserve"> ((Tabela14[R1 '[ohm']]*Tabela14[Vcc])/test__1513[[#This Row],[Input '[V']]])-Tabela14[R1 '[ohm']]</f>
        <v>4326.647564469913</v>
      </c>
      <c r="F2576" s="5" cm="1">
        <f t="array" ref="F2576">POWER(10, (LOG10(test__1513[[#This Row],[R2]])-Tabela8[b])/Tabela8[m] )</f>
        <v>48.517751547547249</v>
      </c>
      <c r="G2576" s="7" t="e">
        <f>test__1513[[#This Row],[LUX]]/test__1513[[#This Row],[PWM]]</f>
        <v>#DIV/0!</v>
      </c>
      <c r="I2576" s="7"/>
    </row>
    <row r="2577" spans="2:9" hidden="1" x14ac:dyDescent="0.25">
      <c r="B2577">
        <v>26989</v>
      </c>
      <c r="C2577">
        <v>0</v>
      </c>
      <c r="D2577">
        <v>2.73</v>
      </c>
      <c r="E2577" s="5" cm="1">
        <f t="array" ref="E2577" xml:space="preserve"> ((Tabela14[R1 '[ohm']]*Tabela14[Vcc])/test__1513[[#This Row],[Input '[V']]])-Tabela14[R1 '[ohm']]</f>
        <v>8315.0183150183148</v>
      </c>
      <c r="F2577" s="5" cm="1">
        <f t="array" ref="F2577">POWER(10, (LOG10(test__1513[[#This Row],[R2]])-Tabela8[b])/Tabela8[m] )</f>
        <v>19.581982249946094</v>
      </c>
      <c r="G2577" s="7" t="e">
        <f>test__1513[[#This Row],[LUX]]/test__1513[[#This Row],[PWM]]</f>
        <v>#DIV/0!</v>
      </c>
      <c r="I2577" s="7"/>
    </row>
    <row r="2578" spans="2:9" hidden="1" x14ac:dyDescent="0.25">
      <c r="B2578">
        <v>26999</v>
      </c>
      <c r="C2578">
        <v>0</v>
      </c>
      <c r="D2578">
        <v>2.0299999999999998</v>
      </c>
      <c r="E2578" s="5" cm="1">
        <f t="array" ref="E2578" xml:space="preserve"> ((Tabela14[R1 '[ohm']]*Tabela14[Vcc])/test__1513[[#This Row],[Input '[V']]])-Tabela14[R1 '[ohm']]</f>
        <v>14630.541871921185</v>
      </c>
      <c r="F2578" s="5" cm="1">
        <f t="array" ref="F2578">POWER(10, (LOG10(test__1513[[#This Row],[R2]])-Tabela8[b])/Tabela8[m] )</f>
        <v>8.9336144661954631</v>
      </c>
      <c r="G2578" s="7" t="e">
        <f>test__1513[[#This Row],[LUX]]/test__1513[[#This Row],[PWM]]</f>
        <v>#DIV/0!</v>
      </c>
      <c r="I2578" s="7"/>
    </row>
    <row r="2579" spans="2:9" hidden="1" x14ac:dyDescent="0.25">
      <c r="B2579">
        <v>27010</v>
      </c>
      <c r="C2579">
        <v>0</v>
      </c>
      <c r="D2579">
        <v>1.52</v>
      </c>
      <c r="E2579" s="5" cm="1">
        <f t="array" ref="E2579" xml:space="preserve"> ((Tabela14[R1 '[ohm']]*Tabela14[Vcc])/test__1513[[#This Row],[Input '[V']]])-Tabela14[R1 '[ohm']]</f>
        <v>22894.73684210526</v>
      </c>
      <c r="F2579" s="5" cm="1">
        <f t="array" ref="F2579">POWER(10, (LOG10(test__1513[[#This Row],[R2]])-Tabela8[b])/Tabela8[m] )</f>
        <v>4.7964806855867366</v>
      </c>
      <c r="G2579" s="7" t="e">
        <f>test__1513[[#This Row],[LUX]]/test__1513[[#This Row],[PWM]]</f>
        <v>#DIV/0!</v>
      </c>
      <c r="I2579" s="7"/>
    </row>
    <row r="2580" spans="2:9" hidden="1" x14ac:dyDescent="0.25">
      <c r="B2580">
        <v>27019</v>
      </c>
      <c r="C2580">
        <v>0</v>
      </c>
      <c r="D2580">
        <v>1.1499999999999999</v>
      </c>
      <c r="E2580" s="5" cm="1">
        <f t="array" ref="E2580" xml:space="preserve"> ((Tabela14[R1 '[ohm']]*Tabela14[Vcc])/test__1513[[#This Row],[Input '[V']]])-Tabela14[R1 '[ohm']]</f>
        <v>33478.260869565223</v>
      </c>
      <c r="F2580" s="5" cm="1">
        <f t="array" ref="F2580">POWER(10, (LOG10(test__1513[[#This Row],[R2]])-Tabela8[b])/Tabela8[m] )</f>
        <v>2.8295554526445663</v>
      </c>
      <c r="G2580" s="7" t="e">
        <f>test__1513[[#This Row],[LUX]]/test__1513[[#This Row],[PWM]]</f>
        <v>#DIV/0!</v>
      </c>
      <c r="I2580" s="7"/>
    </row>
    <row r="2581" spans="2:9" hidden="1" x14ac:dyDescent="0.25">
      <c r="B2581">
        <v>27029</v>
      </c>
      <c r="C2581">
        <v>0</v>
      </c>
      <c r="D2581">
        <v>0.88</v>
      </c>
      <c r="E2581" s="5" cm="1">
        <f t="array" ref="E2581" xml:space="preserve"> ((Tabela14[R1 '[ohm']]*Tabela14[Vcc])/test__1513[[#This Row],[Input '[V']]])-Tabela14[R1 '[ohm']]</f>
        <v>46818.181818181816</v>
      </c>
      <c r="F2581" s="5" cm="1">
        <f t="array" ref="F2581">POWER(10, (LOG10(test__1513[[#This Row],[R2]])-Tabela8[b])/Tabela8[m] )</f>
        <v>1.775923461187954</v>
      </c>
      <c r="G2581" s="7" t="e">
        <f>test__1513[[#This Row],[LUX]]/test__1513[[#This Row],[PWM]]</f>
        <v>#DIV/0!</v>
      </c>
      <c r="I2581" s="7"/>
    </row>
    <row r="2582" spans="2:9" hidden="1" x14ac:dyDescent="0.25">
      <c r="B2582">
        <v>27039</v>
      </c>
      <c r="C2582">
        <v>0</v>
      </c>
      <c r="D2582">
        <v>0.69</v>
      </c>
      <c r="E2582" s="5" cm="1">
        <f t="array" ref="E2582" xml:space="preserve"> ((Tabela14[R1 '[ohm']]*Tabela14[Vcc])/test__1513[[#This Row],[Input '[V']]])-Tabela14[R1 '[ohm']]</f>
        <v>62463.768115942032</v>
      </c>
      <c r="F2582" s="5" cm="1">
        <f t="array" ref="F2582">POWER(10, (LOG10(test__1513[[#This Row],[R2]])-Tabela8[b])/Tabela8[m] )</f>
        <v>1.189916310258806</v>
      </c>
      <c r="G2582" s="7" t="e">
        <f>test__1513[[#This Row],[LUX]]/test__1513[[#This Row],[PWM]]</f>
        <v>#DIV/0!</v>
      </c>
      <c r="I2582" s="7"/>
    </row>
    <row r="2583" spans="2:9" hidden="1" x14ac:dyDescent="0.25">
      <c r="B2583">
        <v>27049</v>
      </c>
      <c r="C2583">
        <v>0</v>
      </c>
      <c r="D2583">
        <v>0.55000000000000004</v>
      </c>
      <c r="E2583" s="5" cm="1">
        <f t="array" ref="E2583" xml:space="preserve"> ((Tabela14[R1 '[ohm']]*Tabela14[Vcc])/test__1513[[#This Row],[Input '[V']]])-Tabela14[R1 '[ohm']]</f>
        <v>80909.090909090897</v>
      </c>
      <c r="F2583" s="5" cm="1">
        <f t="array" ref="F2583">POWER(10, (LOG10(test__1513[[#This Row],[R2]])-Tabela8[b])/Tabela8[m] )</f>
        <v>0.83070756333858986</v>
      </c>
      <c r="G2583" s="7" t="e">
        <f>test__1513[[#This Row],[LUX]]/test__1513[[#This Row],[PWM]]</f>
        <v>#DIV/0!</v>
      </c>
      <c r="I2583" s="7"/>
    </row>
    <row r="2584" spans="2:9" hidden="1" x14ac:dyDescent="0.25">
      <c r="B2584">
        <v>27059</v>
      </c>
      <c r="C2584">
        <v>0</v>
      </c>
      <c r="D2584">
        <v>0.45</v>
      </c>
      <c r="E2584" s="5" cm="1">
        <f t="array" ref="E2584" xml:space="preserve"> ((Tabela14[R1 '[ohm']]*Tabela14[Vcc])/test__1513[[#This Row],[Input '[V']]])-Tabela14[R1 '[ohm']]</f>
        <v>101111.11111111111</v>
      </c>
      <c r="F2584" s="5" cm="1">
        <f t="array" ref="F2584">POWER(10, (LOG10(test__1513[[#This Row],[R2]])-Tabela8[b])/Tabela8[m] )</f>
        <v>0.60953907486523773</v>
      </c>
      <c r="G2584" s="7" t="e">
        <f>test__1513[[#This Row],[LUX]]/test__1513[[#This Row],[PWM]]</f>
        <v>#DIV/0!</v>
      </c>
      <c r="I2584" s="7"/>
    </row>
    <row r="2585" spans="2:9" hidden="1" x14ac:dyDescent="0.25">
      <c r="B2585">
        <v>27069</v>
      </c>
      <c r="C2585">
        <v>0</v>
      </c>
      <c r="D2585">
        <v>0.38</v>
      </c>
      <c r="E2585" s="5" cm="1">
        <f t="array" ref="E2585" xml:space="preserve"> ((Tabela14[R1 '[ohm']]*Tabela14[Vcc])/test__1513[[#This Row],[Input '[V']]])-Tabela14[R1 '[ohm']]</f>
        <v>121578.94736842104</v>
      </c>
      <c r="F2585" s="5" cm="1">
        <f t="array" ref="F2585">POWER(10, (LOG10(test__1513[[#This Row],[R2]])-Tabela8[b])/Tabela8[m] )</f>
        <v>0.47185418038685584</v>
      </c>
      <c r="G2585" s="7" t="e">
        <f>test__1513[[#This Row],[LUX]]/test__1513[[#This Row],[PWM]]</f>
        <v>#DIV/0!</v>
      </c>
      <c r="I2585" s="7"/>
    </row>
    <row r="2586" spans="2:9" hidden="1" x14ac:dyDescent="0.25">
      <c r="B2586">
        <v>27079</v>
      </c>
      <c r="C2586">
        <v>0</v>
      </c>
      <c r="D2586">
        <v>0.32</v>
      </c>
      <c r="E2586" s="5" cm="1">
        <f t="array" ref="E2586" xml:space="preserve"> ((Tabela14[R1 '[ohm']]*Tabela14[Vcc])/test__1513[[#This Row],[Input '[V']]])-Tabela14[R1 '[ohm']]</f>
        <v>146250</v>
      </c>
      <c r="F2586" s="5" cm="1">
        <f t="array" ref="F2586">POWER(10, (LOG10(test__1513[[#This Row],[R2]])-Tabela8[b])/Tabela8[m] )</f>
        <v>0.36506217808487335</v>
      </c>
      <c r="G2586" s="7" t="e">
        <f>test__1513[[#This Row],[LUX]]/test__1513[[#This Row],[PWM]]</f>
        <v>#DIV/0!</v>
      </c>
      <c r="I2586" s="7"/>
    </row>
    <row r="2587" spans="2:9" hidden="1" x14ac:dyDescent="0.25">
      <c r="B2587">
        <v>27089</v>
      </c>
      <c r="C2587">
        <v>0</v>
      </c>
      <c r="D2587">
        <v>0.28000000000000003</v>
      </c>
      <c r="E2587" s="5" cm="1">
        <f t="array" ref="E2587" xml:space="preserve"> ((Tabela14[R1 '[ohm']]*Tabela14[Vcc])/test__1513[[#This Row],[Input '[V']]])-Tabela14[R1 '[ohm']]</f>
        <v>168571.42857142855</v>
      </c>
      <c r="F2587" s="5" cm="1">
        <f t="array" ref="F2587">POWER(10, (LOG10(test__1513[[#This Row],[R2]])-Tabela8[b])/Tabela8[m] )</f>
        <v>0.29970151223567026</v>
      </c>
      <c r="G2587" s="7" t="e">
        <f>test__1513[[#This Row],[LUX]]/test__1513[[#This Row],[PWM]]</f>
        <v>#DIV/0!</v>
      </c>
      <c r="I2587" s="7"/>
    </row>
    <row r="2588" spans="2:9" hidden="1" x14ac:dyDescent="0.25">
      <c r="B2588">
        <v>27100</v>
      </c>
      <c r="C2588">
        <v>0</v>
      </c>
      <c r="D2588">
        <v>0.24</v>
      </c>
      <c r="E2588" s="5" cm="1">
        <f t="array" ref="E2588" xml:space="preserve"> ((Tabela14[R1 '[ohm']]*Tabela14[Vcc])/test__1513[[#This Row],[Input '[V']]])-Tabela14[R1 '[ohm']]</f>
        <v>198333.33333333334</v>
      </c>
      <c r="F2588" s="5" cm="1">
        <f t="array" ref="F2588">POWER(10, (LOG10(test__1513[[#This Row],[R2]])-Tabela8[b])/Tabela8[m] )</f>
        <v>0.23912064200023794</v>
      </c>
      <c r="G2588" s="7" t="e">
        <f>test__1513[[#This Row],[LUX]]/test__1513[[#This Row],[PWM]]</f>
        <v>#DIV/0!</v>
      </c>
      <c r="I2588" s="7"/>
    </row>
    <row r="2589" spans="2:9" hidden="1" x14ac:dyDescent="0.25">
      <c r="B2589">
        <v>27109</v>
      </c>
      <c r="C2589">
        <v>0</v>
      </c>
      <c r="D2589">
        <v>0.22</v>
      </c>
      <c r="E2589" s="5" cm="1">
        <f t="array" ref="E2589" xml:space="preserve"> ((Tabela14[R1 '[ohm']]*Tabela14[Vcc])/test__1513[[#This Row],[Input '[V']]])-Tabela14[R1 '[ohm']]</f>
        <v>217272.72727272726</v>
      </c>
      <c r="F2589" s="5" cm="1">
        <f t="array" ref="F2589">POWER(10, (LOG10(test__1513[[#This Row],[R2]])-Tabela8[b])/Tabela8[m] )</f>
        <v>0.21067056837651912</v>
      </c>
      <c r="G2589" s="7" t="e">
        <f>test__1513[[#This Row],[LUX]]/test__1513[[#This Row],[PWM]]</f>
        <v>#DIV/0!</v>
      </c>
      <c r="I2589" s="7"/>
    </row>
    <row r="2590" spans="2:9" hidden="1" x14ac:dyDescent="0.25">
      <c r="B2590">
        <v>27119</v>
      </c>
      <c r="C2590">
        <v>0</v>
      </c>
      <c r="D2590">
        <v>0.19</v>
      </c>
      <c r="E2590" s="5" cm="1">
        <f t="array" ref="E2590" xml:space="preserve"> ((Tabela14[R1 '[ohm']]*Tabela14[Vcc])/test__1513[[#This Row],[Input '[V']]])-Tabela14[R1 '[ohm']]</f>
        <v>253157.89473684208</v>
      </c>
      <c r="F2590" s="5" cm="1">
        <f t="array" ref="F2590">POWER(10, (LOG10(test__1513[[#This Row],[R2]])-Tabela8[b])/Tabela8[m] )</f>
        <v>0.1703729834725379</v>
      </c>
      <c r="G2590" s="7" t="e">
        <f>test__1513[[#This Row],[LUX]]/test__1513[[#This Row],[PWM]]</f>
        <v>#DIV/0!</v>
      </c>
      <c r="I2590" s="7"/>
    </row>
    <row r="2591" spans="2:9" hidden="1" x14ac:dyDescent="0.25">
      <c r="B2591">
        <v>27129</v>
      </c>
      <c r="C2591">
        <v>0</v>
      </c>
      <c r="D2591">
        <v>0.17</v>
      </c>
      <c r="E2591" s="5" cm="1">
        <f t="array" ref="E2591" xml:space="preserve"> ((Tabela14[R1 '[ohm']]*Tabela14[Vcc])/test__1513[[#This Row],[Input '[V']]])-Tabela14[R1 '[ohm']]</f>
        <v>284117.6470588235</v>
      </c>
      <c r="F2591" s="5" cm="1">
        <f t="array" ref="F2591">POWER(10, (LOG10(test__1513[[#This Row],[R2]])-Tabela8[b])/Tabela8[m] )</f>
        <v>0.14514699284104146</v>
      </c>
      <c r="G2591" s="7" t="e">
        <f>test__1513[[#This Row],[LUX]]/test__1513[[#This Row],[PWM]]</f>
        <v>#DIV/0!</v>
      </c>
      <c r="I2591" s="7"/>
    </row>
    <row r="2592" spans="2:9" hidden="1" x14ac:dyDescent="0.25">
      <c r="B2592">
        <v>27140</v>
      </c>
      <c r="C2592">
        <v>0</v>
      </c>
      <c r="D2592">
        <v>0.15</v>
      </c>
      <c r="E2592" s="5" cm="1">
        <f t="array" ref="E2592" xml:space="preserve"> ((Tabela14[R1 '[ohm']]*Tabela14[Vcc])/test__1513[[#This Row],[Input '[V']]])-Tabela14[R1 '[ohm']]</f>
        <v>323333.33333333337</v>
      </c>
      <c r="F2592" s="5" cm="1">
        <f t="array" ref="F2592">POWER(10, (LOG10(test__1513[[#This Row],[R2]])-Tabela8[b])/Tabela8[m] )</f>
        <v>0.12128826354491308</v>
      </c>
      <c r="G2592" s="7" t="e">
        <f>test__1513[[#This Row],[LUX]]/test__1513[[#This Row],[PWM]]</f>
        <v>#DIV/0!</v>
      </c>
      <c r="I2592" s="7"/>
    </row>
    <row r="2593" spans="2:9" hidden="1" x14ac:dyDescent="0.25">
      <c r="B2593">
        <v>27149</v>
      </c>
      <c r="C2593">
        <v>0</v>
      </c>
      <c r="D2593">
        <v>0.14000000000000001</v>
      </c>
      <c r="E2593" s="5" cm="1">
        <f t="array" ref="E2593" xml:space="preserve"> ((Tabela14[R1 '[ohm']]*Tabela14[Vcc])/test__1513[[#This Row],[Input '[V']]])-Tabela14[R1 '[ohm']]</f>
        <v>347142.8571428571</v>
      </c>
      <c r="F2593" s="5" cm="1">
        <f t="array" ref="F2593">POWER(10, (LOG10(test__1513[[#This Row],[R2]])-Tabela8[b])/Tabela8[m] )</f>
        <v>0.10989066124926507</v>
      </c>
      <c r="G2593" s="7" t="e">
        <f>test__1513[[#This Row],[LUX]]/test__1513[[#This Row],[PWM]]</f>
        <v>#DIV/0!</v>
      </c>
      <c r="I2593" s="7"/>
    </row>
    <row r="2594" spans="2:9" hidden="1" x14ac:dyDescent="0.25">
      <c r="B2594">
        <v>27159</v>
      </c>
      <c r="C2594">
        <v>0</v>
      </c>
      <c r="D2594">
        <v>0.12</v>
      </c>
      <c r="E2594" s="5" cm="1">
        <f t="array" ref="E2594" xml:space="preserve"> ((Tabela14[R1 '[ohm']]*Tabela14[Vcc])/test__1513[[#This Row],[Input '[V']]])-Tabela14[R1 '[ohm']]</f>
        <v>406666.66666666669</v>
      </c>
      <c r="F2594" s="5" cm="1">
        <f t="array" ref="F2594">POWER(10, (LOG10(test__1513[[#This Row],[R2]])-Tabela8[b])/Tabela8[m] )</f>
        <v>8.8206781919250757E-2</v>
      </c>
      <c r="G2594" s="7" t="e">
        <f>test__1513[[#This Row],[LUX]]/test__1513[[#This Row],[PWM]]</f>
        <v>#DIV/0!</v>
      </c>
      <c r="I2594" s="7"/>
    </row>
    <row r="2595" spans="2:9" hidden="1" x14ac:dyDescent="0.25">
      <c r="B2595">
        <v>27169</v>
      </c>
      <c r="C2595">
        <v>0</v>
      </c>
      <c r="D2595">
        <v>0.12</v>
      </c>
      <c r="E2595" s="5" cm="1">
        <f t="array" ref="E2595" xml:space="preserve"> ((Tabela14[R1 '[ohm']]*Tabela14[Vcc])/test__1513[[#This Row],[Input '[V']]])-Tabela14[R1 '[ohm']]</f>
        <v>406666.66666666669</v>
      </c>
      <c r="F2595" s="5" cm="1">
        <f t="array" ref="F2595">POWER(10, (LOG10(test__1513[[#This Row],[R2]])-Tabela8[b])/Tabela8[m] )</f>
        <v>8.8206781919250757E-2</v>
      </c>
      <c r="G2595" s="7" t="e">
        <f>test__1513[[#This Row],[LUX]]/test__1513[[#This Row],[PWM]]</f>
        <v>#DIV/0!</v>
      </c>
      <c r="I2595" s="7"/>
    </row>
    <row r="2596" spans="2:9" hidden="1" x14ac:dyDescent="0.25">
      <c r="B2596">
        <v>27180</v>
      </c>
      <c r="C2596">
        <v>0</v>
      </c>
      <c r="D2596">
        <v>0.11</v>
      </c>
      <c r="E2596" s="5" cm="1">
        <f t="array" ref="E2596" xml:space="preserve"> ((Tabela14[R1 '[ohm']]*Tabela14[Vcc])/test__1513[[#This Row],[Input '[V']]])-Tabela14[R1 '[ohm']]</f>
        <v>444545.45454545453</v>
      </c>
      <c r="F2596" s="5" cm="1">
        <f t="array" ref="F2596">POWER(10, (LOG10(test__1513[[#This Row],[R2]])-Tabela8[b])/Tabela8[m] )</f>
        <v>7.7944072179098767E-2</v>
      </c>
      <c r="G2596" s="7" t="e">
        <f>test__1513[[#This Row],[LUX]]/test__1513[[#This Row],[PWM]]</f>
        <v>#DIV/0!</v>
      </c>
      <c r="I2596" s="7"/>
    </row>
    <row r="2597" spans="2:9" hidden="1" x14ac:dyDescent="0.25">
      <c r="B2597">
        <v>27189</v>
      </c>
      <c r="C2597">
        <v>0</v>
      </c>
      <c r="D2597">
        <v>0.1</v>
      </c>
      <c r="E2597" s="5" cm="1">
        <f t="array" ref="E2597" xml:space="preserve"> ((Tabela14[R1 '[ohm']]*Tabela14[Vcc])/test__1513[[#This Row],[Input '[V']]])-Tabela14[R1 '[ohm']]</f>
        <v>490000</v>
      </c>
      <c r="F2597" s="5" cm="1">
        <f t="array" ref="F2597">POWER(10, (LOG10(test__1513[[#This Row],[R2]])-Tabela8[b])/Tabela8[m] )</f>
        <v>6.8086498463920314E-2</v>
      </c>
      <c r="G2597" s="7" t="e">
        <f>test__1513[[#This Row],[LUX]]/test__1513[[#This Row],[PWM]]</f>
        <v>#DIV/0!</v>
      </c>
      <c r="I2597" s="7"/>
    </row>
    <row r="2598" spans="2:9" hidden="1" x14ac:dyDescent="0.25">
      <c r="B2598">
        <v>27199</v>
      </c>
      <c r="C2598">
        <v>0</v>
      </c>
      <c r="D2598">
        <v>0.09</v>
      </c>
      <c r="E2598" s="5" cm="1">
        <f t="array" ref="E2598" xml:space="preserve"> ((Tabela14[R1 '[ohm']]*Tabela14[Vcc])/test__1513[[#This Row],[Input '[V']]])-Tabela14[R1 '[ohm']]</f>
        <v>545555.55555555562</v>
      </c>
      <c r="F2598" s="5" cm="1">
        <f t="array" ref="F2598">POWER(10, (LOG10(test__1513[[#This Row],[R2]])-Tabela8[b])/Tabela8[m] )</f>
        <v>5.8651509066167853E-2</v>
      </c>
      <c r="G2598" s="7" t="e">
        <f>test__1513[[#This Row],[LUX]]/test__1513[[#This Row],[PWM]]</f>
        <v>#DIV/0!</v>
      </c>
      <c r="I2598" s="7"/>
    </row>
    <row r="2599" spans="2:9" hidden="1" x14ac:dyDescent="0.25">
      <c r="B2599">
        <v>27209</v>
      </c>
      <c r="C2599">
        <v>0</v>
      </c>
      <c r="D2599">
        <v>0.09</v>
      </c>
      <c r="E2599" s="5" cm="1">
        <f t="array" ref="E2599" xml:space="preserve"> ((Tabela14[R1 '[ohm']]*Tabela14[Vcc])/test__1513[[#This Row],[Input '[V']]])-Tabela14[R1 '[ohm']]</f>
        <v>545555.55555555562</v>
      </c>
      <c r="F2599" s="5" cm="1">
        <f t="array" ref="F2599">POWER(10, (LOG10(test__1513[[#This Row],[R2]])-Tabela8[b])/Tabela8[m] )</f>
        <v>5.8651509066167853E-2</v>
      </c>
      <c r="G2599" s="7" t="e">
        <f>test__1513[[#This Row],[LUX]]/test__1513[[#This Row],[PWM]]</f>
        <v>#DIV/0!</v>
      </c>
      <c r="I2599" s="7"/>
    </row>
    <row r="2600" spans="2:9" hidden="1" x14ac:dyDescent="0.25">
      <c r="B2600">
        <v>27219</v>
      </c>
      <c r="C2600">
        <v>0</v>
      </c>
      <c r="D2600">
        <v>0.08</v>
      </c>
      <c r="E2600" s="5" cm="1">
        <f t="array" ref="E2600" xml:space="preserve"> ((Tabela14[R1 '[ohm']]*Tabela14[Vcc])/test__1513[[#This Row],[Input '[V']]])-Tabela14[R1 '[ohm']]</f>
        <v>615000</v>
      </c>
      <c r="F2600" s="5" cm="1">
        <f t="array" ref="F2600">POWER(10, (LOG10(test__1513[[#This Row],[R2]])-Tabela8[b])/Tabela8[m] )</f>
        <v>4.9660007824346701E-2</v>
      </c>
      <c r="G2600" s="7" t="e">
        <f>test__1513[[#This Row],[LUX]]/test__1513[[#This Row],[PWM]]</f>
        <v>#DIV/0!</v>
      </c>
      <c r="I2600" s="7"/>
    </row>
    <row r="2601" spans="2:9" hidden="1" x14ac:dyDescent="0.25">
      <c r="B2601">
        <v>27229</v>
      </c>
      <c r="C2601">
        <v>0</v>
      </c>
      <c r="D2601">
        <v>7.0000000000000007E-2</v>
      </c>
      <c r="E2601" s="5" cm="1">
        <f t="array" ref="E2601" xml:space="preserve"> ((Tabela14[R1 '[ohm']]*Tabela14[Vcc])/test__1513[[#This Row],[Input '[V']]])-Tabela14[R1 '[ohm']]</f>
        <v>704285.7142857142</v>
      </c>
      <c r="F2601" s="5" cm="1">
        <f t="array" ref="F2601">POWER(10, (LOG10(test__1513[[#This Row],[R2]])-Tabela8[b])/Tabela8[m] )</f>
        <v>4.1137478439995614E-2</v>
      </c>
      <c r="G2601" s="7" t="e">
        <f>test__1513[[#This Row],[LUX]]/test__1513[[#This Row],[PWM]]</f>
        <v>#DIV/0!</v>
      </c>
      <c r="I2601" s="7"/>
    </row>
    <row r="2602" spans="2:9" hidden="1" x14ac:dyDescent="0.25">
      <c r="B2602">
        <v>27239</v>
      </c>
      <c r="C2602">
        <v>0</v>
      </c>
      <c r="D2602">
        <v>0.08</v>
      </c>
      <c r="E2602" s="5" cm="1">
        <f t="array" ref="E2602" xml:space="preserve"> ((Tabela14[R1 '[ohm']]*Tabela14[Vcc])/test__1513[[#This Row],[Input '[V']]])-Tabela14[R1 '[ohm']]</f>
        <v>615000</v>
      </c>
      <c r="F2602" s="5" cm="1">
        <f t="array" ref="F2602">POWER(10, (LOG10(test__1513[[#This Row],[R2]])-Tabela8[b])/Tabela8[m] )</f>
        <v>4.9660007824346701E-2</v>
      </c>
      <c r="G2602" s="7" t="e">
        <f>test__1513[[#This Row],[LUX]]/test__1513[[#This Row],[PWM]]</f>
        <v>#DIV/0!</v>
      </c>
      <c r="I2602" s="7"/>
    </row>
    <row r="2603" spans="2:9" hidden="1" x14ac:dyDescent="0.25">
      <c r="B2603">
        <v>27249</v>
      </c>
      <c r="C2603">
        <v>0</v>
      </c>
      <c r="D2603">
        <v>0.06</v>
      </c>
      <c r="E2603" s="5" cm="1">
        <f t="array" ref="E2603" xml:space="preserve"> ((Tabela14[R1 '[ohm']]*Tabela14[Vcc])/test__1513[[#This Row],[Input '[V']]])-Tabela14[R1 '[ohm']]</f>
        <v>823333.33333333337</v>
      </c>
      <c r="F2603" s="5" cm="1">
        <f t="array" ref="F2603">POWER(10, (LOG10(test__1513[[#This Row],[R2]])-Tabela8[b])/Tabela8[m] )</f>
        <v>3.3115685697217533E-2</v>
      </c>
      <c r="G2603" s="7" t="e">
        <f>test__1513[[#This Row],[LUX]]/test__1513[[#This Row],[PWM]]</f>
        <v>#DIV/0!</v>
      </c>
      <c r="I2603" s="7"/>
    </row>
    <row r="2604" spans="2:9" hidden="1" x14ac:dyDescent="0.25">
      <c r="B2604">
        <v>27259</v>
      </c>
      <c r="C2604">
        <v>0</v>
      </c>
      <c r="D2604">
        <v>7.0000000000000007E-2</v>
      </c>
      <c r="E2604" s="5" cm="1">
        <f t="array" ref="E2604" xml:space="preserve"> ((Tabela14[R1 '[ohm']]*Tabela14[Vcc])/test__1513[[#This Row],[Input '[V']]])-Tabela14[R1 '[ohm']]</f>
        <v>704285.7142857142</v>
      </c>
      <c r="F2604" s="5" cm="1">
        <f t="array" ref="F2604">POWER(10, (LOG10(test__1513[[#This Row],[R2]])-Tabela8[b])/Tabela8[m] )</f>
        <v>4.1137478439995614E-2</v>
      </c>
      <c r="G2604" s="7" t="e">
        <f>test__1513[[#This Row],[LUX]]/test__1513[[#This Row],[PWM]]</f>
        <v>#DIV/0!</v>
      </c>
      <c r="I2604" s="7"/>
    </row>
    <row r="2605" spans="2:9" hidden="1" x14ac:dyDescent="0.25">
      <c r="B2605">
        <v>27270</v>
      </c>
      <c r="C2605">
        <v>0</v>
      </c>
      <c r="D2605">
        <v>0.06</v>
      </c>
      <c r="E2605" s="5" cm="1">
        <f t="array" ref="E2605" xml:space="preserve"> ((Tabela14[R1 '[ohm']]*Tabela14[Vcc])/test__1513[[#This Row],[Input '[V']]])-Tabela14[R1 '[ohm']]</f>
        <v>823333.33333333337</v>
      </c>
      <c r="F2605" s="5" cm="1">
        <f t="array" ref="F2605">POWER(10, (LOG10(test__1513[[#This Row],[R2]])-Tabela8[b])/Tabela8[m] )</f>
        <v>3.3115685697217533E-2</v>
      </c>
      <c r="G2605" s="7" t="e">
        <f>test__1513[[#This Row],[LUX]]/test__1513[[#This Row],[PWM]]</f>
        <v>#DIV/0!</v>
      </c>
      <c r="I2605" s="7"/>
    </row>
    <row r="2606" spans="2:9" hidden="1" x14ac:dyDescent="0.25">
      <c r="B2606">
        <v>27279</v>
      </c>
      <c r="C2606">
        <v>0</v>
      </c>
      <c r="D2606">
        <v>0.06</v>
      </c>
      <c r="E2606" s="5" cm="1">
        <f t="array" ref="E2606" xml:space="preserve"> ((Tabela14[R1 '[ohm']]*Tabela14[Vcc])/test__1513[[#This Row],[Input '[V']]])-Tabela14[R1 '[ohm']]</f>
        <v>823333.33333333337</v>
      </c>
      <c r="F2606" s="5" cm="1">
        <f t="array" ref="F2606">POWER(10, (LOG10(test__1513[[#This Row],[R2]])-Tabela8[b])/Tabela8[m] )</f>
        <v>3.3115685697217533E-2</v>
      </c>
      <c r="G2606" s="7" t="e">
        <f>test__1513[[#This Row],[LUX]]/test__1513[[#This Row],[PWM]]</f>
        <v>#DIV/0!</v>
      </c>
      <c r="I2606" s="7"/>
    </row>
    <row r="2607" spans="2:9" hidden="1" x14ac:dyDescent="0.25">
      <c r="B2607">
        <v>27289</v>
      </c>
      <c r="C2607">
        <v>0</v>
      </c>
      <c r="D2607">
        <v>0.06</v>
      </c>
      <c r="E2607" s="5" cm="1">
        <f t="array" ref="E2607" xml:space="preserve"> ((Tabela14[R1 '[ohm']]*Tabela14[Vcc])/test__1513[[#This Row],[Input '[V']]])-Tabela14[R1 '[ohm']]</f>
        <v>823333.33333333337</v>
      </c>
      <c r="F2607" s="5" cm="1">
        <f t="array" ref="F2607">POWER(10, (LOG10(test__1513[[#This Row],[R2]])-Tabela8[b])/Tabela8[m] )</f>
        <v>3.3115685697217533E-2</v>
      </c>
      <c r="G2607" s="7" t="e">
        <f>test__1513[[#This Row],[LUX]]/test__1513[[#This Row],[PWM]]</f>
        <v>#DIV/0!</v>
      </c>
      <c r="I2607" s="7"/>
    </row>
    <row r="2608" spans="2:9" hidden="1" x14ac:dyDescent="0.25">
      <c r="B2608">
        <v>27299</v>
      </c>
      <c r="C2608">
        <v>0</v>
      </c>
      <c r="D2608">
        <v>0.05</v>
      </c>
      <c r="E2608" s="5" cm="1">
        <f t="array" ref="E2608" xml:space="preserve"> ((Tabela14[R1 '[ohm']]*Tabela14[Vcc])/test__1513[[#This Row],[Input '[V']]])-Tabela14[R1 '[ohm']]</f>
        <v>990000</v>
      </c>
      <c r="F2608" s="5" cm="1">
        <f t="array" ref="F2608">POWER(10, (LOG10(test__1513[[#This Row],[R2]])-Tabela8[b])/Tabela8[m] )</f>
        <v>2.5635394639898994E-2</v>
      </c>
      <c r="G2608" s="7" t="e">
        <f>test__1513[[#This Row],[LUX]]/test__1513[[#This Row],[PWM]]</f>
        <v>#DIV/0!</v>
      </c>
      <c r="I2608" s="7"/>
    </row>
    <row r="2609" spans="2:9" hidden="1" x14ac:dyDescent="0.25">
      <c r="B2609">
        <v>27310</v>
      </c>
      <c r="C2609">
        <v>0</v>
      </c>
      <c r="D2609">
        <v>0.05</v>
      </c>
      <c r="E2609" s="5" cm="1">
        <f t="array" ref="E2609" xml:space="preserve"> ((Tabela14[R1 '[ohm']]*Tabela14[Vcc])/test__1513[[#This Row],[Input '[V']]])-Tabela14[R1 '[ohm']]</f>
        <v>990000</v>
      </c>
      <c r="F2609" s="5" cm="1">
        <f t="array" ref="F2609">POWER(10, (LOG10(test__1513[[#This Row],[R2]])-Tabela8[b])/Tabela8[m] )</f>
        <v>2.5635394639898994E-2</v>
      </c>
      <c r="G2609" s="7" t="e">
        <f>test__1513[[#This Row],[LUX]]/test__1513[[#This Row],[PWM]]</f>
        <v>#DIV/0!</v>
      </c>
      <c r="I2609" s="7"/>
    </row>
    <row r="2610" spans="2:9" hidden="1" x14ac:dyDescent="0.25">
      <c r="B2610">
        <v>27319</v>
      </c>
      <c r="C2610">
        <v>0</v>
      </c>
      <c r="D2610">
        <v>0.05</v>
      </c>
      <c r="E2610" s="5" cm="1">
        <f t="array" ref="E2610" xml:space="preserve"> ((Tabela14[R1 '[ohm']]*Tabela14[Vcc])/test__1513[[#This Row],[Input '[V']]])-Tabela14[R1 '[ohm']]</f>
        <v>990000</v>
      </c>
      <c r="F2610" s="5" cm="1">
        <f t="array" ref="F2610">POWER(10, (LOG10(test__1513[[#This Row],[R2]])-Tabela8[b])/Tabela8[m] )</f>
        <v>2.5635394639898994E-2</v>
      </c>
      <c r="G2610" s="7" t="e">
        <f>test__1513[[#This Row],[LUX]]/test__1513[[#This Row],[PWM]]</f>
        <v>#DIV/0!</v>
      </c>
      <c r="I2610" s="7"/>
    </row>
    <row r="2611" spans="2:9" hidden="1" x14ac:dyDescent="0.25">
      <c r="B2611">
        <v>27329</v>
      </c>
      <c r="C2611">
        <v>0</v>
      </c>
      <c r="D2611">
        <v>0.04</v>
      </c>
      <c r="E2611" s="5" cm="1">
        <f t="array" ref="E2611" xml:space="preserve"> ((Tabela14[R1 '[ohm']]*Tabela14[Vcc])/test__1513[[#This Row],[Input '[V']]])-Tabela14[R1 '[ohm']]</f>
        <v>1240000</v>
      </c>
      <c r="F2611" s="5" cm="1">
        <f t="array" ref="F2611">POWER(10, (LOG10(test__1513[[#This Row],[R2]])-Tabela8[b])/Tabela8[m] )</f>
        <v>1.8751043325047619E-2</v>
      </c>
      <c r="G2611" s="7" t="e">
        <f>test__1513[[#This Row],[LUX]]/test__1513[[#This Row],[PWM]]</f>
        <v>#DIV/0!</v>
      </c>
      <c r="I2611" s="7"/>
    </row>
    <row r="2612" spans="2:9" hidden="1" x14ac:dyDescent="0.25">
      <c r="B2612">
        <v>27339</v>
      </c>
      <c r="C2612">
        <v>0</v>
      </c>
      <c r="D2612">
        <v>0.04</v>
      </c>
      <c r="E2612" s="5" cm="1">
        <f t="array" ref="E2612" xml:space="preserve"> ((Tabela14[R1 '[ohm']]*Tabela14[Vcc])/test__1513[[#This Row],[Input '[V']]])-Tabela14[R1 '[ohm']]</f>
        <v>1240000</v>
      </c>
      <c r="F2612" s="5" cm="1">
        <f t="array" ref="F2612">POWER(10, (LOG10(test__1513[[#This Row],[R2]])-Tabela8[b])/Tabela8[m] )</f>
        <v>1.8751043325047619E-2</v>
      </c>
      <c r="G2612" s="7" t="e">
        <f>test__1513[[#This Row],[LUX]]/test__1513[[#This Row],[PWM]]</f>
        <v>#DIV/0!</v>
      </c>
      <c r="I2612" s="7"/>
    </row>
    <row r="2613" spans="2:9" hidden="1" x14ac:dyDescent="0.25">
      <c r="B2613">
        <v>27350</v>
      </c>
      <c r="C2613">
        <v>0</v>
      </c>
      <c r="D2613">
        <v>0.04</v>
      </c>
      <c r="E2613" s="5" cm="1">
        <f t="array" ref="E2613" xml:space="preserve"> ((Tabela14[R1 '[ohm']]*Tabela14[Vcc])/test__1513[[#This Row],[Input '[V']]])-Tabela14[R1 '[ohm']]</f>
        <v>1240000</v>
      </c>
      <c r="F2613" s="5" cm="1">
        <f t="array" ref="F2613">POWER(10, (LOG10(test__1513[[#This Row],[R2]])-Tabela8[b])/Tabela8[m] )</f>
        <v>1.8751043325047619E-2</v>
      </c>
      <c r="G2613" s="7" t="e">
        <f>test__1513[[#This Row],[LUX]]/test__1513[[#This Row],[PWM]]</f>
        <v>#DIV/0!</v>
      </c>
      <c r="I2613" s="7"/>
    </row>
    <row r="2614" spans="2:9" hidden="1" x14ac:dyDescent="0.25">
      <c r="B2614">
        <v>27359</v>
      </c>
      <c r="C2614">
        <v>0</v>
      </c>
      <c r="D2614">
        <v>0.04</v>
      </c>
      <c r="E2614" s="5" cm="1">
        <f t="array" ref="E2614" xml:space="preserve"> ((Tabela14[R1 '[ohm']]*Tabela14[Vcc])/test__1513[[#This Row],[Input '[V']]])-Tabela14[R1 '[ohm']]</f>
        <v>1240000</v>
      </c>
      <c r="F2614" s="5" cm="1">
        <f t="array" ref="F2614">POWER(10, (LOG10(test__1513[[#This Row],[R2]])-Tabela8[b])/Tabela8[m] )</f>
        <v>1.8751043325047619E-2</v>
      </c>
      <c r="G2614" s="7" t="e">
        <f>test__1513[[#This Row],[LUX]]/test__1513[[#This Row],[PWM]]</f>
        <v>#DIV/0!</v>
      </c>
      <c r="I2614" s="7"/>
    </row>
    <row r="2615" spans="2:9" hidden="1" x14ac:dyDescent="0.25">
      <c r="B2615">
        <v>27369</v>
      </c>
      <c r="C2615">
        <v>0</v>
      </c>
      <c r="D2615">
        <v>0.03</v>
      </c>
      <c r="E2615" s="5" cm="1">
        <f t="array" ref="E2615" xml:space="preserve"> ((Tabela14[R1 '[ohm']]*Tabela14[Vcc])/test__1513[[#This Row],[Input '[V']]])-Tabela14[R1 '[ohm']]</f>
        <v>1656666.6666666667</v>
      </c>
      <c r="F2615" s="5" cm="1">
        <f t="array" ref="F2615">POWER(10, (LOG10(test__1513[[#This Row],[R2]])-Tabela8[b])/Tabela8[m] )</f>
        <v>1.253962462657242E-2</v>
      </c>
      <c r="G2615" s="7" t="e">
        <f>test__1513[[#This Row],[LUX]]/test__1513[[#This Row],[PWM]]</f>
        <v>#DIV/0!</v>
      </c>
      <c r="I2615" s="7"/>
    </row>
    <row r="2616" spans="2:9" hidden="1" x14ac:dyDescent="0.25">
      <c r="B2616">
        <v>27379</v>
      </c>
      <c r="C2616">
        <v>0</v>
      </c>
      <c r="D2616">
        <v>0.04</v>
      </c>
      <c r="E2616" s="5" cm="1">
        <f t="array" ref="E2616" xml:space="preserve"> ((Tabela14[R1 '[ohm']]*Tabela14[Vcc])/test__1513[[#This Row],[Input '[V']]])-Tabela14[R1 '[ohm']]</f>
        <v>1240000</v>
      </c>
      <c r="F2616" s="5" cm="1">
        <f t="array" ref="F2616">POWER(10, (LOG10(test__1513[[#This Row],[R2]])-Tabela8[b])/Tabela8[m] )</f>
        <v>1.8751043325047619E-2</v>
      </c>
      <c r="G2616" s="7" t="e">
        <f>test__1513[[#This Row],[LUX]]/test__1513[[#This Row],[PWM]]</f>
        <v>#DIV/0!</v>
      </c>
      <c r="I2616" s="7"/>
    </row>
    <row r="2617" spans="2:9" hidden="1" x14ac:dyDescent="0.25">
      <c r="B2617">
        <v>27389</v>
      </c>
      <c r="C2617">
        <v>0</v>
      </c>
      <c r="D2617">
        <v>0.04</v>
      </c>
      <c r="E2617" s="5" cm="1">
        <f t="array" ref="E2617" xml:space="preserve"> ((Tabela14[R1 '[ohm']]*Tabela14[Vcc])/test__1513[[#This Row],[Input '[V']]])-Tabela14[R1 '[ohm']]</f>
        <v>1240000</v>
      </c>
      <c r="F2617" s="5" cm="1">
        <f t="array" ref="F2617">POWER(10, (LOG10(test__1513[[#This Row],[R2]])-Tabela8[b])/Tabela8[m] )</f>
        <v>1.8751043325047619E-2</v>
      </c>
      <c r="G2617" s="7" t="e">
        <f>test__1513[[#This Row],[LUX]]/test__1513[[#This Row],[PWM]]</f>
        <v>#DIV/0!</v>
      </c>
      <c r="I2617" s="7"/>
    </row>
    <row r="2618" spans="2:9" hidden="1" x14ac:dyDescent="0.25">
      <c r="B2618">
        <v>27399</v>
      </c>
      <c r="C2618">
        <v>0</v>
      </c>
      <c r="D2618">
        <v>0.03</v>
      </c>
      <c r="E2618" s="5" cm="1">
        <f t="array" ref="E2618" xml:space="preserve"> ((Tabela14[R1 '[ohm']]*Tabela14[Vcc])/test__1513[[#This Row],[Input '[V']]])-Tabela14[R1 '[ohm']]</f>
        <v>1656666.6666666667</v>
      </c>
      <c r="F2618" s="5" cm="1">
        <f t="array" ref="F2618">POWER(10, (LOG10(test__1513[[#This Row],[R2]])-Tabela8[b])/Tabela8[m] )</f>
        <v>1.253962462657242E-2</v>
      </c>
      <c r="G2618" s="7" t="e">
        <f>test__1513[[#This Row],[LUX]]/test__1513[[#This Row],[PWM]]</f>
        <v>#DIV/0!</v>
      </c>
      <c r="I2618" s="7"/>
    </row>
    <row r="2619" spans="2:9" hidden="1" x14ac:dyDescent="0.25">
      <c r="B2619">
        <v>27409</v>
      </c>
      <c r="C2619">
        <v>0</v>
      </c>
      <c r="D2619">
        <v>0.04</v>
      </c>
      <c r="E2619" s="5" cm="1">
        <f t="array" ref="E2619" xml:space="preserve"> ((Tabela14[R1 '[ohm']]*Tabela14[Vcc])/test__1513[[#This Row],[Input '[V']]])-Tabela14[R1 '[ohm']]</f>
        <v>1240000</v>
      </c>
      <c r="F2619" s="5" cm="1">
        <f t="array" ref="F2619">POWER(10, (LOG10(test__1513[[#This Row],[R2]])-Tabela8[b])/Tabela8[m] )</f>
        <v>1.8751043325047619E-2</v>
      </c>
      <c r="G2619" s="7" t="e">
        <f>test__1513[[#This Row],[LUX]]/test__1513[[#This Row],[PWM]]</f>
        <v>#DIV/0!</v>
      </c>
      <c r="I2619" s="7"/>
    </row>
    <row r="2620" spans="2:9" hidden="1" x14ac:dyDescent="0.25">
      <c r="B2620">
        <v>27419</v>
      </c>
      <c r="C2620">
        <v>0</v>
      </c>
      <c r="D2620">
        <v>0.03</v>
      </c>
      <c r="E2620" s="5" cm="1">
        <f t="array" ref="E2620" xml:space="preserve"> ((Tabela14[R1 '[ohm']]*Tabela14[Vcc])/test__1513[[#This Row],[Input '[V']]])-Tabela14[R1 '[ohm']]</f>
        <v>1656666.6666666667</v>
      </c>
      <c r="F2620" s="5" cm="1">
        <f t="array" ref="F2620">POWER(10, (LOG10(test__1513[[#This Row],[R2]])-Tabela8[b])/Tabela8[m] )</f>
        <v>1.253962462657242E-2</v>
      </c>
      <c r="G2620" s="7" t="e">
        <f>test__1513[[#This Row],[LUX]]/test__1513[[#This Row],[PWM]]</f>
        <v>#DIV/0!</v>
      </c>
      <c r="I2620" s="7"/>
    </row>
    <row r="2621" spans="2:9" hidden="1" x14ac:dyDescent="0.25">
      <c r="B2621">
        <v>27429</v>
      </c>
      <c r="C2621">
        <v>0</v>
      </c>
      <c r="D2621">
        <v>0.03</v>
      </c>
      <c r="E2621" s="5" cm="1">
        <f t="array" ref="E2621" xml:space="preserve"> ((Tabela14[R1 '[ohm']]*Tabela14[Vcc])/test__1513[[#This Row],[Input '[V']]])-Tabela14[R1 '[ohm']]</f>
        <v>1656666.6666666667</v>
      </c>
      <c r="F2621" s="5" cm="1">
        <f t="array" ref="F2621">POWER(10, (LOG10(test__1513[[#This Row],[R2]])-Tabela8[b])/Tabela8[m] )</f>
        <v>1.253962462657242E-2</v>
      </c>
      <c r="G2621" s="7" t="e">
        <f>test__1513[[#This Row],[LUX]]/test__1513[[#This Row],[PWM]]</f>
        <v>#DIV/0!</v>
      </c>
      <c r="I2621" s="7"/>
    </row>
    <row r="2622" spans="2:9" hidden="1" x14ac:dyDescent="0.25">
      <c r="B2622">
        <v>27440</v>
      </c>
      <c r="C2622">
        <v>0</v>
      </c>
      <c r="D2622">
        <v>0.03</v>
      </c>
      <c r="E2622" s="5" cm="1">
        <f t="array" ref="E2622" xml:space="preserve"> ((Tabela14[R1 '[ohm']]*Tabela14[Vcc])/test__1513[[#This Row],[Input '[V']]])-Tabela14[R1 '[ohm']]</f>
        <v>1656666.6666666667</v>
      </c>
      <c r="F2622" s="5" cm="1">
        <f t="array" ref="F2622">POWER(10, (LOG10(test__1513[[#This Row],[R2]])-Tabela8[b])/Tabela8[m] )</f>
        <v>1.253962462657242E-2</v>
      </c>
      <c r="G2622" s="7" t="e">
        <f>test__1513[[#This Row],[LUX]]/test__1513[[#This Row],[PWM]]</f>
        <v>#DIV/0!</v>
      </c>
      <c r="I2622" s="7"/>
    </row>
    <row r="2623" spans="2:9" hidden="1" x14ac:dyDescent="0.25">
      <c r="B2623">
        <v>27449</v>
      </c>
      <c r="C2623">
        <v>0</v>
      </c>
      <c r="D2623">
        <v>0.02</v>
      </c>
      <c r="E2623" s="5" cm="1">
        <f t="array" ref="E2623" xml:space="preserve"> ((Tabela14[R1 '[ohm']]*Tabela14[Vcc])/test__1513[[#This Row],[Input '[V']]])-Tabela14[R1 '[ohm']]</f>
        <v>2490000</v>
      </c>
      <c r="F2623" s="5" cm="1">
        <f t="array" ref="F2623">POWER(10, (LOG10(test__1513[[#This Row],[R2]])-Tabela8[b])/Tabela8[m] )</f>
        <v>7.1203428673277981E-3</v>
      </c>
      <c r="G2623" s="7" t="e">
        <f>test__1513[[#This Row],[LUX]]/test__1513[[#This Row],[PWM]]</f>
        <v>#DIV/0!</v>
      </c>
      <c r="I2623" s="7"/>
    </row>
    <row r="2624" spans="2:9" hidden="1" x14ac:dyDescent="0.25">
      <c r="B2624">
        <v>27459</v>
      </c>
      <c r="C2624">
        <v>0</v>
      </c>
      <c r="D2624">
        <v>0.02</v>
      </c>
      <c r="E2624" s="5" cm="1">
        <f t="array" ref="E2624" xml:space="preserve"> ((Tabela14[R1 '[ohm']]*Tabela14[Vcc])/test__1513[[#This Row],[Input '[V']]])-Tabela14[R1 '[ohm']]</f>
        <v>2490000</v>
      </c>
      <c r="F2624" s="5" cm="1">
        <f t="array" ref="F2624">POWER(10, (LOG10(test__1513[[#This Row],[R2]])-Tabela8[b])/Tabela8[m] )</f>
        <v>7.1203428673277981E-3</v>
      </c>
      <c r="G2624" s="7" t="e">
        <f>test__1513[[#This Row],[LUX]]/test__1513[[#This Row],[PWM]]</f>
        <v>#DIV/0!</v>
      </c>
      <c r="I2624" s="7"/>
    </row>
    <row r="2625" spans="2:9" hidden="1" x14ac:dyDescent="0.25">
      <c r="B2625">
        <v>27469</v>
      </c>
      <c r="C2625">
        <v>0</v>
      </c>
      <c r="D2625">
        <v>0.03</v>
      </c>
      <c r="E2625" s="5" cm="1">
        <f t="array" ref="E2625" xml:space="preserve"> ((Tabela14[R1 '[ohm']]*Tabela14[Vcc])/test__1513[[#This Row],[Input '[V']]])-Tabela14[R1 '[ohm']]</f>
        <v>1656666.6666666667</v>
      </c>
      <c r="F2625" s="5" cm="1">
        <f t="array" ref="F2625">POWER(10, (LOG10(test__1513[[#This Row],[R2]])-Tabela8[b])/Tabela8[m] )</f>
        <v>1.253962462657242E-2</v>
      </c>
      <c r="G2625" s="7" t="e">
        <f>test__1513[[#This Row],[LUX]]/test__1513[[#This Row],[PWM]]</f>
        <v>#DIV/0!</v>
      </c>
      <c r="I2625" s="7"/>
    </row>
    <row r="2626" spans="2:9" hidden="1" x14ac:dyDescent="0.25">
      <c r="B2626">
        <v>27480</v>
      </c>
      <c r="C2626">
        <v>0</v>
      </c>
      <c r="D2626">
        <v>0.02</v>
      </c>
      <c r="E2626" s="5" cm="1">
        <f t="array" ref="E2626" xml:space="preserve"> ((Tabela14[R1 '[ohm']]*Tabela14[Vcc])/test__1513[[#This Row],[Input '[V']]])-Tabela14[R1 '[ohm']]</f>
        <v>2490000</v>
      </c>
      <c r="F2626" s="5" cm="1">
        <f t="array" ref="F2626">POWER(10, (LOG10(test__1513[[#This Row],[R2]])-Tabela8[b])/Tabela8[m] )</f>
        <v>7.1203428673277981E-3</v>
      </c>
      <c r="G2626" s="7" t="e">
        <f>test__1513[[#This Row],[LUX]]/test__1513[[#This Row],[PWM]]</f>
        <v>#DIV/0!</v>
      </c>
      <c r="I2626" s="7"/>
    </row>
    <row r="2627" spans="2:9" hidden="1" x14ac:dyDescent="0.25">
      <c r="B2627">
        <v>27489</v>
      </c>
      <c r="C2627">
        <v>0</v>
      </c>
      <c r="D2627">
        <v>0.02</v>
      </c>
      <c r="E2627" s="5" cm="1">
        <f t="array" ref="E2627" xml:space="preserve"> ((Tabela14[R1 '[ohm']]*Tabela14[Vcc])/test__1513[[#This Row],[Input '[V']]])-Tabela14[R1 '[ohm']]</f>
        <v>2490000</v>
      </c>
      <c r="F2627" s="5" cm="1">
        <f t="array" ref="F2627">POWER(10, (LOG10(test__1513[[#This Row],[R2]])-Tabela8[b])/Tabela8[m] )</f>
        <v>7.1203428673277981E-3</v>
      </c>
      <c r="G2627" s="7" t="e">
        <f>test__1513[[#This Row],[LUX]]/test__1513[[#This Row],[PWM]]</f>
        <v>#DIV/0!</v>
      </c>
      <c r="I2627" s="7"/>
    </row>
    <row r="2628" spans="2:9" hidden="1" x14ac:dyDescent="0.25">
      <c r="B2628">
        <v>27499</v>
      </c>
      <c r="C2628">
        <v>0</v>
      </c>
      <c r="D2628">
        <v>0.02</v>
      </c>
      <c r="E2628" s="5" cm="1">
        <f t="array" ref="E2628" xml:space="preserve"> ((Tabela14[R1 '[ohm']]*Tabela14[Vcc])/test__1513[[#This Row],[Input '[V']]])-Tabela14[R1 '[ohm']]</f>
        <v>2490000</v>
      </c>
      <c r="F2628" s="5" cm="1">
        <f t="array" ref="F2628">POWER(10, (LOG10(test__1513[[#This Row],[R2]])-Tabela8[b])/Tabela8[m] )</f>
        <v>7.1203428673277981E-3</v>
      </c>
      <c r="G2628" s="7" t="e">
        <f>test__1513[[#This Row],[LUX]]/test__1513[[#This Row],[PWM]]</f>
        <v>#DIV/0!</v>
      </c>
      <c r="I2628" s="7"/>
    </row>
    <row r="2629" spans="2:9" hidden="1" x14ac:dyDescent="0.25">
      <c r="B2629">
        <v>27509</v>
      </c>
      <c r="C2629">
        <v>0</v>
      </c>
      <c r="D2629">
        <v>0.02</v>
      </c>
      <c r="E2629" s="5" cm="1">
        <f t="array" ref="E2629" xml:space="preserve"> ((Tabela14[R1 '[ohm']]*Tabela14[Vcc])/test__1513[[#This Row],[Input '[V']]])-Tabela14[R1 '[ohm']]</f>
        <v>2490000</v>
      </c>
      <c r="F2629" s="5" cm="1">
        <f t="array" ref="F2629">POWER(10, (LOG10(test__1513[[#This Row],[R2]])-Tabela8[b])/Tabela8[m] )</f>
        <v>7.1203428673277981E-3</v>
      </c>
      <c r="G2629" s="7" t="e">
        <f>test__1513[[#This Row],[LUX]]/test__1513[[#This Row],[PWM]]</f>
        <v>#DIV/0!</v>
      </c>
      <c r="I2629" s="7"/>
    </row>
    <row r="2630" spans="2:9" hidden="1" x14ac:dyDescent="0.25">
      <c r="B2630">
        <v>27520</v>
      </c>
      <c r="C2630">
        <v>0</v>
      </c>
      <c r="D2630">
        <v>0.02</v>
      </c>
      <c r="E2630" s="5" cm="1">
        <f t="array" ref="E2630" xml:space="preserve"> ((Tabela14[R1 '[ohm']]*Tabela14[Vcc])/test__1513[[#This Row],[Input '[V']]])-Tabela14[R1 '[ohm']]</f>
        <v>2490000</v>
      </c>
      <c r="F2630" s="5" cm="1">
        <f t="array" ref="F2630">POWER(10, (LOG10(test__1513[[#This Row],[R2]])-Tabela8[b])/Tabela8[m] )</f>
        <v>7.1203428673277981E-3</v>
      </c>
      <c r="G2630" s="7" t="e">
        <f>test__1513[[#This Row],[LUX]]/test__1513[[#This Row],[PWM]]</f>
        <v>#DIV/0!</v>
      </c>
      <c r="I2630" s="7"/>
    </row>
    <row r="2631" spans="2:9" hidden="1" x14ac:dyDescent="0.25">
      <c r="B2631">
        <v>27529</v>
      </c>
      <c r="C2631">
        <v>0</v>
      </c>
      <c r="D2631">
        <v>0.02</v>
      </c>
      <c r="E2631" s="5" cm="1">
        <f t="array" ref="E2631" xml:space="preserve"> ((Tabela14[R1 '[ohm']]*Tabela14[Vcc])/test__1513[[#This Row],[Input '[V']]])-Tabela14[R1 '[ohm']]</f>
        <v>2490000</v>
      </c>
      <c r="F2631" s="5" cm="1">
        <f t="array" ref="F2631">POWER(10, (LOG10(test__1513[[#This Row],[R2]])-Tabela8[b])/Tabela8[m] )</f>
        <v>7.1203428673277981E-3</v>
      </c>
      <c r="G2631" s="7" t="e">
        <f>test__1513[[#This Row],[LUX]]/test__1513[[#This Row],[PWM]]</f>
        <v>#DIV/0!</v>
      </c>
      <c r="I2631" s="7"/>
    </row>
    <row r="2632" spans="2:9" hidden="1" x14ac:dyDescent="0.25">
      <c r="B2632">
        <v>27539</v>
      </c>
      <c r="C2632">
        <v>0</v>
      </c>
      <c r="D2632">
        <v>0.02</v>
      </c>
      <c r="E2632" s="5" cm="1">
        <f t="array" ref="E2632" xml:space="preserve"> ((Tabela14[R1 '[ohm']]*Tabela14[Vcc])/test__1513[[#This Row],[Input '[V']]])-Tabela14[R1 '[ohm']]</f>
        <v>2490000</v>
      </c>
      <c r="F2632" s="5" cm="1">
        <f t="array" ref="F2632">POWER(10, (LOG10(test__1513[[#This Row],[R2]])-Tabela8[b])/Tabela8[m] )</f>
        <v>7.1203428673277981E-3</v>
      </c>
      <c r="G2632" s="7" t="e">
        <f>test__1513[[#This Row],[LUX]]/test__1513[[#This Row],[PWM]]</f>
        <v>#DIV/0!</v>
      </c>
      <c r="I2632" s="7"/>
    </row>
    <row r="2633" spans="2:9" hidden="1" x14ac:dyDescent="0.25">
      <c r="B2633">
        <v>27549</v>
      </c>
      <c r="C2633">
        <v>0</v>
      </c>
      <c r="D2633">
        <v>0.02</v>
      </c>
      <c r="E2633" s="5" cm="1">
        <f t="array" ref="E2633" xml:space="preserve"> ((Tabela14[R1 '[ohm']]*Tabela14[Vcc])/test__1513[[#This Row],[Input '[V']]])-Tabela14[R1 '[ohm']]</f>
        <v>2490000</v>
      </c>
      <c r="F2633" s="5" cm="1">
        <f t="array" ref="F2633">POWER(10, (LOG10(test__1513[[#This Row],[R2]])-Tabela8[b])/Tabela8[m] )</f>
        <v>7.1203428673277981E-3</v>
      </c>
      <c r="G2633" s="7" t="e">
        <f>test__1513[[#This Row],[LUX]]/test__1513[[#This Row],[PWM]]</f>
        <v>#DIV/0!</v>
      </c>
      <c r="I2633" s="7"/>
    </row>
    <row r="2634" spans="2:9" hidden="1" x14ac:dyDescent="0.25">
      <c r="B2634">
        <v>27559</v>
      </c>
      <c r="C2634">
        <v>0</v>
      </c>
      <c r="D2634">
        <v>0.02</v>
      </c>
      <c r="E2634" s="5" cm="1">
        <f t="array" ref="E2634" xml:space="preserve"> ((Tabela14[R1 '[ohm']]*Tabela14[Vcc])/test__1513[[#This Row],[Input '[V']]])-Tabela14[R1 '[ohm']]</f>
        <v>2490000</v>
      </c>
      <c r="F2634" s="5" cm="1">
        <f t="array" ref="F2634">POWER(10, (LOG10(test__1513[[#This Row],[R2]])-Tabela8[b])/Tabela8[m] )</f>
        <v>7.1203428673277981E-3</v>
      </c>
      <c r="G2634" s="7" t="e">
        <f>test__1513[[#This Row],[LUX]]/test__1513[[#This Row],[PWM]]</f>
        <v>#DIV/0!</v>
      </c>
      <c r="I2634" s="7"/>
    </row>
    <row r="2635" spans="2:9" hidden="1" x14ac:dyDescent="0.25">
      <c r="B2635">
        <v>27570</v>
      </c>
      <c r="C2635">
        <v>0</v>
      </c>
      <c r="D2635">
        <v>0.01</v>
      </c>
      <c r="E2635" s="5" cm="1">
        <f t="array" ref="E2635" xml:space="preserve"> ((Tabela14[R1 '[ohm']]*Tabela14[Vcc])/test__1513[[#This Row],[Input '[V']]])-Tabela14[R1 '[ohm']]</f>
        <v>4990000</v>
      </c>
      <c r="F2635" s="5" cm="1">
        <f t="array" ref="F2635">POWER(10, (LOG10(test__1513[[#This Row],[R2]])-Tabela8[b])/Tabela8[m] )</f>
        <v>2.7114005926032266E-3</v>
      </c>
      <c r="G2635" s="7" t="e">
        <f>test__1513[[#This Row],[LUX]]/test__1513[[#This Row],[PWM]]</f>
        <v>#DIV/0!</v>
      </c>
      <c r="I2635" s="7"/>
    </row>
    <row r="2636" spans="2:9" hidden="1" x14ac:dyDescent="0.25">
      <c r="B2636">
        <v>27579</v>
      </c>
      <c r="C2636">
        <v>0</v>
      </c>
      <c r="D2636">
        <v>0.02</v>
      </c>
      <c r="E2636" s="5" cm="1">
        <f t="array" ref="E2636" xml:space="preserve"> ((Tabela14[R1 '[ohm']]*Tabela14[Vcc])/test__1513[[#This Row],[Input '[V']]])-Tabela14[R1 '[ohm']]</f>
        <v>2490000</v>
      </c>
      <c r="F2636" s="5" cm="1">
        <f t="array" ref="F2636">POWER(10, (LOG10(test__1513[[#This Row],[R2]])-Tabela8[b])/Tabela8[m] )</f>
        <v>7.1203428673277981E-3</v>
      </c>
      <c r="G2636" s="7" t="e">
        <f>test__1513[[#This Row],[LUX]]/test__1513[[#This Row],[PWM]]</f>
        <v>#DIV/0!</v>
      </c>
      <c r="I2636" s="7"/>
    </row>
    <row r="2637" spans="2:9" hidden="1" x14ac:dyDescent="0.25">
      <c r="B2637">
        <v>27589</v>
      </c>
      <c r="C2637">
        <v>0</v>
      </c>
      <c r="D2637">
        <v>0.01</v>
      </c>
      <c r="E2637" s="5" cm="1">
        <f t="array" ref="E2637" xml:space="preserve"> ((Tabela14[R1 '[ohm']]*Tabela14[Vcc])/test__1513[[#This Row],[Input '[V']]])-Tabela14[R1 '[ohm']]</f>
        <v>4990000</v>
      </c>
      <c r="F2637" s="5" cm="1">
        <f t="array" ref="F2637">POWER(10, (LOG10(test__1513[[#This Row],[R2]])-Tabela8[b])/Tabela8[m] )</f>
        <v>2.7114005926032266E-3</v>
      </c>
      <c r="G2637" s="7" t="e">
        <f>test__1513[[#This Row],[LUX]]/test__1513[[#This Row],[PWM]]</f>
        <v>#DIV/0!</v>
      </c>
      <c r="I2637" s="7"/>
    </row>
    <row r="2638" spans="2:9" hidden="1" x14ac:dyDescent="0.25">
      <c r="B2638">
        <v>27599</v>
      </c>
      <c r="C2638">
        <v>0</v>
      </c>
      <c r="D2638">
        <v>0.02</v>
      </c>
      <c r="E2638" s="5" cm="1">
        <f t="array" ref="E2638" xml:space="preserve"> ((Tabela14[R1 '[ohm']]*Tabela14[Vcc])/test__1513[[#This Row],[Input '[V']]])-Tabela14[R1 '[ohm']]</f>
        <v>2490000</v>
      </c>
      <c r="F2638" s="5" cm="1">
        <f t="array" ref="F2638">POWER(10, (LOG10(test__1513[[#This Row],[R2]])-Tabela8[b])/Tabela8[m] )</f>
        <v>7.1203428673277981E-3</v>
      </c>
      <c r="G2638" s="7" t="e">
        <f>test__1513[[#This Row],[LUX]]/test__1513[[#This Row],[PWM]]</f>
        <v>#DIV/0!</v>
      </c>
      <c r="I2638" s="7"/>
    </row>
    <row r="2639" spans="2:9" hidden="1" x14ac:dyDescent="0.25">
      <c r="B2639">
        <v>27610</v>
      </c>
      <c r="C2639">
        <v>0</v>
      </c>
      <c r="D2639">
        <v>0.02</v>
      </c>
      <c r="E2639" s="5" cm="1">
        <f t="array" ref="E2639" xml:space="preserve"> ((Tabela14[R1 '[ohm']]*Tabela14[Vcc])/test__1513[[#This Row],[Input '[V']]])-Tabela14[R1 '[ohm']]</f>
        <v>2490000</v>
      </c>
      <c r="F2639" s="5" cm="1">
        <f t="array" ref="F2639">POWER(10, (LOG10(test__1513[[#This Row],[R2]])-Tabela8[b])/Tabela8[m] )</f>
        <v>7.1203428673277981E-3</v>
      </c>
      <c r="G2639" s="7" t="e">
        <f>test__1513[[#This Row],[LUX]]/test__1513[[#This Row],[PWM]]</f>
        <v>#DIV/0!</v>
      </c>
      <c r="I2639" s="7"/>
    </row>
    <row r="2640" spans="2:9" hidden="1" x14ac:dyDescent="0.25">
      <c r="B2640">
        <v>27619</v>
      </c>
      <c r="C2640">
        <v>0</v>
      </c>
      <c r="D2640">
        <v>0.02</v>
      </c>
      <c r="E2640" s="5" cm="1">
        <f t="array" ref="E2640" xml:space="preserve"> ((Tabela14[R1 '[ohm']]*Tabela14[Vcc])/test__1513[[#This Row],[Input '[V']]])-Tabela14[R1 '[ohm']]</f>
        <v>2490000</v>
      </c>
      <c r="F2640" s="5" cm="1">
        <f t="array" ref="F2640">POWER(10, (LOG10(test__1513[[#This Row],[R2]])-Tabela8[b])/Tabela8[m] )</f>
        <v>7.1203428673277981E-3</v>
      </c>
      <c r="G2640" s="7" t="e">
        <f>test__1513[[#This Row],[LUX]]/test__1513[[#This Row],[PWM]]</f>
        <v>#DIV/0!</v>
      </c>
      <c r="I2640" s="7"/>
    </row>
    <row r="2641" spans="2:9" hidden="1" x14ac:dyDescent="0.25">
      <c r="B2641">
        <v>27629</v>
      </c>
      <c r="C2641">
        <v>0</v>
      </c>
      <c r="D2641">
        <v>0.01</v>
      </c>
      <c r="E2641" s="5" cm="1">
        <f t="array" ref="E2641" xml:space="preserve"> ((Tabela14[R1 '[ohm']]*Tabela14[Vcc])/test__1513[[#This Row],[Input '[V']]])-Tabela14[R1 '[ohm']]</f>
        <v>4990000</v>
      </c>
      <c r="F2641" s="5" cm="1">
        <f t="array" ref="F2641">POWER(10, (LOG10(test__1513[[#This Row],[R2]])-Tabela8[b])/Tabela8[m] )</f>
        <v>2.7114005926032266E-3</v>
      </c>
      <c r="G2641" s="7" t="e">
        <f>test__1513[[#This Row],[LUX]]/test__1513[[#This Row],[PWM]]</f>
        <v>#DIV/0!</v>
      </c>
      <c r="I2641" s="7"/>
    </row>
    <row r="2642" spans="2:9" hidden="1" x14ac:dyDescent="0.25">
      <c r="B2642">
        <v>27639</v>
      </c>
      <c r="C2642">
        <v>0</v>
      </c>
      <c r="D2642">
        <v>0.02</v>
      </c>
      <c r="E2642" s="5" cm="1">
        <f t="array" ref="E2642" xml:space="preserve"> ((Tabela14[R1 '[ohm']]*Tabela14[Vcc])/test__1513[[#This Row],[Input '[V']]])-Tabela14[R1 '[ohm']]</f>
        <v>2490000</v>
      </c>
      <c r="F2642" s="5" cm="1">
        <f t="array" ref="F2642">POWER(10, (LOG10(test__1513[[#This Row],[R2]])-Tabela8[b])/Tabela8[m] )</f>
        <v>7.1203428673277981E-3</v>
      </c>
      <c r="G2642" s="7" t="e">
        <f>test__1513[[#This Row],[LUX]]/test__1513[[#This Row],[PWM]]</f>
        <v>#DIV/0!</v>
      </c>
      <c r="I2642" s="7"/>
    </row>
    <row r="2643" spans="2:9" hidden="1" x14ac:dyDescent="0.25">
      <c r="B2643">
        <v>27650</v>
      </c>
      <c r="C2643">
        <v>0</v>
      </c>
      <c r="D2643">
        <v>0.01</v>
      </c>
      <c r="E2643" s="5" cm="1">
        <f t="array" ref="E2643" xml:space="preserve"> ((Tabela14[R1 '[ohm']]*Tabela14[Vcc])/test__1513[[#This Row],[Input '[V']]])-Tabela14[R1 '[ohm']]</f>
        <v>4990000</v>
      </c>
      <c r="F2643" s="5" cm="1">
        <f t="array" ref="F2643">POWER(10, (LOG10(test__1513[[#This Row],[R2]])-Tabela8[b])/Tabela8[m] )</f>
        <v>2.7114005926032266E-3</v>
      </c>
      <c r="G2643" s="7" t="e">
        <f>test__1513[[#This Row],[LUX]]/test__1513[[#This Row],[PWM]]</f>
        <v>#DIV/0!</v>
      </c>
      <c r="I2643" s="7"/>
    </row>
    <row r="2644" spans="2:9" hidden="1" x14ac:dyDescent="0.25">
      <c r="B2644">
        <v>27659</v>
      </c>
      <c r="C2644">
        <v>0</v>
      </c>
      <c r="D2644">
        <v>0.01</v>
      </c>
      <c r="E2644" s="5" cm="1">
        <f t="array" ref="E2644" xml:space="preserve"> ((Tabela14[R1 '[ohm']]*Tabela14[Vcc])/test__1513[[#This Row],[Input '[V']]])-Tabela14[R1 '[ohm']]</f>
        <v>4990000</v>
      </c>
      <c r="F2644" s="5" cm="1">
        <f t="array" ref="F2644">POWER(10, (LOG10(test__1513[[#This Row],[R2]])-Tabela8[b])/Tabela8[m] )</f>
        <v>2.7114005926032266E-3</v>
      </c>
      <c r="G2644" s="7" t="e">
        <f>test__1513[[#This Row],[LUX]]/test__1513[[#This Row],[PWM]]</f>
        <v>#DIV/0!</v>
      </c>
      <c r="I2644" s="7"/>
    </row>
    <row r="2645" spans="2:9" hidden="1" x14ac:dyDescent="0.25">
      <c r="B2645">
        <v>27669</v>
      </c>
      <c r="C2645">
        <v>0</v>
      </c>
      <c r="D2645">
        <v>0.01</v>
      </c>
      <c r="E2645" s="5" cm="1">
        <f t="array" ref="E2645" xml:space="preserve"> ((Tabela14[R1 '[ohm']]*Tabela14[Vcc])/test__1513[[#This Row],[Input '[V']]])-Tabela14[R1 '[ohm']]</f>
        <v>4990000</v>
      </c>
      <c r="F2645" s="5" cm="1">
        <f t="array" ref="F2645">POWER(10, (LOG10(test__1513[[#This Row],[R2]])-Tabela8[b])/Tabela8[m] )</f>
        <v>2.7114005926032266E-3</v>
      </c>
      <c r="G2645" s="7" t="e">
        <f>test__1513[[#This Row],[LUX]]/test__1513[[#This Row],[PWM]]</f>
        <v>#DIV/0!</v>
      </c>
      <c r="I2645" s="7"/>
    </row>
    <row r="2646" spans="2:9" hidden="1" x14ac:dyDescent="0.25">
      <c r="B2646">
        <v>27679</v>
      </c>
      <c r="C2646">
        <v>0</v>
      </c>
      <c r="D2646">
        <v>0.01</v>
      </c>
      <c r="E2646" s="5" cm="1">
        <f t="array" ref="E2646" xml:space="preserve"> ((Tabela14[R1 '[ohm']]*Tabela14[Vcc])/test__1513[[#This Row],[Input '[V']]])-Tabela14[R1 '[ohm']]</f>
        <v>4990000</v>
      </c>
      <c r="F2646" s="5" cm="1">
        <f t="array" ref="F2646">POWER(10, (LOG10(test__1513[[#This Row],[R2]])-Tabela8[b])/Tabela8[m] )</f>
        <v>2.7114005926032266E-3</v>
      </c>
      <c r="G2646" s="7" t="e">
        <f>test__1513[[#This Row],[LUX]]/test__1513[[#This Row],[PWM]]</f>
        <v>#DIV/0!</v>
      </c>
      <c r="I2646" s="7"/>
    </row>
    <row r="2647" spans="2:9" hidden="1" x14ac:dyDescent="0.25">
      <c r="B2647">
        <v>27689</v>
      </c>
      <c r="C2647">
        <v>190</v>
      </c>
      <c r="D2647">
        <v>0.02</v>
      </c>
      <c r="E2647" s="5" cm="1">
        <f t="array" ref="E2647" xml:space="preserve"> ((Tabela14[R1 '[ohm']]*Tabela14[Vcc])/test__1513[[#This Row],[Input '[V']]])-Tabela14[R1 '[ohm']]</f>
        <v>2490000</v>
      </c>
      <c r="F2647" s="5" cm="1">
        <f t="array" ref="F2647">POWER(10, (LOG10(test__1513[[#This Row],[R2]])-Tabela8[b])/Tabela8[m] )</f>
        <v>7.1203428673277981E-3</v>
      </c>
      <c r="G2647" s="7">
        <f>test__1513[[#This Row],[LUX]]/test__1513[[#This Row],[PWM]]</f>
        <v>3.7475488775409465E-5</v>
      </c>
      <c r="I2647" s="7"/>
    </row>
    <row r="2648" spans="2:9" hidden="1" x14ac:dyDescent="0.25">
      <c r="B2648">
        <v>27699</v>
      </c>
      <c r="C2648">
        <v>190</v>
      </c>
      <c r="D2648">
        <v>1.97</v>
      </c>
      <c r="E2648" s="5" cm="1">
        <f t="array" ref="E2648" xml:space="preserve"> ((Tabela14[R1 '[ohm']]*Tabela14[Vcc])/test__1513[[#This Row],[Input '[V']]])-Tabela14[R1 '[ohm']]</f>
        <v>15380.710659898479</v>
      </c>
      <c r="F2648" s="5" cm="1">
        <f t="array" ref="F2648">POWER(10, (LOG10(test__1513[[#This Row],[R2]])-Tabela8[b])/Tabela8[m] )</f>
        <v>8.3342420195563012</v>
      </c>
      <c r="G2648" s="7">
        <f>test__1513[[#This Row],[LUX]]/test__1513[[#This Row],[PWM]]</f>
        <v>4.3864431681875267E-2</v>
      </c>
      <c r="I2648" s="7"/>
    </row>
    <row r="2649" spans="2:9" hidden="1" x14ac:dyDescent="0.25">
      <c r="B2649">
        <v>27709</v>
      </c>
      <c r="C2649">
        <v>190</v>
      </c>
      <c r="D2649">
        <v>3.08</v>
      </c>
      <c r="E2649" s="5" cm="1">
        <f t="array" ref="E2649" xml:space="preserve"> ((Tabela14[R1 '[ohm']]*Tabela14[Vcc])/test__1513[[#This Row],[Input '[V']]])-Tabela14[R1 '[ohm']]</f>
        <v>6233.7662337662332</v>
      </c>
      <c r="F2649" s="5" cm="1">
        <f t="array" ref="F2649">POWER(10, (LOG10(test__1513[[#This Row],[R2]])-Tabela8[b])/Tabela8[m] )</f>
        <v>29.216237657450975</v>
      </c>
      <c r="G2649" s="7">
        <f>test__1513[[#This Row],[LUX]]/test__1513[[#This Row],[PWM]]</f>
        <v>0.15376967188132093</v>
      </c>
      <c r="I2649" s="7"/>
    </row>
    <row r="2650" spans="2:9" x14ac:dyDescent="0.25">
      <c r="B2650">
        <v>27719</v>
      </c>
      <c r="C2650">
        <v>190</v>
      </c>
      <c r="D2650">
        <v>3.38</v>
      </c>
      <c r="E2650" s="5" cm="1">
        <f t="array" ref="E2650" xml:space="preserve"> ((Tabela14[R1 '[ohm']]*Tabela14[Vcc])/test__1513[[#This Row],[Input '[V']]])-Tabela14[R1 '[ohm']]</f>
        <v>4792.8994082840236</v>
      </c>
      <c r="F2650" s="5" cm="1">
        <f t="array" ref="F2650">POWER(10, (LOG10(test__1513[[#This Row],[R2]])-Tabela8[b])/Tabela8[m] )</f>
        <v>42.089038821064221</v>
      </c>
      <c r="G2650" s="7">
        <f>test__1513[[#This Row],[LUX]]/test__1513[[#This Row],[PWM]]</f>
        <v>0.22152125695296959</v>
      </c>
      <c r="I2650" s="7"/>
    </row>
    <row r="2651" spans="2:9" x14ac:dyDescent="0.25">
      <c r="B2651">
        <v>27729</v>
      </c>
      <c r="C2651">
        <v>190</v>
      </c>
      <c r="D2651">
        <v>3.47</v>
      </c>
      <c r="E2651" s="5" cm="1">
        <f t="array" ref="E2651" xml:space="preserve"> ((Tabela14[R1 '[ohm']]*Tabela14[Vcc])/test__1513[[#This Row],[Input '[V']]])-Tabela14[R1 '[ohm']]</f>
        <v>4409.2219020172906</v>
      </c>
      <c r="F2651" s="5" cm="1">
        <f t="array" ref="F2651">POWER(10, (LOG10(test__1513[[#This Row],[R2]])-Tabela8[b])/Tabela8[m] )</f>
        <v>47.260388054310013</v>
      </c>
      <c r="G2651" s="7">
        <f>test__1513[[#This Row],[LUX]]/test__1513[[#This Row],[PWM]]</f>
        <v>0.2487388844963685</v>
      </c>
      <c r="I2651" s="7"/>
    </row>
    <row r="2652" spans="2:9" x14ac:dyDescent="0.25">
      <c r="B2652">
        <v>27740</v>
      </c>
      <c r="C2652">
        <v>190</v>
      </c>
      <c r="D2652">
        <v>3.48</v>
      </c>
      <c r="E2652" s="5" cm="1">
        <f t="array" ref="E2652" xml:space="preserve"> ((Tabela14[R1 '[ohm']]*Tabela14[Vcc])/test__1513[[#This Row],[Input '[V']]])-Tabela14[R1 '[ohm']]</f>
        <v>4367.8160919540223</v>
      </c>
      <c r="F2652" s="5" cm="1">
        <f t="array" ref="F2652">POWER(10, (LOG10(test__1513[[#This Row],[R2]])-Tabela8[b])/Tabela8[m] )</f>
        <v>47.883778271853572</v>
      </c>
      <c r="G2652" s="7">
        <f>test__1513[[#This Row],[LUX]]/test__1513[[#This Row],[PWM]]</f>
        <v>0.2520198856413346</v>
      </c>
      <c r="I2652" s="7"/>
    </row>
    <row r="2653" spans="2:9" x14ac:dyDescent="0.25">
      <c r="B2653">
        <v>27749</v>
      </c>
      <c r="C2653">
        <v>190</v>
      </c>
      <c r="D2653">
        <v>3.51</v>
      </c>
      <c r="E2653" s="5" cm="1">
        <f t="array" ref="E2653" xml:space="preserve"> ((Tabela14[R1 '[ohm']]*Tabela14[Vcc])/test__1513[[#This Row],[Input '[V']]])-Tabela14[R1 '[ohm']]</f>
        <v>4245.0142450142466</v>
      </c>
      <c r="F2653" s="5" cm="1">
        <f t="array" ref="F2653">POWER(10, (LOG10(test__1513[[#This Row],[R2]])-Tabela8[b])/Tabela8[m] )</f>
        <v>49.818433426762276</v>
      </c>
      <c r="G2653" s="7">
        <f>test__1513[[#This Row],[LUX]]/test__1513[[#This Row],[PWM]]</f>
        <v>0.26220228119348565</v>
      </c>
      <c r="I2653" s="7"/>
    </row>
    <row r="2654" spans="2:9" x14ac:dyDescent="0.25">
      <c r="B2654">
        <v>27759</v>
      </c>
      <c r="C2654">
        <v>190</v>
      </c>
      <c r="D2654">
        <v>3.51</v>
      </c>
      <c r="E2654" s="5" cm="1">
        <f t="array" ref="E2654" xml:space="preserve"> ((Tabela14[R1 '[ohm']]*Tabela14[Vcc])/test__1513[[#This Row],[Input '[V']]])-Tabela14[R1 '[ohm']]</f>
        <v>4245.0142450142466</v>
      </c>
      <c r="F2654" s="5" cm="1">
        <f t="array" ref="F2654">POWER(10, (LOG10(test__1513[[#This Row],[R2]])-Tabela8[b])/Tabela8[m] )</f>
        <v>49.818433426762276</v>
      </c>
      <c r="G2654" s="7">
        <f>test__1513[[#This Row],[LUX]]/test__1513[[#This Row],[PWM]]</f>
        <v>0.26220228119348565</v>
      </c>
      <c r="I2654" s="7"/>
    </row>
    <row r="2655" spans="2:9" x14ac:dyDescent="0.25">
      <c r="B2655">
        <v>27769</v>
      </c>
      <c r="C2655">
        <v>190</v>
      </c>
      <c r="D2655">
        <v>3.52</v>
      </c>
      <c r="E2655" s="5" cm="1">
        <f t="array" ref="E2655" xml:space="preserve"> ((Tabela14[R1 '[ohm']]*Tabela14[Vcc])/test__1513[[#This Row],[Input '[V']]])-Tabela14[R1 '[ohm']]</f>
        <v>4204.545454545454</v>
      </c>
      <c r="F2655" s="5" cm="1">
        <f t="array" ref="F2655">POWER(10, (LOG10(test__1513[[#This Row],[R2]])-Tabela8[b])/Tabela8[m] )</f>
        <v>50.485653638462381</v>
      </c>
      <c r="G2655" s="7">
        <f>test__1513[[#This Row],[LUX]]/test__1513[[#This Row],[PWM]]</f>
        <v>0.26571396651822304</v>
      </c>
      <c r="I2655" s="7"/>
    </row>
    <row r="2656" spans="2:9" x14ac:dyDescent="0.25">
      <c r="B2656">
        <v>27780</v>
      </c>
      <c r="C2656">
        <v>190</v>
      </c>
      <c r="D2656">
        <v>3.52</v>
      </c>
      <c r="E2656" s="5" cm="1">
        <f t="array" ref="E2656" xml:space="preserve"> ((Tabela14[R1 '[ohm']]*Tabela14[Vcc])/test__1513[[#This Row],[Input '[V']]])-Tabela14[R1 '[ohm']]</f>
        <v>4204.545454545454</v>
      </c>
      <c r="F2656" s="5" cm="1">
        <f t="array" ref="F2656">POWER(10, (LOG10(test__1513[[#This Row],[R2]])-Tabela8[b])/Tabela8[m] )</f>
        <v>50.485653638462381</v>
      </c>
      <c r="G2656" s="7">
        <f>test__1513[[#This Row],[LUX]]/test__1513[[#This Row],[PWM]]</f>
        <v>0.26571396651822304</v>
      </c>
      <c r="I2656" s="7"/>
    </row>
    <row r="2657" spans="2:9" x14ac:dyDescent="0.25">
      <c r="B2657">
        <v>27789</v>
      </c>
      <c r="C2657">
        <v>190</v>
      </c>
      <c r="D2657">
        <v>3.54</v>
      </c>
      <c r="E2657" s="5" cm="1">
        <f t="array" ref="E2657" xml:space="preserve"> ((Tabela14[R1 '[ohm']]*Tabela14[Vcc])/test__1513[[#This Row],[Input '[V']]])-Tabela14[R1 '[ohm']]</f>
        <v>4124.2937853107342</v>
      </c>
      <c r="F2657" s="5" cm="1">
        <f t="array" ref="F2657">POWER(10, (LOG10(test__1513[[#This Row],[R2]])-Tabela8[b])/Tabela8[m] )</f>
        <v>51.855190120969922</v>
      </c>
      <c r="G2657" s="7">
        <f>test__1513[[#This Row],[LUX]]/test__1513[[#This Row],[PWM]]</f>
        <v>0.27292205326826274</v>
      </c>
      <c r="I2657" s="7"/>
    </row>
    <row r="2658" spans="2:9" x14ac:dyDescent="0.25">
      <c r="B2658">
        <v>27799</v>
      </c>
      <c r="C2658">
        <v>190</v>
      </c>
      <c r="D2658">
        <v>3.53</v>
      </c>
      <c r="E2658" s="5" cm="1">
        <f t="array" ref="E2658" xml:space="preserve"> ((Tabela14[R1 '[ohm']]*Tabela14[Vcc])/test__1513[[#This Row],[Input '[V']]])-Tabela14[R1 '[ohm']]</f>
        <v>4164.3059490084997</v>
      </c>
      <c r="F2658" s="5" cm="1">
        <f t="array" ref="F2658">POWER(10, (LOG10(test__1513[[#This Row],[R2]])-Tabela8[b])/Tabela8[m] )</f>
        <v>51.164480673026432</v>
      </c>
      <c r="G2658" s="7">
        <f>test__1513[[#This Row],[LUX]]/test__1513[[#This Row],[PWM]]</f>
        <v>0.26928674038434963</v>
      </c>
      <c r="I2658" s="7"/>
    </row>
    <row r="2659" spans="2:9" x14ac:dyDescent="0.25">
      <c r="B2659">
        <v>27809</v>
      </c>
      <c r="C2659">
        <v>190</v>
      </c>
      <c r="D2659">
        <v>3.54</v>
      </c>
      <c r="E2659" s="5" cm="1">
        <f t="array" ref="E2659" xml:space="preserve"> ((Tabela14[R1 '[ohm']]*Tabela14[Vcc])/test__1513[[#This Row],[Input '[V']]])-Tabela14[R1 '[ohm']]</f>
        <v>4124.2937853107342</v>
      </c>
      <c r="F2659" s="5" cm="1">
        <f t="array" ref="F2659">POWER(10, (LOG10(test__1513[[#This Row],[R2]])-Tabela8[b])/Tabela8[m] )</f>
        <v>51.855190120969922</v>
      </c>
      <c r="G2659" s="7">
        <f>test__1513[[#This Row],[LUX]]/test__1513[[#This Row],[PWM]]</f>
        <v>0.27292205326826274</v>
      </c>
      <c r="I2659" s="7"/>
    </row>
    <row r="2660" spans="2:9" x14ac:dyDescent="0.25">
      <c r="B2660">
        <v>27820</v>
      </c>
      <c r="C2660">
        <v>190</v>
      </c>
      <c r="D2660">
        <v>3.53</v>
      </c>
      <c r="E2660" s="5" cm="1">
        <f t="array" ref="E2660" xml:space="preserve"> ((Tabela14[R1 '[ohm']]*Tabela14[Vcc])/test__1513[[#This Row],[Input '[V']]])-Tabela14[R1 '[ohm']]</f>
        <v>4164.3059490084997</v>
      </c>
      <c r="F2660" s="5" cm="1">
        <f t="array" ref="F2660">POWER(10, (LOG10(test__1513[[#This Row],[R2]])-Tabela8[b])/Tabela8[m] )</f>
        <v>51.164480673026432</v>
      </c>
      <c r="G2660" s="7">
        <f>test__1513[[#This Row],[LUX]]/test__1513[[#This Row],[PWM]]</f>
        <v>0.26928674038434963</v>
      </c>
      <c r="I2660" s="7"/>
    </row>
    <row r="2661" spans="2:9" x14ac:dyDescent="0.25">
      <c r="B2661">
        <v>27829</v>
      </c>
      <c r="C2661">
        <v>190</v>
      </c>
      <c r="D2661">
        <v>3.54</v>
      </c>
      <c r="E2661" s="5" cm="1">
        <f t="array" ref="E2661" xml:space="preserve"> ((Tabela14[R1 '[ohm']]*Tabela14[Vcc])/test__1513[[#This Row],[Input '[V']]])-Tabela14[R1 '[ohm']]</f>
        <v>4124.2937853107342</v>
      </c>
      <c r="F2661" s="5" cm="1">
        <f t="array" ref="F2661">POWER(10, (LOG10(test__1513[[#This Row],[R2]])-Tabela8[b])/Tabela8[m] )</f>
        <v>51.855190120969922</v>
      </c>
      <c r="G2661" s="7">
        <f>test__1513[[#This Row],[LUX]]/test__1513[[#This Row],[PWM]]</f>
        <v>0.27292205326826274</v>
      </c>
      <c r="I2661" s="7"/>
    </row>
    <row r="2662" spans="2:9" x14ac:dyDescent="0.25">
      <c r="B2662">
        <v>27839</v>
      </c>
      <c r="C2662">
        <v>190</v>
      </c>
      <c r="D2662">
        <v>3.54</v>
      </c>
      <c r="E2662" s="5" cm="1">
        <f t="array" ref="E2662" xml:space="preserve"> ((Tabela14[R1 '[ohm']]*Tabela14[Vcc])/test__1513[[#This Row],[Input '[V']]])-Tabela14[R1 '[ohm']]</f>
        <v>4124.2937853107342</v>
      </c>
      <c r="F2662" s="5" cm="1">
        <f t="array" ref="F2662">POWER(10, (LOG10(test__1513[[#This Row],[R2]])-Tabela8[b])/Tabela8[m] )</f>
        <v>51.855190120969922</v>
      </c>
      <c r="G2662" s="7">
        <f>test__1513[[#This Row],[LUX]]/test__1513[[#This Row],[PWM]]</f>
        <v>0.27292205326826274</v>
      </c>
      <c r="I2662" s="7"/>
    </row>
    <row r="2663" spans="2:9" x14ac:dyDescent="0.25">
      <c r="B2663">
        <v>27849</v>
      </c>
      <c r="C2663">
        <v>190</v>
      </c>
      <c r="D2663">
        <v>3.53</v>
      </c>
      <c r="E2663" s="5" cm="1">
        <f t="array" ref="E2663" xml:space="preserve"> ((Tabela14[R1 '[ohm']]*Tabela14[Vcc])/test__1513[[#This Row],[Input '[V']]])-Tabela14[R1 '[ohm']]</f>
        <v>4164.3059490084997</v>
      </c>
      <c r="F2663" s="5" cm="1">
        <f t="array" ref="F2663">POWER(10, (LOG10(test__1513[[#This Row],[R2]])-Tabela8[b])/Tabela8[m] )</f>
        <v>51.164480673026432</v>
      </c>
      <c r="G2663" s="7">
        <f>test__1513[[#This Row],[LUX]]/test__1513[[#This Row],[PWM]]</f>
        <v>0.26928674038434963</v>
      </c>
      <c r="I2663" s="7"/>
    </row>
    <row r="2664" spans="2:9" x14ac:dyDescent="0.25">
      <c r="B2664">
        <v>27859</v>
      </c>
      <c r="C2664">
        <v>190</v>
      </c>
      <c r="D2664">
        <v>3.55</v>
      </c>
      <c r="E2664" s="5" cm="1">
        <f t="array" ref="E2664" xml:space="preserve"> ((Tabela14[R1 '[ohm']]*Tabela14[Vcc])/test__1513[[#This Row],[Input '[V']]])-Tabela14[R1 '[ohm']]</f>
        <v>4084.5070422535209</v>
      </c>
      <c r="F2664" s="5" cm="1">
        <f t="array" ref="F2664">POWER(10, (LOG10(test__1513[[#This Row],[R2]])-Tabela8[b])/Tabela8[m] )</f>
        <v>52.558066024156503</v>
      </c>
      <c r="G2664" s="7">
        <f>test__1513[[#This Row],[LUX]]/test__1513[[#This Row],[PWM]]</f>
        <v>0.27662140012713948</v>
      </c>
      <c r="I2664" s="7"/>
    </row>
    <row r="2665" spans="2:9" x14ac:dyDescent="0.25">
      <c r="B2665">
        <v>27869</v>
      </c>
      <c r="C2665">
        <v>190</v>
      </c>
      <c r="D2665">
        <v>3.54</v>
      </c>
      <c r="E2665" s="5" cm="1">
        <f t="array" ref="E2665" xml:space="preserve"> ((Tabela14[R1 '[ohm']]*Tabela14[Vcc])/test__1513[[#This Row],[Input '[V']]])-Tabela14[R1 '[ohm']]</f>
        <v>4124.2937853107342</v>
      </c>
      <c r="F2665" s="5" cm="1">
        <f t="array" ref="F2665">POWER(10, (LOG10(test__1513[[#This Row],[R2]])-Tabela8[b])/Tabela8[m] )</f>
        <v>51.855190120969922</v>
      </c>
      <c r="G2665" s="7">
        <f>test__1513[[#This Row],[LUX]]/test__1513[[#This Row],[PWM]]</f>
        <v>0.27292205326826274</v>
      </c>
      <c r="I2665" s="7"/>
    </row>
    <row r="2666" spans="2:9" x14ac:dyDescent="0.25">
      <c r="B2666">
        <v>27879</v>
      </c>
      <c r="C2666">
        <v>190</v>
      </c>
      <c r="D2666">
        <v>3.54</v>
      </c>
      <c r="E2666" s="5" cm="1">
        <f t="array" ref="E2666" xml:space="preserve"> ((Tabela14[R1 '[ohm']]*Tabela14[Vcc])/test__1513[[#This Row],[Input '[V']]])-Tabela14[R1 '[ohm']]</f>
        <v>4124.2937853107342</v>
      </c>
      <c r="F2666" s="5" cm="1">
        <f t="array" ref="F2666">POWER(10, (LOG10(test__1513[[#This Row],[R2]])-Tabela8[b])/Tabela8[m] )</f>
        <v>51.855190120969922</v>
      </c>
      <c r="G2666" s="7">
        <f>test__1513[[#This Row],[LUX]]/test__1513[[#This Row],[PWM]]</f>
        <v>0.27292205326826274</v>
      </c>
      <c r="I2666" s="7"/>
    </row>
    <row r="2667" spans="2:9" x14ac:dyDescent="0.25">
      <c r="B2667">
        <v>27889</v>
      </c>
      <c r="C2667">
        <v>190</v>
      </c>
      <c r="D2667">
        <v>3.53</v>
      </c>
      <c r="E2667" s="5" cm="1">
        <f t="array" ref="E2667" xml:space="preserve"> ((Tabela14[R1 '[ohm']]*Tabela14[Vcc])/test__1513[[#This Row],[Input '[V']]])-Tabela14[R1 '[ohm']]</f>
        <v>4164.3059490084997</v>
      </c>
      <c r="F2667" s="5" cm="1">
        <f t="array" ref="F2667">POWER(10, (LOG10(test__1513[[#This Row],[R2]])-Tabela8[b])/Tabela8[m] )</f>
        <v>51.164480673026432</v>
      </c>
      <c r="G2667" s="7">
        <f>test__1513[[#This Row],[LUX]]/test__1513[[#This Row],[PWM]]</f>
        <v>0.26928674038434963</v>
      </c>
      <c r="I2667" s="7"/>
    </row>
    <row r="2668" spans="2:9" x14ac:dyDescent="0.25">
      <c r="B2668">
        <v>27899</v>
      </c>
      <c r="C2668">
        <v>190</v>
      </c>
      <c r="D2668">
        <v>3.54</v>
      </c>
      <c r="E2668" s="5" cm="1">
        <f t="array" ref="E2668" xml:space="preserve"> ((Tabela14[R1 '[ohm']]*Tabela14[Vcc])/test__1513[[#This Row],[Input '[V']]])-Tabela14[R1 '[ohm']]</f>
        <v>4124.2937853107342</v>
      </c>
      <c r="F2668" s="5" cm="1">
        <f t="array" ref="F2668">POWER(10, (LOG10(test__1513[[#This Row],[R2]])-Tabela8[b])/Tabela8[m] )</f>
        <v>51.855190120969922</v>
      </c>
      <c r="G2668" s="7">
        <f>test__1513[[#This Row],[LUX]]/test__1513[[#This Row],[PWM]]</f>
        <v>0.27292205326826274</v>
      </c>
      <c r="I2668" s="7"/>
    </row>
    <row r="2669" spans="2:9" x14ac:dyDescent="0.25">
      <c r="B2669">
        <v>27910</v>
      </c>
      <c r="C2669">
        <v>190</v>
      </c>
      <c r="D2669">
        <v>3.55</v>
      </c>
      <c r="E2669" s="5" cm="1">
        <f t="array" ref="E2669" xml:space="preserve"> ((Tabela14[R1 '[ohm']]*Tabela14[Vcc])/test__1513[[#This Row],[Input '[V']]])-Tabela14[R1 '[ohm']]</f>
        <v>4084.5070422535209</v>
      </c>
      <c r="F2669" s="5" cm="1">
        <f t="array" ref="F2669">POWER(10, (LOG10(test__1513[[#This Row],[R2]])-Tabela8[b])/Tabela8[m] )</f>
        <v>52.558066024156503</v>
      </c>
      <c r="G2669" s="7">
        <f>test__1513[[#This Row],[LUX]]/test__1513[[#This Row],[PWM]]</f>
        <v>0.27662140012713948</v>
      </c>
      <c r="I2669" s="7"/>
    </row>
    <row r="2670" spans="2:9" x14ac:dyDescent="0.25">
      <c r="B2670">
        <v>27919</v>
      </c>
      <c r="C2670">
        <v>190</v>
      </c>
      <c r="D2670">
        <v>3.54</v>
      </c>
      <c r="E2670" s="5" cm="1">
        <f t="array" ref="E2670" xml:space="preserve"> ((Tabela14[R1 '[ohm']]*Tabela14[Vcc])/test__1513[[#This Row],[Input '[V']]])-Tabela14[R1 '[ohm']]</f>
        <v>4124.2937853107342</v>
      </c>
      <c r="F2670" s="5" cm="1">
        <f t="array" ref="F2670">POWER(10, (LOG10(test__1513[[#This Row],[R2]])-Tabela8[b])/Tabela8[m] )</f>
        <v>51.855190120969922</v>
      </c>
      <c r="G2670" s="7">
        <f>test__1513[[#This Row],[LUX]]/test__1513[[#This Row],[PWM]]</f>
        <v>0.27292205326826274</v>
      </c>
      <c r="I2670" s="7"/>
    </row>
    <row r="2671" spans="2:9" x14ac:dyDescent="0.25">
      <c r="B2671">
        <v>27929</v>
      </c>
      <c r="C2671">
        <v>190</v>
      </c>
      <c r="D2671">
        <v>3.54</v>
      </c>
      <c r="E2671" s="5" cm="1">
        <f t="array" ref="E2671" xml:space="preserve"> ((Tabela14[R1 '[ohm']]*Tabela14[Vcc])/test__1513[[#This Row],[Input '[V']]])-Tabela14[R1 '[ohm']]</f>
        <v>4124.2937853107342</v>
      </c>
      <c r="F2671" s="5" cm="1">
        <f t="array" ref="F2671">POWER(10, (LOG10(test__1513[[#This Row],[R2]])-Tabela8[b])/Tabela8[m] )</f>
        <v>51.855190120969922</v>
      </c>
      <c r="G2671" s="7">
        <f>test__1513[[#This Row],[LUX]]/test__1513[[#This Row],[PWM]]</f>
        <v>0.27292205326826274</v>
      </c>
      <c r="I2671" s="7"/>
    </row>
    <row r="2672" spans="2:9" x14ac:dyDescent="0.25">
      <c r="B2672">
        <v>27939</v>
      </c>
      <c r="C2672">
        <v>190</v>
      </c>
      <c r="D2672">
        <v>3.55</v>
      </c>
      <c r="E2672" s="5" cm="1">
        <f t="array" ref="E2672" xml:space="preserve"> ((Tabela14[R1 '[ohm']]*Tabela14[Vcc])/test__1513[[#This Row],[Input '[V']]])-Tabela14[R1 '[ohm']]</f>
        <v>4084.5070422535209</v>
      </c>
      <c r="F2672" s="5" cm="1">
        <f t="array" ref="F2672">POWER(10, (LOG10(test__1513[[#This Row],[R2]])-Tabela8[b])/Tabela8[m] )</f>
        <v>52.558066024156503</v>
      </c>
      <c r="G2672" s="7">
        <f>test__1513[[#This Row],[LUX]]/test__1513[[#This Row],[PWM]]</f>
        <v>0.27662140012713948</v>
      </c>
      <c r="I2672" s="7"/>
    </row>
    <row r="2673" spans="2:9" x14ac:dyDescent="0.25">
      <c r="B2673">
        <v>27950</v>
      </c>
      <c r="C2673">
        <v>190</v>
      </c>
      <c r="D2673">
        <v>3.55</v>
      </c>
      <c r="E2673" s="5" cm="1">
        <f t="array" ref="E2673" xml:space="preserve"> ((Tabela14[R1 '[ohm']]*Tabela14[Vcc])/test__1513[[#This Row],[Input '[V']]])-Tabela14[R1 '[ohm']]</f>
        <v>4084.5070422535209</v>
      </c>
      <c r="F2673" s="5" cm="1">
        <f t="array" ref="F2673">POWER(10, (LOG10(test__1513[[#This Row],[R2]])-Tabela8[b])/Tabela8[m] )</f>
        <v>52.558066024156503</v>
      </c>
      <c r="G2673" s="7">
        <f>test__1513[[#This Row],[LUX]]/test__1513[[#This Row],[PWM]]</f>
        <v>0.27662140012713948</v>
      </c>
      <c r="I2673" s="7"/>
    </row>
    <row r="2674" spans="2:9" x14ac:dyDescent="0.25">
      <c r="B2674">
        <v>27959</v>
      </c>
      <c r="C2674">
        <v>190</v>
      </c>
      <c r="D2674">
        <v>3.53</v>
      </c>
      <c r="E2674" s="5" cm="1">
        <f t="array" ref="E2674" xml:space="preserve"> ((Tabela14[R1 '[ohm']]*Tabela14[Vcc])/test__1513[[#This Row],[Input '[V']]])-Tabela14[R1 '[ohm']]</f>
        <v>4164.3059490084997</v>
      </c>
      <c r="F2674" s="5" cm="1">
        <f t="array" ref="F2674">POWER(10, (LOG10(test__1513[[#This Row],[R2]])-Tabela8[b])/Tabela8[m] )</f>
        <v>51.164480673026432</v>
      </c>
      <c r="G2674" s="7">
        <f>test__1513[[#This Row],[LUX]]/test__1513[[#This Row],[PWM]]</f>
        <v>0.26928674038434963</v>
      </c>
      <c r="I2674" s="7"/>
    </row>
    <row r="2675" spans="2:9" x14ac:dyDescent="0.25">
      <c r="B2675">
        <v>27969</v>
      </c>
      <c r="C2675">
        <v>190</v>
      </c>
      <c r="D2675">
        <v>3.55</v>
      </c>
      <c r="E2675" s="5" cm="1">
        <f t="array" ref="E2675" xml:space="preserve"> ((Tabela14[R1 '[ohm']]*Tabela14[Vcc])/test__1513[[#This Row],[Input '[V']]])-Tabela14[R1 '[ohm']]</f>
        <v>4084.5070422535209</v>
      </c>
      <c r="F2675" s="5" cm="1">
        <f t="array" ref="F2675">POWER(10, (LOG10(test__1513[[#This Row],[R2]])-Tabela8[b])/Tabela8[m] )</f>
        <v>52.558066024156503</v>
      </c>
      <c r="G2675" s="7">
        <f>test__1513[[#This Row],[LUX]]/test__1513[[#This Row],[PWM]]</f>
        <v>0.27662140012713948</v>
      </c>
      <c r="I2675" s="7"/>
    </row>
    <row r="2676" spans="2:9" x14ac:dyDescent="0.25">
      <c r="B2676">
        <v>27979</v>
      </c>
      <c r="C2676">
        <v>190</v>
      </c>
      <c r="D2676">
        <v>3.54</v>
      </c>
      <c r="E2676" s="5" cm="1">
        <f t="array" ref="E2676" xml:space="preserve"> ((Tabela14[R1 '[ohm']]*Tabela14[Vcc])/test__1513[[#This Row],[Input '[V']]])-Tabela14[R1 '[ohm']]</f>
        <v>4124.2937853107342</v>
      </c>
      <c r="F2676" s="5" cm="1">
        <f t="array" ref="F2676">POWER(10, (LOG10(test__1513[[#This Row],[R2]])-Tabela8[b])/Tabela8[m] )</f>
        <v>51.855190120969922</v>
      </c>
      <c r="G2676" s="7">
        <f>test__1513[[#This Row],[LUX]]/test__1513[[#This Row],[PWM]]</f>
        <v>0.27292205326826274</v>
      </c>
      <c r="I2676" s="7"/>
    </row>
    <row r="2677" spans="2:9" x14ac:dyDescent="0.25">
      <c r="B2677">
        <v>27990</v>
      </c>
      <c r="C2677">
        <v>190</v>
      </c>
      <c r="D2677">
        <v>3.55</v>
      </c>
      <c r="E2677" s="5" cm="1">
        <f t="array" ref="E2677" xml:space="preserve"> ((Tabela14[R1 '[ohm']]*Tabela14[Vcc])/test__1513[[#This Row],[Input '[V']]])-Tabela14[R1 '[ohm']]</f>
        <v>4084.5070422535209</v>
      </c>
      <c r="F2677" s="5" cm="1">
        <f t="array" ref="F2677">POWER(10, (LOG10(test__1513[[#This Row],[R2]])-Tabela8[b])/Tabela8[m] )</f>
        <v>52.558066024156503</v>
      </c>
      <c r="G2677" s="7">
        <f>test__1513[[#This Row],[LUX]]/test__1513[[#This Row],[PWM]]</f>
        <v>0.27662140012713948</v>
      </c>
      <c r="I2677" s="7"/>
    </row>
    <row r="2678" spans="2:9" x14ac:dyDescent="0.25">
      <c r="B2678">
        <v>27999</v>
      </c>
      <c r="C2678">
        <v>190</v>
      </c>
      <c r="D2678">
        <v>3.53</v>
      </c>
      <c r="E2678" s="5" cm="1">
        <f t="array" ref="E2678" xml:space="preserve"> ((Tabela14[R1 '[ohm']]*Tabela14[Vcc])/test__1513[[#This Row],[Input '[V']]])-Tabela14[R1 '[ohm']]</f>
        <v>4164.3059490084997</v>
      </c>
      <c r="F2678" s="5" cm="1">
        <f t="array" ref="F2678">POWER(10, (LOG10(test__1513[[#This Row],[R2]])-Tabela8[b])/Tabela8[m] )</f>
        <v>51.164480673026432</v>
      </c>
      <c r="G2678" s="7">
        <f>test__1513[[#This Row],[LUX]]/test__1513[[#This Row],[PWM]]</f>
        <v>0.26928674038434963</v>
      </c>
      <c r="I2678" s="7"/>
    </row>
    <row r="2679" spans="2:9" x14ac:dyDescent="0.25">
      <c r="B2679">
        <v>28009</v>
      </c>
      <c r="C2679">
        <v>190</v>
      </c>
      <c r="D2679">
        <v>3.55</v>
      </c>
      <c r="E2679" s="5" cm="1">
        <f t="array" ref="E2679" xml:space="preserve"> ((Tabela14[R1 '[ohm']]*Tabela14[Vcc])/test__1513[[#This Row],[Input '[V']]])-Tabela14[R1 '[ohm']]</f>
        <v>4084.5070422535209</v>
      </c>
      <c r="F2679" s="5" cm="1">
        <f t="array" ref="F2679">POWER(10, (LOG10(test__1513[[#This Row],[R2]])-Tabela8[b])/Tabela8[m] )</f>
        <v>52.558066024156503</v>
      </c>
      <c r="G2679" s="7">
        <f>test__1513[[#This Row],[LUX]]/test__1513[[#This Row],[PWM]]</f>
        <v>0.27662140012713948</v>
      </c>
      <c r="I2679" s="7"/>
    </row>
    <row r="2680" spans="2:9" x14ac:dyDescent="0.25">
      <c r="B2680">
        <v>28019</v>
      </c>
      <c r="C2680">
        <v>190</v>
      </c>
      <c r="D2680">
        <v>3.55</v>
      </c>
      <c r="E2680" s="5" cm="1">
        <f t="array" ref="E2680" xml:space="preserve"> ((Tabela14[R1 '[ohm']]*Tabela14[Vcc])/test__1513[[#This Row],[Input '[V']]])-Tabela14[R1 '[ohm']]</f>
        <v>4084.5070422535209</v>
      </c>
      <c r="F2680" s="5" cm="1">
        <f t="array" ref="F2680">POWER(10, (LOG10(test__1513[[#This Row],[R2]])-Tabela8[b])/Tabela8[m] )</f>
        <v>52.558066024156503</v>
      </c>
      <c r="G2680" s="7">
        <f>test__1513[[#This Row],[LUX]]/test__1513[[#This Row],[PWM]]</f>
        <v>0.27662140012713948</v>
      </c>
      <c r="I2680" s="7"/>
    </row>
    <row r="2681" spans="2:9" x14ac:dyDescent="0.25">
      <c r="B2681">
        <v>28029</v>
      </c>
      <c r="C2681">
        <v>190</v>
      </c>
      <c r="D2681">
        <v>3.54</v>
      </c>
      <c r="E2681" s="5" cm="1">
        <f t="array" ref="E2681" xml:space="preserve"> ((Tabela14[R1 '[ohm']]*Tabela14[Vcc])/test__1513[[#This Row],[Input '[V']]])-Tabela14[R1 '[ohm']]</f>
        <v>4124.2937853107342</v>
      </c>
      <c r="F2681" s="5" cm="1">
        <f t="array" ref="F2681">POWER(10, (LOG10(test__1513[[#This Row],[R2]])-Tabela8[b])/Tabela8[m] )</f>
        <v>51.855190120969922</v>
      </c>
      <c r="G2681" s="7">
        <f>test__1513[[#This Row],[LUX]]/test__1513[[#This Row],[PWM]]</f>
        <v>0.27292205326826274</v>
      </c>
      <c r="I2681" s="7"/>
    </row>
    <row r="2682" spans="2:9" x14ac:dyDescent="0.25">
      <c r="B2682">
        <v>28039</v>
      </c>
      <c r="C2682">
        <v>190</v>
      </c>
      <c r="D2682">
        <v>3.54</v>
      </c>
      <c r="E2682" s="5" cm="1">
        <f t="array" ref="E2682" xml:space="preserve"> ((Tabela14[R1 '[ohm']]*Tabela14[Vcc])/test__1513[[#This Row],[Input '[V']]])-Tabela14[R1 '[ohm']]</f>
        <v>4124.2937853107342</v>
      </c>
      <c r="F2682" s="5" cm="1">
        <f t="array" ref="F2682">POWER(10, (LOG10(test__1513[[#This Row],[R2]])-Tabela8[b])/Tabela8[m] )</f>
        <v>51.855190120969922</v>
      </c>
      <c r="G2682" s="7">
        <f>test__1513[[#This Row],[LUX]]/test__1513[[#This Row],[PWM]]</f>
        <v>0.27292205326826274</v>
      </c>
      <c r="I2682" s="7"/>
    </row>
    <row r="2683" spans="2:9" x14ac:dyDescent="0.25">
      <c r="B2683">
        <v>28049</v>
      </c>
      <c r="C2683">
        <v>190</v>
      </c>
      <c r="D2683">
        <v>3.54</v>
      </c>
      <c r="E2683" s="5" cm="1">
        <f t="array" ref="E2683" xml:space="preserve"> ((Tabela14[R1 '[ohm']]*Tabela14[Vcc])/test__1513[[#This Row],[Input '[V']]])-Tabela14[R1 '[ohm']]</f>
        <v>4124.2937853107342</v>
      </c>
      <c r="F2683" s="5" cm="1">
        <f t="array" ref="F2683">POWER(10, (LOG10(test__1513[[#This Row],[R2]])-Tabela8[b])/Tabela8[m] )</f>
        <v>51.855190120969922</v>
      </c>
      <c r="G2683" s="7">
        <f>test__1513[[#This Row],[LUX]]/test__1513[[#This Row],[PWM]]</f>
        <v>0.27292205326826274</v>
      </c>
      <c r="I2683" s="7"/>
    </row>
    <row r="2684" spans="2:9" x14ac:dyDescent="0.25">
      <c r="B2684">
        <v>28059</v>
      </c>
      <c r="C2684">
        <v>190</v>
      </c>
      <c r="D2684">
        <v>3.55</v>
      </c>
      <c r="E2684" s="5" cm="1">
        <f t="array" ref="E2684" xml:space="preserve"> ((Tabela14[R1 '[ohm']]*Tabela14[Vcc])/test__1513[[#This Row],[Input '[V']]])-Tabela14[R1 '[ohm']]</f>
        <v>4084.5070422535209</v>
      </c>
      <c r="F2684" s="5" cm="1">
        <f t="array" ref="F2684">POWER(10, (LOG10(test__1513[[#This Row],[R2]])-Tabela8[b])/Tabela8[m] )</f>
        <v>52.558066024156503</v>
      </c>
      <c r="G2684" s="7">
        <f>test__1513[[#This Row],[LUX]]/test__1513[[#This Row],[PWM]]</f>
        <v>0.27662140012713948</v>
      </c>
      <c r="I2684" s="7"/>
    </row>
    <row r="2685" spans="2:9" x14ac:dyDescent="0.25">
      <c r="B2685">
        <v>28069</v>
      </c>
      <c r="C2685">
        <v>190</v>
      </c>
      <c r="D2685">
        <v>3.53</v>
      </c>
      <c r="E2685" s="5" cm="1">
        <f t="array" ref="E2685" xml:space="preserve"> ((Tabela14[R1 '[ohm']]*Tabela14[Vcc])/test__1513[[#This Row],[Input '[V']]])-Tabela14[R1 '[ohm']]</f>
        <v>4164.3059490084997</v>
      </c>
      <c r="F2685" s="5" cm="1">
        <f t="array" ref="F2685">POWER(10, (LOG10(test__1513[[#This Row],[R2]])-Tabela8[b])/Tabela8[m] )</f>
        <v>51.164480673026432</v>
      </c>
      <c r="G2685" s="7">
        <f>test__1513[[#This Row],[LUX]]/test__1513[[#This Row],[PWM]]</f>
        <v>0.26928674038434963</v>
      </c>
      <c r="I2685" s="7"/>
    </row>
    <row r="2686" spans="2:9" x14ac:dyDescent="0.25">
      <c r="B2686">
        <v>28080</v>
      </c>
      <c r="C2686">
        <v>190</v>
      </c>
      <c r="D2686">
        <v>3.55</v>
      </c>
      <c r="E2686" s="5" cm="1">
        <f t="array" ref="E2686" xml:space="preserve"> ((Tabela14[R1 '[ohm']]*Tabela14[Vcc])/test__1513[[#This Row],[Input '[V']]])-Tabela14[R1 '[ohm']]</f>
        <v>4084.5070422535209</v>
      </c>
      <c r="F2686" s="5" cm="1">
        <f t="array" ref="F2686">POWER(10, (LOG10(test__1513[[#This Row],[R2]])-Tabela8[b])/Tabela8[m] )</f>
        <v>52.558066024156503</v>
      </c>
      <c r="G2686" s="7">
        <f>test__1513[[#This Row],[LUX]]/test__1513[[#This Row],[PWM]]</f>
        <v>0.27662140012713948</v>
      </c>
      <c r="I2686" s="7"/>
    </row>
    <row r="2687" spans="2:9" x14ac:dyDescent="0.25">
      <c r="B2687">
        <v>28089</v>
      </c>
      <c r="C2687">
        <v>190</v>
      </c>
      <c r="D2687">
        <v>3.55</v>
      </c>
      <c r="E2687" s="5" cm="1">
        <f t="array" ref="E2687" xml:space="preserve"> ((Tabela14[R1 '[ohm']]*Tabela14[Vcc])/test__1513[[#This Row],[Input '[V']]])-Tabela14[R1 '[ohm']]</f>
        <v>4084.5070422535209</v>
      </c>
      <c r="F2687" s="5" cm="1">
        <f t="array" ref="F2687">POWER(10, (LOG10(test__1513[[#This Row],[R2]])-Tabela8[b])/Tabela8[m] )</f>
        <v>52.558066024156503</v>
      </c>
      <c r="G2687" s="7">
        <f>test__1513[[#This Row],[LUX]]/test__1513[[#This Row],[PWM]]</f>
        <v>0.27662140012713948</v>
      </c>
      <c r="I2687" s="7"/>
    </row>
    <row r="2688" spans="2:9" x14ac:dyDescent="0.25">
      <c r="B2688">
        <v>28099</v>
      </c>
      <c r="C2688">
        <v>190</v>
      </c>
      <c r="D2688">
        <v>3.55</v>
      </c>
      <c r="E2688" s="5" cm="1">
        <f t="array" ref="E2688" xml:space="preserve"> ((Tabela14[R1 '[ohm']]*Tabela14[Vcc])/test__1513[[#This Row],[Input '[V']]])-Tabela14[R1 '[ohm']]</f>
        <v>4084.5070422535209</v>
      </c>
      <c r="F2688" s="5" cm="1">
        <f t="array" ref="F2688">POWER(10, (LOG10(test__1513[[#This Row],[R2]])-Tabela8[b])/Tabela8[m] )</f>
        <v>52.558066024156503</v>
      </c>
      <c r="G2688" s="7">
        <f>test__1513[[#This Row],[LUX]]/test__1513[[#This Row],[PWM]]</f>
        <v>0.27662140012713948</v>
      </c>
      <c r="I2688" s="7"/>
    </row>
    <row r="2689" spans="2:9" x14ac:dyDescent="0.25">
      <c r="B2689">
        <v>28109</v>
      </c>
      <c r="C2689">
        <v>190</v>
      </c>
      <c r="D2689">
        <v>3.54</v>
      </c>
      <c r="E2689" s="5" cm="1">
        <f t="array" ref="E2689" xml:space="preserve"> ((Tabela14[R1 '[ohm']]*Tabela14[Vcc])/test__1513[[#This Row],[Input '[V']]])-Tabela14[R1 '[ohm']]</f>
        <v>4124.2937853107342</v>
      </c>
      <c r="F2689" s="5" cm="1">
        <f t="array" ref="F2689">POWER(10, (LOG10(test__1513[[#This Row],[R2]])-Tabela8[b])/Tabela8[m] )</f>
        <v>51.855190120969922</v>
      </c>
      <c r="G2689" s="7">
        <f>test__1513[[#This Row],[LUX]]/test__1513[[#This Row],[PWM]]</f>
        <v>0.27292205326826274</v>
      </c>
      <c r="I2689" s="7"/>
    </row>
    <row r="2690" spans="2:9" x14ac:dyDescent="0.25">
      <c r="B2690">
        <v>28120</v>
      </c>
      <c r="C2690">
        <v>190</v>
      </c>
      <c r="D2690">
        <v>3.55</v>
      </c>
      <c r="E2690" s="5" cm="1">
        <f t="array" ref="E2690" xml:space="preserve"> ((Tabela14[R1 '[ohm']]*Tabela14[Vcc])/test__1513[[#This Row],[Input '[V']]])-Tabela14[R1 '[ohm']]</f>
        <v>4084.5070422535209</v>
      </c>
      <c r="F2690" s="5" cm="1">
        <f t="array" ref="F2690">POWER(10, (LOG10(test__1513[[#This Row],[R2]])-Tabela8[b])/Tabela8[m] )</f>
        <v>52.558066024156503</v>
      </c>
      <c r="G2690" s="7">
        <f>test__1513[[#This Row],[LUX]]/test__1513[[#This Row],[PWM]]</f>
        <v>0.27662140012713948</v>
      </c>
      <c r="I2690" s="7"/>
    </row>
    <row r="2691" spans="2:9" x14ac:dyDescent="0.25">
      <c r="B2691">
        <v>28129</v>
      </c>
      <c r="C2691">
        <v>190</v>
      </c>
      <c r="D2691">
        <v>3.55</v>
      </c>
      <c r="E2691" s="5" cm="1">
        <f t="array" ref="E2691" xml:space="preserve"> ((Tabela14[R1 '[ohm']]*Tabela14[Vcc])/test__1513[[#This Row],[Input '[V']]])-Tabela14[R1 '[ohm']]</f>
        <v>4084.5070422535209</v>
      </c>
      <c r="F2691" s="5" cm="1">
        <f t="array" ref="F2691">POWER(10, (LOG10(test__1513[[#This Row],[R2]])-Tabela8[b])/Tabela8[m] )</f>
        <v>52.558066024156503</v>
      </c>
      <c r="G2691" s="7">
        <f>test__1513[[#This Row],[LUX]]/test__1513[[#This Row],[PWM]]</f>
        <v>0.27662140012713948</v>
      </c>
      <c r="I2691" s="7"/>
    </row>
    <row r="2692" spans="2:9" x14ac:dyDescent="0.25">
      <c r="B2692">
        <v>28139</v>
      </c>
      <c r="C2692">
        <v>190</v>
      </c>
      <c r="D2692">
        <v>3.54</v>
      </c>
      <c r="E2692" s="5" cm="1">
        <f t="array" ref="E2692" xml:space="preserve"> ((Tabela14[R1 '[ohm']]*Tabela14[Vcc])/test__1513[[#This Row],[Input '[V']]])-Tabela14[R1 '[ohm']]</f>
        <v>4124.2937853107342</v>
      </c>
      <c r="F2692" s="5" cm="1">
        <f t="array" ref="F2692">POWER(10, (LOG10(test__1513[[#This Row],[R2]])-Tabela8[b])/Tabela8[m] )</f>
        <v>51.855190120969922</v>
      </c>
      <c r="G2692" s="7">
        <f>test__1513[[#This Row],[LUX]]/test__1513[[#This Row],[PWM]]</f>
        <v>0.27292205326826274</v>
      </c>
      <c r="I2692" s="7"/>
    </row>
    <row r="2693" spans="2:9" x14ac:dyDescent="0.25">
      <c r="B2693">
        <v>28149</v>
      </c>
      <c r="C2693">
        <v>190</v>
      </c>
      <c r="D2693">
        <v>3.55</v>
      </c>
      <c r="E2693" s="5" cm="1">
        <f t="array" ref="E2693" xml:space="preserve"> ((Tabela14[R1 '[ohm']]*Tabela14[Vcc])/test__1513[[#This Row],[Input '[V']]])-Tabela14[R1 '[ohm']]</f>
        <v>4084.5070422535209</v>
      </c>
      <c r="F2693" s="5" cm="1">
        <f t="array" ref="F2693">POWER(10, (LOG10(test__1513[[#This Row],[R2]])-Tabela8[b])/Tabela8[m] )</f>
        <v>52.558066024156503</v>
      </c>
      <c r="G2693" s="7">
        <f>test__1513[[#This Row],[LUX]]/test__1513[[#This Row],[PWM]]</f>
        <v>0.27662140012713948</v>
      </c>
      <c r="I2693" s="7"/>
    </row>
    <row r="2694" spans="2:9" x14ac:dyDescent="0.25">
      <c r="B2694">
        <v>28160</v>
      </c>
      <c r="C2694">
        <v>190</v>
      </c>
      <c r="D2694">
        <v>3.55</v>
      </c>
      <c r="E2694" s="5" cm="1">
        <f t="array" ref="E2694" xml:space="preserve"> ((Tabela14[R1 '[ohm']]*Tabela14[Vcc])/test__1513[[#This Row],[Input '[V']]])-Tabela14[R1 '[ohm']]</f>
        <v>4084.5070422535209</v>
      </c>
      <c r="F2694" s="5" cm="1">
        <f t="array" ref="F2694">POWER(10, (LOG10(test__1513[[#This Row],[R2]])-Tabela8[b])/Tabela8[m] )</f>
        <v>52.558066024156503</v>
      </c>
      <c r="G2694" s="7">
        <f>test__1513[[#This Row],[LUX]]/test__1513[[#This Row],[PWM]]</f>
        <v>0.27662140012713948</v>
      </c>
      <c r="I2694" s="7"/>
    </row>
    <row r="2695" spans="2:9" x14ac:dyDescent="0.25">
      <c r="B2695">
        <v>28169</v>
      </c>
      <c r="C2695">
        <v>190</v>
      </c>
      <c r="D2695">
        <v>3.55</v>
      </c>
      <c r="E2695" s="5" cm="1">
        <f t="array" ref="E2695" xml:space="preserve"> ((Tabela14[R1 '[ohm']]*Tabela14[Vcc])/test__1513[[#This Row],[Input '[V']]])-Tabela14[R1 '[ohm']]</f>
        <v>4084.5070422535209</v>
      </c>
      <c r="F2695" s="5" cm="1">
        <f t="array" ref="F2695">POWER(10, (LOG10(test__1513[[#This Row],[R2]])-Tabela8[b])/Tabela8[m] )</f>
        <v>52.558066024156503</v>
      </c>
      <c r="G2695" s="7">
        <f>test__1513[[#This Row],[LUX]]/test__1513[[#This Row],[PWM]]</f>
        <v>0.27662140012713948</v>
      </c>
      <c r="I2695" s="7"/>
    </row>
    <row r="2696" spans="2:9" x14ac:dyDescent="0.25">
      <c r="B2696">
        <v>28179</v>
      </c>
      <c r="C2696">
        <v>190</v>
      </c>
      <c r="D2696">
        <v>3.54</v>
      </c>
      <c r="E2696" s="5" cm="1">
        <f t="array" ref="E2696" xml:space="preserve"> ((Tabela14[R1 '[ohm']]*Tabela14[Vcc])/test__1513[[#This Row],[Input '[V']]])-Tabela14[R1 '[ohm']]</f>
        <v>4124.2937853107342</v>
      </c>
      <c r="F2696" s="5" cm="1">
        <f t="array" ref="F2696">POWER(10, (LOG10(test__1513[[#This Row],[R2]])-Tabela8[b])/Tabela8[m] )</f>
        <v>51.855190120969922</v>
      </c>
      <c r="G2696" s="7">
        <f>test__1513[[#This Row],[LUX]]/test__1513[[#This Row],[PWM]]</f>
        <v>0.27292205326826274</v>
      </c>
      <c r="I2696" s="7"/>
    </row>
    <row r="2697" spans="2:9" x14ac:dyDescent="0.25">
      <c r="B2697">
        <v>28189</v>
      </c>
      <c r="C2697">
        <v>190</v>
      </c>
      <c r="D2697">
        <v>3.55</v>
      </c>
      <c r="E2697" s="5" cm="1">
        <f t="array" ref="E2697" xml:space="preserve"> ((Tabela14[R1 '[ohm']]*Tabela14[Vcc])/test__1513[[#This Row],[Input '[V']]])-Tabela14[R1 '[ohm']]</f>
        <v>4084.5070422535209</v>
      </c>
      <c r="F2697" s="5" cm="1">
        <f t="array" ref="F2697">POWER(10, (LOG10(test__1513[[#This Row],[R2]])-Tabela8[b])/Tabela8[m] )</f>
        <v>52.558066024156503</v>
      </c>
      <c r="G2697" s="7">
        <f>test__1513[[#This Row],[LUX]]/test__1513[[#This Row],[PWM]]</f>
        <v>0.27662140012713948</v>
      </c>
      <c r="I2697" s="7"/>
    </row>
    <row r="2698" spans="2:9" x14ac:dyDescent="0.25">
      <c r="B2698">
        <v>28199</v>
      </c>
      <c r="C2698">
        <v>190</v>
      </c>
      <c r="D2698">
        <v>3.55</v>
      </c>
      <c r="E2698" s="5" cm="1">
        <f t="array" ref="E2698" xml:space="preserve"> ((Tabela14[R1 '[ohm']]*Tabela14[Vcc])/test__1513[[#This Row],[Input '[V']]])-Tabela14[R1 '[ohm']]</f>
        <v>4084.5070422535209</v>
      </c>
      <c r="F2698" s="5" cm="1">
        <f t="array" ref="F2698">POWER(10, (LOG10(test__1513[[#This Row],[R2]])-Tabela8[b])/Tabela8[m] )</f>
        <v>52.558066024156503</v>
      </c>
      <c r="G2698" s="7">
        <f>test__1513[[#This Row],[LUX]]/test__1513[[#This Row],[PWM]]</f>
        <v>0.27662140012713948</v>
      </c>
      <c r="I2698" s="7"/>
    </row>
    <row r="2699" spans="2:9" x14ac:dyDescent="0.25">
      <c r="B2699">
        <v>28210</v>
      </c>
      <c r="C2699">
        <v>190</v>
      </c>
      <c r="D2699">
        <v>3.55</v>
      </c>
      <c r="E2699" s="5" cm="1">
        <f t="array" ref="E2699" xml:space="preserve"> ((Tabela14[R1 '[ohm']]*Tabela14[Vcc])/test__1513[[#This Row],[Input '[V']]])-Tabela14[R1 '[ohm']]</f>
        <v>4084.5070422535209</v>
      </c>
      <c r="F2699" s="5" cm="1">
        <f t="array" ref="F2699">POWER(10, (LOG10(test__1513[[#This Row],[R2]])-Tabela8[b])/Tabela8[m] )</f>
        <v>52.558066024156503</v>
      </c>
      <c r="G2699" s="7">
        <f>test__1513[[#This Row],[LUX]]/test__1513[[#This Row],[PWM]]</f>
        <v>0.27662140012713948</v>
      </c>
      <c r="I2699" s="7"/>
    </row>
    <row r="2700" spans="2:9" x14ac:dyDescent="0.25">
      <c r="B2700">
        <v>28219</v>
      </c>
      <c r="C2700">
        <v>190</v>
      </c>
      <c r="D2700">
        <v>3.54</v>
      </c>
      <c r="E2700" s="5" cm="1">
        <f t="array" ref="E2700" xml:space="preserve"> ((Tabela14[R1 '[ohm']]*Tabela14[Vcc])/test__1513[[#This Row],[Input '[V']]])-Tabela14[R1 '[ohm']]</f>
        <v>4124.2937853107342</v>
      </c>
      <c r="F2700" s="5" cm="1">
        <f t="array" ref="F2700">POWER(10, (LOG10(test__1513[[#This Row],[R2]])-Tabela8[b])/Tabela8[m] )</f>
        <v>51.855190120969922</v>
      </c>
      <c r="G2700" s="7">
        <f>test__1513[[#This Row],[LUX]]/test__1513[[#This Row],[PWM]]</f>
        <v>0.27292205326826274</v>
      </c>
      <c r="I2700" s="7"/>
    </row>
    <row r="2701" spans="2:9" x14ac:dyDescent="0.25">
      <c r="B2701">
        <v>28229</v>
      </c>
      <c r="C2701">
        <v>190</v>
      </c>
      <c r="D2701">
        <v>3.55</v>
      </c>
      <c r="E2701" s="5" cm="1">
        <f t="array" ref="E2701" xml:space="preserve"> ((Tabela14[R1 '[ohm']]*Tabela14[Vcc])/test__1513[[#This Row],[Input '[V']]])-Tabela14[R1 '[ohm']]</f>
        <v>4084.5070422535209</v>
      </c>
      <c r="F2701" s="5" cm="1">
        <f t="array" ref="F2701">POWER(10, (LOG10(test__1513[[#This Row],[R2]])-Tabela8[b])/Tabela8[m] )</f>
        <v>52.558066024156503</v>
      </c>
      <c r="G2701" s="7">
        <f>test__1513[[#This Row],[LUX]]/test__1513[[#This Row],[PWM]]</f>
        <v>0.27662140012713948</v>
      </c>
      <c r="I2701" s="7"/>
    </row>
    <row r="2702" spans="2:9" x14ac:dyDescent="0.25">
      <c r="B2702">
        <v>28239</v>
      </c>
      <c r="C2702">
        <v>190</v>
      </c>
      <c r="D2702">
        <v>3.55</v>
      </c>
      <c r="E2702" s="5" cm="1">
        <f t="array" ref="E2702" xml:space="preserve"> ((Tabela14[R1 '[ohm']]*Tabela14[Vcc])/test__1513[[#This Row],[Input '[V']]])-Tabela14[R1 '[ohm']]</f>
        <v>4084.5070422535209</v>
      </c>
      <c r="F2702" s="5" cm="1">
        <f t="array" ref="F2702">POWER(10, (LOG10(test__1513[[#This Row],[R2]])-Tabela8[b])/Tabela8[m] )</f>
        <v>52.558066024156503</v>
      </c>
      <c r="G2702" s="7">
        <f>test__1513[[#This Row],[LUX]]/test__1513[[#This Row],[PWM]]</f>
        <v>0.27662140012713948</v>
      </c>
      <c r="I2702" s="7"/>
    </row>
    <row r="2703" spans="2:9" x14ac:dyDescent="0.25">
      <c r="B2703">
        <v>28250</v>
      </c>
      <c r="C2703">
        <v>190</v>
      </c>
      <c r="D2703">
        <v>3.53</v>
      </c>
      <c r="E2703" s="5" cm="1">
        <f t="array" ref="E2703" xml:space="preserve"> ((Tabela14[R1 '[ohm']]*Tabela14[Vcc])/test__1513[[#This Row],[Input '[V']]])-Tabela14[R1 '[ohm']]</f>
        <v>4164.3059490084997</v>
      </c>
      <c r="F2703" s="5" cm="1">
        <f t="array" ref="F2703">POWER(10, (LOG10(test__1513[[#This Row],[R2]])-Tabela8[b])/Tabela8[m] )</f>
        <v>51.164480673026432</v>
      </c>
      <c r="G2703" s="7">
        <f>test__1513[[#This Row],[LUX]]/test__1513[[#This Row],[PWM]]</f>
        <v>0.26928674038434963</v>
      </c>
      <c r="I2703" s="7"/>
    </row>
    <row r="2704" spans="2:9" x14ac:dyDescent="0.25">
      <c r="B2704">
        <v>28259</v>
      </c>
      <c r="C2704">
        <v>190</v>
      </c>
      <c r="D2704">
        <v>3.55</v>
      </c>
      <c r="E2704" s="5" cm="1">
        <f t="array" ref="E2704" xml:space="preserve"> ((Tabela14[R1 '[ohm']]*Tabela14[Vcc])/test__1513[[#This Row],[Input '[V']]])-Tabela14[R1 '[ohm']]</f>
        <v>4084.5070422535209</v>
      </c>
      <c r="F2704" s="5" cm="1">
        <f t="array" ref="F2704">POWER(10, (LOG10(test__1513[[#This Row],[R2]])-Tabela8[b])/Tabela8[m] )</f>
        <v>52.558066024156503</v>
      </c>
      <c r="G2704" s="7">
        <f>test__1513[[#This Row],[LUX]]/test__1513[[#This Row],[PWM]]</f>
        <v>0.27662140012713948</v>
      </c>
      <c r="I2704" s="7"/>
    </row>
    <row r="2705" spans="2:9" x14ac:dyDescent="0.25">
      <c r="B2705">
        <v>28269</v>
      </c>
      <c r="C2705">
        <v>190</v>
      </c>
      <c r="D2705">
        <v>3.55</v>
      </c>
      <c r="E2705" s="5" cm="1">
        <f t="array" ref="E2705" xml:space="preserve"> ((Tabela14[R1 '[ohm']]*Tabela14[Vcc])/test__1513[[#This Row],[Input '[V']]])-Tabela14[R1 '[ohm']]</f>
        <v>4084.5070422535209</v>
      </c>
      <c r="F2705" s="5" cm="1">
        <f t="array" ref="F2705">POWER(10, (LOG10(test__1513[[#This Row],[R2]])-Tabela8[b])/Tabela8[m] )</f>
        <v>52.558066024156503</v>
      </c>
      <c r="G2705" s="7">
        <f>test__1513[[#This Row],[LUX]]/test__1513[[#This Row],[PWM]]</f>
        <v>0.27662140012713948</v>
      </c>
      <c r="I2705" s="7"/>
    </row>
    <row r="2706" spans="2:9" x14ac:dyDescent="0.25">
      <c r="B2706">
        <v>28279</v>
      </c>
      <c r="C2706">
        <v>190</v>
      </c>
      <c r="D2706">
        <v>3.55</v>
      </c>
      <c r="E2706" s="5" cm="1">
        <f t="array" ref="E2706" xml:space="preserve"> ((Tabela14[R1 '[ohm']]*Tabela14[Vcc])/test__1513[[#This Row],[Input '[V']]])-Tabela14[R1 '[ohm']]</f>
        <v>4084.5070422535209</v>
      </c>
      <c r="F2706" s="5" cm="1">
        <f t="array" ref="F2706">POWER(10, (LOG10(test__1513[[#This Row],[R2]])-Tabela8[b])/Tabela8[m] )</f>
        <v>52.558066024156503</v>
      </c>
      <c r="G2706" s="7">
        <f>test__1513[[#This Row],[LUX]]/test__1513[[#This Row],[PWM]]</f>
        <v>0.27662140012713948</v>
      </c>
      <c r="I2706" s="7"/>
    </row>
    <row r="2707" spans="2:9" x14ac:dyDescent="0.25">
      <c r="B2707">
        <v>28290</v>
      </c>
      <c r="C2707">
        <v>190</v>
      </c>
      <c r="D2707">
        <v>3.54</v>
      </c>
      <c r="E2707" s="5" cm="1">
        <f t="array" ref="E2707" xml:space="preserve"> ((Tabela14[R1 '[ohm']]*Tabela14[Vcc])/test__1513[[#This Row],[Input '[V']]])-Tabela14[R1 '[ohm']]</f>
        <v>4124.2937853107342</v>
      </c>
      <c r="F2707" s="5" cm="1">
        <f t="array" ref="F2707">POWER(10, (LOG10(test__1513[[#This Row],[R2]])-Tabela8[b])/Tabela8[m] )</f>
        <v>51.855190120969922</v>
      </c>
      <c r="G2707" s="7">
        <f>test__1513[[#This Row],[LUX]]/test__1513[[#This Row],[PWM]]</f>
        <v>0.27292205326826274</v>
      </c>
      <c r="I2707" s="7"/>
    </row>
    <row r="2708" spans="2:9" x14ac:dyDescent="0.25">
      <c r="B2708">
        <v>28299</v>
      </c>
      <c r="C2708">
        <v>190</v>
      </c>
      <c r="D2708">
        <v>3.54</v>
      </c>
      <c r="E2708" s="5" cm="1">
        <f t="array" ref="E2708" xml:space="preserve"> ((Tabela14[R1 '[ohm']]*Tabela14[Vcc])/test__1513[[#This Row],[Input '[V']]])-Tabela14[R1 '[ohm']]</f>
        <v>4124.2937853107342</v>
      </c>
      <c r="F2708" s="5" cm="1">
        <f t="array" ref="F2708">POWER(10, (LOG10(test__1513[[#This Row],[R2]])-Tabela8[b])/Tabela8[m] )</f>
        <v>51.855190120969922</v>
      </c>
      <c r="G2708" s="7">
        <f>test__1513[[#This Row],[LUX]]/test__1513[[#This Row],[PWM]]</f>
        <v>0.27292205326826274</v>
      </c>
      <c r="I2708" s="7"/>
    </row>
    <row r="2709" spans="2:9" x14ac:dyDescent="0.25">
      <c r="B2709">
        <v>28309</v>
      </c>
      <c r="C2709">
        <v>190</v>
      </c>
      <c r="D2709">
        <v>3.55</v>
      </c>
      <c r="E2709" s="5" cm="1">
        <f t="array" ref="E2709" xml:space="preserve"> ((Tabela14[R1 '[ohm']]*Tabela14[Vcc])/test__1513[[#This Row],[Input '[V']]])-Tabela14[R1 '[ohm']]</f>
        <v>4084.5070422535209</v>
      </c>
      <c r="F2709" s="5" cm="1">
        <f t="array" ref="F2709">POWER(10, (LOG10(test__1513[[#This Row],[R2]])-Tabela8[b])/Tabela8[m] )</f>
        <v>52.558066024156503</v>
      </c>
      <c r="G2709" s="7">
        <f>test__1513[[#This Row],[LUX]]/test__1513[[#This Row],[PWM]]</f>
        <v>0.27662140012713948</v>
      </c>
      <c r="I2709" s="7"/>
    </row>
    <row r="2710" spans="2:9" x14ac:dyDescent="0.25">
      <c r="B2710">
        <v>28319</v>
      </c>
      <c r="C2710">
        <v>190</v>
      </c>
      <c r="D2710">
        <v>3.54</v>
      </c>
      <c r="E2710" s="5" cm="1">
        <f t="array" ref="E2710" xml:space="preserve"> ((Tabela14[R1 '[ohm']]*Tabela14[Vcc])/test__1513[[#This Row],[Input '[V']]])-Tabela14[R1 '[ohm']]</f>
        <v>4124.2937853107342</v>
      </c>
      <c r="F2710" s="5" cm="1">
        <f t="array" ref="F2710">POWER(10, (LOG10(test__1513[[#This Row],[R2]])-Tabela8[b])/Tabela8[m] )</f>
        <v>51.855190120969922</v>
      </c>
      <c r="G2710" s="7">
        <f>test__1513[[#This Row],[LUX]]/test__1513[[#This Row],[PWM]]</f>
        <v>0.27292205326826274</v>
      </c>
      <c r="I2710" s="7"/>
    </row>
    <row r="2711" spans="2:9" x14ac:dyDescent="0.25">
      <c r="B2711">
        <v>28329</v>
      </c>
      <c r="C2711">
        <v>190</v>
      </c>
      <c r="D2711">
        <v>3.54</v>
      </c>
      <c r="E2711" s="5" cm="1">
        <f t="array" ref="E2711" xml:space="preserve"> ((Tabela14[R1 '[ohm']]*Tabela14[Vcc])/test__1513[[#This Row],[Input '[V']]])-Tabela14[R1 '[ohm']]</f>
        <v>4124.2937853107342</v>
      </c>
      <c r="F2711" s="5" cm="1">
        <f t="array" ref="F2711">POWER(10, (LOG10(test__1513[[#This Row],[R2]])-Tabela8[b])/Tabela8[m] )</f>
        <v>51.855190120969922</v>
      </c>
      <c r="G2711" s="7">
        <f>test__1513[[#This Row],[LUX]]/test__1513[[#This Row],[PWM]]</f>
        <v>0.27292205326826274</v>
      </c>
      <c r="I2711" s="7"/>
    </row>
    <row r="2712" spans="2:9" x14ac:dyDescent="0.25">
      <c r="B2712">
        <v>28339</v>
      </c>
      <c r="C2712">
        <v>190</v>
      </c>
      <c r="D2712">
        <v>3.54</v>
      </c>
      <c r="E2712" s="5" cm="1">
        <f t="array" ref="E2712" xml:space="preserve"> ((Tabela14[R1 '[ohm']]*Tabela14[Vcc])/test__1513[[#This Row],[Input '[V']]])-Tabela14[R1 '[ohm']]</f>
        <v>4124.2937853107342</v>
      </c>
      <c r="F2712" s="5" cm="1">
        <f t="array" ref="F2712">POWER(10, (LOG10(test__1513[[#This Row],[R2]])-Tabela8[b])/Tabela8[m] )</f>
        <v>51.855190120969922</v>
      </c>
      <c r="G2712" s="7">
        <f>test__1513[[#This Row],[LUX]]/test__1513[[#This Row],[PWM]]</f>
        <v>0.27292205326826274</v>
      </c>
      <c r="I2712" s="7"/>
    </row>
    <row r="2713" spans="2:9" x14ac:dyDescent="0.25">
      <c r="B2713">
        <v>28349</v>
      </c>
      <c r="C2713">
        <v>190</v>
      </c>
      <c r="D2713">
        <v>3.55</v>
      </c>
      <c r="E2713" s="5" cm="1">
        <f t="array" ref="E2713" xml:space="preserve"> ((Tabela14[R1 '[ohm']]*Tabela14[Vcc])/test__1513[[#This Row],[Input '[V']]])-Tabela14[R1 '[ohm']]</f>
        <v>4084.5070422535209</v>
      </c>
      <c r="F2713" s="5" cm="1">
        <f t="array" ref="F2713">POWER(10, (LOG10(test__1513[[#This Row],[R2]])-Tabela8[b])/Tabela8[m] )</f>
        <v>52.558066024156503</v>
      </c>
      <c r="G2713" s="7">
        <f>test__1513[[#This Row],[LUX]]/test__1513[[#This Row],[PWM]]</f>
        <v>0.27662140012713948</v>
      </c>
      <c r="I2713" s="7"/>
    </row>
    <row r="2714" spans="2:9" x14ac:dyDescent="0.25">
      <c r="B2714">
        <v>28359</v>
      </c>
      <c r="C2714">
        <v>190</v>
      </c>
      <c r="D2714">
        <v>3.54</v>
      </c>
      <c r="E2714" s="5" cm="1">
        <f t="array" ref="E2714" xml:space="preserve"> ((Tabela14[R1 '[ohm']]*Tabela14[Vcc])/test__1513[[#This Row],[Input '[V']]])-Tabela14[R1 '[ohm']]</f>
        <v>4124.2937853107342</v>
      </c>
      <c r="F2714" s="5" cm="1">
        <f t="array" ref="F2714">POWER(10, (LOG10(test__1513[[#This Row],[R2]])-Tabela8[b])/Tabela8[m] )</f>
        <v>51.855190120969922</v>
      </c>
      <c r="G2714" s="7">
        <f>test__1513[[#This Row],[LUX]]/test__1513[[#This Row],[PWM]]</f>
        <v>0.27292205326826274</v>
      </c>
      <c r="I2714" s="7"/>
    </row>
    <row r="2715" spans="2:9" x14ac:dyDescent="0.25">
      <c r="B2715">
        <v>28369</v>
      </c>
      <c r="C2715">
        <v>190</v>
      </c>
      <c r="D2715">
        <v>3.55</v>
      </c>
      <c r="E2715" s="5" cm="1">
        <f t="array" ref="E2715" xml:space="preserve"> ((Tabela14[R1 '[ohm']]*Tabela14[Vcc])/test__1513[[#This Row],[Input '[V']]])-Tabela14[R1 '[ohm']]</f>
        <v>4084.5070422535209</v>
      </c>
      <c r="F2715" s="5" cm="1">
        <f t="array" ref="F2715">POWER(10, (LOG10(test__1513[[#This Row],[R2]])-Tabela8[b])/Tabela8[m] )</f>
        <v>52.558066024156503</v>
      </c>
      <c r="G2715" s="7">
        <f>test__1513[[#This Row],[LUX]]/test__1513[[#This Row],[PWM]]</f>
        <v>0.27662140012713948</v>
      </c>
      <c r="I2715" s="7"/>
    </row>
    <row r="2716" spans="2:9" x14ac:dyDescent="0.25">
      <c r="B2716">
        <v>28380</v>
      </c>
      <c r="C2716">
        <v>190</v>
      </c>
      <c r="D2716">
        <v>3.55</v>
      </c>
      <c r="E2716" s="5" cm="1">
        <f t="array" ref="E2716" xml:space="preserve"> ((Tabela14[R1 '[ohm']]*Tabela14[Vcc])/test__1513[[#This Row],[Input '[V']]])-Tabela14[R1 '[ohm']]</f>
        <v>4084.5070422535209</v>
      </c>
      <c r="F2716" s="5" cm="1">
        <f t="array" ref="F2716">POWER(10, (LOG10(test__1513[[#This Row],[R2]])-Tabela8[b])/Tabela8[m] )</f>
        <v>52.558066024156503</v>
      </c>
      <c r="G2716" s="7">
        <f>test__1513[[#This Row],[LUX]]/test__1513[[#This Row],[PWM]]</f>
        <v>0.27662140012713948</v>
      </c>
      <c r="I2716" s="7"/>
    </row>
    <row r="2717" spans="2:9" x14ac:dyDescent="0.25">
      <c r="B2717">
        <v>28389</v>
      </c>
      <c r="C2717">
        <v>190</v>
      </c>
      <c r="D2717">
        <v>3.55</v>
      </c>
      <c r="E2717" s="5" cm="1">
        <f t="array" ref="E2717" xml:space="preserve"> ((Tabela14[R1 '[ohm']]*Tabela14[Vcc])/test__1513[[#This Row],[Input '[V']]])-Tabela14[R1 '[ohm']]</f>
        <v>4084.5070422535209</v>
      </c>
      <c r="F2717" s="5" cm="1">
        <f t="array" ref="F2717">POWER(10, (LOG10(test__1513[[#This Row],[R2]])-Tabela8[b])/Tabela8[m] )</f>
        <v>52.558066024156503</v>
      </c>
      <c r="G2717" s="7">
        <f>test__1513[[#This Row],[LUX]]/test__1513[[#This Row],[PWM]]</f>
        <v>0.27662140012713948</v>
      </c>
      <c r="I2717" s="7"/>
    </row>
    <row r="2718" spans="2:9" hidden="1" x14ac:dyDescent="0.25">
      <c r="B2718">
        <v>28399</v>
      </c>
      <c r="C2718">
        <v>0</v>
      </c>
      <c r="D2718">
        <v>3.53</v>
      </c>
      <c r="E2718" s="5" cm="1">
        <f t="array" ref="E2718" xml:space="preserve"> ((Tabela14[R1 '[ohm']]*Tabela14[Vcc])/test__1513[[#This Row],[Input '[V']]])-Tabela14[R1 '[ohm']]</f>
        <v>4164.3059490084997</v>
      </c>
      <c r="F2718" s="5" cm="1">
        <f t="array" ref="F2718">POWER(10, (LOG10(test__1513[[#This Row],[R2]])-Tabela8[b])/Tabela8[m] )</f>
        <v>51.164480673026432</v>
      </c>
      <c r="G2718" s="7" t="e">
        <f>test__1513[[#This Row],[LUX]]/test__1513[[#This Row],[PWM]]</f>
        <v>#DIV/0!</v>
      </c>
      <c r="I2718" s="7"/>
    </row>
    <row r="2719" spans="2:9" hidden="1" x14ac:dyDescent="0.25">
      <c r="B2719">
        <v>28409</v>
      </c>
      <c r="C2719">
        <v>0</v>
      </c>
      <c r="D2719">
        <v>2.77</v>
      </c>
      <c r="E2719" s="5" cm="1">
        <f t="array" ref="E2719" xml:space="preserve"> ((Tabela14[R1 '[ohm']]*Tabela14[Vcc])/test__1513[[#This Row],[Input '[V']]])-Tabela14[R1 '[ohm']]</f>
        <v>8050.5415162454883</v>
      </c>
      <c r="F2719" s="5" cm="1">
        <f t="array" ref="F2719">POWER(10, (LOG10(test__1513[[#This Row],[R2]])-Tabela8[b])/Tabela8[m] )</f>
        <v>20.481135751279865</v>
      </c>
      <c r="G2719" s="7" t="e">
        <f>test__1513[[#This Row],[LUX]]/test__1513[[#This Row],[PWM]]</f>
        <v>#DIV/0!</v>
      </c>
      <c r="I2719" s="7"/>
    </row>
    <row r="2720" spans="2:9" hidden="1" x14ac:dyDescent="0.25">
      <c r="B2720">
        <v>28420</v>
      </c>
      <c r="C2720">
        <v>0</v>
      </c>
      <c r="D2720">
        <v>2.06</v>
      </c>
      <c r="E2720" s="5" cm="1">
        <f t="array" ref="E2720" xml:space="preserve"> ((Tabela14[R1 '[ohm']]*Tabela14[Vcc])/test__1513[[#This Row],[Input '[V']]])-Tabela14[R1 '[ohm']]</f>
        <v>14271.844660194172</v>
      </c>
      <c r="F2720" s="5" cm="1">
        <f t="array" ref="F2720">POWER(10, (LOG10(test__1513[[#This Row],[R2]])-Tabela8[b])/Tabela8[m] )</f>
        <v>9.2469784851723951</v>
      </c>
      <c r="G2720" s="7" t="e">
        <f>test__1513[[#This Row],[LUX]]/test__1513[[#This Row],[PWM]]</f>
        <v>#DIV/0!</v>
      </c>
      <c r="I2720" s="7"/>
    </row>
    <row r="2721" spans="2:9" hidden="1" x14ac:dyDescent="0.25">
      <c r="B2721">
        <v>28429</v>
      </c>
      <c r="C2721">
        <v>0</v>
      </c>
      <c r="D2721">
        <v>1.53</v>
      </c>
      <c r="E2721" s="5" cm="1">
        <f t="array" ref="E2721" xml:space="preserve"> ((Tabela14[R1 '[ohm']]*Tabela14[Vcc])/test__1513[[#This Row],[Input '[V']]])-Tabela14[R1 '[ohm']]</f>
        <v>22679.738562091501</v>
      </c>
      <c r="F2721" s="5" cm="1">
        <f t="array" ref="F2721">POWER(10, (LOG10(test__1513[[#This Row],[R2]])-Tabela8[b])/Tabela8[m] )</f>
        <v>4.8597488740450148</v>
      </c>
      <c r="G2721" s="7" t="e">
        <f>test__1513[[#This Row],[LUX]]/test__1513[[#This Row],[PWM]]</f>
        <v>#DIV/0!</v>
      </c>
      <c r="I2721" s="7"/>
    </row>
    <row r="2722" spans="2:9" hidden="1" x14ac:dyDescent="0.25">
      <c r="B2722">
        <v>28439</v>
      </c>
      <c r="C2722">
        <v>0</v>
      </c>
      <c r="D2722">
        <v>1.1599999999999999</v>
      </c>
      <c r="E2722" s="5" cm="1">
        <f t="array" ref="E2722" xml:space="preserve"> ((Tabela14[R1 '[ohm']]*Tabela14[Vcc])/test__1513[[#This Row],[Input '[V']]])-Tabela14[R1 '[ohm']]</f>
        <v>33103.448275862072</v>
      </c>
      <c r="F2722" s="5" cm="1">
        <f t="array" ref="F2722">POWER(10, (LOG10(test__1513[[#This Row],[R2]])-Tabela8[b])/Tabela8[m] )</f>
        <v>2.8741497730346341</v>
      </c>
      <c r="G2722" s="7" t="e">
        <f>test__1513[[#This Row],[LUX]]/test__1513[[#This Row],[PWM]]</f>
        <v>#DIV/0!</v>
      </c>
      <c r="I2722" s="7"/>
    </row>
    <row r="2723" spans="2:9" hidden="1" x14ac:dyDescent="0.25">
      <c r="B2723">
        <v>28449</v>
      </c>
      <c r="C2723">
        <v>0</v>
      </c>
      <c r="D2723">
        <v>0.89</v>
      </c>
      <c r="E2723" s="5" cm="1">
        <f t="array" ref="E2723" xml:space="preserve"> ((Tabela14[R1 '[ohm']]*Tabela14[Vcc])/test__1513[[#This Row],[Input '[V']]])-Tabela14[R1 '[ohm']]</f>
        <v>46179.775280898873</v>
      </c>
      <c r="F2723" s="5" cm="1">
        <f t="array" ref="F2723">POWER(10, (LOG10(test__1513[[#This Row],[R2]])-Tabela8[b])/Tabela8[m] )</f>
        <v>1.810113519924156</v>
      </c>
      <c r="G2723" s="7" t="e">
        <f>test__1513[[#This Row],[LUX]]/test__1513[[#This Row],[PWM]]</f>
        <v>#DIV/0!</v>
      </c>
      <c r="I2723" s="7"/>
    </row>
    <row r="2724" spans="2:9" hidden="1" x14ac:dyDescent="0.25">
      <c r="B2724">
        <v>28460</v>
      </c>
      <c r="C2724">
        <v>0</v>
      </c>
      <c r="D2724">
        <v>0.7</v>
      </c>
      <c r="E2724" s="5" cm="1">
        <f t="array" ref="E2724" xml:space="preserve"> ((Tabela14[R1 '[ohm']]*Tabela14[Vcc])/test__1513[[#This Row],[Input '[V']]])-Tabela14[R1 '[ohm']]</f>
        <v>61428.571428571435</v>
      </c>
      <c r="F2724" s="5" cm="1">
        <f t="array" ref="F2724">POWER(10, (LOG10(test__1513[[#This Row],[R2]])-Tabela8[b])/Tabela8[m] )</f>
        <v>1.2178579768264051</v>
      </c>
      <c r="G2724" s="7" t="e">
        <f>test__1513[[#This Row],[LUX]]/test__1513[[#This Row],[PWM]]</f>
        <v>#DIV/0!</v>
      </c>
      <c r="I2724" s="7"/>
    </row>
    <row r="2725" spans="2:9" hidden="1" x14ac:dyDescent="0.25">
      <c r="B2725">
        <v>28469</v>
      </c>
      <c r="C2725">
        <v>0</v>
      </c>
      <c r="D2725">
        <v>0.56999999999999995</v>
      </c>
      <c r="E2725" s="5" cm="1">
        <f t="array" ref="E2725" xml:space="preserve"> ((Tabela14[R1 '[ohm']]*Tabela14[Vcc])/test__1513[[#This Row],[Input '[V']]])-Tabela14[R1 '[ohm']]</f>
        <v>77719.298245614045</v>
      </c>
      <c r="F2725" s="5" cm="1">
        <f t="array" ref="F2725">POWER(10, (LOG10(test__1513[[#This Row],[R2]])-Tabela8[b])/Tabela8[m] )</f>
        <v>0.87843554756365327</v>
      </c>
      <c r="G2725" s="7" t="e">
        <f>test__1513[[#This Row],[LUX]]/test__1513[[#This Row],[PWM]]</f>
        <v>#DIV/0!</v>
      </c>
      <c r="I2725" s="7"/>
    </row>
    <row r="2726" spans="2:9" hidden="1" x14ac:dyDescent="0.25">
      <c r="B2726">
        <v>28479</v>
      </c>
      <c r="C2726">
        <v>0</v>
      </c>
      <c r="D2726">
        <v>0.46</v>
      </c>
      <c r="E2726" s="5" cm="1">
        <f t="array" ref="E2726" xml:space="preserve"> ((Tabela14[R1 '[ohm']]*Tabela14[Vcc])/test__1513[[#This Row],[Input '[V']]])-Tabela14[R1 '[ohm']]</f>
        <v>98695.65217391304</v>
      </c>
      <c r="F2726" s="5" cm="1">
        <f t="array" ref="F2726">POWER(10, (LOG10(test__1513[[#This Row],[R2]])-Tabela8[b])/Tabela8[m] )</f>
        <v>0.63035627680457207</v>
      </c>
      <c r="G2726" s="7" t="e">
        <f>test__1513[[#This Row],[LUX]]/test__1513[[#This Row],[PWM]]</f>
        <v>#DIV/0!</v>
      </c>
      <c r="I2726" s="7"/>
    </row>
    <row r="2727" spans="2:9" hidden="1" x14ac:dyDescent="0.25">
      <c r="B2727">
        <v>28489</v>
      </c>
      <c r="C2727">
        <v>0</v>
      </c>
      <c r="D2727">
        <v>0.39</v>
      </c>
      <c r="E2727" s="5" cm="1">
        <f t="array" ref="E2727" xml:space="preserve"> ((Tabela14[R1 '[ohm']]*Tabela14[Vcc])/test__1513[[#This Row],[Input '[V']]])-Tabela14[R1 '[ohm']]</f>
        <v>118205.1282051282</v>
      </c>
      <c r="F2727" s="5" cm="1">
        <f t="array" ref="F2727">POWER(10, (LOG10(test__1513[[#This Row],[R2]])-Tabela8[b])/Tabela8[m] )</f>
        <v>0.49066252695546936</v>
      </c>
      <c r="G2727" s="7" t="e">
        <f>test__1513[[#This Row],[LUX]]/test__1513[[#This Row],[PWM]]</f>
        <v>#DIV/0!</v>
      </c>
      <c r="I2727" s="7"/>
    </row>
    <row r="2728" spans="2:9" hidden="1" x14ac:dyDescent="0.25">
      <c r="B2728">
        <v>28499</v>
      </c>
      <c r="C2728">
        <v>0</v>
      </c>
      <c r="D2728">
        <v>0.32</v>
      </c>
      <c r="E2728" s="5" cm="1">
        <f t="array" ref="E2728" xml:space="preserve"> ((Tabela14[R1 '[ohm']]*Tabela14[Vcc])/test__1513[[#This Row],[Input '[V']]])-Tabela14[R1 '[ohm']]</f>
        <v>146250</v>
      </c>
      <c r="F2728" s="5" cm="1">
        <f t="array" ref="F2728">POWER(10, (LOG10(test__1513[[#This Row],[R2]])-Tabela8[b])/Tabela8[m] )</f>
        <v>0.36506217808487335</v>
      </c>
      <c r="G2728" s="7" t="e">
        <f>test__1513[[#This Row],[LUX]]/test__1513[[#This Row],[PWM]]</f>
        <v>#DIV/0!</v>
      </c>
      <c r="I2728" s="7"/>
    </row>
    <row r="2729" spans="2:9" hidden="1" x14ac:dyDescent="0.25">
      <c r="B2729">
        <v>28509</v>
      </c>
      <c r="C2729">
        <v>0</v>
      </c>
      <c r="D2729">
        <v>0.28000000000000003</v>
      </c>
      <c r="E2729" s="5" cm="1">
        <f t="array" ref="E2729" xml:space="preserve"> ((Tabela14[R1 '[ohm']]*Tabela14[Vcc])/test__1513[[#This Row],[Input '[V']]])-Tabela14[R1 '[ohm']]</f>
        <v>168571.42857142855</v>
      </c>
      <c r="F2729" s="5" cm="1">
        <f t="array" ref="F2729">POWER(10, (LOG10(test__1513[[#This Row],[R2]])-Tabela8[b])/Tabela8[m] )</f>
        <v>0.29970151223567026</v>
      </c>
      <c r="G2729" s="7" t="e">
        <f>test__1513[[#This Row],[LUX]]/test__1513[[#This Row],[PWM]]</f>
        <v>#DIV/0!</v>
      </c>
      <c r="I2729" s="7"/>
    </row>
    <row r="2730" spans="2:9" hidden="1" x14ac:dyDescent="0.25">
      <c r="B2730">
        <v>28519</v>
      </c>
      <c r="C2730">
        <v>0</v>
      </c>
      <c r="D2730">
        <v>0.24</v>
      </c>
      <c r="E2730" s="5" cm="1">
        <f t="array" ref="E2730" xml:space="preserve"> ((Tabela14[R1 '[ohm']]*Tabela14[Vcc])/test__1513[[#This Row],[Input '[V']]])-Tabela14[R1 '[ohm']]</f>
        <v>198333.33333333334</v>
      </c>
      <c r="F2730" s="5" cm="1">
        <f t="array" ref="F2730">POWER(10, (LOG10(test__1513[[#This Row],[R2]])-Tabela8[b])/Tabela8[m] )</f>
        <v>0.23912064200023794</v>
      </c>
      <c r="G2730" s="7" t="e">
        <f>test__1513[[#This Row],[LUX]]/test__1513[[#This Row],[PWM]]</f>
        <v>#DIV/0!</v>
      </c>
      <c r="I2730" s="7"/>
    </row>
    <row r="2731" spans="2:9" hidden="1" x14ac:dyDescent="0.25">
      <c r="B2731">
        <v>28529</v>
      </c>
      <c r="C2731">
        <v>0</v>
      </c>
      <c r="D2731">
        <v>0.22</v>
      </c>
      <c r="E2731" s="5" cm="1">
        <f t="array" ref="E2731" xml:space="preserve"> ((Tabela14[R1 '[ohm']]*Tabela14[Vcc])/test__1513[[#This Row],[Input '[V']]])-Tabela14[R1 '[ohm']]</f>
        <v>217272.72727272726</v>
      </c>
      <c r="F2731" s="5" cm="1">
        <f t="array" ref="F2731">POWER(10, (LOG10(test__1513[[#This Row],[R2]])-Tabela8[b])/Tabela8[m] )</f>
        <v>0.21067056837651912</v>
      </c>
      <c r="G2731" s="7" t="e">
        <f>test__1513[[#This Row],[LUX]]/test__1513[[#This Row],[PWM]]</f>
        <v>#DIV/0!</v>
      </c>
      <c r="I2731" s="7"/>
    </row>
    <row r="2732" spans="2:9" hidden="1" x14ac:dyDescent="0.25">
      <c r="B2732">
        <v>28539</v>
      </c>
      <c r="C2732">
        <v>0</v>
      </c>
      <c r="D2732">
        <v>0.19</v>
      </c>
      <c r="E2732" s="5" cm="1">
        <f t="array" ref="E2732" xml:space="preserve"> ((Tabela14[R1 '[ohm']]*Tabela14[Vcc])/test__1513[[#This Row],[Input '[V']]])-Tabela14[R1 '[ohm']]</f>
        <v>253157.89473684208</v>
      </c>
      <c r="F2732" s="5" cm="1">
        <f t="array" ref="F2732">POWER(10, (LOG10(test__1513[[#This Row],[R2]])-Tabela8[b])/Tabela8[m] )</f>
        <v>0.1703729834725379</v>
      </c>
      <c r="G2732" s="7" t="e">
        <f>test__1513[[#This Row],[LUX]]/test__1513[[#This Row],[PWM]]</f>
        <v>#DIV/0!</v>
      </c>
      <c r="I2732" s="7"/>
    </row>
    <row r="2733" spans="2:9" hidden="1" x14ac:dyDescent="0.25">
      <c r="B2733">
        <v>28550</v>
      </c>
      <c r="C2733">
        <v>0</v>
      </c>
      <c r="D2733">
        <v>0.17</v>
      </c>
      <c r="E2733" s="5" cm="1">
        <f t="array" ref="E2733" xml:space="preserve"> ((Tabela14[R1 '[ohm']]*Tabela14[Vcc])/test__1513[[#This Row],[Input '[V']]])-Tabela14[R1 '[ohm']]</f>
        <v>284117.6470588235</v>
      </c>
      <c r="F2733" s="5" cm="1">
        <f t="array" ref="F2733">POWER(10, (LOG10(test__1513[[#This Row],[R2]])-Tabela8[b])/Tabela8[m] )</f>
        <v>0.14514699284104146</v>
      </c>
      <c r="G2733" s="7" t="e">
        <f>test__1513[[#This Row],[LUX]]/test__1513[[#This Row],[PWM]]</f>
        <v>#DIV/0!</v>
      </c>
      <c r="I2733" s="7"/>
    </row>
    <row r="2734" spans="2:9" hidden="1" x14ac:dyDescent="0.25">
      <c r="B2734">
        <v>28559</v>
      </c>
      <c r="C2734">
        <v>0</v>
      </c>
      <c r="D2734">
        <v>0.16</v>
      </c>
      <c r="E2734" s="5" cm="1">
        <f t="array" ref="E2734" xml:space="preserve"> ((Tabela14[R1 '[ohm']]*Tabela14[Vcc])/test__1513[[#This Row],[Input '[V']]])-Tabela14[R1 '[ohm']]</f>
        <v>302500</v>
      </c>
      <c r="F2734" s="5" cm="1">
        <f t="array" ref="F2734">POWER(10, (LOG10(test__1513[[#This Row],[R2]])-Tabela8[b])/Tabela8[m] )</f>
        <v>0.13304315314417317</v>
      </c>
      <c r="G2734" s="7" t="e">
        <f>test__1513[[#This Row],[LUX]]/test__1513[[#This Row],[PWM]]</f>
        <v>#DIV/0!</v>
      </c>
      <c r="I2734" s="7"/>
    </row>
    <row r="2735" spans="2:9" hidden="1" x14ac:dyDescent="0.25">
      <c r="B2735">
        <v>28569</v>
      </c>
      <c r="C2735">
        <v>0</v>
      </c>
      <c r="D2735">
        <v>0.15</v>
      </c>
      <c r="E2735" s="5" cm="1">
        <f t="array" ref="E2735" xml:space="preserve"> ((Tabela14[R1 '[ohm']]*Tabela14[Vcc])/test__1513[[#This Row],[Input '[V']]])-Tabela14[R1 '[ohm']]</f>
        <v>323333.33333333337</v>
      </c>
      <c r="F2735" s="5" cm="1">
        <f t="array" ref="F2735">POWER(10, (LOG10(test__1513[[#This Row],[R2]])-Tabela8[b])/Tabela8[m] )</f>
        <v>0.12128826354491308</v>
      </c>
      <c r="G2735" s="7" t="e">
        <f>test__1513[[#This Row],[LUX]]/test__1513[[#This Row],[PWM]]</f>
        <v>#DIV/0!</v>
      </c>
      <c r="I2735" s="7"/>
    </row>
    <row r="2736" spans="2:9" hidden="1" x14ac:dyDescent="0.25">
      <c r="B2736">
        <v>28579</v>
      </c>
      <c r="C2736">
        <v>0</v>
      </c>
      <c r="D2736">
        <v>0.13</v>
      </c>
      <c r="E2736" s="5" cm="1">
        <f t="array" ref="E2736" xml:space="preserve"> ((Tabela14[R1 '[ohm']]*Tabela14[Vcc])/test__1513[[#This Row],[Input '[V']]])-Tabela14[R1 '[ohm']]</f>
        <v>374615.38461538462</v>
      </c>
      <c r="F2736" s="5" cm="1">
        <f t="array" ref="F2736">POWER(10, (LOG10(test__1513[[#This Row],[R2]])-Tabela8[b])/Tabela8[m] )</f>
        <v>9.8859859209493278E-2</v>
      </c>
      <c r="G2736" s="7" t="e">
        <f>test__1513[[#This Row],[LUX]]/test__1513[[#This Row],[PWM]]</f>
        <v>#DIV/0!</v>
      </c>
      <c r="I2736" s="7"/>
    </row>
    <row r="2737" spans="2:9" hidden="1" x14ac:dyDescent="0.25">
      <c r="B2737">
        <v>28590</v>
      </c>
      <c r="C2737">
        <v>0</v>
      </c>
      <c r="D2737">
        <v>0.12</v>
      </c>
      <c r="E2737" s="5" cm="1">
        <f t="array" ref="E2737" xml:space="preserve"> ((Tabela14[R1 '[ohm']]*Tabela14[Vcc])/test__1513[[#This Row],[Input '[V']]])-Tabela14[R1 '[ohm']]</f>
        <v>406666.66666666669</v>
      </c>
      <c r="F2737" s="5" cm="1">
        <f t="array" ref="F2737">POWER(10, (LOG10(test__1513[[#This Row],[R2]])-Tabela8[b])/Tabela8[m] )</f>
        <v>8.8206781919250757E-2</v>
      </c>
      <c r="G2737" s="7" t="e">
        <f>test__1513[[#This Row],[LUX]]/test__1513[[#This Row],[PWM]]</f>
        <v>#DIV/0!</v>
      </c>
      <c r="I2737" s="7"/>
    </row>
    <row r="2738" spans="2:9" hidden="1" x14ac:dyDescent="0.25">
      <c r="B2738">
        <v>28599</v>
      </c>
      <c r="C2738">
        <v>0</v>
      </c>
      <c r="D2738">
        <v>0.11</v>
      </c>
      <c r="E2738" s="5" cm="1">
        <f t="array" ref="E2738" xml:space="preserve"> ((Tabela14[R1 '[ohm']]*Tabela14[Vcc])/test__1513[[#This Row],[Input '[V']]])-Tabela14[R1 '[ohm']]</f>
        <v>444545.45454545453</v>
      </c>
      <c r="F2738" s="5" cm="1">
        <f t="array" ref="F2738">POWER(10, (LOG10(test__1513[[#This Row],[R2]])-Tabela8[b])/Tabela8[m] )</f>
        <v>7.7944072179098767E-2</v>
      </c>
      <c r="G2738" s="7" t="e">
        <f>test__1513[[#This Row],[LUX]]/test__1513[[#This Row],[PWM]]</f>
        <v>#DIV/0!</v>
      </c>
      <c r="I2738" s="7"/>
    </row>
    <row r="2739" spans="2:9" hidden="1" x14ac:dyDescent="0.25">
      <c r="B2739">
        <v>28609</v>
      </c>
      <c r="C2739">
        <v>0</v>
      </c>
      <c r="D2739">
        <v>0.1</v>
      </c>
      <c r="E2739" s="5" cm="1">
        <f t="array" ref="E2739" xml:space="preserve"> ((Tabela14[R1 '[ohm']]*Tabela14[Vcc])/test__1513[[#This Row],[Input '[V']]])-Tabela14[R1 '[ohm']]</f>
        <v>490000</v>
      </c>
      <c r="F2739" s="5" cm="1">
        <f t="array" ref="F2739">POWER(10, (LOG10(test__1513[[#This Row],[R2]])-Tabela8[b])/Tabela8[m] )</f>
        <v>6.8086498463920314E-2</v>
      </c>
      <c r="G2739" s="7" t="e">
        <f>test__1513[[#This Row],[LUX]]/test__1513[[#This Row],[PWM]]</f>
        <v>#DIV/0!</v>
      </c>
      <c r="I2739" s="7"/>
    </row>
    <row r="2740" spans="2:9" hidden="1" x14ac:dyDescent="0.25">
      <c r="B2740">
        <v>28619</v>
      </c>
      <c r="C2740">
        <v>0</v>
      </c>
      <c r="D2740">
        <v>0.09</v>
      </c>
      <c r="E2740" s="5" cm="1">
        <f t="array" ref="E2740" xml:space="preserve"> ((Tabela14[R1 '[ohm']]*Tabela14[Vcc])/test__1513[[#This Row],[Input '[V']]])-Tabela14[R1 '[ohm']]</f>
        <v>545555.55555555562</v>
      </c>
      <c r="F2740" s="5" cm="1">
        <f t="array" ref="F2740">POWER(10, (LOG10(test__1513[[#This Row],[R2]])-Tabela8[b])/Tabela8[m] )</f>
        <v>5.8651509066167853E-2</v>
      </c>
      <c r="G2740" s="7" t="e">
        <f>test__1513[[#This Row],[LUX]]/test__1513[[#This Row],[PWM]]</f>
        <v>#DIV/0!</v>
      </c>
      <c r="I2740" s="7"/>
    </row>
    <row r="2741" spans="2:9" hidden="1" x14ac:dyDescent="0.25">
      <c r="B2741">
        <v>28630</v>
      </c>
      <c r="C2741">
        <v>0</v>
      </c>
      <c r="D2741">
        <v>0.09</v>
      </c>
      <c r="E2741" s="5" cm="1">
        <f t="array" ref="E2741" xml:space="preserve"> ((Tabela14[R1 '[ohm']]*Tabela14[Vcc])/test__1513[[#This Row],[Input '[V']]])-Tabela14[R1 '[ohm']]</f>
        <v>545555.55555555562</v>
      </c>
      <c r="F2741" s="5" cm="1">
        <f t="array" ref="F2741">POWER(10, (LOG10(test__1513[[#This Row],[R2]])-Tabela8[b])/Tabela8[m] )</f>
        <v>5.8651509066167853E-2</v>
      </c>
      <c r="G2741" s="7" t="e">
        <f>test__1513[[#This Row],[LUX]]/test__1513[[#This Row],[PWM]]</f>
        <v>#DIV/0!</v>
      </c>
      <c r="I2741" s="7"/>
    </row>
    <row r="2742" spans="2:9" hidden="1" x14ac:dyDescent="0.25">
      <c r="B2742">
        <v>28639</v>
      </c>
      <c r="C2742">
        <v>0</v>
      </c>
      <c r="D2742">
        <v>0.08</v>
      </c>
      <c r="E2742" s="5" cm="1">
        <f t="array" ref="E2742" xml:space="preserve"> ((Tabela14[R1 '[ohm']]*Tabela14[Vcc])/test__1513[[#This Row],[Input '[V']]])-Tabela14[R1 '[ohm']]</f>
        <v>615000</v>
      </c>
      <c r="F2742" s="5" cm="1">
        <f t="array" ref="F2742">POWER(10, (LOG10(test__1513[[#This Row],[R2]])-Tabela8[b])/Tabela8[m] )</f>
        <v>4.9660007824346701E-2</v>
      </c>
      <c r="G2742" s="7" t="e">
        <f>test__1513[[#This Row],[LUX]]/test__1513[[#This Row],[PWM]]</f>
        <v>#DIV/0!</v>
      </c>
      <c r="I2742" s="7"/>
    </row>
    <row r="2743" spans="2:9" hidden="1" x14ac:dyDescent="0.25">
      <c r="B2743">
        <v>28649</v>
      </c>
      <c r="C2743">
        <v>0</v>
      </c>
      <c r="D2743">
        <v>0.08</v>
      </c>
      <c r="E2743" s="5" cm="1">
        <f t="array" ref="E2743" xml:space="preserve"> ((Tabela14[R1 '[ohm']]*Tabela14[Vcc])/test__1513[[#This Row],[Input '[V']]])-Tabela14[R1 '[ohm']]</f>
        <v>615000</v>
      </c>
      <c r="F2743" s="5" cm="1">
        <f t="array" ref="F2743">POWER(10, (LOG10(test__1513[[#This Row],[R2]])-Tabela8[b])/Tabela8[m] )</f>
        <v>4.9660007824346701E-2</v>
      </c>
      <c r="G2743" s="7" t="e">
        <f>test__1513[[#This Row],[LUX]]/test__1513[[#This Row],[PWM]]</f>
        <v>#DIV/0!</v>
      </c>
      <c r="I2743" s="7"/>
    </row>
    <row r="2744" spans="2:9" hidden="1" x14ac:dyDescent="0.25">
      <c r="B2744">
        <v>28659</v>
      </c>
      <c r="C2744">
        <v>0</v>
      </c>
      <c r="D2744">
        <v>7.0000000000000007E-2</v>
      </c>
      <c r="E2744" s="5" cm="1">
        <f t="array" ref="E2744" xml:space="preserve"> ((Tabela14[R1 '[ohm']]*Tabela14[Vcc])/test__1513[[#This Row],[Input '[V']]])-Tabela14[R1 '[ohm']]</f>
        <v>704285.7142857142</v>
      </c>
      <c r="F2744" s="5" cm="1">
        <f t="array" ref="F2744">POWER(10, (LOG10(test__1513[[#This Row],[R2]])-Tabela8[b])/Tabela8[m] )</f>
        <v>4.1137478439995614E-2</v>
      </c>
      <c r="G2744" s="7" t="e">
        <f>test__1513[[#This Row],[LUX]]/test__1513[[#This Row],[PWM]]</f>
        <v>#DIV/0!</v>
      </c>
      <c r="I2744" s="7"/>
    </row>
    <row r="2745" spans="2:9" hidden="1" x14ac:dyDescent="0.25">
      <c r="B2745">
        <v>28669</v>
      </c>
      <c r="C2745">
        <v>0</v>
      </c>
      <c r="D2745">
        <v>0.06</v>
      </c>
      <c r="E2745" s="5" cm="1">
        <f t="array" ref="E2745" xml:space="preserve"> ((Tabela14[R1 '[ohm']]*Tabela14[Vcc])/test__1513[[#This Row],[Input '[V']]])-Tabela14[R1 '[ohm']]</f>
        <v>823333.33333333337</v>
      </c>
      <c r="F2745" s="5" cm="1">
        <f t="array" ref="F2745">POWER(10, (LOG10(test__1513[[#This Row],[R2]])-Tabela8[b])/Tabela8[m] )</f>
        <v>3.3115685697217533E-2</v>
      </c>
      <c r="G2745" s="7" t="e">
        <f>test__1513[[#This Row],[LUX]]/test__1513[[#This Row],[PWM]]</f>
        <v>#DIV/0!</v>
      </c>
      <c r="I2745" s="7"/>
    </row>
    <row r="2746" spans="2:9" hidden="1" x14ac:dyDescent="0.25">
      <c r="B2746">
        <v>28679</v>
      </c>
      <c r="C2746">
        <v>0</v>
      </c>
      <c r="D2746">
        <v>7.0000000000000007E-2</v>
      </c>
      <c r="E2746" s="5" cm="1">
        <f t="array" ref="E2746" xml:space="preserve"> ((Tabela14[R1 '[ohm']]*Tabela14[Vcc])/test__1513[[#This Row],[Input '[V']]])-Tabela14[R1 '[ohm']]</f>
        <v>704285.7142857142</v>
      </c>
      <c r="F2746" s="5" cm="1">
        <f t="array" ref="F2746">POWER(10, (LOG10(test__1513[[#This Row],[R2]])-Tabela8[b])/Tabela8[m] )</f>
        <v>4.1137478439995614E-2</v>
      </c>
      <c r="G2746" s="7" t="e">
        <f>test__1513[[#This Row],[LUX]]/test__1513[[#This Row],[PWM]]</f>
        <v>#DIV/0!</v>
      </c>
      <c r="I2746" s="7"/>
    </row>
    <row r="2747" spans="2:9" hidden="1" x14ac:dyDescent="0.25">
      <c r="B2747">
        <v>28689</v>
      </c>
      <c r="C2747">
        <v>0</v>
      </c>
      <c r="D2747">
        <v>0.06</v>
      </c>
      <c r="E2747" s="5" cm="1">
        <f t="array" ref="E2747" xml:space="preserve"> ((Tabela14[R1 '[ohm']]*Tabela14[Vcc])/test__1513[[#This Row],[Input '[V']]])-Tabela14[R1 '[ohm']]</f>
        <v>823333.33333333337</v>
      </c>
      <c r="F2747" s="5" cm="1">
        <f t="array" ref="F2747">POWER(10, (LOG10(test__1513[[#This Row],[R2]])-Tabela8[b])/Tabela8[m] )</f>
        <v>3.3115685697217533E-2</v>
      </c>
      <c r="G2747" s="7" t="e">
        <f>test__1513[[#This Row],[LUX]]/test__1513[[#This Row],[PWM]]</f>
        <v>#DIV/0!</v>
      </c>
      <c r="I2747" s="7"/>
    </row>
    <row r="2748" spans="2:9" hidden="1" x14ac:dyDescent="0.25">
      <c r="B2748">
        <v>28699</v>
      </c>
      <c r="C2748">
        <v>0</v>
      </c>
      <c r="D2748">
        <v>0.06</v>
      </c>
      <c r="E2748" s="5" cm="1">
        <f t="array" ref="E2748" xml:space="preserve"> ((Tabela14[R1 '[ohm']]*Tabela14[Vcc])/test__1513[[#This Row],[Input '[V']]])-Tabela14[R1 '[ohm']]</f>
        <v>823333.33333333337</v>
      </c>
      <c r="F2748" s="5" cm="1">
        <f t="array" ref="F2748">POWER(10, (LOG10(test__1513[[#This Row],[R2]])-Tabela8[b])/Tabela8[m] )</f>
        <v>3.3115685697217533E-2</v>
      </c>
      <c r="G2748" s="7" t="e">
        <f>test__1513[[#This Row],[LUX]]/test__1513[[#This Row],[PWM]]</f>
        <v>#DIV/0!</v>
      </c>
      <c r="I2748" s="7"/>
    </row>
    <row r="2749" spans="2:9" hidden="1" x14ac:dyDescent="0.25">
      <c r="B2749">
        <v>28709</v>
      </c>
      <c r="C2749">
        <v>0</v>
      </c>
      <c r="D2749">
        <v>0.06</v>
      </c>
      <c r="E2749" s="5" cm="1">
        <f t="array" ref="E2749" xml:space="preserve"> ((Tabela14[R1 '[ohm']]*Tabela14[Vcc])/test__1513[[#This Row],[Input '[V']]])-Tabela14[R1 '[ohm']]</f>
        <v>823333.33333333337</v>
      </c>
      <c r="F2749" s="5" cm="1">
        <f t="array" ref="F2749">POWER(10, (LOG10(test__1513[[#This Row],[R2]])-Tabela8[b])/Tabela8[m] )</f>
        <v>3.3115685697217533E-2</v>
      </c>
      <c r="G2749" s="7" t="e">
        <f>test__1513[[#This Row],[LUX]]/test__1513[[#This Row],[PWM]]</f>
        <v>#DIV/0!</v>
      </c>
      <c r="I2749" s="7"/>
    </row>
    <row r="2750" spans="2:9" hidden="1" x14ac:dyDescent="0.25">
      <c r="B2750">
        <v>28720</v>
      </c>
      <c r="C2750">
        <v>0</v>
      </c>
      <c r="D2750">
        <v>0.05</v>
      </c>
      <c r="E2750" s="5" cm="1">
        <f t="array" ref="E2750" xml:space="preserve"> ((Tabela14[R1 '[ohm']]*Tabela14[Vcc])/test__1513[[#This Row],[Input '[V']]])-Tabela14[R1 '[ohm']]</f>
        <v>990000</v>
      </c>
      <c r="F2750" s="5" cm="1">
        <f t="array" ref="F2750">POWER(10, (LOG10(test__1513[[#This Row],[R2]])-Tabela8[b])/Tabela8[m] )</f>
        <v>2.5635394639898994E-2</v>
      </c>
      <c r="G2750" s="7" t="e">
        <f>test__1513[[#This Row],[LUX]]/test__1513[[#This Row],[PWM]]</f>
        <v>#DIV/0!</v>
      </c>
      <c r="I2750" s="7"/>
    </row>
    <row r="2751" spans="2:9" hidden="1" x14ac:dyDescent="0.25">
      <c r="B2751">
        <v>28729</v>
      </c>
      <c r="C2751">
        <v>0</v>
      </c>
      <c r="D2751">
        <v>0.04</v>
      </c>
      <c r="E2751" s="5" cm="1">
        <f t="array" ref="E2751" xml:space="preserve"> ((Tabela14[R1 '[ohm']]*Tabela14[Vcc])/test__1513[[#This Row],[Input '[V']]])-Tabela14[R1 '[ohm']]</f>
        <v>1240000</v>
      </c>
      <c r="F2751" s="5" cm="1">
        <f t="array" ref="F2751">POWER(10, (LOG10(test__1513[[#This Row],[R2]])-Tabela8[b])/Tabela8[m] )</f>
        <v>1.8751043325047619E-2</v>
      </c>
      <c r="G2751" s="7" t="e">
        <f>test__1513[[#This Row],[LUX]]/test__1513[[#This Row],[PWM]]</f>
        <v>#DIV/0!</v>
      </c>
      <c r="I2751" s="7"/>
    </row>
    <row r="2752" spans="2:9" hidden="1" x14ac:dyDescent="0.25">
      <c r="B2752">
        <v>28739</v>
      </c>
      <c r="C2752">
        <v>0</v>
      </c>
      <c r="D2752">
        <v>0.05</v>
      </c>
      <c r="E2752" s="5" cm="1">
        <f t="array" ref="E2752" xml:space="preserve"> ((Tabela14[R1 '[ohm']]*Tabela14[Vcc])/test__1513[[#This Row],[Input '[V']]])-Tabela14[R1 '[ohm']]</f>
        <v>990000</v>
      </c>
      <c r="F2752" s="5" cm="1">
        <f t="array" ref="F2752">POWER(10, (LOG10(test__1513[[#This Row],[R2]])-Tabela8[b])/Tabela8[m] )</f>
        <v>2.5635394639898994E-2</v>
      </c>
      <c r="G2752" s="7" t="e">
        <f>test__1513[[#This Row],[LUX]]/test__1513[[#This Row],[PWM]]</f>
        <v>#DIV/0!</v>
      </c>
      <c r="I2752" s="7"/>
    </row>
    <row r="2753" spans="2:9" hidden="1" x14ac:dyDescent="0.25">
      <c r="B2753">
        <v>28749</v>
      </c>
      <c r="C2753">
        <v>0</v>
      </c>
      <c r="D2753">
        <v>0.04</v>
      </c>
      <c r="E2753" s="5" cm="1">
        <f t="array" ref="E2753" xml:space="preserve"> ((Tabela14[R1 '[ohm']]*Tabela14[Vcc])/test__1513[[#This Row],[Input '[V']]])-Tabela14[R1 '[ohm']]</f>
        <v>1240000</v>
      </c>
      <c r="F2753" s="5" cm="1">
        <f t="array" ref="F2753">POWER(10, (LOG10(test__1513[[#This Row],[R2]])-Tabela8[b])/Tabela8[m] )</f>
        <v>1.8751043325047619E-2</v>
      </c>
      <c r="G2753" s="7" t="e">
        <f>test__1513[[#This Row],[LUX]]/test__1513[[#This Row],[PWM]]</f>
        <v>#DIV/0!</v>
      </c>
      <c r="I2753" s="7"/>
    </row>
    <row r="2754" spans="2:9" hidden="1" x14ac:dyDescent="0.25">
      <c r="B2754">
        <v>28760</v>
      </c>
      <c r="C2754">
        <v>0</v>
      </c>
      <c r="D2754">
        <v>0.04</v>
      </c>
      <c r="E2754" s="5" cm="1">
        <f t="array" ref="E2754" xml:space="preserve"> ((Tabela14[R1 '[ohm']]*Tabela14[Vcc])/test__1513[[#This Row],[Input '[V']]])-Tabela14[R1 '[ohm']]</f>
        <v>1240000</v>
      </c>
      <c r="F2754" s="5" cm="1">
        <f t="array" ref="F2754">POWER(10, (LOG10(test__1513[[#This Row],[R2]])-Tabela8[b])/Tabela8[m] )</f>
        <v>1.8751043325047619E-2</v>
      </c>
      <c r="G2754" s="7" t="e">
        <f>test__1513[[#This Row],[LUX]]/test__1513[[#This Row],[PWM]]</f>
        <v>#DIV/0!</v>
      </c>
      <c r="I2754" s="7"/>
    </row>
    <row r="2755" spans="2:9" hidden="1" x14ac:dyDescent="0.25">
      <c r="B2755">
        <v>28769</v>
      </c>
      <c r="C2755">
        <v>0</v>
      </c>
      <c r="D2755">
        <v>0.04</v>
      </c>
      <c r="E2755" s="5" cm="1">
        <f t="array" ref="E2755" xml:space="preserve"> ((Tabela14[R1 '[ohm']]*Tabela14[Vcc])/test__1513[[#This Row],[Input '[V']]])-Tabela14[R1 '[ohm']]</f>
        <v>1240000</v>
      </c>
      <c r="F2755" s="5" cm="1">
        <f t="array" ref="F2755">POWER(10, (LOG10(test__1513[[#This Row],[R2]])-Tabela8[b])/Tabela8[m] )</f>
        <v>1.8751043325047619E-2</v>
      </c>
      <c r="G2755" s="7" t="e">
        <f>test__1513[[#This Row],[LUX]]/test__1513[[#This Row],[PWM]]</f>
        <v>#DIV/0!</v>
      </c>
      <c r="I2755" s="7"/>
    </row>
    <row r="2756" spans="2:9" hidden="1" x14ac:dyDescent="0.25">
      <c r="B2756">
        <v>28779</v>
      </c>
      <c r="C2756">
        <v>0</v>
      </c>
      <c r="D2756">
        <v>0.04</v>
      </c>
      <c r="E2756" s="5" cm="1">
        <f t="array" ref="E2756" xml:space="preserve"> ((Tabela14[R1 '[ohm']]*Tabela14[Vcc])/test__1513[[#This Row],[Input '[V']]])-Tabela14[R1 '[ohm']]</f>
        <v>1240000</v>
      </c>
      <c r="F2756" s="5" cm="1">
        <f t="array" ref="F2756">POWER(10, (LOG10(test__1513[[#This Row],[R2]])-Tabela8[b])/Tabela8[m] )</f>
        <v>1.8751043325047619E-2</v>
      </c>
      <c r="G2756" s="7" t="e">
        <f>test__1513[[#This Row],[LUX]]/test__1513[[#This Row],[PWM]]</f>
        <v>#DIV/0!</v>
      </c>
      <c r="I2756" s="7"/>
    </row>
    <row r="2757" spans="2:9" hidden="1" x14ac:dyDescent="0.25">
      <c r="B2757">
        <v>28789</v>
      </c>
      <c r="C2757">
        <v>0</v>
      </c>
      <c r="D2757">
        <v>0.04</v>
      </c>
      <c r="E2757" s="5" cm="1">
        <f t="array" ref="E2757" xml:space="preserve"> ((Tabela14[R1 '[ohm']]*Tabela14[Vcc])/test__1513[[#This Row],[Input '[V']]])-Tabela14[R1 '[ohm']]</f>
        <v>1240000</v>
      </c>
      <c r="F2757" s="5" cm="1">
        <f t="array" ref="F2757">POWER(10, (LOG10(test__1513[[#This Row],[R2]])-Tabela8[b])/Tabela8[m] )</f>
        <v>1.8751043325047619E-2</v>
      </c>
      <c r="G2757" s="7" t="e">
        <f>test__1513[[#This Row],[LUX]]/test__1513[[#This Row],[PWM]]</f>
        <v>#DIV/0!</v>
      </c>
      <c r="I2757" s="7"/>
    </row>
    <row r="2758" spans="2:9" hidden="1" x14ac:dyDescent="0.25">
      <c r="B2758">
        <v>28800</v>
      </c>
      <c r="C2758">
        <v>0</v>
      </c>
      <c r="D2758">
        <v>0.04</v>
      </c>
      <c r="E2758" s="5" cm="1">
        <f t="array" ref="E2758" xml:space="preserve"> ((Tabela14[R1 '[ohm']]*Tabela14[Vcc])/test__1513[[#This Row],[Input '[V']]])-Tabela14[R1 '[ohm']]</f>
        <v>1240000</v>
      </c>
      <c r="F2758" s="5" cm="1">
        <f t="array" ref="F2758">POWER(10, (LOG10(test__1513[[#This Row],[R2]])-Tabela8[b])/Tabela8[m] )</f>
        <v>1.8751043325047619E-2</v>
      </c>
      <c r="G2758" s="7" t="e">
        <f>test__1513[[#This Row],[LUX]]/test__1513[[#This Row],[PWM]]</f>
        <v>#DIV/0!</v>
      </c>
      <c r="I2758" s="7"/>
    </row>
    <row r="2759" spans="2:9" hidden="1" x14ac:dyDescent="0.25">
      <c r="B2759">
        <v>28809</v>
      </c>
      <c r="C2759">
        <v>0</v>
      </c>
      <c r="D2759">
        <v>0.04</v>
      </c>
      <c r="E2759" s="5" cm="1">
        <f t="array" ref="E2759" xml:space="preserve"> ((Tabela14[R1 '[ohm']]*Tabela14[Vcc])/test__1513[[#This Row],[Input '[V']]])-Tabela14[R1 '[ohm']]</f>
        <v>1240000</v>
      </c>
      <c r="F2759" s="5" cm="1">
        <f t="array" ref="F2759">POWER(10, (LOG10(test__1513[[#This Row],[R2]])-Tabela8[b])/Tabela8[m] )</f>
        <v>1.8751043325047619E-2</v>
      </c>
      <c r="G2759" s="7" t="e">
        <f>test__1513[[#This Row],[LUX]]/test__1513[[#This Row],[PWM]]</f>
        <v>#DIV/0!</v>
      </c>
      <c r="I2759" s="7"/>
    </row>
    <row r="2760" spans="2:9" hidden="1" x14ac:dyDescent="0.25">
      <c r="B2760">
        <v>28819</v>
      </c>
      <c r="C2760">
        <v>0</v>
      </c>
      <c r="D2760">
        <v>0.03</v>
      </c>
      <c r="E2760" s="5" cm="1">
        <f t="array" ref="E2760" xml:space="preserve"> ((Tabela14[R1 '[ohm']]*Tabela14[Vcc])/test__1513[[#This Row],[Input '[V']]])-Tabela14[R1 '[ohm']]</f>
        <v>1656666.6666666667</v>
      </c>
      <c r="F2760" s="5" cm="1">
        <f t="array" ref="F2760">POWER(10, (LOG10(test__1513[[#This Row],[R2]])-Tabela8[b])/Tabela8[m] )</f>
        <v>1.253962462657242E-2</v>
      </c>
      <c r="G2760" s="7" t="e">
        <f>test__1513[[#This Row],[LUX]]/test__1513[[#This Row],[PWM]]</f>
        <v>#DIV/0!</v>
      </c>
      <c r="I2760" s="7"/>
    </row>
    <row r="2761" spans="2:9" hidden="1" x14ac:dyDescent="0.25">
      <c r="B2761">
        <v>28829</v>
      </c>
      <c r="C2761">
        <v>0</v>
      </c>
      <c r="D2761">
        <v>0.04</v>
      </c>
      <c r="E2761" s="5" cm="1">
        <f t="array" ref="E2761" xml:space="preserve"> ((Tabela14[R1 '[ohm']]*Tabela14[Vcc])/test__1513[[#This Row],[Input '[V']]])-Tabela14[R1 '[ohm']]</f>
        <v>1240000</v>
      </c>
      <c r="F2761" s="5" cm="1">
        <f t="array" ref="F2761">POWER(10, (LOG10(test__1513[[#This Row],[R2]])-Tabela8[b])/Tabela8[m] )</f>
        <v>1.8751043325047619E-2</v>
      </c>
      <c r="G2761" s="7" t="e">
        <f>test__1513[[#This Row],[LUX]]/test__1513[[#This Row],[PWM]]</f>
        <v>#DIV/0!</v>
      </c>
      <c r="I2761" s="7"/>
    </row>
    <row r="2762" spans="2:9" hidden="1" x14ac:dyDescent="0.25">
      <c r="B2762">
        <v>28839</v>
      </c>
      <c r="C2762">
        <v>0</v>
      </c>
      <c r="D2762">
        <v>0.03</v>
      </c>
      <c r="E2762" s="5" cm="1">
        <f t="array" ref="E2762" xml:space="preserve"> ((Tabela14[R1 '[ohm']]*Tabela14[Vcc])/test__1513[[#This Row],[Input '[V']]])-Tabela14[R1 '[ohm']]</f>
        <v>1656666.6666666667</v>
      </c>
      <c r="F2762" s="5" cm="1">
        <f t="array" ref="F2762">POWER(10, (LOG10(test__1513[[#This Row],[R2]])-Tabela8[b])/Tabela8[m] )</f>
        <v>1.253962462657242E-2</v>
      </c>
      <c r="G2762" s="7" t="e">
        <f>test__1513[[#This Row],[LUX]]/test__1513[[#This Row],[PWM]]</f>
        <v>#DIV/0!</v>
      </c>
      <c r="I2762" s="7"/>
    </row>
    <row r="2763" spans="2:9" hidden="1" x14ac:dyDescent="0.25">
      <c r="B2763">
        <v>28850</v>
      </c>
      <c r="C2763">
        <v>0</v>
      </c>
      <c r="D2763">
        <v>0.03</v>
      </c>
      <c r="E2763" s="5" cm="1">
        <f t="array" ref="E2763" xml:space="preserve"> ((Tabela14[R1 '[ohm']]*Tabela14[Vcc])/test__1513[[#This Row],[Input '[V']]])-Tabela14[R1 '[ohm']]</f>
        <v>1656666.6666666667</v>
      </c>
      <c r="F2763" s="5" cm="1">
        <f t="array" ref="F2763">POWER(10, (LOG10(test__1513[[#This Row],[R2]])-Tabela8[b])/Tabela8[m] )</f>
        <v>1.253962462657242E-2</v>
      </c>
      <c r="G2763" s="7" t="e">
        <f>test__1513[[#This Row],[LUX]]/test__1513[[#This Row],[PWM]]</f>
        <v>#DIV/0!</v>
      </c>
      <c r="I2763" s="7"/>
    </row>
    <row r="2764" spans="2:9" hidden="1" x14ac:dyDescent="0.25">
      <c r="B2764">
        <v>28859</v>
      </c>
      <c r="C2764">
        <v>0</v>
      </c>
      <c r="D2764">
        <v>0.03</v>
      </c>
      <c r="E2764" s="5" cm="1">
        <f t="array" ref="E2764" xml:space="preserve"> ((Tabela14[R1 '[ohm']]*Tabela14[Vcc])/test__1513[[#This Row],[Input '[V']]])-Tabela14[R1 '[ohm']]</f>
        <v>1656666.6666666667</v>
      </c>
      <c r="F2764" s="5" cm="1">
        <f t="array" ref="F2764">POWER(10, (LOG10(test__1513[[#This Row],[R2]])-Tabela8[b])/Tabela8[m] )</f>
        <v>1.253962462657242E-2</v>
      </c>
      <c r="G2764" s="7" t="e">
        <f>test__1513[[#This Row],[LUX]]/test__1513[[#This Row],[PWM]]</f>
        <v>#DIV/0!</v>
      </c>
      <c r="I2764" s="7"/>
    </row>
    <row r="2765" spans="2:9" hidden="1" x14ac:dyDescent="0.25">
      <c r="B2765">
        <v>28869</v>
      </c>
      <c r="C2765">
        <v>0</v>
      </c>
      <c r="D2765">
        <v>0.03</v>
      </c>
      <c r="E2765" s="5" cm="1">
        <f t="array" ref="E2765" xml:space="preserve"> ((Tabela14[R1 '[ohm']]*Tabela14[Vcc])/test__1513[[#This Row],[Input '[V']]])-Tabela14[R1 '[ohm']]</f>
        <v>1656666.6666666667</v>
      </c>
      <c r="F2765" s="5" cm="1">
        <f t="array" ref="F2765">POWER(10, (LOG10(test__1513[[#This Row],[R2]])-Tabela8[b])/Tabela8[m] )</f>
        <v>1.253962462657242E-2</v>
      </c>
      <c r="G2765" s="7" t="e">
        <f>test__1513[[#This Row],[LUX]]/test__1513[[#This Row],[PWM]]</f>
        <v>#DIV/0!</v>
      </c>
      <c r="I2765" s="7"/>
    </row>
    <row r="2766" spans="2:9" hidden="1" x14ac:dyDescent="0.25">
      <c r="B2766">
        <v>28879</v>
      </c>
      <c r="C2766">
        <v>0</v>
      </c>
      <c r="D2766">
        <v>0.03</v>
      </c>
      <c r="E2766" s="5" cm="1">
        <f t="array" ref="E2766" xml:space="preserve"> ((Tabela14[R1 '[ohm']]*Tabela14[Vcc])/test__1513[[#This Row],[Input '[V']]])-Tabela14[R1 '[ohm']]</f>
        <v>1656666.6666666667</v>
      </c>
      <c r="F2766" s="5" cm="1">
        <f t="array" ref="F2766">POWER(10, (LOG10(test__1513[[#This Row],[R2]])-Tabela8[b])/Tabela8[m] )</f>
        <v>1.253962462657242E-2</v>
      </c>
      <c r="G2766" s="7" t="e">
        <f>test__1513[[#This Row],[LUX]]/test__1513[[#This Row],[PWM]]</f>
        <v>#DIV/0!</v>
      </c>
      <c r="I2766" s="7"/>
    </row>
    <row r="2767" spans="2:9" hidden="1" x14ac:dyDescent="0.25">
      <c r="B2767">
        <v>28890</v>
      </c>
      <c r="C2767">
        <v>0</v>
      </c>
      <c r="D2767">
        <v>0.02</v>
      </c>
      <c r="E2767" s="5" cm="1">
        <f t="array" ref="E2767" xml:space="preserve"> ((Tabela14[R1 '[ohm']]*Tabela14[Vcc])/test__1513[[#This Row],[Input '[V']]])-Tabela14[R1 '[ohm']]</f>
        <v>2490000</v>
      </c>
      <c r="F2767" s="5" cm="1">
        <f t="array" ref="F2767">POWER(10, (LOG10(test__1513[[#This Row],[R2]])-Tabela8[b])/Tabela8[m] )</f>
        <v>7.1203428673277981E-3</v>
      </c>
      <c r="G2767" s="7" t="e">
        <f>test__1513[[#This Row],[LUX]]/test__1513[[#This Row],[PWM]]</f>
        <v>#DIV/0!</v>
      </c>
      <c r="I2767" s="7"/>
    </row>
    <row r="2768" spans="2:9" hidden="1" x14ac:dyDescent="0.25">
      <c r="B2768">
        <v>28899</v>
      </c>
      <c r="C2768">
        <v>0</v>
      </c>
      <c r="D2768">
        <v>0.03</v>
      </c>
      <c r="E2768" s="5" cm="1">
        <f t="array" ref="E2768" xml:space="preserve"> ((Tabela14[R1 '[ohm']]*Tabela14[Vcc])/test__1513[[#This Row],[Input '[V']]])-Tabela14[R1 '[ohm']]</f>
        <v>1656666.6666666667</v>
      </c>
      <c r="F2768" s="5" cm="1">
        <f t="array" ref="F2768">POWER(10, (LOG10(test__1513[[#This Row],[R2]])-Tabela8[b])/Tabela8[m] )</f>
        <v>1.253962462657242E-2</v>
      </c>
      <c r="G2768" s="7" t="e">
        <f>test__1513[[#This Row],[LUX]]/test__1513[[#This Row],[PWM]]</f>
        <v>#DIV/0!</v>
      </c>
      <c r="I2768" s="7"/>
    </row>
    <row r="2769" spans="2:9" hidden="1" x14ac:dyDescent="0.25">
      <c r="B2769">
        <v>28909</v>
      </c>
      <c r="C2769">
        <v>0</v>
      </c>
      <c r="D2769">
        <v>0.02</v>
      </c>
      <c r="E2769" s="5" cm="1">
        <f t="array" ref="E2769" xml:space="preserve"> ((Tabela14[R1 '[ohm']]*Tabela14[Vcc])/test__1513[[#This Row],[Input '[V']]])-Tabela14[R1 '[ohm']]</f>
        <v>2490000</v>
      </c>
      <c r="F2769" s="5" cm="1">
        <f t="array" ref="F2769">POWER(10, (LOG10(test__1513[[#This Row],[R2]])-Tabela8[b])/Tabela8[m] )</f>
        <v>7.1203428673277981E-3</v>
      </c>
      <c r="G2769" s="7" t="e">
        <f>test__1513[[#This Row],[LUX]]/test__1513[[#This Row],[PWM]]</f>
        <v>#DIV/0!</v>
      </c>
      <c r="I2769" s="7"/>
    </row>
    <row r="2770" spans="2:9" hidden="1" x14ac:dyDescent="0.25">
      <c r="B2770">
        <v>28919</v>
      </c>
      <c r="C2770">
        <v>0</v>
      </c>
      <c r="D2770">
        <v>0.02</v>
      </c>
      <c r="E2770" s="5" cm="1">
        <f t="array" ref="E2770" xml:space="preserve"> ((Tabela14[R1 '[ohm']]*Tabela14[Vcc])/test__1513[[#This Row],[Input '[V']]])-Tabela14[R1 '[ohm']]</f>
        <v>2490000</v>
      </c>
      <c r="F2770" s="5" cm="1">
        <f t="array" ref="F2770">POWER(10, (LOG10(test__1513[[#This Row],[R2]])-Tabela8[b])/Tabela8[m] )</f>
        <v>7.1203428673277981E-3</v>
      </c>
      <c r="G2770" s="7" t="e">
        <f>test__1513[[#This Row],[LUX]]/test__1513[[#This Row],[PWM]]</f>
        <v>#DIV/0!</v>
      </c>
      <c r="I2770" s="7"/>
    </row>
    <row r="2771" spans="2:9" hidden="1" x14ac:dyDescent="0.25">
      <c r="B2771">
        <v>28930</v>
      </c>
      <c r="C2771">
        <v>0</v>
      </c>
      <c r="D2771">
        <v>0.02</v>
      </c>
      <c r="E2771" s="5" cm="1">
        <f t="array" ref="E2771" xml:space="preserve"> ((Tabela14[R1 '[ohm']]*Tabela14[Vcc])/test__1513[[#This Row],[Input '[V']]])-Tabela14[R1 '[ohm']]</f>
        <v>2490000</v>
      </c>
      <c r="F2771" s="5" cm="1">
        <f t="array" ref="F2771">POWER(10, (LOG10(test__1513[[#This Row],[R2]])-Tabela8[b])/Tabela8[m] )</f>
        <v>7.1203428673277981E-3</v>
      </c>
      <c r="G2771" s="7" t="e">
        <f>test__1513[[#This Row],[LUX]]/test__1513[[#This Row],[PWM]]</f>
        <v>#DIV/0!</v>
      </c>
      <c r="I2771" s="7"/>
    </row>
    <row r="2772" spans="2:9" hidden="1" x14ac:dyDescent="0.25">
      <c r="B2772">
        <v>28939</v>
      </c>
      <c r="C2772">
        <v>0</v>
      </c>
      <c r="D2772">
        <v>0.02</v>
      </c>
      <c r="E2772" s="5" cm="1">
        <f t="array" ref="E2772" xml:space="preserve"> ((Tabela14[R1 '[ohm']]*Tabela14[Vcc])/test__1513[[#This Row],[Input '[V']]])-Tabela14[R1 '[ohm']]</f>
        <v>2490000</v>
      </c>
      <c r="F2772" s="5" cm="1">
        <f t="array" ref="F2772">POWER(10, (LOG10(test__1513[[#This Row],[R2]])-Tabela8[b])/Tabela8[m] )</f>
        <v>7.1203428673277981E-3</v>
      </c>
      <c r="G2772" s="7" t="e">
        <f>test__1513[[#This Row],[LUX]]/test__1513[[#This Row],[PWM]]</f>
        <v>#DIV/0!</v>
      </c>
      <c r="I2772" s="7"/>
    </row>
    <row r="2773" spans="2:9" hidden="1" x14ac:dyDescent="0.25">
      <c r="B2773">
        <v>28949</v>
      </c>
      <c r="C2773">
        <v>0</v>
      </c>
      <c r="D2773">
        <v>0.02</v>
      </c>
      <c r="E2773" s="5" cm="1">
        <f t="array" ref="E2773" xml:space="preserve"> ((Tabela14[R1 '[ohm']]*Tabela14[Vcc])/test__1513[[#This Row],[Input '[V']]])-Tabela14[R1 '[ohm']]</f>
        <v>2490000</v>
      </c>
      <c r="F2773" s="5" cm="1">
        <f t="array" ref="F2773">POWER(10, (LOG10(test__1513[[#This Row],[R2]])-Tabela8[b])/Tabela8[m] )</f>
        <v>7.1203428673277981E-3</v>
      </c>
      <c r="G2773" s="7" t="e">
        <f>test__1513[[#This Row],[LUX]]/test__1513[[#This Row],[PWM]]</f>
        <v>#DIV/0!</v>
      </c>
      <c r="I2773" s="7"/>
    </row>
    <row r="2774" spans="2:9" hidden="1" x14ac:dyDescent="0.25">
      <c r="B2774">
        <v>28959</v>
      </c>
      <c r="C2774">
        <v>0</v>
      </c>
      <c r="D2774">
        <v>0.02</v>
      </c>
      <c r="E2774" s="5" cm="1">
        <f t="array" ref="E2774" xml:space="preserve"> ((Tabela14[R1 '[ohm']]*Tabela14[Vcc])/test__1513[[#This Row],[Input '[V']]])-Tabela14[R1 '[ohm']]</f>
        <v>2490000</v>
      </c>
      <c r="F2774" s="5" cm="1">
        <f t="array" ref="F2774">POWER(10, (LOG10(test__1513[[#This Row],[R2]])-Tabela8[b])/Tabela8[m] )</f>
        <v>7.1203428673277981E-3</v>
      </c>
      <c r="G2774" s="7" t="e">
        <f>test__1513[[#This Row],[LUX]]/test__1513[[#This Row],[PWM]]</f>
        <v>#DIV/0!</v>
      </c>
      <c r="I2774" s="7"/>
    </row>
    <row r="2775" spans="2:9" hidden="1" x14ac:dyDescent="0.25">
      <c r="B2775">
        <v>28969</v>
      </c>
      <c r="C2775">
        <v>0</v>
      </c>
      <c r="D2775">
        <v>0.02</v>
      </c>
      <c r="E2775" s="5" cm="1">
        <f t="array" ref="E2775" xml:space="preserve"> ((Tabela14[R1 '[ohm']]*Tabela14[Vcc])/test__1513[[#This Row],[Input '[V']]])-Tabela14[R1 '[ohm']]</f>
        <v>2490000</v>
      </c>
      <c r="F2775" s="5" cm="1">
        <f t="array" ref="F2775">POWER(10, (LOG10(test__1513[[#This Row],[R2]])-Tabela8[b])/Tabela8[m] )</f>
        <v>7.1203428673277981E-3</v>
      </c>
      <c r="G2775" s="7" t="e">
        <f>test__1513[[#This Row],[LUX]]/test__1513[[#This Row],[PWM]]</f>
        <v>#DIV/0!</v>
      </c>
      <c r="I2775" s="7"/>
    </row>
    <row r="2776" spans="2:9" hidden="1" x14ac:dyDescent="0.25">
      <c r="B2776">
        <v>28979</v>
      </c>
      <c r="C2776">
        <v>0</v>
      </c>
      <c r="D2776">
        <v>0.01</v>
      </c>
      <c r="E2776" s="5" cm="1">
        <f t="array" ref="E2776" xml:space="preserve"> ((Tabela14[R1 '[ohm']]*Tabela14[Vcc])/test__1513[[#This Row],[Input '[V']]])-Tabela14[R1 '[ohm']]</f>
        <v>4990000</v>
      </c>
      <c r="F2776" s="5" cm="1">
        <f t="array" ref="F2776">POWER(10, (LOG10(test__1513[[#This Row],[R2]])-Tabela8[b])/Tabela8[m] )</f>
        <v>2.7114005926032266E-3</v>
      </c>
      <c r="G2776" s="7" t="e">
        <f>test__1513[[#This Row],[LUX]]/test__1513[[#This Row],[PWM]]</f>
        <v>#DIV/0!</v>
      </c>
      <c r="I2776" s="7"/>
    </row>
    <row r="2777" spans="2:9" hidden="1" x14ac:dyDescent="0.25">
      <c r="B2777">
        <v>28989</v>
      </c>
      <c r="C2777">
        <v>0</v>
      </c>
      <c r="D2777">
        <v>0.02</v>
      </c>
      <c r="E2777" s="5" cm="1">
        <f t="array" ref="E2777" xml:space="preserve"> ((Tabela14[R1 '[ohm']]*Tabela14[Vcc])/test__1513[[#This Row],[Input '[V']]])-Tabela14[R1 '[ohm']]</f>
        <v>2490000</v>
      </c>
      <c r="F2777" s="5" cm="1">
        <f t="array" ref="F2777">POWER(10, (LOG10(test__1513[[#This Row],[R2]])-Tabela8[b])/Tabela8[m] )</f>
        <v>7.1203428673277981E-3</v>
      </c>
      <c r="G2777" s="7" t="e">
        <f>test__1513[[#This Row],[LUX]]/test__1513[[#This Row],[PWM]]</f>
        <v>#DIV/0!</v>
      </c>
      <c r="I2777" s="7"/>
    </row>
    <row r="2778" spans="2:9" hidden="1" x14ac:dyDescent="0.25">
      <c r="B2778">
        <v>28999</v>
      </c>
      <c r="C2778">
        <v>0</v>
      </c>
      <c r="D2778">
        <v>0.02</v>
      </c>
      <c r="E2778" s="5" cm="1">
        <f t="array" ref="E2778" xml:space="preserve"> ((Tabela14[R1 '[ohm']]*Tabela14[Vcc])/test__1513[[#This Row],[Input '[V']]])-Tabela14[R1 '[ohm']]</f>
        <v>2490000</v>
      </c>
      <c r="F2778" s="5" cm="1">
        <f t="array" ref="F2778">POWER(10, (LOG10(test__1513[[#This Row],[R2]])-Tabela8[b])/Tabela8[m] )</f>
        <v>7.1203428673277981E-3</v>
      </c>
      <c r="G2778" s="7" t="e">
        <f>test__1513[[#This Row],[LUX]]/test__1513[[#This Row],[PWM]]</f>
        <v>#DIV/0!</v>
      </c>
      <c r="I2778" s="7"/>
    </row>
    <row r="2779" spans="2:9" hidden="1" x14ac:dyDescent="0.25">
      <c r="B2779">
        <v>29009</v>
      </c>
      <c r="C2779">
        <v>0</v>
      </c>
      <c r="D2779">
        <v>0.02</v>
      </c>
      <c r="E2779" s="5" cm="1">
        <f t="array" ref="E2779" xml:space="preserve"> ((Tabela14[R1 '[ohm']]*Tabela14[Vcc])/test__1513[[#This Row],[Input '[V']]])-Tabela14[R1 '[ohm']]</f>
        <v>2490000</v>
      </c>
      <c r="F2779" s="5" cm="1">
        <f t="array" ref="F2779">POWER(10, (LOG10(test__1513[[#This Row],[R2]])-Tabela8[b])/Tabela8[m] )</f>
        <v>7.1203428673277981E-3</v>
      </c>
      <c r="G2779" s="7" t="e">
        <f>test__1513[[#This Row],[LUX]]/test__1513[[#This Row],[PWM]]</f>
        <v>#DIV/0!</v>
      </c>
      <c r="I2779" s="7"/>
    </row>
    <row r="2780" spans="2:9" hidden="1" x14ac:dyDescent="0.25">
      <c r="B2780">
        <v>29020</v>
      </c>
      <c r="C2780">
        <v>0</v>
      </c>
      <c r="D2780">
        <v>0.01</v>
      </c>
      <c r="E2780" s="5" cm="1">
        <f t="array" ref="E2780" xml:space="preserve"> ((Tabela14[R1 '[ohm']]*Tabela14[Vcc])/test__1513[[#This Row],[Input '[V']]])-Tabela14[R1 '[ohm']]</f>
        <v>4990000</v>
      </c>
      <c r="F2780" s="5" cm="1">
        <f t="array" ref="F2780">POWER(10, (LOG10(test__1513[[#This Row],[R2]])-Tabela8[b])/Tabela8[m] )</f>
        <v>2.7114005926032266E-3</v>
      </c>
      <c r="G2780" s="7" t="e">
        <f>test__1513[[#This Row],[LUX]]/test__1513[[#This Row],[PWM]]</f>
        <v>#DIV/0!</v>
      </c>
      <c r="I2780" s="7"/>
    </row>
    <row r="2781" spans="2:9" hidden="1" x14ac:dyDescent="0.25">
      <c r="B2781">
        <v>29029</v>
      </c>
      <c r="C2781">
        <v>0</v>
      </c>
      <c r="D2781">
        <v>0.01</v>
      </c>
      <c r="E2781" s="5" cm="1">
        <f t="array" ref="E2781" xml:space="preserve"> ((Tabela14[R1 '[ohm']]*Tabela14[Vcc])/test__1513[[#This Row],[Input '[V']]])-Tabela14[R1 '[ohm']]</f>
        <v>4990000</v>
      </c>
      <c r="F2781" s="5" cm="1">
        <f t="array" ref="F2781">POWER(10, (LOG10(test__1513[[#This Row],[R2]])-Tabela8[b])/Tabela8[m] )</f>
        <v>2.7114005926032266E-3</v>
      </c>
      <c r="G2781" s="7" t="e">
        <f>test__1513[[#This Row],[LUX]]/test__1513[[#This Row],[PWM]]</f>
        <v>#DIV/0!</v>
      </c>
      <c r="I2781" s="7"/>
    </row>
    <row r="2782" spans="2:9" hidden="1" x14ac:dyDescent="0.25">
      <c r="B2782">
        <v>29039</v>
      </c>
      <c r="C2782">
        <v>0</v>
      </c>
      <c r="D2782">
        <v>0.01</v>
      </c>
      <c r="E2782" s="5" cm="1">
        <f t="array" ref="E2782" xml:space="preserve"> ((Tabela14[R1 '[ohm']]*Tabela14[Vcc])/test__1513[[#This Row],[Input '[V']]])-Tabela14[R1 '[ohm']]</f>
        <v>4990000</v>
      </c>
      <c r="F2782" s="5" cm="1">
        <f t="array" ref="F2782">POWER(10, (LOG10(test__1513[[#This Row],[R2]])-Tabela8[b])/Tabela8[m] )</f>
        <v>2.7114005926032266E-3</v>
      </c>
      <c r="G2782" s="7" t="e">
        <f>test__1513[[#This Row],[LUX]]/test__1513[[#This Row],[PWM]]</f>
        <v>#DIV/0!</v>
      </c>
      <c r="I2782" s="7"/>
    </row>
    <row r="2783" spans="2:9" hidden="1" x14ac:dyDescent="0.25">
      <c r="B2783">
        <v>29049</v>
      </c>
      <c r="C2783">
        <v>0</v>
      </c>
      <c r="D2783">
        <v>0.01</v>
      </c>
      <c r="E2783" s="5" cm="1">
        <f t="array" ref="E2783" xml:space="preserve"> ((Tabela14[R1 '[ohm']]*Tabela14[Vcc])/test__1513[[#This Row],[Input '[V']]])-Tabela14[R1 '[ohm']]</f>
        <v>4990000</v>
      </c>
      <c r="F2783" s="5" cm="1">
        <f t="array" ref="F2783">POWER(10, (LOG10(test__1513[[#This Row],[R2]])-Tabela8[b])/Tabela8[m] )</f>
        <v>2.7114005926032266E-3</v>
      </c>
      <c r="G2783" s="7" t="e">
        <f>test__1513[[#This Row],[LUX]]/test__1513[[#This Row],[PWM]]</f>
        <v>#DIV/0!</v>
      </c>
      <c r="I2783" s="7"/>
    </row>
    <row r="2784" spans="2:9" hidden="1" x14ac:dyDescent="0.25">
      <c r="B2784">
        <v>29060</v>
      </c>
      <c r="C2784">
        <v>0</v>
      </c>
      <c r="D2784">
        <v>0.01</v>
      </c>
      <c r="E2784" s="5" cm="1">
        <f t="array" ref="E2784" xml:space="preserve"> ((Tabela14[R1 '[ohm']]*Tabela14[Vcc])/test__1513[[#This Row],[Input '[V']]])-Tabela14[R1 '[ohm']]</f>
        <v>4990000</v>
      </c>
      <c r="F2784" s="5" cm="1">
        <f t="array" ref="F2784">POWER(10, (LOG10(test__1513[[#This Row],[R2]])-Tabela8[b])/Tabela8[m] )</f>
        <v>2.7114005926032266E-3</v>
      </c>
      <c r="G2784" s="7" t="e">
        <f>test__1513[[#This Row],[LUX]]/test__1513[[#This Row],[PWM]]</f>
        <v>#DIV/0!</v>
      </c>
      <c r="I2784" s="7"/>
    </row>
    <row r="2785" spans="2:9" hidden="1" x14ac:dyDescent="0.25">
      <c r="B2785">
        <v>29069</v>
      </c>
      <c r="C2785">
        <v>0</v>
      </c>
      <c r="D2785">
        <v>0.01</v>
      </c>
      <c r="E2785" s="5" cm="1">
        <f t="array" ref="E2785" xml:space="preserve"> ((Tabela14[R1 '[ohm']]*Tabela14[Vcc])/test__1513[[#This Row],[Input '[V']]])-Tabela14[R1 '[ohm']]</f>
        <v>4990000</v>
      </c>
      <c r="F2785" s="5" cm="1">
        <f t="array" ref="F2785">POWER(10, (LOG10(test__1513[[#This Row],[R2]])-Tabela8[b])/Tabela8[m] )</f>
        <v>2.7114005926032266E-3</v>
      </c>
      <c r="G2785" s="7" t="e">
        <f>test__1513[[#This Row],[LUX]]/test__1513[[#This Row],[PWM]]</f>
        <v>#DIV/0!</v>
      </c>
      <c r="I2785" s="7"/>
    </row>
    <row r="2786" spans="2:9" hidden="1" x14ac:dyDescent="0.25">
      <c r="B2786">
        <v>29079</v>
      </c>
      <c r="C2786">
        <v>0</v>
      </c>
      <c r="D2786">
        <v>0.01</v>
      </c>
      <c r="E2786" s="5" cm="1">
        <f t="array" ref="E2786" xml:space="preserve"> ((Tabela14[R1 '[ohm']]*Tabela14[Vcc])/test__1513[[#This Row],[Input '[V']]])-Tabela14[R1 '[ohm']]</f>
        <v>4990000</v>
      </c>
      <c r="F2786" s="5" cm="1">
        <f t="array" ref="F2786">POWER(10, (LOG10(test__1513[[#This Row],[R2]])-Tabela8[b])/Tabela8[m] )</f>
        <v>2.7114005926032266E-3</v>
      </c>
      <c r="G2786" s="7" t="e">
        <f>test__1513[[#This Row],[LUX]]/test__1513[[#This Row],[PWM]]</f>
        <v>#DIV/0!</v>
      </c>
      <c r="I2786" s="7"/>
    </row>
    <row r="2787" spans="2:9" hidden="1" x14ac:dyDescent="0.25">
      <c r="B2787">
        <v>29089</v>
      </c>
      <c r="C2787">
        <v>0</v>
      </c>
      <c r="D2787">
        <v>0.01</v>
      </c>
      <c r="E2787" s="5" cm="1">
        <f t="array" ref="E2787" xml:space="preserve"> ((Tabela14[R1 '[ohm']]*Tabela14[Vcc])/test__1513[[#This Row],[Input '[V']]])-Tabela14[R1 '[ohm']]</f>
        <v>4990000</v>
      </c>
      <c r="F2787" s="5" cm="1">
        <f t="array" ref="F2787">POWER(10, (LOG10(test__1513[[#This Row],[R2]])-Tabela8[b])/Tabela8[m] )</f>
        <v>2.7114005926032266E-3</v>
      </c>
      <c r="G2787" s="7" t="e">
        <f>test__1513[[#This Row],[LUX]]/test__1513[[#This Row],[PWM]]</f>
        <v>#DIV/0!</v>
      </c>
      <c r="I2787" s="7"/>
    </row>
    <row r="2788" spans="2:9" hidden="1" x14ac:dyDescent="0.25">
      <c r="B2788">
        <v>29100</v>
      </c>
      <c r="C2788">
        <v>0</v>
      </c>
      <c r="D2788">
        <v>0.01</v>
      </c>
      <c r="E2788" s="5" cm="1">
        <f t="array" ref="E2788" xml:space="preserve"> ((Tabela14[R1 '[ohm']]*Tabela14[Vcc])/test__1513[[#This Row],[Input '[V']]])-Tabela14[R1 '[ohm']]</f>
        <v>4990000</v>
      </c>
      <c r="F2788" s="5" cm="1">
        <f t="array" ref="F2788">POWER(10, (LOG10(test__1513[[#This Row],[R2]])-Tabela8[b])/Tabela8[m] )</f>
        <v>2.7114005926032266E-3</v>
      </c>
      <c r="G2788" s="7" t="e">
        <f>test__1513[[#This Row],[LUX]]/test__1513[[#This Row],[PWM]]</f>
        <v>#DIV/0!</v>
      </c>
      <c r="I2788" s="7"/>
    </row>
    <row r="2789" spans="2:9" hidden="1" x14ac:dyDescent="0.25">
      <c r="B2789">
        <v>29109</v>
      </c>
      <c r="C2789">
        <v>200</v>
      </c>
      <c r="D2789">
        <v>0.01</v>
      </c>
      <c r="E2789" s="5" cm="1">
        <f t="array" ref="E2789" xml:space="preserve"> ((Tabela14[R1 '[ohm']]*Tabela14[Vcc])/test__1513[[#This Row],[Input '[V']]])-Tabela14[R1 '[ohm']]</f>
        <v>4990000</v>
      </c>
      <c r="F2789" s="5" cm="1">
        <f t="array" ref="F2789">POWER(10, (LOG10(test__1513[[#This Row],[R2]])-Tabela8[b])/Tabela8[m] )</f>
        <v>2.7114005926032266E-3</v>
      </c>
      <c r="G2789" s="7">
        <f>test__1513[[#This Row],[LUX]]/test__1513[[#This Row],[PWM]]</f>
        <v>1.3557002963016133E-5</v>
      </c>
      <c r="I2789" s="7"/>
    </row>
    <row r="2790" spans="2:9" hidden="1" x14ac:dyDescent="0.25">
      <c r="B2790">
        <v>29119</v>
      </c>
      <c r="C2790">
        <v>200</v>
      </c>
      <c r="D2790">
        <v>2.0499999999999998</v>
      </c>
      <c r="E2790" s="5" cm="1">
        <f t="array" ref="E2790" xml:space="preserve"> ((Tabela14[R1 '[ohm']]*Tabela14[Vcc])/test__1513[[#This Row],[Input '[V']]])-Tabela14[R1 '[ohm']]</f>
        <v>14390.243902439026</v>
      </c>
      <c r="F2790" s="5" cm="1">
        <f t="array" ref="F2790">POWER(10, (LOG10(test__1513[[#This Row],[R2]])-Tabela8[b])/Tabela8[m] )</f>
        <v>9.1414786962326957</v>
      </c>
      <c r="G2790" s="7">
        <f>test__1513[[#This Row],[LUX]]/test__1513[[#This Row],[PWM]]</f>
        <v>4.5707393481163476E-2</v>
      </c>
      <c r="I2790" s="7"/>
    </row>
    <row r="2791" spans="2:9" hidden="1" x14ac:dyDescent="0.25">
      <c r="B2791">
        <v>29129</v>
      </c>
      <c r="C2791">
        <v>200</v>
      </c>
      <c r="D2791">
        <v>3.15</v>
      </c>
      <c r="E2791" s="5" cm="1">
        <f t="array" ref="E2791" xml:space="preserve"> ((Tabela14[R1 '[ohm']]*Tabela14[Vcc])/test__1513[[#This Row],[Input '[V']]])-Tabela14[R1 '[ohm']]</f>
        <v>5873.0158730158728</v>
      </c>
      <c r="F2791" s="5" cm="1">
        <f t="array" ref="F2791">POWER(10, (LOG10(test__1513[[#This Row],[R2]])-Tabela8[b])/Tabela8[m] )</f>
        <v>31.73815683772488</v>
      </c>
      <c r="G2791" s="7">
        <f>test__1513[[#This Row],[LUX]]/test__1513[[#This Row],[PWM]]</f>
        <v>0.1586907841886244</v>
      </c>
      <c r="I2791" s="7"/>
    </row>
    <row r="2792" spans="2:9" x14ac:dyDescent="0.25">
      <c r="B2792">
        <v>29139</v>
      </c>
      <c r="C2792">
        <v>200</v>
      </c>
      <c r="D2792">
        <v>3.43</v>
      </c>
      <c r="E2792" s="5" cm="1">
        <f t="array" ref="E2792" xml:space="preserve"> ((Tabela14[R1 '[ohm']]*Tabela14[Vcc])/test__1513[[#This Row],[Input '[V']]])-Tabela14[R1 '[ohm']]</f>
        <v>4577.2594752186578</v>
      </c>
      <c r="F2792" s="5" cm="1">
        <f t="array" ref="F2792">POWER(10, (LOG10(test__1513[[#This Row],[R2]])-Tabela8[b])/Tabela8[m] )</f>
        <v>44.868005103662185</v>
      </c>
      <c r="G2792" s="7">
        <f>test__1513[[#This Row],[LUX]]/test__1513[[#This Row],[PWM]]</f>
        <v>0.22434002551831092</v>
      </c>
      <c r="I2792" s="7"/>
    </row>
    <row r="2793" spans="2:9" x14ac:dyDescent="0.25">
      <c r="B2793">
        <v>29149</v>
      </c>
      <c r="C2793">
        <v>200</v>
      </c>
      <c r="D2793">
        <v>3.5</v>
      </c>
      <c r="E2793" s="5" cm="1">
        <f t="array" ref="E2793" xml:space="preserve"> ((Tabela14[R1 '[ohm']]*Tabela14[Vcc])/test__1513[[#This Row],[Input '[V']]])-Tabela14[R1 '[ohm']]</f>
        <v>4285.7142857142862</v>
      </c>
      <c r="F2793" s="5" cm="1">
        <f t="array" ref="F2793">POWER(10, (LOG10(test__1513[[#This Row],[R2]])-Tabela8[b])/Tabela8[m] )</f>
        <v>49.162552593417431</v>
      </c>
      <c r="G2793" s="7">
        <f>test__1513[[#This Row],[LUX]]/test__1513[[#This Row],[PWM]]</f>
        <v>0.24581276296708715</v>
      </c>
      <c r="I2793" s="7"/>
    </row>
    <row r="2794" spans="2:9" x14ac:dyDescent="0.25">
      <c r="B2794">
        <v>29159</v>
      </c>
      <c r="C2794">
        <v>200</v>
      </c>
      <c r="D2794">
        <v>3.53</v>
      </c>
      <c r="E2794" s="5" cm="1">
        <f t="array" ref="E2794" xml:space="preserve"> ((Tabela14[R1 '[ohm']]*Tabela14[Vcc])/test__1513[[#This Row],[Input '[V']]])-Tabela14[R1 '[ohm']]</f>
        <v>4164.3059490084997</v>
      </c>
      <c r="F2794" s="5" cm="1">
        <f t="array" ref="F2794">POWER(10, (LOG10(test__1513[[#This Row],[R2]])-Tabela8[b])/Tabela8[m] )</f>
        <v>51.164480673026432</v>
      </c>
      <c r="G2794" s="7">
        <f>test__1513[[#This Row],[LUX]]/test__1513[[#This Row],[PWM]]</f>
        <v>0.25582240336513218</v>
      </c>
      <c r="I2794" s="7"/>
    </row>
    <row r="2795" spans="2:9" x14ac:dyDescent="0.25">
      <c r="B2795">
        <v>29169</v>
      </c>
      <c r="C2795">
        <v>200</v>
      </c>
      <c r="D2795">
        <v>3.55</v>
      </c>
      <c r="E2795" s="5" cm="1">
        <f t="array" ref="E2795" xml:space="preserve"> ((Tabela14[R1 '[ohm']]*Tabela14[Vcc])/test__1513[[#This Row],[Input '[V']]])-Tabela14[R1 '[ohm']]</f>
        <v>4084.5070422535209</v>
      </c>
      <c r="F2795" s="5" cm="1">
        <f t="array" ref="F2795">POWER(10, (LOG10(test__1513[[#This Row],[R2]])-Tabela8[b])/Tabela8[m] )</f>
        <v>52.558066024156503</v>
      </c>
      <c r="G2795" s="7">
        <f>test__1513[[#This Row],[LUX]]/test__1513[[#This Row],[PWM]]</f>
        <v>0.26279033012078251</v>
      </c>
      <c r="I2795" s="7"/>
    </row>
    <row r="2796" spans="2:9" x14ac:dyDescent="0.25">
      <c r="B2796">
        <v>29179</v>
      </c>
      <c r="C2796">
        <v>200</v>
      </c>
      <c r="D2796">
        <v>3.56</v>
      </c>
      <c r="E2796" s="5" cm="1">
        <f t="array" ref="E2796" xml:space="preserve"> ((Tabela14[R1 '[ohm']]*Tabela14[Vcc])/test__1513[[#This Row],[Input '[V']]])-Tabela14[R1 '[ohm']]</f>
        <v>4044.9438202247184</v>
      </c>
      <c r="F2796" s="5" cm="1">
        <f t="array" ref="F2796">POWER(10, (LOG10(test__1513[[#This Row],[R2]])-Tabela8[b])/Tabela8[m] )</f>
        <v>53.273401194773122</v>
      </c>
      <c r="G2796" s="7">
        <f>test__1513[[#This Row],[LUX]]/test__1513[[#This Row],[PWM]]</f>
        <v>0.26636700597386559</v>
      </c>
      <c r="I2796" s="7"/>
    </row>
    <row r="2797" spans="2:9" x14ac:dyDescent="0.25">
      <c r="B2797">
        <v>29190</v>
      </c>
      <c r="C2797">
        <v>200</v>
      </c>
      <c r="D2797">
        <v>3.57</v>
      </c>
      <c r="E2797" s="5" cm="1">
        <f t="array" ref="E2797" xml:space="preserve"> ((Tabela14[R1 '[ohm']]*Tabela14[Vcc])/test__1513[[#This Row],[Input '[V']]])-Tabela14[R1 '[ohm']]</f>
        <v>4005.6022408963599</v>
      </c>
      <c r="F2797" s="5" cm="1">
        <f t="array" ref="F2797">POWER(10, (LOG10(test__1513[[#This Row],[R2]])-Tabela8[b])/Tabela8[m] )</f>
        <v>54.001497548644338</v>
      </c>
      <c r="G2797" s="7">
        <f>test__1513[[#This Row],[LUX]]/test__1513[[#This Row],[PWM]]</f>
        <v>0.2700074877432217</v>
      </c>
      <c r="I2797" s="7"/>
    </row>
    <row r="2798" spans="2:9" x14ac:dyDescent="0.25">
      <c r="B2798">
        <v>29199</v>
      </c>
      <c r="C2798">
        <v>200</v>
      </c>
      <c r="D2798">
        <v>3.56</v>
      </c>
      <c r="E2798" s="5" cm="1">
        <f t="array" ref="E2798" xml:space="preserve"> ((Tabela14[R1 '[ohm']]*Tabela14[Vcc])/test__1513[[#This Row],[Input '[V']]])-Tabela14[R1 '[ohm']]</f>
        <v>4044.9438202247184</v>
      </c>
      <c r="F2798" s="5" cm="1">
        <f t="array" ref="F2798">POWER(10, (LOG10(test__1513[[#This Row],[R2]])-Tabela8[b])/Tabela8[m] )</f>
        <v>53.273401194773122</v>
      </c>
      <c r="G2798" s="7">
        <f>test__1513[[#This Row],[LUX]]/test__1513[[#This Row],[PWM]]</f>
        <v>0.26636700597386559</v>
      </c>
      <c r="I2798" s="7"/>
    </row>
    <row r="2799" spans="2:9" x14ac:dyDescent="0.25">
      <c r="B2799">
        <v>29209</v>
      </c>
      <c r="C2799">
        <v>200</v>
      </c>
      <c r="D2799">
        <v>3.57</v>
      </c>
      <c r="E2799" s="5" cm="1">
        <f t="array" ref="E2799" xml:space="preserve"> ((Tabela14[R1 '[ohm']]*Tabela14[Vcc])/test__1513[[#This Row],[Input '[V']]])-Tabela14[R1 '[ohm']]</f>
        <v>4005.6022408963599</v>
      </c>
      <c r="F2799" s="5" cm="1">
        <f t="array" ref="F2799">POWER(10, (LOG10(test__1513[[#This Row],[R2]])-Tabela8[b])/Tabela8[m] )</f>
        <v>54.001497548644338</v>
      </c>
      <c r="G2799" s="7">
        <f>test__1513[[#This Row],[LUX]]/test__1513[[#This Row],[PWM]]</f>
        <v>0.2700074877432217</v>
      </c>
      <c r="I2799" s="7"/>
    </row>
    <row r="2800" spans="2:9" x14ac:dyDescent="0.25">
      <c r="B2800">
        <v>29219</v>
      </c>
      <c r="C2800">
        <v>200</v>
      </c>
      <c r="D2800">
        <v>3.57</v>
      </c>
      <c r="E2800" s="5" cm="1">
        <f t="array" ref="E2800" xml:space="preserve"> ((Tabela14[R1 '[ohm']]*Tabela14[Vcc])/test__1513[[#This Row],[Input '[V']]])-Tabela14[R1 '[ohm']]</f>
        <v>4005.6022408963599</v>
      </c>
      <c r="F2800" s="5" cm="1">
        <f t="array" ref="F2800">POWER(10, (LOG10(test__1513[[#This Row],[R2]])-Tabela8[b])/Tabela8[m] )</f>
        <v>54.001497548644338</v>
      </c>
      <c r="G2800" s="7">
        <f>test__1513[[#This Row],[LUX]]/test__1513[[#This Row],[PWM]]</f>
        <v>0.2700074877432217</v>
      </c>
      <c r="I2800" s="7"/>
    </row>
    <row r="2801" spans="2:9" x14ac:dyDescent="0.25">
      <c r="B2801">
        <v>29230</v>
      </c>
      <c r="C2801">
        <v>200</v>
      </c>
      <c r="D2801">
        <v>3.57</v>
      </c>
      <c r="E2801" s="5" cm="1">
        <f t="array" ref="E2801" xml:space="preserve"> ((Tabela14[R1 '[ohm']]*Tabela14[Vcc])/test__1513[[#This Row],[Input '[V']]])-Tabela14[R1 '[ohm']]</f>
        <v>4005.6022408963599</v>
      </c>
      <c r="F2801" s="5" cm="1">
        <f t="array" ref="F2801">POWER(10, (LOG10(test__1513[[#This Row],[R2]])-Tabela8[b])/Tabela8[m] )</f>
        <v>54.001497548644338</v>
      </c>
      <c r="G2801" s="7">
        <f>test__1513[[#This Row],[LUX]]/test__1513[[#This Row],[PWM]]</f>
        <v>0.2700074877432217</v>
      </c>
      <c r="I2801" s="7"/>
    </row>
    <row r="2802" spans="2:9" x14ac:dyDescent="0.25">
      <c r="B2802">
        <v>29239</v>
      </c>
      <c r="C2802">
        <v>200</v>
      </c>
      <c r="D2802">
        <v>3.57</v>
      </c>
      <c r="E2802" s="5" cm="1">
        <f t="array" ref="E2802" xml:space="preserve"> ((Tabela14[R1 '[ohm']]*Tabela14[Vcc])/test__1513[[#This Row],[Input '[V']]])-Tabela14[R1 '[ohm']]</f>
        <v>4005.6022408963599</v>
      </c>
      <c r="F2802" s="5" cm="1">
        <f t="array" ref="F2802">POWER(10, (LOG10(test__1513[[#This Row],[R2]])-Tabela8[b])/Tabela8[m] )</f>
        <v>54.001497548644338</v>
      </c>
      <c r="G2802" s="7">
        <f>test__1513[[#This Row],[LUX]]/test__1513[[#This Row],[PWM]]</f>
        <v>0.2700074877432217</v>
      </c>
      <c r="I2802" s="7"/>
    </row>
    <row r="2803" spans="2:9" x14ac:dyDescent="0.25">
      <c r="B2803">
        <v>29249</v>
      </c>
      <c r="C2803">
        <v>200</v>
      </c>
      <c r="D2803">
        <v>3.58</v>
      </c>
      <c r="E2803" s="5" cm="1">
        <f t="array" ref="E2803" xml:space="preserve"> ((Tabela14[R1 '[ohm']]*Tabela14[Vcc])/test__1513[[#This Row],[Input '[V']]])-Tabela14[R1 '[ohm']]</f>
        <v>3966.4804469273731</v>
      </c>
      <c r="F2803" s="5" cm="1">
        <f t="array" ref="F2803">POWER(10, (LOG10(test__1513[[#This Row],[R2]])-Tabela8[b])/Tabela8[m] )</f>
        <v>54.742666453637128</v>
      </c>
      <c r="G2803" s="7">
        <f>test__1513[[#This Row],[LUX]]/test__1513[[#This Row],[PWM]]</f>
        <v>0.27371333226818562</v>
      </c>
      <c r="I2803" s="7"/>
    </row>
    <row r="2804" spans="2:9" x14ac:dyDescent="0.25">
      <c r="B2804">
        <v>29259</v>
      </c>
      <c r="C2804">
        <v>200</v>
      </c>
      <c r="D2804">
        <v>3.58</v>
      </c>
      <c r="E2804" s="5" cm="1">
        <f t="array" ref="E2804" xml:space="preserve"> ((Tabela14[R1 '[ohm']]*Tabela14[Vcc])/test__1513[[#This Row],[Input '[V']]])-Tabela14[R1 '[ohm']]</f>
        <v>3966.4804469273731</v>
      </c>
      <c r="F2804" s="5" cm="1">
        <f t="array" ref="F2804">POWER(10, (LOG10(test__1513[[#This Row],[R2]])-Tabela8[b])/Tabela8[m] )</f>
        <v>54.742666453637128</v>
      </c>
      <c r="G2804" s="7">
        <f>test__1513[[#This Row],[LUX]]/test__1513[[#This Row],[PWM]]</f>
        <v>0.27371333226818562</v>
      </c>
      <c r="I2804" s="7"/>
    </row>
    <row r="2805" spans="2:9" x14ac:dyDescent="0.25">
      <c r="B2805">
        <v>29270</v>
      </c>
      <c r="C2805">
        <v>200</v>
      </c>
      <c r="D2805">
        <v>3.58</v>
      </c>
      <c r="E2805" s="5" cm="1">
        <f t="array" ref="E2805" xml:space="preserve"> ((Tabela14[R1 '[ohm']]*Tabela14[Vcc])/test__1513[[#This Row],[Input '[V']]])-Tabela14[R1 '[ohm']]</f>
        <v>3966.4804469273731</v>
      </c>
      <c r="F2805" s="5" cm="1">
        <f t="array" ref="F2805">POWER(10, (LOG10(test__1513[[#This Row],[R2]])-Tabela8[b])/Tabela8[m] )</f>
        <v>54.742666453637128</v>
      </c>
      <c r="G2805" s="7">
        <f>test__1513[[#This Row],[LUX]]/test__1513[[#This Row],[PWM]]</f>
        <v>0.27371333226818562</v>
      </c>
      <c r="I2805" s="7"/>
    </row>
    <row r="2806" spans="2:9" x14ac:dyDescent="0.25">
      <c r="B2806">
        <v>29279</v>
      </c>
      <c r="C2806">
        <v>200</v>
      </c>
      <c r="D2806">
        <v>3.58</v>
      </c>
      <c r="E2806" s="5" cm="1">
        <f t="array" ref="E2806" xml:space="preserve"> ((Tabela14[R1 '[ohm']]*Tabela14[Vcc])/test__1513[[#This Row],[Input '[V']]])-Tabela14[R1 '[ohm']]</f>
        <v>3966.4804469273731</v>
      </c>
      <c r="F2806" s="5" cm="1">
        <f t="array" ref="F2806">POWER(10, (LOG10(test__1513[[#This Row],[R2]])-Tabela8[b])/Tabela8[m] )</f>
        <v>54.742666453637128</v>
      </c>
      <c r="G2806" s="7">
        <f>test__1513[[#This Row],[LUX]]/test__1513[[#This Row],[PWM]]</f>
        <v>0.27371333226818562</v>
      </c>
      <c r="I2806" s="7"/>
    </row>
    <row r="2807" spans="2:9" x14ac:dyDescent="0.25">
      <c r="B2807">
        <v>29289</v>
      </c>
      <c r="C2807">
        <v>200</v>
      </c>
      <c r="D2807">
        <v>3.58</v>
      </c>
      <c r="E2807" s="5" cm="1">
        <f t="array" ref="E2807" xml:space="preserve"> ((Tabela14[R1 '[ohm']]*Tabela14[Vcc])/test__1513[[#This Row],[Input '[V']]])-Tabela14[R1 '[ohm']]</f>
        <v>3966.4804469273731</v>
      </c>
      <c r="F2807" s="5" cm="1">
        <f t="array" ref="F2807">POWER(10, (LOG10(test__1513[[#This Row],[R2]])-Tabela8[b])/Tabela8[m] )</f>
        <v>54.742666453637128</v>
      </c>
      <c r="G2807" s="7">
        <f>test__1513[[#This Row],[LUX]]/test__1513[[#This Row],[PWM]]</f>
        <v>0.27371333226818562</v>
      </c>
      <c r="I2807" s="7"/>
    </row>
    <row r="2808" spans="2:9" x14ac:dyDescent="0.25">
      <c r="B2808">
        <v>29299</v>
      </c>
      <c r="C2808">
        <v>200</v>
      </c>
      <c r="D2808">
        <v>3.58</v>
      </c>
      <c r="E2808" s="5" cm="1">
        <f t="array" ref="E2808" xml:space="preserve"> ((Tabela14[R1 '[ohm']]*Tabela14[Vcc])/test__1513[[#This Row],[Input '[V']]])-Tabela14[R1 '[ohm']]</f>
        <v>3966.4804469273731</v>
      </c>
      <c r="F2808" s="5" cm="1">
        <f t="array" ref="F2808">POWER(10, (LOG10(test__1513[[#This Row],[R2]])-Tabela8[b])/Tabela8[m] )</f>
        <v>54.742666453637128</v>
      </c>
      <c r="G2808" s="7">
        <f>test__1513[[#This Row],[LUX]]/test__1513[[#This Row],[PWM]]</f>
        <v>0.27371333226818562</v>
      </c>
      <c r="I2808" s="7"/>
    </row>
    <row r="2809" spans="2:9" x14ac:dyDescent="0.25">
      <c r="B2809">
        <v>29309</v>
      </c>
      <c r="C2809">
        <v>200</v>
      </c>
      <c r="D2809">
        <v>3.57</v>
      </c>
      <c r="E2809" s="5" cm="1">
        <f t="array" ref="E2809" xml:space="preserve"> ((Tabela14[R1 '[ohm']]*Tabela14[Vcc])/test__1513[[#This Row],[Input '[V']]])-Tabela14[R1 '[ohm']]</f>
        <v>4005.6022408963599</v>
      </c>
      <c r="F2809" s="5" cm="1">
        <f t="array" ref="F2809">POWER(10, (LOG10(test__1513[[#This Row],[R2]])-Tabela8[b])/Tabela8[m] )</f>
        <v>54.001497548644338</v>
      </c>
      <c r="G2809" s="7">
        <f>test__1513[[#This Row],[LUX]]/test__1513[[#This Row],[PWM]]</f>
        <v>0.2700074877432217</v>
      </c>
      <c r="I2809" s="7"/>
    </row>
    <row r="2810" spans="2:9" x14ac:dyDescent="0.25">
      <c r="B2810">
        <v>29319</v>
      </c>
      <c r="C2810">
        <v>200</v>
      </c>
      <c r="D2810">
        <v>3.58</v>
      </c>
      <c r="E2810" s="5" cm="1">
        <f t="array" ref="E2810" xml:space="preserve"> ((Tabela14[R1 '[ohm']]*Tabela14[Vcc])/test__1513[[#This Row],[Input '[V']]])-Tabela14[R1 '[ohm']]</f>
        <v>3966.4804469273731</v>
      </c>
      <c r="F2810" s="5" cm="1">
        <f t="array" ref="F2810">POWER(10, (LOG10(test__1513[[#This Row],[R2]])-Tabela8[b])/Tabela8[m] )</f>
        <v>54.742666453637128</v>
      </c>
      <c r="G2810" s="7">
        <f>test__1513[[#This Row],[LUX]]/test__1513[[#This Row],[PWM]]</f>
        <v>0.27371333226818562</v>
      </c>
      <c r="I2810" s="7"/>
    </row>
    <row r="2811" spans="2:9" x14ac:dyDescent="0.25">
      <c r="B2811">
        <v>29329</v>
      </c>
      <c r="C2811">
        <v>200</v>
      </c>
      <c r="D2811">
        <v>3.59</v>
      </c>
      <c r="E2811" s="5" cm="1">
        <f t="array" ref="E2811" xml:space="preserve"> ((Tabela14[R1 '[ohm']]*Tabela14[Vcc])/test__1513[[#This Row],[Input '[V']]])-Tabela14[R1 '[ohm']]</f>
        <v>3927.5766016713096</v>
      </c>
      <c r="F2811" s="5" cm="1">
        <f t="array" ref="F2811">POWER(10, (LOG10(test__1513[[#This Row],[R2]])-Tabela8[b])/Tabela8[m] )</f>
        <v>55.497229093950217</v>
      </c>
      <c r="G2811" s="7">
        <f>test__1513[[#This Row],[LUX]]/test__1513[[#This Row],[PWM]]</f>
        <v>0.27748614546975109</v>
      </c>
      <c r="I2811" s="7"/>
    </row>
    <row r="2812" spans="2:9" x14ac:dyDescent="0.25">
      <c r="B2812">
        <v>29339</v>
      </c>
      <c r="C2812">
        <v>200</v>
      </c>
      <c r="D2812">
        <v>3.58</v>
      </c>
      <c r="E2812" s="5" cm="1">
        <f t="array" ref="E2812" xml:space="preserve"> ((Tabela14[R1 '[ohm']]*Tabela14[Vcc])/test__1513[[#This Row],[Input '[V']]])-Tabela14[R1 '[ohm']]</f>
        <v>3966.4804469273731</v>
      </c>
      <c r="F2812" s="5" cm="1">
        <f t="array" ref="F2812">POWER(10, (LOG10(test__1513[[#This Row],[R2]])-Tabela8[b])/Tabela8[m] )</f>
        <v>54.742666453637128</v>
      </c>
      <c r="G2812" s="7">
        <f>test__1513[[#This Row],[LUX]]/test__1513[[#This Row],[PWM]]</f>
        <v>0.27371333226818562</v>
      </c>
      <c r="I2812" s="7"/>
    </row>
    <row r="2813" spans="2:9" x14ac:dyDescent="0.25">
      <c r="B2813">
        <v>29349</v>
      </c>
      <c r="C2813">
        <v>200</v>
      </c>
      <c r="D2813">
        <v>3.57</v>
      </c>
      <c r="E2813" s="5" cm="1">
        <f t="array" ref="E2813" xml:space="preserve"> ((Tabela14[R1 '[ohm']]*Tabela14[Vcc])/test__1513[[#This Row],[Input '[V']]])-Tabela14[R1 '[ohm']]</f>
        <v>4005.6022408963599</v>
      </c>
      <c r="F2813" s="5" cm="1">
        <f t="array" ref="F2813">POWER(10, (LOG10(test__1513[[#This Row],[R2]])-Tabela8[b])/Tabela8[m] )</f>
        <v>54.001497548644338</v>
      </c>
      <c r="G2813" s="7">
        <f>test__1513[[#This Row],[LUX]]/test__1513[[#This Row],[PWM]]</f>
        <v>0.2700074877432217</v>
      </c>
      <c r="I2813" s="7"/>
    </row>
    <row r="2814" spans="2:9" x14ac:dyDescent="0.25">
      <c r="B2814">
        <v>29360</v>
      </c>
      <c r="C2814">
        <v>200</v>
      </c>
      <c r="D2814">
        <v>3.58</v>
      </c>
      <c r="E2814" s="5" cm="1">
        <f t="array" ref="E2814" xml:space="preserve"> ((Tabela14[R1 '[ohm']]*Tabela14[Vcc])/test__1513[[#This Row],[Input '[V']]])-Tabela14[R1 '[ohm']]</f>
        <v>3966.4804469273731</v>
      </c>
      <c r="F2814" s="5" cm="1">
        <f t="array" ref="F2814">POWER(10, (LOG10(test__1513[[#This Row],[R2]])-Tabela8[b])/Tabela8[m] )</f>
        <v>54.742666453637128</v>
      </c>
      <c r="G2814" s="7">
        <f>test__1513[[#This Row],[LUX]]/test__1513[[#This Row],[PWM]]</f>
        <v>0.27371333226818562</v>
      </c>
      <c r="I2814" s="7"/>
    </row>
    <row r="2815" spans="2:9" x14ac:dyDescent="0.25">
      <c r="B2815">
        <v>29369</v>
      </c>
      <c r="C2815">
        <v>200</v>
      </c>
      <c r="D2815">
        <v>3.58</v>
      </c>
      <c r="E2815" s="5" cm="1">
        <f t="array" ref="E2815" xml:space="preserve"> ((Tabela14[R1 '[ohm']]*Tabela14[Vcc])/test__1513[[#This Row],[Input '[V']]])-Tabela14[R1 '[ohm']]</f>
        <v>3966.4804469273731</v>
      </c>
      <c r="F2815" s="5" cm="1">
        <f t="array" ref="F2815">POWER(10, (LOG10(test__1513[[#This Row],[R2]])-Tabela8[b])/Tabela8[m] )</f>
        <v>54.742666453637128</v>
      </c>
      <c r="G2815" s="7">
        <f>test__1513[[#This Row],[LUX]]/test__1513[[#This Row],[PWM]]</f>
        <v>0.27371333226818562</v>
      </c>
      <c r="I2815" s="7"/>
    </row>
    <row r="2816" spans="2:9" x14ac:dyDescent="0.25">
      <c r="B2816">
        <v>29379</v>
      </c>
      <c r="C2816">
        <v>200</v>
      </c>
      <c r="D2816">
        <v>3.57</v>
      </c>
      <c r="E2816" s="5" cm="1">
        <f t="array" ref="E2816" xml:space="preserve"> ((Tabela14[R1 '[ohm']]*Tabela14[Vcc])/test__1513[[#This Row],[Input '[V']]])-Tabela14[R1 '[ohm']]</f>
        <v>4005.6022408963599</v>
      </c>
      <c r="F2816" s="5" cm="1">
        <f t="array" ref="F2816">POWER(10, (LOG10(test__1513[[#This Row],[R2]])-Tabela8[b])/Tabela8[m] )</f>
        <v>54.001497548644338</v>
      </c>
      <c r="G2816" s="7">
        <f>test__1513[[#This Row],[LUX]]/test__1513[[#This Row],[PWM]]</f>
        <v>0.2700074877432217</v>
      </c>
      <c r="I2816" s="7"/>
    </row>
    <row r="2817" spans="2:9" x14ac:dyDescent="0.25">
      <c r="B2817">
        <v>29389</v>
      </c>
      <c r="C2817">
        <v>200</v>
      </c>
      <c r="D2817">
        <v>3.58</v>
      </c>
      <c r="E2817" s="5" cm="1">
        <f t="array" ref="E2817" xml:space="preserve"> ((Tabela14[R1 '[ohm']]*Tabela14[Vcc])/test__1513[[#This Row],[Input '[V']]])-Tabela14[R1 '[ohm']]</f>
        <v>3966.4804469273731</v>
      </c>
      <c r="F2817" s="5" cm="1">
        <f t="array" ref="F2817">POWER(10, (LOG10(test__1513[[#This Row],[R2]])-Tabela8[b])/Tabela8[m] )</f>
        <v>54.742666453637128</v>
      </c>
      <c r="G2817" s="7">
        <f>test__1513[[#This Row],[LUX]]/test__1513[[#This Row],[PWM]]</f>
        <v>0.27371333226818562</v>
      </c>
      <c r="I2817" s="7"/>
    </row>
    <row r="2818" spans="2:9" x14ac:dyDescent="0.25">
      <c r="B2818">
        <v>29400</v>
      </c>
      <c r="C2818">
        <v>200</v>
      </c>
      <c r="D2818">
        <v>3.58</v>
      </c>
      <c r="E2818" s="5" cm="1">
        <f t="array" ref="E2818" xml:space="preserve"> ((Tabela14[R1 '[ohm']]*Tabela14[Vcc])/test__1513[[#This Row],[Input '[V']]])-Tabela14[R1 '[ohm']]</f>
        <v>3966.4804469273731</v>
      </c>
      <c r="F2818" s="5" cm="1">
        <f t="array" ref="F2818">POWER(10, (LOG10(test__1513[[#This Row],[R2]])-Tabela8[b])/Tabela8[m] )</f>
        <v>54.742666453637128</v>
      </c>
      <c r="G2818" s="7">
        <f>test__1513[[#This Row],[LUX]]/test__1513[[#This Row],[PWM]]</f>
        <v>0.27371333226818562</v>
      </c>
      <c r="I2818" s="7"/>
    </row>
    <row r="2819" spans="2:9" x14ac:dyDescent="0.25">
      <c r="B2819">
        <v>29409</v>
      </c>
      <c r="C2819">
        <v>200</v>
      </c>
      <c r="D2819">
        <v>3.59</v>
      </c>
      <c r="E2819" s="5" cm="1">
        <f t="array" ref="E2819" xml:space="preserve"> ((Tabela14[R1 '[ohm']]*Tabela14[Vcc])/test__1513[[#This Row],[Input '[V']]])-Tabela14[R1 '[ohm']]</f>
        <v>3927.5766016713096</v>
      </c>
      <c r="F2819" s="5" cm="1">
        <f t="array" ref="F2819">POWER(10, (LOG10(test__1513[[#This Row],[R2]])-Tabela8[b])/Tabela8[m] )</f>
        <v>55.497229093950217</v>
      </c>
      <c r="G2819" s="7">
        <f>test__1513[[#This Row],[LUX]]/test__1513[[#This Row],[PWM]]</f>
        <v>0.27748614546975109</v>
      </c>
      <c r="I2819" s="7"/>
    </row>
    <row r="2820" spans="2:9" x14ac:dyDescent="0.25">
      <c r="B2820">
        <v>29419</v>
      </c>
      <c r="C2820">
        <v>200</v>
      </c>
      <c r="D2820">
        <v>3.57</v>
      </c>
      <c r="E2820" s="5" cm="1">
        <f t="array" ref="E2820" xml:space="preserve"> ((Tabela14[R1 '[ohm']]*Tabela14[Vcc])/test__1513[[#This Row],[Input '[V']]])-Tabela14[R1 '[ohm']]</f>
        <v>4005.6022408963599</v>
      </c>
      <c r="F2820" s="5" cm="1">
        <f t="array" ref="F2820">POWER(10, (LOG10(test__1513[[#This Row],[R2]])-Tabela8[b])/Tabela8[m] )</f>
        <v>54.001497548644338</v>
      </c>
      <c r="G2820" s="7">
        <f>test__1513[[#This Row],[LUX]]/test__1513[[#This Row],[PWM]]</f>
        <v>0.2700074877432217</v>
      </c>
      <c r="I2820" s="7"/>
    </row>
    <row r="2821" spans="2:9" x14ac:dyDescent="0.25">
      <c r="B2821">
        <v>29429</v>
      </c>
      <c r="C2821">
        <v>200</v>
      </c>
      <c r="D2821">
        <v>3.59</v>
      </c>
      <c r="E2821" s="5" cm="1">
        <f t="array" ref="E2821" xml:space="preserve"> ((Tabela14[R1 '[ohm']]*Tabela14[Vcc])/test__1513[[#This Row],[Input '[V']]])-Tabela14[R1 '[ohm']]</f>
        <v>3927.5766016713096</v>
      </c>
      <c r="F2821" s="5" cm="1">
        <f t="array" ref="F2821">POWER(10, (LOG10(test__1513[[#This Row],[R2]])-Tabela8[b])/Tabela8[m] )</f>
        <v>55.497229093950217</v>
      </c>
      <c r="G2821" s="7">
        <f>test__1513[[#This Row],[LUX]]/test__1513[[#This Row],[PWM]]</f>
        <v>0.27748614546975109</v>
      </c>
      <c r="I2821" s="7"/>
    </row>
    <row r="2822" spans="2:9" x14ac:dyDescent="0.25">
      <c r="B2822">
        <v>29440</v>
      </c>
      <c r="C2822">
        <v>200</v>
      </c>
      <c r="D2822">
        <v>3.59</v>
      </c>
      <c r="E2822" s="5" cm="1">
        <f t="array" ref="E2822" xml:space="preserve"> ((Tabela14[R1 '[ohm']]*Tabela14[Vcc])/test__1513[[#This Row],[Input '[V']]])-Tabela14[R1 '[ohm']]</f>
        <v>3927.5766016713096</v>
      </c>
      <c r="F2822" s="5" cm="1">
        <f t="array" ref="F2822">POWER(10, (LOG10(test__1513[[#This Row],[R2]])-Tabela8[b])/Tabela8[m] )</f>
        <v>55.497229093950217</v>
      </c>
      <c r="G2822" s="7">
        <f>test__1513[[#This Row],[LUX]]/test__1513[[#This Row],[PWM]]</f>
        <v>0.27748614546975109</v>
      </c>
      <c r="I2822" s="7"/>
    </row>
    <row r="2823" spans="2:9" x14ac:dyDescent="0.25">
      <c r="B2823">
        <v>29449</v>
      </c>
      <c r="C2823">
        <v>200</v>
      </c>
      <c r="D2823">
        <v>3.59</v>
      </c>
      <c r="E2823" s="5" cm="1">
        <f t="array" ref="E2823" xml:space="preserve"> ((Tabela14[R1 '[ohm']]*Tabela14[Vcc])/test__1513[[#This Row],[Input '[V']]])-Tabela14[R1 '[ohm']]</f>
        <v>3927.5766016713096</v>
      </c>
      <c r="F2823" s="5" cm="1">
        <f t="array" ref="F2823">POWER(10, (LOG10(test__1513[[#This Row],[R2]])-Tabela8[b])/Tabela8[m] )</f>
        <v>55.497229093950217</v>
      </c>
      <c r="G2823" s="7">
        <f>test__1513[[#This Row],[LUX]]/test__1513[[#This Row],[PWM]]</f>
        <v>0.27748614546975109</v>
      </c>
      <c r="I2823" s="7"/>
    </row>
    <row r="2824" spans="2:9" x14ac:dyDescent="0.25">
      <c r="B2824">
        <v>29459</v>
      </c>
      <c r="C2824">
        <v>200</v>
      </c>
      <c r="D2824">
        <v>3.58</v>
      </c>
      <c r="E2824" s="5" cm="1">
        <f t="array" ref="E2824" xml:space="preserve"> ((Tabela14[R1 '[ohm']]*Tabela14[Vcc])/test__1513[[#This Row],[Input '[V']]])-Tabela14[R1 '[ohm']]</f>
        <v>3966.4804469273731</v>
      </c>
      <c r="F2824" s="5" cm="1">
        <f t="array" ref="F2824">POWER(10, (LOG10(test__1513[[#This Row],[R2]])-Tabela8[b])/Tabela8[m] )</f>
        <v>54.742666453637128</v>
      </c>
      <c r="G2824" s="7">
        <f>test__1513[[#This Row],[LUX]]/test__1513[[#This Row],[PWM]]</f>
        <v>0.27371333226818562</v>
      </c>
      <c r="I2824" s="7"/>
    </row>
    <row r="2825" spans="2:9" x14ac:dyDescent="0.25">
      <c r="B2825">
        <v>29469</v>
      </c>
      <c r="C2825">
        <v>200</v>
      </c>
      <c r="D2825">
        <v>3.58</v>
      </c>
      <c r="E2825" s="5" cm="1">
        <f t="array" ref="E2825" xml:space="preserve"> ((Tabela14[R1 '[ohm']]*Tabela14[Vcc])/test__1513[[#This Row],[Input '[V']]])-Tabela14[R1 '[ohm']]</f>
        <v>3966.4804469273731</v>
      </c>
      <c r="F2825" s="5" cm="1">
        <f t="array" ref="F2825">POWER(10, (LOG10(test__1513[[#This Row],[R2]])-Tabela8[b])/Tabela8[m] )</f>
        <v>54.742666453637128</v>
      </c>
      <c r="G2825" s="7">
        <f>test__1513[[#This Row],[LUX]]/test__1513[[#This Row],[PWM]]</f>
        <v>0.27371333226818562</v>
      </c>
      <c r="I2825" s="7"/>
    </row>
    <row r="2826" spans="2:9" x14ac:dyDescent="0.25">
      <c r="B2826">
        <v>29479</v>
      </c>
      <c r="C2826">
        <v>200</v>
      </c>
      <c r="D2826">
        <v>3.59</v>
      </c>
      <c r="E2826" s="5" cm="1">
        <f t="array" ref="E2826" xml:space="preserve"> ((Tabela14[R1 '[ohm']]*Tabela14[Vcc])/test__1513[[#This Row],[Input '[V']]])-Tabela14[R1 '[ohm']]</f>
        <v>3927.5766016713096</v>
      </c>
      <c r="F2826" s="5" cm="1">
        <f t="array" ref="F2826">POWER(10, (LOG10(test__1513[[#This Row],[R2]])-Tabela8[b])/Tabela8[m] )</f>
        <v>55.497229093950217</v>
      </c>
      <c r="G2826" s="7">
        <f>test__1513[[#This Row],[LUX]]/test__1513[[#This Row],[PWM]]</f>
        <v>0.27748614546975109</v>
      </c>
      <c r="I2826" s="7"/>
    </row>
    <row r="2827" spans="2:9" x14ac:dyDescent="0.25">
      <c r="B2827">
        <v>29490</v>
      </c>
      <c r="C2827">
        <v>200</v>
      </c>
      <c r="D2827">
        <v>3.57</v>
      </c>
      <c r="E2827" s="5" cm="1">
        <f t="array" ref="E2827" xml:space="preserve"> ((Tabela14[R1 '[ohm']]*Tabela14[Vcc])/test__1513[[#This Row],[Input '[V']]])-Tabela14[R1 '[ohm']]</f>
        <v>4005.6022408963599</v>
      </c>
      <c r="F2827" s="5" cm="1">
        <f t="array" ref="F2827">POWER(10, (LOG10(test__1513[[#This Row],[R2]])-Tabela8[b])/Tabela8[m] )</f>
        <v>54.001497548644338</v>
      </c>
      <c r="G2827" s="7">
        <f>test__1513[[#This Row],[LUX]]/test__1513[[#This Row],[PWM]]</f>
        <v>0.2700074877432217</v>
      </c>
      <c r="I2827" s="7"/>
    </row>
    <row r="2828" spans="2:9" x14ac:dyDescent="0.25">
      <c r="B2828">
        <v>29499</v>
      </c>
      <c r="C2828">
        <v>200</v>
      </c>
      <c r="D2828">
        <v>3.59</v>
      </c>
      <c r="E2828" s="5" cm="1">
        <f t="array" ref="E2828" xml:space="preserve"> ((Tabela14[R1 '[ohm']]*Tabela14[Vcc])/test__1513[[#This Row],[Input '[V']]])-Tabela14[R1 '[ohm']]</f>
        <v>3927.5766016713096</v>
      </c>
      <c r="F2828" s="5" cm="1">
        <f t="array" ref="F2828">POWER(10, (LOG10(test__1513[[#This Row],[R2]])-Tabela8[b])/Tabela8[m] )</f>
        <v>55.497229093950217</v>
      </c>
      <c r="G2828" s="7">
        <f>test__1513[[#This Row],[LUX]]/test__1513[[#This Row],[PWM]]</f>
        <v>0.27748614546975109</v>
      </c>
      <c r="I2828" s="7"/>
    </row>
    <row r="2829" spans="2:9" x14ac:dyDescent="0.25">
      <c r="B2829">
        <v>29509</v>
      </c>
      <c r="C2829">
        <v>200</v>
      </c>
      <c r="D2829">
        <v>3.58</v>
      </c>
      <c r="E2829" s="5" cm="1">
        <f t="array" ref="E2829" xml:space="preserve"> ((Tabela14[R1 '[ohm']]*Tabela14[Vcc])/test__1513[[#This Row],[Input '[V']]])-Tabela14[R1 '[ohm']]</f>
        <v>3966.4804469273731</v>
      </c>
      <c r="F2829" s="5" cm="1">
        <f t="array" ref="F2829">POWER(10, (LOG10(test__1513[[#This Row],[R2]])-Tabela8[b])/Tabela8[m] )</f>
        <v>54.742666453637128</v>
      </c>
      <c r="G2829" s="7">
        <f>test__1513[[#This Row],[LUX]]/test__1513[[#This Row],[PWM]]</f>
        <v>0.27371333226818562</v>
      </c>
      <c r="I2829" s="7"/>
    </row>
    <row r="2830" spans="2:9" x14ac:dyDescent="0.25">
      <c r="B2830">
        <v>29519</v>
      </c>
      <c r="C2830">
        <v>200</v>
      </c>
      <c r="D2830">
        <v>3.59</v>
      </c>
      <c r="E2830" s="5" cm="1">
        <f t="array" ref="E2830" xml:space="preserve"> ((Tabela14[R1 '[ohm']]*Tabela14[Vcc])/test__1513[[#This Row],[Input '[V']]])-Tabela14[R1 '[ohm']]</f>
        <v>3927.5766016713096</v>
      </c>
      <c r="F2830" s="5" cm="1">
        <f t="array" ref="F2830">POWER(10, (LOG10(test__1513[[#This Row],[R2]])-Tabela8[b])/Tabela8[m] )</f>
        <v>55.497229093950217</v>
      </c>
      <c r="G2830" s="7">
        <f>test__1513[[#This Row],[LUX]]/test__1513[[#This Row],[PWM]]</f>
        <v>0.27748614546975109</v>
      </c>
      <c r="I2830" s="7"/>
    </row>
    <row r="2831" spans="2:9" x14ac:dyDescent="0.25">
      <c r="B2831">
        <v>29530</v>
      </c>
      <c r="C2831">
        <v>200</v>
      </c>
      <c r="D2831">
        <v>3.57</v>
      </c>
      <c r="E2831" s="5" cm="1">
        <f t="array" ref="E2831" xml:space="preserve"> ((Tabela14[R1 '[ohm']]*Tabela14[Vcc])/test__1513[[#This Row],[Input '[V']]])-Tabela14[R1 '[ohm']]</f>
        <v>4005.6022408963599</v>
      </c>
      <c r="F2831" s="5" cm="1">
        <f t="array" ref="F2831">POWER(10, (LOG10(test__1513[[#This Row],[R2]])-Tabela8[b])/Tabela8[m] )</f>
        <v>54.001497548644338</v>
      </c>
      <c r="G2831" s="7">
        <f>test__1513[[#This Row],[LUX]]/test__1513[[#This Row],[PWM]]</f>
        <v>0.2700074877432217</v>
      </c>
      <c r="I2831" s="7"/>
    </row>
    <row r="2832" spans="2:9" x14ac:dyDescent="0.25">
      <c r="B2832">
        <v>29539</v>
      </c>
      <c r="C2832">
        <v>200</v>
      </c>
      <c r="D2832">
        <v>3.58</v>
      </c>
      <c r="E2832" s="5" cm="1">
        <f t="array" ref="E2832" xml:space="preserve"> ((Tabela14[R1 '[ohm']]*Tabela14[Vcc])/test__1513[[#This Row],[Input '[V']]])-Tabela14[R1 '[ohm']]</f>
        <v>3966.4804469273731</v>
      </c>
      <c r="F2832" s="5" cm="1">
        <f t="array" ref="F2832">POWER(10, (LOG10(test__1513[[#This Row],[R2]])-Tabela8[b])/Tabela8[m] )</f>
        <v>54.742666453637128</v>
      </c>
      <c r="G2832" s="7">
        <f>test__1513[[#This Row],[LUX]]/test__1513[[#This Row],[PWM]]</f>
        <v>0.27371333226818562</v>
      </c>
      <c r="I2832" s="7"/>
    </row>
    <row r="2833" spans="2:9" x14ac:dyDescent="0.25">
      <c r="B2833">
        <v>29549</v>
      </c>
      <c r="C2833">
        <v>200</v>
      </c>
      <c r="D2833">
        <v>3.58</v>
      </c>
      <c r="E2833" s="5" cm="1">
        <f t="array" ref="E2833" xml:space="preserve"> ((Tabela14[R1 '[ohm']]*Tabela14[Vcc])/test__1513[[#This Row],[Input '[V']]])-Tabela14[R1 '[ohm']]</f>
        <v>3966.4804469273731</v>
      </c>
      <c r="F2833" s="5" cm="1">
        <f t="array" ref="F2833">POWER(10, (LOG10(test__1513[[#This Row],[R2]])-Tabela8[b])/Tabela8[m] )</f>
        <v>54.742666453637128</v>
      </c>
      <c r="G2833" s="7">
        <f>test__1513[[#This Row],[LUX]]/test__1513[[#This Row],[PWM]]</f>
        <v>0.27371333226818562</v>
      </c>
      <c r="I2833" s="7"/>
    </row>
    <row r="2834" spans="2:9" x14ac:dyDescent="0.25">
      <c r="B2834">
        <v>29559</v>
      </c>
      <c r="C2834">
        <v>200</v>
      </c>
      <c r="D2834">
        <v>3.58</v>
      </c>
      <c r="E2834" s="5" cm="1">
        <f t="array" ref="E2834" xml:space="preserve"> ((Tabela14[R1 '[ohm']]*Tabela14[Vcc])/test__1513[[#This Row],[Input '[V']]])-Tabela14[R1 '[ohm']]</f>
        <v>3966.4804469273731</v>
      </c>
      <c r="F2834" s="5" cm="1">
        <f t="array" ref="F2834">POWER(10, (LOG10(test__1513[[#This Row],[R2]])-Tabela8[b])/Tabela8[m] )</f>
        <v>54.742666453637128</v>
      </c>
      <c r="G2834" s="7">
        <f>test__1513[[#This Row],[LUX]]/test__1513[[#This Row],[PWM]]</f>
        <v>0.27371333226818562</v>
      </c>
      <c r="I2834" s="7"/>
    </row>
    <row r="2835" spans="2:9" x14ac:dyDescent="0.25">
      <c r="B2835">
        <v>29570</v>
      </c>
      <c r="C2835">
        <v>200</v>
      </c>
      <c r="D2835">
        <v>3.58</v>
      </c>
      <c r="E2835" s="5" cm="1">
        <f t="array" ref="E2835" xml:space="preserve"> ((Tabela14[R1 '[ohm']]*Tabela14[Vcc])/test__1513[[#This Row],[Input '[V']]])-Tabela14[R1 '[ohm']]</f>
        <v>3966.4804469273731</v>
      </c>
      <c r="F2835" s="5" cm="1">
        <f t="array" ref="F2835">POWER(10, (LOG10(test__1513[[#This Row],[R2]])-Tabela8[b])/Tabela8[m] )</f>
        <v>54.742666453637128</v>
      </c>
      <c r="G2835" s="7">
        <f>test__1513[[#This Row],[LUX]]/test__1513[[#This Row],[PWM]]</f>
        <v>0.27371333226818562</v>
      </c>
      <c r="I2835" s="7"/>
    </row>
    <row r="2836" spans="2:9" x14ac:dyDescent="0.25">
      <c r="B2836">
        <v>29579</v>
      </c>
      <c r="C2836">
        <v>200</v>
      </c>
      <c r="D2836">
        <v>3.58</v>
      </c>
      <c r="E2836" s="5" cm="1">
        <f t="array" ref="E2836" xml:space="preserve"> ((Tabela14[R1 '[ohm']]*Tabela14[Vcc])/test__1513[[#This Row],[Input '[V']]])-Tabela14[R1 '[ohm']]</f>
        <v>3966.4804469273731</v>
      </c>
      <c r="F2836" s="5" cm="1">
        <f t="array" ref="F2836">POWER(10, (LOG10(test__1513[[#This Row],[R2]])-Tabela8[b])/Tabela8[m] )</f>
        <v>54.742666453637128</v>
      </c>
      <c r="G2836" s="7">
        <f>test__1513[[#This Row],[LUX]]/test__1513[[#This Row],[PWM]]</f>
        <v>0.27371333226818562</v>
      </c>
      <c r="I2836" s="7"/>
    </row>
    <row r="2837" spans="2:9" x14ac:dyDescent="0.25">
      <c r="B2837">
        <v>29589</v>
      </c>
      <c r="C2837">
        <v>200</v>
      </c>
      <c r="D2837">
        <v>3.59</v>
      </c>
      <c r="E2837" s="5" cm="1">
        <f t="array" ref="E2837" xml:space="preserve"> ((Tabela14[R1 '[ohm']]*Tabela14[Vcc])/test__1513[[#This Row],[Input '[V']]])-Tabela14[R1 '[ohm']]</f>
        <v>3927.5766016713096</v>
      </c>
      <c r="F2837" s="5" cm="1">
        <f t="array" ref="F2837">POWER(10, (LOG10(test__1513[[#This Row],[R2]])-Tabela8[b])/Tabela8[m] )</f>
        <v>55.497229093950217</v>
      </c>
      <c r="G2837" s="7">
        <f>test__1513[[#This Row],[LUX]]/test__1513[[#This Row],[PWM]]</f>
        <v>0.27748614546975109</v>
      </c>
      <c r="I2837" s="7"/>
    </row>
    <row r="2838" spans="2:9" x14ac:dyDescent="0.25">
      <c r="B2838">
        <v>29599</v>
      </c>
      <c r="C2838">
        <v>200</v>
      </c>
      <c r="D2838">
        <v>3.57</v>
      </c>
      <c r="E2838" s="5" cm="1">
        <f t="array" ref="E2838" xml:space="preserve"> ((Tabela14[R1 '[ohm']]*Tabela14[Vcc])/test__1513[[#This Row],[Input '[V']]])-Tabela14[R1 '[ohm']]</f>
        <v>4005.6022408963599</v>
      </c>
      <c r="F2838" s="5" cm="1">
        <f t="array" ref="F2838">POWER(10, (LOG10(test__1513[[#This Row],[R2]])-Tabela8[b])/Tabela8[m] )</f>
        <v>54.001497548644338</v>
      </c>
      <c r="G2838" s="7">
        <f>test__1513[[#This Row],[LUX]]/test__1513[[#This Row],[PWM]]</f>
        <v>0.2700074877432217</v>
      </c>
      <c r="I2838" s="7"/>
    </row>
    <row r="2839" spans="2:9" x14ac:dyDescent="0.25">
      <c r="B2839">
        <v>29609</v>
      </c>
      <c r="C2839">
        <v>200</v>
      </c>
      <c r="D2839">
        <v>3.58</v>
      </c>
      <c r="E2839" s="5" cm="1">
        <f t="array" ref="E2839" xml:space="preserve"> ((Tabela14[R1 '[ohm']]*Tabela14[Vcc])/test__1513[[#This Row],[Input '[V']]])-Tabela14[R1 '[ohm']]</f>
        <v>3966.4804469273731</v>
      </c>
      <c r="F2839" s="5" cm="1">
        <f t="array" ref="F2839">POWER(10, (LOG10(test__1513[[#This Row],[R2]])-Tabela8[b])/Tabela8[m] )</f>
        <v>54.742666453637128</v>
      </c>
      <c r="G2839" s="7">
        <f>test__1513[[#This Row],[LUX]]/test__1513[[#This Row],[PWM]]</f>
        <v>0.27371333226818562</v>
      </c>
      <c r="I2839" s="7"/>
    </row>
    <row r="2840" spans="2:9" x14ac:dyDescent="0.25">
      <c r="B2840">
        <v>29619</v>
      </c>
      <c r="C2840">
        <v>200</v>
      </c>
      <c r="D2840">
        <v>3.58</v>
      </c>
      <c r="E2840" s="5" cm="1">
        <f t="array" ref="E2840" xml:space="preserve"> ((Tabela14[R1 '[ohm']]*Tabela14[Vcc])/test__1513[[#This Row],[Input '[V']]])-Tabela14[R1 '[ohm']]</f>
        <v>3966.4804469273731</v>
      </c>
      <c r="F2840" s="5" cm="1">
        <f t="array" ref="F2840">POWER(10, (LOG10(test__1513[[#This Row],[R2]])-Tabela8[b])/Tabela8[m] )</f>
        <v>54.742666453637128</v>
      </c>
      <c r="G2840" s="7">
        <f>test__1513[[#This Row],[LUX]]/test__1513[[#This Row],[PWM]]</f>
        <v>0.27371333226818562</v>
      </c>
      <c r="I2840" s="7"/>
    </row>
    <row r="2841" spans="2:9" x14ac:dyDescent="0.25">
      <c r="B2841">
        <v>29629</v>
      </c>
      <c r="C2841">
        <v>200</v>
      </c>
      <c r="D2841">
        <v>3.59</v>
      </c>
      <c r="E2841" s="5" cm="1">
        <f t="array" ref="E2841" xml:space="preserve"> ((Tabela14[R1 '[ohm']]*Tabela14[Vcc])/test__1513[[#This Row],[Input '[V']]])-Tabela14[R1 '[ohm']]</f>
        <v>3927.5766016713096</v>
      </c>
      <c r="F2841" s="5" cm="1">
        <f t="array" ref="F2841">POWER(10, (LOG10(test__1513[[#This Row],[R2]])-Tabela8[b])/Tabela8[m] )</f>
        <v>55.497229093950217</v>
      </c>
      <c r="G2841" s="7">
        <f>test__1513[[#This Row],[LUX]]/test__1513[[#This Row],[PWM]]</f>
        <v>0.27748614546975109</v>
      </c>
      <c r="I2841" s="7"/>
    </row>
    <row r="2842" spans="2:9" x14ac:dyDescent="0.25">
      <c r="B2842">
        <v>29639</v>
      </c>
      <c r="C2842">
        <v>200</v>
      </c>
      <c r="D2842">
        <v>3.58</v>
      </c>
      <c r="E2842" s="5" cm="1">
        <f t="array" ref="E2842" xml:space="preserve"> ((Tabela14[R1 '[ohm']]*Tabela14[Vcc])/test__1513[[#This Row],[Input '[V']]])-Tabela14[R1 '[ohm']]</f>
        <v>3966.4804469273731</v>
      </c>
      <c r="F2842" s="5" cm="1">
        <f t="array" ref="F2842">POWER(10, (LOG10(test__1513[[#This Row],[R2]])-Tabela8[b])/Tabela8[m] )</f>
        <v>54.742666453637128</v>
      </c>
      <c r="G2842" s="7">
        <f>test__1513[[#This Row],[LUX]]/test__1513[[#This Row],[PWM]]</f>
        <v>0.27371333226818562</v>
      </c>
      <c r="I2842" s="7"/>
    </row>
    <row r="2843" spans="2:9" x14ac:dyDescent="0.25">
      <c r="B2843">
        <v>29649</v>
      </c>
      <c r="C2843">
        <v>200</v>
      </c>
      <c r="D2843">
        <v>3.58</v>
      </c>
      <c r="E2843" s="5" cm="1">
        <f t="array" ref="E2843" xml:space="preserve"> ((Tabela14[R1 '[ohm']]*Tabela14[Vcc])/test__1513[[#This Row],[Input '[V']]])-Tabela14[R1 '[ohm']]</f>
        <v>3966.4804469273731</v>
      </c>
      <c r="F2843" s="5" cm="1">
        <f t="array" ref="F2843">POWER(10, (LOG10(test__1513[[#This Row],[R2]])-Tabela8[b])/Tabela8[m] )</f>
        <v>54.742666453637128</v>
      </c>
      <c r="G2843" s="7">
        <f>test__1513[[#This Row],[LUX]]/test__1513[[#This Row],[PWM]]</f>
        <v>0.27371333226818562</v>
      </c>
      <c r="I2843" s="7"/>
    </row>
    <row r="2844" spans="2:9" x14ac:dyDescent="0.25">
      <c r="B2844">
        <v>29660</v>
      </c>
      <c r="C2844">
        <v>200</v>
      </c>
      <c r="D2844">
        <v>3.59</v>
      </c>
      <c r="E2844" s="5" cm="1">
        <f t="array" ref="E2844" xml:space="preserve"> ((Tabela14[R1 '[ohm']]*Tabela14[Vcc])/test__1513[[#This Row],[Input '[V']]])-Tabela14[R1 '[ohm']]</f>
        <v>3927.5766016713096</v>
      </c>
      <c r="F2844" s="5" cm="1">
        <f t="array" ref="F2844">POWER(10, (LOG10(test__1513[[#This Row],[R2]])-Tabela8[b])/Tabela8[m] )</f>
        <v>55.497229093950217</v>
      </c>
      <c r="G2844" s="7">
        <f>test__1513[[#This Row],[LUX]]/test__1513[[#This Row],[PWM]]</f>
        <v>0.27748614546975109</v>
      </c>
      <c r="I2844" s="7"/>
    </row>
    <row r="2845" spans="2:9" x14ac:dyDescent="0.25">
      <c r="B2845">
        <v>29669</v>
      </c>
      <c r="C2845">
        <v>200</v>
      </c>
      <c r="D2845">
        <v>3.58</v>
      </c>
      <c r="E2845" s="5" cm="1">
        <f t="array" ref="E2845" xml:space="preserve"> ((Tabela14[R1 '[ohm']]*Tabela14[Vcc])/test__1513[[#This Row],[Input '[V']]])-Tabela14[R1 '[ohm']]</f>
        <v>3966.4804469273731</v>
      </c>
      <c r="F2845" s="5" cm="1">
        <f t="array" ref="F2845">POWER(10, (LOG10(test__1513[[#This Row],[R2]])-Tabela8[b])/Tabela8[m] )</f>
        <v>54.742666453637128</v>
      </c>
      <c r="G2845" s="7">
        <f>test__1513[[#This Row],[LUX]]/test__1513[[#This Row],[PWM]]</f>
        <v>0.27371333226818562</v>
      </c>
      <c r="I2845" s="7"/>
    </row>
    <row r="2846" spans="2:9" x14ac:dyDescent="0.25">
      <c r="B2846">
        <v>29679</v>
      </c>
      <c r="C2846">
        <v>200</v>
      </c>
      <c r="D2846">
        <v>3.58</v>
      </c>
      <c r="E2846" s="5" cm="1">
        <f t="array" ref="E2846" xml:space="preserve"> ((Tabela14[R1 '[ohm']]*Tabela14[Vcc])/test__1513[[#This Row],[Input '[V']]])-Tabela14[R1 '[ohm']]</f>
        <v>3966.4804469273731</v>
      </c>
      <c r="F2846" s="5" cm="1">
        <f t="array" ref="F2846">POWER(10, (LOG10(test__1513[[#This Row],[R2]])-Tabela8[b])/Tabela8[m] )</f>
        <v>54.742666453637128</v>
      </c>
      <c r="G2846" s="7">
        <f>test__1513[[#This Row],[LUX]]/test__1513[[#This Row],[PWM]]</f>
        <v>0.27371333226818562</v>
      </c>
      <c r="I2846" s="7"/>
    </row>
    <row r="2847" spans="2:9" x14ac:dyDescent="0.25">
      <c r="B2847">
        <v>29689</v>
      </c>
      <c r="C2847">
        <v>200</v>
      </c>
      <c r="D2847">
        <v>3.58</v>
      </c>
      <c r="E2847" s="5" cm="1">
        <f t="array" ref="E2847" xml:space="preserve"> ((Tabela14[R1 '[ohm']]*Tabela14[Vcc])/test__1513[[#This Row],[Input '[V']]])-Tabela14[R1 '[ohm']]</f>
        <v>3966.4804469273731</v>
      </c>
      <c r="F2847" s="5" cm="1">
        <f t="array" ref="F2847">POWER(10, (LOG10(test__1513[[#This Row],[R2]])-Tabela8[b])/Tabela8[m] )</f>
        <v>54.742666453637128</v>
      </c>
      <c r="G2847" s="7">
        <f>test__1513[[#This Row],[LUX]]/test__1513[[#This Row],[PWM]]</f>
        <v>0.27371333226818562</v>
      </c>
      <c r="I2847" s="7"/>
    </row>
    <row r="2848" spans="2:9" x14ac:dyDescent="0.25">
      <c r="B2848">
        <v>29700</v>
      </c>
      <c r="C2848">
        <v>200</v>
      </c>
      <c r="D2848">
        <v>3.59</v>
      </c>
      <c r="E2848" s="5" cm="1">
        <f t="array" ref="E2848" xml:space="preserve"> ((Tabela14[R1 '[ohm']]*Tabela14[Vcc])/test__1513[[#This Row],[Input '[V']]])-Tabela14[R1 '[ohm']]</f>
        <v>3927.5766016713096</v>
      </c>
      <c r="F2848" s="5" cm="1">
        <f t="array" ref="F2848">POWER(10, (LOG10(test__1513[[#This Row],[R2]])-Tabela8[b])/Tabela8[m] )</f>
        <v>55.497229093950217</v>
      </c>
      <c r="G2848" s="7">
        <f>test__1513[[#This Row],[LUX]]/test__1513[[#This Row],[PWM]]</f>
        <v>0.27748614546975109</v>
      </c>
      <c r="I2848" s="7"/>
    </row>
    <row r="2849" spans="2:9" x14ac:dyDescent="0.25">
      <c r="B2849">
        <v>29709</v>
      </c>
      <c r="C2849">
        <v>200</v>
      </c>
      <c r="D2849">
        <v>3.57</v>
      </c>
      <c r="E2849" s="5" cm="1">
        <f t="array" ref="E2849" xml:space="preserve"> ((Tabela14[R1 '[ohm']]*Tabela14[Vcc])/test__1513[[#This Row],[Input '[V']]])-Tabela14[R1 '[ohm']]</f>
        <v>4005.6022408963599</v>
      </c>
      <c r="F2849" s="5" cm="1">
        <f t="array" ref="F2849">POWER(10, (LOG10(test__1513[[#This Row],[R2]])-Tabela8[b])/Tabela8[m] )</f>
        <v>54.001497548644338</v>
      </c>
      <c r="G2849" s="7">
        <f>test__1513[[#This Row],[LUX]]/test__1513[[#This Row],[PWM]]</f>
        <v>0.2700074877432217</v>
      </c>
      <c r="I2849" s="7"/>
    </row>
    <row r="2850" spans="2:9" x14ac:dyDescent="0.25">
      <c r="B2850">
        <v>29719</v>
      </c>
      <c r="C2850">
        <v>200</v>
      </c>
      <c r="D2850">
        <v>3.58</v>
      </c>
      <c r="E2850" s="5" cm="1">
        <f t="array" ref="E2850" xml:space="preserve"> ((Tabela14[R1 '[ohm']]*Tabela14[Vcc])/test__1513[[#This Row],[Input '[V']]])-Tabela14[R1 '[ohm']]</f>
        <v>3966.4804469273731</v>
      </c>
      <c r="F2850" s="5" cm="1">
        <f t="array" ref="F2850">POWER(10, (LOG10(test__1513[[#This Row],[R2]])-Tabela8[b])/Tabela8[m] )</f>
        <v>54.742666453637128</v>
      </c>
      <c r="G2850" s="7">
        <f>test__1513[[#This Row],[LUX]]/test__1513[[#This Row],[PWM]]</f>
        <v>0.27371333226818562</v>
      </c>
      <c r="I2850" s="7"/>
    </row>
    <row r="2851" spans="2:9" x14ac:dyDescent="0.25">
      <c r="B2851">
        <v>29729</v>
      </c>
      <c r="C2851">
        <v>200</v>
      </c>
      <c r="D2851">
        <v>3.59</v>
      </c>
      <c r="E2851" s="5" cm="1">
        <f t="array" ref="E2851" xml:space="preserve"> ((Tabela14[R1 '[ohm']]*Tabela14[Vcc])/test__1513[[#This Row],[Input '[V']]])-Tabela14[R1 '[ohm']]</f>
        <v>3927.5766016713096</v>
      </c>
      <c r="F2851" s="5" cm="1">
        <f t="array" ref="F2851">POWER(10, (LOG10(test__1513[[#This Row],[R2]])-Tabela8[b])/Tabela8[m] )</f>
        <v>55.497229093950217</v>
      </c>
      <c r="G2851" s="7">
        <f>test__1513[[#This Row],[LUX]]/test__1513[[#This Row],[PWM]]</f>
        <v>0.27748614546975109</v>
      </c>
      <c r="I2851" s="7"/>
    </row>
    <row r="2852" spans="2:9" x14ac:dyDescent="0.25">
      <c r="B2852">
        <v>29740</v>
      </c>
      <c r="C2852">
        <v>200</v>
      </c>
      <c r="D2852">
        <v>3.58</v>
      </c>
      <c r="E2852" s="5" cm="1">
        <f t="array" ref="E2852" xml:space="preserve"> ((Tabela14[R1 '[ohm']]*Tabela14[Vcc])/test__1513[[#This Row],[Input '[V']]])-Tabela14[R1 '[ohm']]</f>
        <v>3966.4804469273731</v>
      </c>
      <c r="F2852" s="5" cm="1">
        <f t="array" ref="F2852">POWER(10, (LOG10(test__1513[[#This Row],[R2]])-Tabela8[b])/Tabela8[m] )</f>
        <v>54.742666453637128</v>
      </c>
      <c r="G2852" s="7">
        <f>test__1513[[#This Row],[LUX]]/test__1513[[#This Row],[PWM]]</f>
        <v>0.27371333226818562</v>
      </c>
      <c r="I2852" s="7"/>
    </row>
    <row r="2853" spans="2:9" x14ac:dyDescent="0.25">
      <c r="B2853">
        <v>29749</v>
      </c>
      <c r="C2853">
        <v>200</v>
      </c>
      <c r="D2853">
        <v>3.58</v>
      </c>
      <c r="E2853" s="5" cm="1">
        <f t="array" ref="E2853" xml:space="preserve"> ((Tabela14[R1 '[ohm']]*Tabela14[Vcc])/test__1513[[#This Row],[Input '[V']]])-Tabela14[R1 '[ohm']]</f>
        <v>3966.4804469273731</v>
      </c>
      <c r="F2853" s="5" cm="1">
        <f t="array" ref="F2853">POWER(10, (LOG10(test__1513[[#This Row],[R2]])-Tabela8[b])/Tabela8[m] )</f>
        <v>54.742666453637128</v>
      </c>
      <c r="G2853" s="7">
        <f>test__1513[[#This Row],[LUX]]/test__1513[[#This Row],[PWM]]</f>
        <v>0.27371333226818562</v>
      </c>
      <c r="I2853" s="7"/>
    </row>
    <row r="2854" spans="2:9" x14ac:dyDescent="0.25">
      <c r="B2854">
        <v>29759</v>
      </c>
      <c r="C2854">
        <v>200</v>
      </c>
      <c r="D2854">
        <v>3.58</v>
      </c>
      <c r="E2854" s="5" cm="1">
        <f t="array" ref="E2854" xml:space="preserve"> ((Tabela14[R1 '[ohm']]*Tabela14[Vcc])/test__1513[[#This Row],[Input '[V']]])-Tabela14[R1 '[ohm']]</f>
        <v>3966.4804469273731</v>
      </c>
      <c r="F2854" s="5" cm="1">
        <f t="array" ref="F2854">POWER(10, (LOG10(test__1513[[#This Row],[R2]])-Tabela8[b])/Tabela8[m] )</f>
        <v>54.742666453637128</v>
      </c>
      <c r="G2854" s="7">
        <f>test__1513[[#This Row],[LUX]]/test__1513[[#This Row],[PWM]]</f>
        <v>0.27371333226818562</v>
      </c>
      <c r="I2854" s="7"/>
    </row>
    <row r="2855" spans="2:9" x14ac:dyDescent="0.25">
      <c r="B2855">
        <v>29769</v>
      </c>
      <c r="C2855">
        <v>200</v>
      </c>
      <c r="D2855">
        <v>3.58</v>
      </c>
      <c r="E2855" s="5" cm="1">
        <f t="array" ref="E2855" xml:space="preserve"> ((Tabela14[R1 '[ohm']]*Tabela14[Vcc])/test__1513[[#This Row],[Input '[V']]])-Tabela14[R1 '[ohm']]</f>
        <v>3966.4804469273731</v>
      </c>
      <c r="F2855" s="5" cm="1">
        <f t="array" ref="F2855">POWER(10, (LOG10(test__1513[[#This Row],[R2]])-Tabela8[b])/Tabela8[m] )</f>
        <v>54.742666453637128</v>
      </c>
      <c r="G2855" s="7">
        <f>test__1513[[#This Row],[LUX]]/test__1513[[#This Row],[PWM]]</f>
        <v>0.27371333226818562</v>
      </c>
      <c r="I2855" s="7"/>
    </row>
    <row r="2856" spans="2:9" x14ac:dyDescent="0.25">
      <c r="B2856">
        <v>29779</v>
      </c>
      <c r="C2856">
        <v>200</v>
      </c>
      <c r="D2856">
        <v>3.59</v>
      </c>
      <c r="E2856" s="5" cm="1">
        <f t="array" ref="E2856" xml:space="preserve"> ((Tabela14[R1 '[ohm']]*Tabela14[Vcc])/test__1513[[#This Row],[Input '[V']]])-Tabela14[R1 '[ohm']]</f>
        <v>3927.5766016713096</v>
      </c>
      <c r="F2856" s="5" cm="1">
        <f t="array" ref="F2856">POWER(10, (LOG10(test__1513[[#This Row],[R2]])-Tabela8[b])/Tabela8[m] )</f>
        <v>55.497229093950217</v>
      </c>
      <c r="G2856" s="7">
        <f>test__1513[[#This Row],[LUX]]/test__1513[[#This Row],[PWM]]</f>
        <v>0.27748614546975109</v>
      </c>
      <c r="I2856" s="7"/>
    </row>
    <row r="2857" spans="2:9" x14ac:dyDescent="0.25">
      <c r="B2857">
        <v>29789</v>
      </c>
      <c r="C2857">
        <v>200</v>
      </c>
      <c r="D2857">
        <v>3.59</v>
      </c>
      <c r="E2857" s="5" cm="1">
        <f t="array" ref="E2857" xml:space="preserve"> ((Tabela14[R1 '[ohm']]*Tabela14[Vcc])/test__1513[[#This Row],[Input '[V']]])-Tabela14[R1 '[ohm']]</f>
        <v>3927.5766016713096</v>
      </c>
      <c r="F2857" s="5" cm="1">
        <f t="array" ref="F2857">POWER(10, (LOG10(test__1513[[#This Row],[R2]])-Tabela8[b])/Tabela8[m] )</f>
        <v>55.497229093950217</v>
      </c>
      <c r="G2857" s="7">
        <f>test__1513[[#This Row],[LUX]]/test__1513[[#This Row],[PWM]]</f>
        <v>0.27748614546975109</v>
      </c>
      <c r="I2857" s="7"/>
    </row>
    <row r="2858" spans="2:9" x14ac:dyDescent="0.25">
      <c r="B2858">
        <v>29799</v>
      </c>
      <c r="C2858">
        <v>200</v>
      </c>
      <c r="D2858">
        <v>3.58</v>
      </c>
      <c r="E2858" s="5" cm="1">
        <f t="array" ref="E2858" xml:space="preserve"> ((Tabela14[R1 '[ohm']]*Tabela14[Vcc])/test__1513[[#This Row],[Input '[V']]])-Tabela14[R1 '[ohm']]</f>
        <v>3966.4804469273731</v>
      </c>
      <c r="F2858" s="5" cm="1">
        <f t="array" ref="F2858">POWER(10, (LOG10(test__1513[[#This Row],[R2]])-Tabela8[b])/Tabela8[m] )</f>
        <v>54.742666453637128</v>
      </c>
      <c r="G2858" s="7">
        <f>test__1513[[#This Row],[LUX]]/test__1513[[#This Row],[PWM]]</f>
        <v>0.27371333226818562</v>
      </c>
      <c r="I2858" s="7"/>
    </row>
    <row r="2859" spans="2:9" x14ac:dyDescent="0.25">
      <c r="B2859">
        <v>29809</v>
      </c>
      <c r="C2859">
        <v>200</v>
      </c>
      <c r="D2859">
        <v>3.59</v>
      </c>
      <c r="E2859" s="5" cm="1">
        <f t="array" ref="E2859" xml:space="preserve"> ((Tabela14[R1 '[ohm']]*Tabela14[Vcc])/test__1513[[#This Row],[Input '[V']]])-Tabela14[R1 '[ohm']]</f>
        <v>3927.5766016713096</v>
      </c>
      <c r="F2859" s="5" cm="1">
        <f t="array" ref="F2859">POWER(10, (LOG10(test__1513[[#This Row],[R2]])-Tabela8[b])/Tabela8[m] )</f>
        <v>55.497229093950217</v>
      </c>
      <c r="G2859" s="7">
        <f>test__1513[[#This Row],[LUX]]/test__1513[[#This Row],[PWM]]</f>
        <v>0.27748614546975109</v>
      </c>
      <c r="I2859" s="7"/>
    </row>
    <row r="2860" spans="2:9" hidden="1" x14ac:dyDescent="0.25">
      <c r="B2860">
        <v>29819</v>
      </c>
      <c r="C2860">
        <v>0</v>
      </c>
      <c r="D2860">
        <v>3.57</v>
      </c>
      <c r="E2860" s="5" cm="1">
        <f t="array" ref="E2860" xml:space="preserve"> ((Tabela14[R1 '[ohm']]*Tabela14[Vcc])/test__1513[[#This Row],[Input '[V']]])-Tabela14[R1 '[ohm']]</f>
        <v>4005.6022408963599</v>
      </c>
      <c r="F2860" s="5" cm="1">
        <f t="array" ref="F2860">POWER(10, (LOG10(test__1513[[#This Row],[R2]])-Tabela8[b])/Tabela8[m] )</f>
        <v>54.001497548644338</v>
      </c>
      <c r="G2860" s="7" t="e">
        <f>test__1513[[#This Row],[LUX]]/test__1513[[#This Row],[PWM]]</f>
        <v>#DIV/0!</v>
      </c>
      <c r="I2860" s="7"/>
    </row>
    <row r="2861" spans="2:9" hidden="1" x14ac:dyDescent="0.25">
      <c r="B2861">
        <v>29830</v>
      </c>
      <c r="C2861">
        <v>0</v>
      </c>
      <c r="D2861">
        <v>2.79</v>
      </c>
      <c r="E2861" s="5" cm="1">
        <f t="array" ref="E2861" xml:space="preserve"> ((Tabela14[R1 '[ohm']]*Tabela14[Vcc])/test__1513[[#This Row],[Input '[V']]])-Tabela14[R1 '[ohm']]</f>
        <v>7921.1469534050193</v>
      </c>
      <c r="F2861" s="5" cm="1">
        <f t="array" ref="F2861">POWER(10, (LOG10(test__1513[[#This Row],[R2]])-Tabela8[b])/Tabela8[m] )</f>
        <v>20.947282029151104</v>
      </c>
      <c r="G2861" s="7" t="e">
        <f>test__1513[[#This Row],[LUX]]/test__1513[[#This Row],[PWM]]</f>
        <v>#DIV/0!</v>
      </c>
      <c r="I2861" s="7"/>
    </row>
    <row r="2862" spans="2:9" hidden="1" x14ac:dyDescent="0.25">
      <c r="B2862">
        <v>29839</v>
      </c>
      <c r="C2862">
        <v>0</v>
      </c>
      <c r="D2862">
        <v>2.08</v>
      </c>
      <c r="E2862" s="5" cm="1">
        <f t="array" ref="E2862" xml:space="preserve"> ((Tabela14[R1 '[ohm']]*Tabela14[Vcc])/test__1513[[#This Row],[Input '[V']]])-Tabela14[R1 '[ohm']]</f>
        <v>14038.461538461539</v>
      </c>
      <c r="F2862" s="5" cm="1">
        <f t="array" ref="F2862">POWER(10, (LOG10(test__1513[[#This Row],[R2]])-Tabela8[b])/Tabela8[m] )</f>
        <v>9.4611758810717816</v>
      </c>
      <c r="G2862" s="7" t="e">
        <f>test__1513[[#This Row],[LUX]]/test__1513[[#This Row],[PWM]]</f>
        <v>#DIV/0!</v>
      </c>
      <c r="I2862" s="7"/>
    </row>
    <row r="2863" spans="2:9" hidden="1" x14ac:dyDescent="0.25">
      <c r="B2863">
        <v>29849</v>
      </c>
      <c r="C2863">
        <v>0</v>
      </c>
      <c r="D2863">
        <v>1.55</v>
      </c>
      <c r="E2863" s="5" cm="1">
        <f t="array" ref="E2863" xml:space="preserve"> ((Tabela14[R1 '[ohm']]*Tabela14[Vcc])/test__1513[[#This Row],[Input '[V']]])-Tabela14[R1 '[ohm']]</f>
        <v>22258.06451612903</v>
      </c>
      <c r="F2863" s="5" cm="1">
        <f t="array" ref="F2863">POWER(10, (LOG10(test__1513[[#This Row],[R2]])-Tabela8[b])/Tabela8[m] )</f>
        <v>4.9880887380299308</v>
      </c>
      <c r="G2863" s="7" t="e">
        <f>test__1513[[#This Row],[LUX]]/test__1513[[#This Row],[PWM]]</f>
        <v>#DIV/0!</v>
      </c>
      <c r="I2863" s="7"/>
    </row>
    <row r="2864" spans="2:9" hidden="1" x14ac:dyDescent="0.25">
      <c r="B2864">
        <v>29859</v>
      </c>
      <c r="C2864">
        <v>0</v>
      </c>
      <c r="D2864">
        <v>1.18</v>
      </c>
      <c r="E2864" s="5" cm="1">
        <f t="array" ref="E2864" xml:space="preserve"> ((Tabela14[R1 '[ohm']]*Tabela14[Vcc])/test__1513[[#This Row],[Input '[V']]])-Tabela14[R1 '[ohm']]</f>
        <v>32372.881355932208</v>
      </c>
      <c r="F2864" s="5" cm="1">
        <f t="array" ref="F2864">POWER(10, (LOG10(test__1513[[#This Row],[R2]])-Tabela8[b])/Tabela8[m] )</f>
        <v>2.9646289104002861</v>
      </c>
      <c r="G2864" s="7" t="e">
        <f>test__1513[[#This Row],[LUX]]/test__1513[[#This Row],[PWM]]</f>
        <v>#DIV/0!</v>
      </c>
      <c r="I2864" s="7"/>
    </row>
    <row r="2865" spans="2:9" hidden="1" x14ac:dyDescent="0.25">
      <c r="B2865">
        <v>29870</v>
      </c>
      <c r="C2865">
        <v>0</v>
      </c>
      <c r="D2865">
        <v>0.91</v>
      </c>
      <c r="E2865" s="5" cm="1">
        <f t="array" ref="E2865" xml:space="preserve"> ((Tabela14[R1 '[ohm']]*Tabela14[Vcc])/test__1513[[#This Row],[Input '[V']]])-Tabela14[R1 '[ohm']]</f>
        <v>44945.054945054944</v>
      </c>
      <c r="F2865" s="5" cm="1">
        <f t="array" ref="F2865">POWER(10, (LOG10(test__1513[[#This Row],[R2]])-Tabela8[b])/Tabela8[m] )</f>
        <v>1.8795457220642846</v>
      </c>
      <c r="G2865" s="7" t="e">
        <f>test__1513[[#This Row],[LUX]]/test__1513[[#This Row],[PWM]]</f>
        <v>#DIV/0!</v>
      </c>
      <c r="I2865" s="7"/>
    </row>
    <row r="2866" spans="2:9" hidden="1" x14ac:dyDescent="0.25">
      <c r="B2866">
        <v>29879</v>
      </c>
      <c r="C2866">
        <v>0</v>
      </c>
      <c r="D2866">
        <v>0.71</v>
      </c>
      <c r="E2866" s="5" cm="1">
        <f t="array" ref="E2866" xml:space="preserve"> ((Tabela14[R1 '[ohm']]*Tabela14[Vcc])/test__1513[[#This Row],[Input '[V']]])-Tabela14[R1 '[ohm']]</f>
        <v>60422.535211267605</v>
      </c>
      <c r="F2866" s="5" cm="1">
        <f t="array" ref="F2866">POWER(10, (LOG10(test__1513[[#This Row],[R2]])-Tabela8[b])/Tabela8[m] )</f>
        <v>1.2461118412984309</v>
      </c>
      <c r="G2866" s="7" t="e">
        <f>test__1513[[#This Row],[LUX]]/test__1513[[#This Row],[PWM]]</f>
        <v>#DIV/0!</v>
      </c>
      <c r="I2866" s="7"/>
    </row>
    <row r="2867" spans="2:9" hidden="1" x14ac:dyDescent="0.25">
      <c r="B2867">
        <v>29889</v>
      </c>
      <c r="C2867">
        <v>0</v>
      </c>
      <c r="D2867">
        <v>0.56999999999999995</v>
      </c>
      <c r="E2867" s="5" cm="1">
        <f t="array" ref="E2867" xml:space="preserve"> ((Tabela14[R1 '[ohm']]*Tabela14[Vcc])/test__1513[[#This Row],[Input '[V']]])-Tabela14[R1 '[ohm']]</f>
        <v>77719.298245614045</v>
      </c>
      <c r="F2867" s="5" cm="1">
        <f t="array" ref="F2867">POWER(10, (LOG10(test__1513[[#This Row],[R2]])-Tabela8[b])/Tabela8[m] )</f>
        <v>0.87843554756365327</v>
      </c>
      <c r="G2867" s="7" t="e">
        <f>test__1513[[#This Row],[LUX]]/test__1513[[#This Row],[PWM]]</f>
        <v>#DIV/0!</v>
      </c>
      <c r="I2867" s="7"/>
    </row>
    <row r="2868" spans="2:9" hidden="1" x14ac:dyDescent="0.25">
      <c r="B2868">
        <v>29899</v>
      </c>
      <c r="C2868">
        <v>0</v>
      </c>
      <c r="D2868">
        <v>0.47</v>
      </c>
      <c r="E2868" s="5" cm="1">
        <f t="array" ref="E2868" xml:space="preserve"> ((Tabela14[R1 '[ohm']]*Tabela14[Vcc])/test__1513[[#This Row],[Input '[V']]])-Tabela14[R1 '[ohm']]</f>
        <v>96382.97872340426</v>
      </c>
      <c r="F2868" s="5" cm="1">
        <f t="array" ref="F2868">POWER(10, (LOG10(test__1513[[#This Row],[R2]])-Tabela8[b])/Tabela8[m] )</f>
        <v>0.65146098411130604</v>
      </c>
      <c r="G2868" s="7" t="e">
        <f>test__1513[[#This Row],[LUX]]/test__1513[[#This Row],[PWM]]</f>
        <v>#DIV/0!</v>
      </c>
      <c r="I2868" s="7"/>
    </row>
    <row r="2869" spans="2:9" hidden="1" x14ac:dyDescent="0.25">
      <c r="B2869">
        <v>29910</v>
      </c>
      <c r="C2869">
        <v>0</v>
      </c>
      <c r="D2869">
        <v>0.39</v>
      </c>
      <c r="E2869" s="5" cm="1">
        <f t="array" ref="E2869" xml:space="preserve"> ((Tabela14[R1 '[ohm']]*Tabela14[Vcc])/test__1513[[#This Row],[Input '[V']]])-Tabela14[R1 '[ohm']]</f>
        <v>118205.1282051282</v>
      </c>
      <c r="F2869" s="5" cm="1">
        <f t="array" ref="F2869">POWER(10, (LOG10(test__1513[[#This Row],[R2]])-Tabela8[b])/Tabela8[m] )</f>
        <v>0.49066252695546936</v>
      </c>
      <c r="G2869" s="7" t="e">
        <f>test__1513[[#This Row],[LUX]]/test__1513[[#This Row],[PWM]]</f>
        <v>#DIV/0!</v>
      </c>
      <c r="I2869" s="7"/>
    </row>
    <row r="2870" spans="2:9" hidden="1" x14ac:dyDescent="0.25">
      <c r="B2870">
        <v>29919</v>
      </c>
      <c r="C2870">
        <v>0</v>
      </c>
      <c r="D2870">
        <v>0.33</v>
      </c>
      <c r="E2870" s="5" cm="1">
        <f t="array" ref="E2870" xml:space="preserve"> ((Tabela14[R1 '[ohm']]*Tabela14[Vcc])/test__1513[[#This Row],[Input '[V']]])-Tabela14[R1 '[ohm']]</f>
        <v>141515.15151515152</v>
      </c>
      <c r="F2870" s="5" cm="1">
        <f t="array" ref="F2870">POWER(10, (LOG10(test__1513[[#This Row],[R2]])-Tabela8[b])/Tabela8[m] )</f>
        <v>0.38213616243643744</v>
      </c>
      <c r="G2870" s="7" t="e">
        <f>test__1513[[#This Row],[LUX]]/test__1513[[#This Row],[PWM]]</f>
        <v>#DIV/0!</v>
      </c>
      <c r="I2870" s="7"/>
    </row>
    <row r="2871" spans="2:9" hidden="1" x14ac:dyDescent="0.25">
      <c r="B2871">
        <v>29929</v>
      </c>
      <c r="C2871">
        <v>0</v>
      </c>
      <c r="D2871">
        <v>0.28000000000000003</v>
      </c>
      <c r="E2871" s="5" cm="1">
        <f t="array" ref="E2871" xml:space="preserve"> ((Tabela14[R1 '[ohm']]*Tabela14[Vcc])/test__1513[[#This Row],[Input '[V']]])-Tabela14[R1 '[ohm']]</f>
        <v>168571.42857142855</v>
      </c>
      <c r="F2871" s="5" cm="1">
        <f t="array" ref="F2871">POWER(10, (LOG10(test__1513[[#This Row],[R2]])-Tabela8[b])/Tabela8[m] )</f>
        <v>0.29970151223567026</v>
      </c>
      <c r="G2871" s="7" t="e">
        <f>test__1513[[#This Row],[LUX]]/test__1513[[#This Row],[PWM]]</f>
        <v>#DIV/0!</v>
      </c>
      <c r="I2871" s="7"/>
    </row>
    <row r="2872" spans="2:9" hidden="1" x14ac:dyDescent="0.25">
      <c r="B2872">
        <v>29939</v>
      </c>
      <c r="C2872">
        <v>0</v>
      </c>
      <c r="D2872">
        <v>0.24</v>
      </c>
      <c r="E2872" s="5" cm="1">
        <f t="array" ref="E2872" xml:space="preserve"> ((Tabela14[R1 '[ohm']]*Tabela14[Vcc])/test__1513[[#This Row],[Input '[V']]])-Tabela14[R1 '[ohm']]</f>
        <v>198333.33333333334</v>
      </c>
      <c r="F2872" s="5" cm="1">
        <f t="array" ref="F2872">POWER(10, (LOG10(test__1513[[#This Row],[R2]])-Tabela8[b])/Tabela8[m] )</f>
        <v>0.23912064200023794</v>
      </c>
      <c r="G2872" s="7" t="e">
        <f>test__1513[[#This Row],[LUX]]/test__1513[[#This Row],[PWM]]</f>
        <v>#DIV/0!</v>
      </c>
      <c r="I2872" s="7"/>
    </row>
    <row r="2873" spans="2:9" hidden="1" x14ac:dyDescent="0.25">
      <c r="B2873">
        <v>29949</v>
      </c>
      <c r="C2873">
        <v>0</v>
      </c>
      <c r="D2873">
        <v>0.22</v>
      </c>
      <c r="E2873" s="5" cm="1">
        <f t="array" ref="E2873" xml:space="preserve"> ((Tabela14[R1 '[ohm']]*Tabela14[Vcc])/test__1513[[#This Row],[Input '[V']]])-Tabela14[R1 '[ohm']]</f>
        <v>217272.72727272726</v>
      </c>
      <c r="F2873" s="5" cm="1">
        <f t="array" ref="F2873">POWER(10, (LOG10(test__1513[[#This Row],[R2]])-Tabela8[b])/Tabela8[m] )</f>
        <v>0.21067056837651912</v>
      </c>
      <c r="G2873" s="7" t="e">
        <f>test__1513[[#This Row],[LUX]]/test__1513[[#This Row],[PWM]]</f>
        <v>#DIV/0!</v>
      </c>
      <c r="I2873" s="7"/>
    </row>
    <row r="2874" spans="2:9" hidden="1" x14ac:dyDescent="0.25">
      <c r="B2874">
        <v>29959</v>
      </c>
      <c r="C2874">
        <v>0</v>
      </c>
      <c r="D2874">
        <v>0.2</v>
      </c>
      <c r="E2874" s="5" cm="1">
        <f t="array" ref="E2874" xml:space="preserve"> ((Tabela14[R1 '[ohm']]*Tabela14[Vcc])/test__1513[[#This Row],[Input '[V']]])-Tabela14[R1 '[ohm']]</f>
        <v>240000</v>
      </c>
      <c r="F2874" s="5" cm="1">
        <f t="array" ref="F2874">POWER(10, (LOG10(test__1513[[#This Row],[R2]])-Tabela8[b])/Tabela8[m] )</f>
        <v>0.18348285857932198</v>
      </c>
      <c r="G2874" s="7" t="e">
        <f>test__1513[[#This Row],[LUX]]/test__1513[[#This Row],[PWM]]</f>
        <v>#DIV/0!</v>
      </c>
      <c r="I2874" s="7"/>
    </row>
    <row r="2875" spans="2:9" hidden="1" x14ac:dyDescent="0.25">
      <c r="B2875">
        <v>29969</v>
      </c>
      <c r="C2875">
        <v>0</v>
      </c>
      <c r="D2875">
        <v>0.18</v>
      </c>
      <c r="E2875" s="5" cm="1">
        <f t="array" ref="E2875" xml:space="preserve"> ((Tabela14[R1 '[ohm']]*Tabela14[Vcc])/test__1513[[#This Row],[Input '[V']]])-Tabela14[R1 '[ohm']]</f>
        <v>267777.77777777781</v>
      </c>
      <c r="F2875" s="5" cm="1">
        <f t="array" ref="F2875">POWER(10, (LOG10(test__1513[[#This Row],[R2]])-Tabela8[b])/Tabela8[m] )</f>
        <v>0.15759243669756318</v>
      </c>
      <c r="G2875" s="7" t="e">
        <f>test__1513[[#This Row],[LUX]]/test__1513[[#This Row],[PWM]]</f>
        <v>#DIV/0!</v>
      </c>
      <c r="I2875" s="7"/>
    </row>
    <row r="2876" spans="2:9" hidden="1" x14ac:dyDescent="0.25">
      <c r="B2876">
        <v>29979</v>
      </c>
      <c r="C2876">
        <v>0</v>
      </c>
      <c r="D2876">
        <v>0.16</v>
      </c>
      <c r="E2876" s="5" cm="1">
        <f t="array" ref="E2876" xml:space="preserve"> ((Tabela14[R1 '[ohm']]*Tabela14[Vcc])/test__1513[[#This Row],[Input '[V']]])-Tabela14[R1 '[ohm']]</f>
        <v>302500</v>
      </c>
      <c r="F2876" s="5" cm="1">
        <f t="array" ref="F2876">POWER(10, (LOG10(test__1513[[#This Row],[R2]])-Tabela8[b])/Tabela8[m] )</f>
        <v>0.13304315314417317</v>
      </c>
      <c r="G2876" s="7" t="e">
        <f>test__1513[[#This Row],[LUX]]/test__1513[[#This Row],[PWM]]</f>
        <v>#DIV/0!</v>
      </c>
      <c r="I2876" s="7"/>
    </row>
    <row r="2877" spans="2:9" hidden="1" x14ac:dyDescent="0.25">
      <c r="B2877">
        <v>29989</v>
      </c>
      <c r="C2877">
        <v>0</v>
      </c>
      <c r="D2877">
        <v>0.15</v>
      </c>
      <c r="E2877" s="5" cm="1">
        <f t="array" ref="E2877" xml:space="preserve"> ((Tabela14[R1 '[ohm']]*Tabela14[Vcc])/test__1513[[#This Row],[Input '[V']]])-Tabela14[R1 '[ohm']]</f>
        <v>323333.33333333337</v>
      </c>
      <c r="F2877" s="5" cm="1">
        <f t="array" ref="F2877">POWER(10, (LOG10(test__1513[[#This Row],[R2]])-Tabela8[b])/Tabela8[m] )</f>
        <v>0.12128826354491308</v>
      </c>
      <c r="G2877" s="7" t="e">
        <f>test__1513[[#This Row],[LUX]]/test__1513[[#This Row],[PWM]]</f>
        <v>#DIV/0!</v>
      </c>
      <c r="I2877" s="7"/>
    </row>
    <row r="2878" spans="2:9" hidden="1" x14ac:dyDescent="0.25">
      <c r="B2878">
        <v>30000</v>
      </c>
      <c r="C2878">
        <v>0</v>
      </c>
      <c r="D2878">
        <v>0.13</v>
      </c>
      <c r="E2878" s="5" cm="1">
        <f t="array" ref="E2878" xml:space="preserve"> ((Tabela14[R1 '[ohm']]*Tabela14[Vcc])/test__1513[[#This Row],[Input '[V']]])-Tabela14[R1 '[ohm']]</f>
        <v>374615.38461538462</v>
      </c>
      <c r="F2878" s="5" cm="1">
        <f t="array" ref="F2878">POWER(10, (LOG10(test__1513[[#This Row],[R2]])-Tabela8[b])/Tabela8[m] )</f>
        <v>9.8859859209493278E-2</v>
      </c>
      <c r="G2878" s="7" t="e">
        <f>test__1513[[#This Row],[LUX]]/test__1513[[#This Row],[PWM]]</f>
        <v>#DIV/0!</v>
      </c>
      <c r="I2878" s="7"/>
    </row>
    <row r="2879" spans="2:9" hidden="1" x14ac:dyDescent="0.25">
      <c r="B2879">
        <v>30009</v>
      </c>
      <c r="C2879">
        <v>0</v>
      </c>
      <c r="D2879">
        <v>0.12</v>
      </c>
      <c r="E2879" s="5" cm="1">
        <f t="array" ref="E2879" xml:space="preserve"> ((Tabela14[R1 '[ohm']]*Tabela14[Vcc])/test__1513[[#This Row],[Input '[V']]])-Tabela14[R1 '[ohm']]</f>
        <v>406666.66666666669</v>
      </c>
      <c r="F2879" s="5" cm="1">
        <f t="array" ref="F2879">POWER(10, (LOG10(test__1513[[#This Row],[R2]])-Tabela8[b])/Tabela8[m] )</f>
        <v>8.8206781919250757E-2</v>
      </c>
      <c r="G2879" s="7" t="e">
        <f>test__1513[[#This Row],[LUX]]/test__1513[[#This Row],[PWM]]</f>
        <v>#DIV/0!</v>
      </c>
      <c r="I2879" s="7"/>
    </row>
    <row r="2880" spans="2:9" hidden="1" x14ac:dyDescent="0.25">
      <c r="B2880">
        <v>30019</v>
      </c>
      <c r="C2880">
        <v>0</v>
      </c>
      <c r="D2880">
        <v>0.11</v>
      </c>
      <c r="E2880" s="5" cm="1">
        <f t="array" ref="E2880" xml:space="preserve"> ((Tabela14[R1 '[ohm']]*Tabela14[Vcc])/test__1513[[#This Row],[Input '[V']]])-Tabela14[R1 '[ohm']]</f>
        <v>444545.45454545453</v>
      </c>
      <c r="F2880" s="5" cm="1">
        <f t="array" ref="F2880">POWER(10, (LOG10(test__1513[[#This Row],[R2]])-Tabela8[b])/Tabela8[m] )</f>
        <v>7.7944072179098767E-2</v>
      </c>
      <c r="G2880" s="7" t="e">
        <f>test__1513[[#This Row],[LUX]]/test__1513[[#This Row],[PWM]]</f>
        <v>#DIV/0!</v>
      </c>
      <c r="I2880" s="7"/>
    </row>
    <row r="2881" spans="2:9" hidden="1" x14ac:dyDescent="0.25">
      <c r="B2881">
        <v>30029</v>
      </c>
      <c r="C2881">
        <v>0</v>
      </c>
      <c r="D2881">
        <v>0.1</v>
      </c>
      <c r="E2881" s="5" cm="1">
        <f t="array" ref="E2881" xml:space="preserve"> ((Tabela14[R1 '[ohm']]*Tabela14[Vcc])/test__1513[[#This Row],[Input '[V']]])-Tabela14[R1 '[ohm']]</f>
        <v>490000</v>
      </c>
      <c r="F2881" s="5" cm="1">
        <f t="array" ref="F2881">POWER(10, (LOG10(test__1513[[#This Row],[R2]])-Tabela8[b])/Tabela8[m] )</f>
        <v>6.8086498463920314E-2</v>
      </c>
      <c r="G2881" s="7" t="e">
        <f>test__1513[[#This Row],[LUX]]/test__1513[[#This Row],[PWM]]</f>
        <v>#DIV/0!</v>
      </c>
      <c r="I2881" s="7"/>
    </row>
    <row r="2882" spans="2:9" hidden="1" x14ac:dyDescent="0.25">
      <c r="B2882">
        <v>30040</v>
      </c>
      <c r="C2882">
        <v>0</v>
      </c>
      <c r="D2882">
        <v>0.09</v>
      </c>
      <c r="E2882" s="5" cm="1">
        <f t="array" ref="E2882" xml:space="preserve"> ((Tabela14[R1 '[ohm']]*Tabela14[Vcc])/test__1513[[#This Row],[Input '[V']]])-Tabela14[R1 '[ohm']]</f>
        <v>545555.55555555562</v>
      </c>
      <c r="F2882" s="5" cm="1">
        <f t="array" ref="F2882">POWER(10, (LOG10(test__1513[[#This Row],[R2]])-Tabela8[b])/Tabela8[m] )</f>
        <v>5.8651509066167853E-2</v>
      </c>
      <c r="G2882" s="7" t="e">
        <f>test__1513[[#This Row],[LUX]]/test__1513[[#This Row],[PWM]]</f>
        <v>#DIV/0!</v>
      </c>
      <c r="I2882" s="7"/>
    </row>
    <row r="2883" spans="2:9" hidden="1" x14ac:dyDescent="0.25">
      <c r="B2883">
        <v>30049</v>
      </c>
      <c r="C2883">
        <v>0</v>
      </c>
      <c r="D2883">
        <v>0.09</v>
      </c>
      <c r="E2883" s="5" cm="1">
        <f t="array" ref="E2883" xml:space="preserve"> ((Tabela14[R1 '[ohm']]*Tabela14[Vcc])/test__1513[[#This Row],[Input '[V']]])-Tabela14[R1 '[ohm']]</f>
        <v>545555.55555555562</v>
      </c>
      <c r="F2883" s="5" cm="1">
        <f t="array" ref="F2883">POWER(10, (LOG10(test__1513[[#This Row],[R2]])-Tabela8[b])/Tabela8[m] )</f>
        <v>5.8651509066167853E-2</v>
      </c>
      <c r="G2883" s="7" t="e">
        <f>test__1513[[#This Row],[LUX]]/test__1513[[#This Row],[PWM]]</f>
        <v>#DIV/0!</v>
      </c>
      <c r="I2883" s="7"/>
    </row>
    <row r="2884" spans="2:9" hidden="1" x14ac:dyDescent="0.25">
      <c r="B2884">
        <v>30059</v>
      </c>
      <c r="C2884">
        <v>0</v>
      </c>
      <c r="D2884">
        <v>0.08</v>
      </c>
      <c r="E2884" s="5" cm="1">
        <f t="array" ref="E2884" xml:space="preserve"> ((Tabela14[R1 '[ohm']]*Tabela14[Vcc])/test__1513[[#This Row],[Input '[V']]])-Tabela14[R1 '[ohm']]</f>
        <v>615000</v>
      </c>
      <c r="F2884" s="5" cm="1">
        <f t="array" ref="F2884">POWER(10, (LOG10(test__1513[[#This Row],[R2]])-Tabela8[b])/Tabela8[m] )</f>
        <v>4.9660007824346701E-2</v>
      </c>
      <c r="G2884" s="7" t="e">
        <f>test__1513[[#This Row],[LUX]]/test__1513[[#This Row],[PWM]]</f>
        <v>#DIV/0!</v>
      </c>
      <c r="I2884" s="7"/>
    </row>
    <row r="2885" spans="2:9" hidden="1" x14ac:dyDescent="0.25">
      <c r="B2885">
        <v>30069</v>
      </c>
      <c r="C2885">
        <v>0</v>
      </c>
      <c r="D2885">
        <v>0.08</v>
      </c>
      <c r="E2885" s="5" cm="1">
        <f t="array" ref="E2885" xml:space="preserve"> ((Tabela14[R1 '[ohm']]*Tabela14[Vcc])/test__1513[[#This Row],[Input '[V']]])-Tabela14[R1 '[ohm']]</f>
        <v>615000</v>
      </c>
      <c r="F2885" s="5" cm="1">
        <f t="array" ref="F2885">POWER(10, (LOG10(test__1513[[#This Row],[R2]])-Tabela8[b])/Tabela8[m] )</f>
        <v>4.9660007824346701E-2</v>
      </c>
      <c r="G2885" s="7" t="e">
        <f>test__1513[[#This Row],[LUX]]/test__1513[[#This Row],[PWM]]</f>
        <v>#DIV/0!</v>
      </c>
      <c r="I2885" s="7"/>
    </row>
    <row r="2886" spans="2:9" hidden="1" x14ac:dyDescent="0.25">
      <c r="B2886">
        <v>30080</v>
      </c>
      <c r="C2886">
        <v>0</v>
      </c>
      <c r="D2886">
        <v>7.0000000000000007E-2</v>
      </c>
      <c r="E2886" s="5" cm="1">
        <f t="array" ref="E2886" xml:space="preserve"> ((Tabela14[R1 '[ohm']]*Tabela14[Vcc])/test__1513[[#This Row],[Input '[V']]])-Tabela14[R1 '[ohm']]</f>
        <v>704285.7142857142</v>
      </c>
      <c r="F2886" s="5" cm="1">
        <f t="array" ref="F2886">POWER(10, (LOG10(test__1513[[#This Row],[R2]])-Tabela8[b])/Tabela8[m] )</f>
        <v>4.1137478439995614E-2</v>
      </c>
      <c r="G2886" s="7" t="e">
        <f>test__1513[[#This Row],[LUX]]/test__1513[[#This Row],[PWM]]</f>
        <v>#DIV/0!</v>
      </c>
      <c r="I2886" s="7"/>
    </row>
    <row r="2887" spans="2:9" hidden="1" x14ac:dyDescent="0.25">
      <c r="B2887">
        <v>30089</v>
      </c>
      <c r="C2887">
        <v>0</v>
      </c>
      <c r="D2887">
        <v>7.0000000000000007E-2</v>
      </c>
      <c r="E2887" s="5" cm="1">
        <f t="array" ref="E2887" xml:space="preserve"> ((Tabela14[R1 '[ohm']]*Tabela14[Vcc])/test__1513[[#This Row],[Input '[V']]])-Tabela14[R1 '[ohm']]</f>
        <v>704285.7142857142</v>
      </c>
      <c r="F2887" s="5" cm="1">
        <f t="array" ref="F2887">POWER(10, (LOG10(test__1513[[#This Row],[R2]])-Tabela8[b])/Tabela8[m] )</f>
        <v>4.1137478439995614E-2</v>
      </c>
      <c r="G2887" s="7" t="e">
        <f>test__1513[[#This Row],[LUX]]/test__1513[[#This Row],[PWM]]</f>
        <v>#DIV/0!</v>
      </c>
      <c r="I2887" s="7"/>
    </row>
    <row r="2888" spans="2:9" hidden="1" x14ac:dyDescent="0.25">
      <c r="B2888">
        <v>30099</v>
      </c>
      <c r="C2888">
        <v>0</v>
      </c>
      <c r="D2888">
        <v>0.06</v>
      </c>
      <c r="E2888" s="5" cm="1">
        <f t="array" ref="E2888" xml:space="preserve"> ((Tabela14[R1 '[ohm']]*Tabela14[Vcc])/test__1513[[#This Row],[Input '[V']]])-Tabela14[R1 '[ohm']]</f>
        <v>823333.33333333337</v>
      </c>
      <c r="F2888" s="5" cm="1">
        <f t="array" ref="F2888">POWER(10, (LOG10(test__1513[[#This Row],[R2]])-Tabela8[b])/Tabela8[m] )</f>
        <v>3.3115685697217533E-2</v>
      </c>
      <c r="G2888" s="7" t="e">
        <f>test__1513[[#This Row],[LUX]]/test__1513[[#This Row],[PWM]]</f>
        <v>#DIV/0!</v>
      </c>
      <c r="I2888" s="7"/>
    </row>
    <row r="2889" spans="2:9" hidden="1" x14ac:dyDescent="0.25">
      <c r="B2889">
        <v>30109</v>
      </c>
      <c r="C2889">
        <v>0</v>
      </c>
      <c r="D2889">
        <v>0.06</v>
      </c>
      <c r="E2889" s="5" cm="1">
        <f t="array" ref="E2889" xml:space="preserve"> ((Tabela14[R1 '[ohm']]*Tabela14[Vcc])/test__1513[[#This Row],[Input '[V']]])-Tabela14[R1 '[ohm']]</f>
        <v>823333.33333333337</v>
      </c>
      <c r="F2889" s="5" cm="1">
        <f t="array" ref="F2889">POWER(10, (LOG10(test__1513[[#This Row],[R2]])-Tabela8[b])/Tabela8[m] )</f>
        <v>3.3115685697217533E-2</v>
      </c>
      <c r="G2889" s="7" t="e">
        <f>test__1513[[#This Row],[LUX]]/test__1513[[#This Row],[PWM]]</f>
        <v>#DIV/0!</v>
      </c>
      <c r="I2889" s="7"/>
    </row>
    <row r="2890" spans="2:9" hidden="1" x14ac:dyDescent="0.25">
      <c r="B2890">
        <v>30119</v>
      </c>
      <c r="C2890">
        <v>0</v>
      </c>
      <c r="D2890">
        <v>0.05</v>
      </c>
      <c r="E2890" s="5" cm="1">
        <f t="array" ref="E2890" xml:space="preserve"> ((Tabela14[R1 '[ohm']]*Tabela14[Vcc])/test__1513[[#This Row],[Input '[V']]])-Tabela14[R1 '[ohm']]</f>
        <v>990000</v>
      </c>
      <c r="F2890" s="5" cm="1">
        <f t="array" ref="F2890">POWER(10, (LOG10(test__1513[[#This Row],[R2]])-Tabela8[b])/Tabela8[m] )</f>
        <v>2.5635394639898994E-2</v>
      </c>
      <c r="G2890" s="7" t="e">
        <f>test__1513[[#This Row],[LUX]]/test__1513[[#This Row],[PWM]]</f>
        <v>#DIV/0!</v>
      </c>
      <c r="I2890" s="7"/>
    </row>
    <row r="2891" spans="2:9" hidden="1" x14ac:dyDescent="0.25">
      <c r="B2891">
        <v>30130</v>
      </c>
      <c r="C2891">
        <v>0</v>
      </c>
      <c r="D2891">
        <v>0.06</v>
      </c>
      <c r="E2891" s="5" cm="1">
        <f t="array" ref="E2891" xml:space="preserve"> ((Tabela14[R1 '[ohm']]*Tabela14[Vcc])/test__1513[[#This Row],[Input '[V']]])-Tabela14[R1 '[ohm']]</f>
        <v>823333.33333333337</v>
      </c>
      <c r="F2891" s="5" cm="1">
        <f t="array" ref="F2891">POWER(10, (LOG10(test__1513[[#This Row],[R2]])-Tabela8[b])/Tabela8[m] )</f>
        <v>3.3115685697217533E-2</v>
      </c>
      <c r="G2891" s="7" t="e">
        <f>test__1513[[#This Row],[LUX]]/test__1513[[#This Row],[PWM]]</f>
        <v>#DIV/0!</v>
      </c>
      <c r="I2891" s="7"/>
    </row>
    <row r="2892" spans="2:9" hidden="1" x14ac:dyDescent="0.25">
      <c r="B2892">
        <v>30139</v>
      </c>
      <c r="C2892">
        <v>0</v>
      </c>
      <c r="D2892">
        <v>0.05</v>
      </c>
      <c r="E2892" s="5" cm="1">
        <f t="array" ref="E2892" xml:space="preserve"> ((Tabela14[R1 '[ohm']]*Tabela14[Vcc])/test__1513[[#This Row],[Input '[V']]])-Tabela14[R1 '[ohm']]</f>
        <v>990000</v>
      </c>
      <c r="F2892" s="5" cm="1">
        <f t="array" ref="F2892">POWER(10, (LOG10(test__1513[[#This Row],[R2]])-Tabela8[b])/Tabela8[m] )</f>
        <v>2.5635394639898994E-2</v>
      </c>
      <c r="G2892" s="7" t="e">
        <f>test__1513[[#This Row],[LUX]]/test__1513[[#This Row],[PWM]]</f>
        <v>#DIV/0!</v>
      </c>
      <c r="I2892" s="7"/>
    </row>
    <row r="2893" spans="2:9" hidden="1" x14ac:dyDescent="0.25">
      <c r="B2893">
        <v>30149</v>
      </c>
      <c r="C2893">
        <v>0</v>
      </c>
      <c r="D2893">
        <v>0.05</v>
      </c>
      <c r="E2893" s="5" cm="1">
        <f t="array" ref="E2893" xml:space="preserve"> ((Tabela14[R1 '[ohm']]*Tabela14[Vcc])/test__1513[[#This Row],[Input '[V']]])-Tabela14[R1 '[ohm']]</f>
        <v>990000</v>
      </c>
      <c r="F2893" s="5" cm="1">
        <f t="array" ref="F2893">POWER(10, (LOG10(test__1513[[#This Row],[R2]])-Tabela8[b])/Tabela8[m] )</f>
        <v>2.5635394639898994E-2</v>
      </c>
      <c r="G2893" s="7" t="e">
        <f>test__1513[[#This Row],[LUX]]/test__1513[[#This Row],[PWM]]</f>
        <v>#DIV/0!</v>
      </c>
      <c r="I2893" s="7"/>
    </row>
    <row r="2894" spans="2:9" hidden="1" x14ac:dyDescent="0.25">
      <c r="B2894">
        <v>30159</v>
      </c>
      <c r="C2894">
        <v>0</v>
      </c>
      <c r="D2894">
        <v>0.05</v>
      </c>
      <c r="E2894" s="5" cm="1">
        <f t="array" ref="E2894" xml:space="preserve"> ((Tabela14[R1 '[ohm']]*Tabela14[Vcc])/test__1513[[#This Row],[Input '[V']]])-Tabela14[R1 '[ohm']]</f>
        <v>990000</v>
      </c>
      <c r="F2894" s="5" cm="1">
        <f t="array" ref="F2894">POWER(10, (LOG10(test__1513[[#This Row],[R2]])-Tabela8[b])/Tabela8[m] )</f>
        <v>2.5635394639898994E-2</v>
      </c>
      <c r="G2894" s="7" t="e">
        <f>test__1513[[#This Row],[LUX]]/test__1513[[#This Row],[PWM]]</f>
        <v>#DIV/0!</v>
      </c>
      <c r="I2894" s="7"/>
    </row>
    <row r="2895" spans="2:9" hidden="1" x14ac:dyDescent="0.25">
      <c r="B2895">
        <v>30170</v>
      </c>
      <c r="C2895">
        <v>0</v>
      </c>
      <c r="D2895">
        <v>0.05</v>
      </c>
      <c r="E2895" s="5" cm="1">
        <f t="array" ref="E2895" xml:space="preserve"> ((Tabela14[R1 '[ohm']]*Tabela14[Vcc])/test__1513[[#This Row],[Input '[V']]])-Tabela14[R1 '[ohm']]</f>
        <v>990000</v>
      </c>
      <c r="F2895" s="5" cm="1">
        <f t="array" ref="F2895">POWER(10, (LOG10(test__1513[[#This Row],[R2]])-Tabela8[b])/Tabela8[m] )</f>
        <v>2.5635394639898994E-2</v>
      </c>
      <c r="G2895" s="7" t="e">
        <f>test__1513[[#This Row],[LUX]]/test__1513[[#This Row],[PWM]]</f>
        <v>#DIV/0!</v>
      </c>
      <c r="I2895" s="7"/>
    </row>
    <row r="2896" spans="2:9" hidden="1" x14ac:dyDescent="0.25">
      <c r="B2896">
        <v>30179</v>
      </c>
      <c r="C2896">
        <v>0</v>
      </c>
      <c r="D2896">
        <v>0.04</v>
      </c>
      <c r="E2896" s="5" cm="1">
        <f t="array" ref="E2896" xml:space="preserve"> ((Tabela14[R1 '[ohm']]*Tabela14[Vcc])/test__1513[[#This Row],[Input '[V']]])-Tabela14[R1 '[ohm']]</f>
        <v>1240000</v>
      </c>
      <c r="F2896" s="5" cm="1">
        <f t="array" ref="F2896">POWER(10, (LOG10(test__1513[[#This Row],[R2]])-Tabela8[b])/Tabela8[m] )</f>
        <v>1.8751043325047619E-2</v>
      </c>
      <c r="G2896" s="7" t="e">
        <f>test__1513[[#This Row],[LUX]]/test__1513[[#This Row],[PWM]]</f>
        <v>#DIV/0!</v>
      </c>
      <c r="I2896" s="7"/>
    </row>
    <row r="2897" spans="2:9" hidden="1" x14ac:dyDescent="0.25">
      <c r="B2897">
        <v>30189</v>
      </c>
      <c r="C2897">
        <v>0</v>
      </c>
      <c r="D2897">
        <v>0.04</v>
      </c>
      <c r="E2897" s="5" cm="1">
        <f t="array" ref="E2897" xml:space="preserve"> ((Tabela14[R1 '[ohm']]*Tabela14[Vcc])/test__1513[[#This Row],[Input '[V']]])-Tabela14[R1 '[ohm']]</f>
        <v>1240000</v>
      </c>
      <c r="F2897" s="5" cm="1">
        <f t="array" ref="F2897">POWER(10, (LOG10(test__1513[[#This Row],[R2]])-Tabela8[b])/Tabela8[m] )</f>
        <v>1.8751043325047619E-2</v>
      </c>
      <c r="G2897" s="7" t="e">
        <f>test__1513[[#This Row],[LUX]]/test__1513[[#This Row],[PWM]]</f>
        <v>#DIV/0!</v>
      </c>
      <c r="I2897" s="7"/>
    </row>
    <row r="2898" spans="2:9" hidden="1" x14ac:dyDescent="0.25">
      <c r="B2898">
        <v>30199</v>
      </c>
      <c r="C2898">
        <v>0</v>
      </c>
      <c r="D2898">
        <v>0.04</v>
      </c>
      <c r="E2898" s="5" cm="1">
        <f t="array" ref="E2898" xml:space="preserve"> ((Tabela14[R1 '[ohm']]*Tabela14[Vcc])/test__1513[[#This Row],[Input '[V']]])-Tabela14[R1 '[ohm']]</f>
        <v>1240000</v>
      </c>
      <c r="F2898" s="5" cm="1">
        <f t="array" ref="F2898">POWER(10, (LOG10(test__1513[[#This Row],[R2]])-Tabela8[b])/Tabela8[m] )</f>
        <v>1.8751043325047619E-2</v>
      </c>
      <c r="G2898" s="7" t="e">
        <f>test__1513[[#This Row],[LUX]]/test__1513[[#This Row],[PWM]]</f>
        <v>#DIV/0!</v>
      </c>
      <c r="I2898" s="7"/>
    </row>
    <row r="2899" spans="2:9" hidden="1" x14ac:dyDescent="0.25">
      <c r="B2899">
        <v>30210</v>
      </c>
      <c r="C2899">
        <v>0</v>
      </c>
      <c r="D2899">
        <v>0.04</v>
      </c>
      <c r="E2899" s="5" cm="1">
        <f t="array" ref="E2899" xml:space="preserve"> ((Tabela14[R1 '[ohm']]*Tabela14[Vcc])/test__1513[[#This Row],[Input '[V']]])-Tabela14[R1 '[ohm']]</f>
        <v>1240000</v>
      </c>
      <c r="F2899" s="5" cm="1">
        <f t="array" ref="F2899">POWER(10, (LOG10(test__1513[[#This Row],[R2]])-Tabela8[b])/Tabela8[m] )</f>
        <v>1.8751043325047619E-2</v>
      </c>
      <c r="G2899" s="7" t="e">
        <f>test__1513[[#This Row],[LUX]]/test__1513[[#This Row],[PWM]]</f>
        <v>#DIV/0!</v>
      </c>
      <c r="I2899" s="7"/>
    </row>
    <row r="2900" spans="2:9" hidden="1" x14ac:dyDescent="0.25">
      <c r="B2900">
        <v>30219</v>
      </c>
      <c r="C2900">
        <v>0</v>
      </c>
      <c r="D2900">
        <v>0.03</v>
      </c>
      <c r="E2900" s="5" cm="1">
        <f t="array" ref="E2900" xml:space="preserve"> ((Tabela14[R1 '[ohm']]*Tabela14[Vcc])/test__1513[[#This Row],[Input '[V']]])-Tabela14[R1 '[ohm']]</f>
        <v>1656666.6666666667</v>
      </c>
      <c r="F2900" s="5" cm="1">
        <f t="array" ref="F2900">POWER(10, (LOG10(test__1513[[#This Row],[R2]])-Tabela8[b])/Tabela8[m] )</f>
        <v>1.253962462657242E-2</v>
      </c>
      <c r="G2900" s="7" t="e">
        <f>test__1513[[#This Row],[LUX]]/test__1513[[#This Row],[PWM]]</f>
        <v>#DIV/0!</v>
      </c>
      <c r="I2900" s="7"/>
    </row>
    <row r="2901" spans="2:9" hidden="1" x14ac:dyDescent="0.25">
      <c r="B2901">
        <v>30229</v>
      </c>
      <c r="C2901">
        <v>0</v>
      </c>
      <c r="D2901">
        <v>0.03</v>
      </c>
      <c r="E2901" s="5" cm="1">
        <f t="array" ref="E2901" xml:space="preserve"> ((Tabela14[R1 '[ohm']]*Tabela14[Vcc])/test__1513[[#This Row],[Input '[V']]])-Tabela14[R1 '[ohm']]</f>
        <v>1656666.6666666667</v>
      </c>
      <c r="F2901" s="5" cm="1">
        <f t="array" ref="F2901">POWER(10, (LOG10(test__1513[[#This Row],[R2]])-Tabela8[b])/Tabela8[m] )</f>
        <v>1.253962462657242E-2</v>
      </c>
      <c r="G2901" s="7" t="e">
        <f>test__1513[[#This Row],[LUX]]/test__1513[[#This Row],[PWM]]</f>
        <v>#DIV/0!</v>
      </c>
      <c r="I2901" s="7"/>
    </row>
    <row r="2902" spans="2:9" hidden="1" x14ac:dyDescent="0.25">
      <c r="B2902">
        <v>30239</v>
      </c>
      <c r="C2902">
        <v>0</v>
      </c>
      <c r="D2902">
        <v>0.03</v>
      </c>
      <c r="E2902" s="5" cm="1">
        <f t="array" ref="E2902" xml:space="preserve"> ((Tabela14[R1 '[ohm']]*Tabela14[Vcc])/test__1513[[#This Row],[Input '[V']]])-Tabela14[R1 '[ohm']]</f>
        <v>1656666.6666666667</v>
      </c>
      <c r="F2902" s="5" cm="1">
        <f t="array" ref="F2902">POWER(10, (LOG10(test__1513[[#This Row],[R2]])-Tabela8[b])/Tabela8[m] )</f>
        <v>1.253962462657242E-2</v>
      </c>
      <c r="G2902" s="7" t="e">
        <f>test__1513[[#This Row],[LUX]]/test__1513[[#This Row],[PWM]]</f>
        <v>#DIV/0!</v>
      </c>
      <c r="I2902" s="7"/>
    </row>
    <row r="2903" spans="2:9" hidden="1" x14ac:dyDescent="0.25">
      <c r="B2903">
        <v>30249</v>
      </c>
      <c r="C2903">
        <v>0</v>
      </c>
      <c r="D2903">
        <v>0.03</v>
      </c>
      <c r="E2903" s="5" cm="1">
        <f t="array" ref="E2903" xml:space="preserve"> ((Tabela14[R1 '[ohm']]*Tabela14[Vcc])/test__1513[[#This Row],[Input '[V']]])-Tabela14[R1 '[ohm']]</f>
        <v>1656666.6666666667</v>
      </c>
      <c r="F2903" s="5" cm="1">
        <f t="array" ref="F2903">POWER(10, (LOG10(test__1513[[#This Row],[R2]])-Tabela8[b])/Tabela8[m] )</f>
        <v>1.253962462657242E-2</v>
      </c>
      <c r="G2903" s="7" t="e">
        <f>test__1513[[#This Row],[LUX]]/test__1513[[#This Row],[PWM]]</f>
        <v>#DIV/0!</v>
      </c>
      <c r="I2903" s="7"/>
    </row>
    <row r="2904" spans="2:9" hidden="1" x14ac:dyDescent="0.25">
      <c r="B2904">
        <v>30259</v>
      </c>
      <c r="C2904">
        <v>0</v>
      </c>
      <c r="D2904">
        <v>0.03</v>
      </c>
      <c r="E2904" s="5" cm="1">
        <f t="array" ref="E2904" xml:space="preserve"> ((Tabela14[R1 '[ohm']]*Tabela14[Vcc])/test__1513[[#This Row],[Input '[V']]])-Tabela14[R1 '[ohm']]</f>
        <v>1656666.6666666667</v>
      </c>
      <c r="F2904" s="5" cm="1">
        <f t="array" ref="F2904">POWER(10, (LOG10(test__1513[[#This Row],[R2]])-Tabela8[b])/Tabela8[m] )</f>
        <v>1.253962462657242E-2</v>
      </c>
      <c r="G2904" s="7" t="e">
        <f>test__1513[[#This Row],[LUX]]/test__1513[[#This Row],[PWM]]</f>
        <v>#DIV/0!</v>
      </c>
      <c r="I2904" s="7"/>
    </row>
    <row r="2905" spans="2:9" hidden="1" x14ac:dyDescent="0.25">
      <c r="B2905">
        <v>30269</v>
      </c>
      <c r="C2905">
        <v>0</v>
      </c>
      <c r="D2905">
        <v>0.03</v>
      </c>
      <c r="E2905" s="5" cm="1">
        <f t="array" ref="E2905" xml:space="preserve"> ((Tabela14[R1 '[ohm']]*Tabela14[Vcc])/test__1513[[#This Row],[Input '[V']]])-Tabela14[R1 '[ohm']]</f>
        <v>1656666.6666666667</v>
      </c>
      <c r="F2905" s="5" cm="1">
        <f t="array" ref="F2905">POWER(10, (LOG10(test__1513[[#This Row],[R2]])-Tabela8[b])/Tabela8[m] )</f>
        <v>1.253962462657242E-2</v>
      </c>
      <c r="G2905" s="7" t="e">
        <f>test__1513[[#This Row],[LUX]]/test__1513[[#This Row],[PWM]]</f>
        <v>#DIV/0!</v>
      </c>
      <c r="I2905" s="7"/>
    </row>
    <row r="2906" spans="2:9" hidden="1" x14ac:dyDescent="0.25">
      <c r="B2906">
        <v>30279</v>
      </c>
      <c r="C2906">
        <v>0</v>
      </c>
      <c r="D2906">
        <v>0.03</v>
      </c>
      <c r="E2906" s="5" cm="1">
        <f t="array" ref="E2906" xml:space="preserve"> ((Tabela14[R1 '[ohm']]*Tabela14[Vcc])/test__1513[[#This Row],[Input '[V']]])-Tabela14[R1 '[ohm']]</f>
        <v>1656666.6666666667</v>
      </c>
      <c r="F2906" s="5" cm="1">
        <f t="array" ref="F2906">POWER(10, (LOG10(test__1513[[#This Row],[R2]])-Tabela8[b])/Tabela8[m] )</f>
        <v>1.253962462657242E-2</v>
      </c>
      <c r="G2906" s="7" t="e">
        <f>test__1513[[#This Row],[LUX]]/test__1513[[#This Row],[PWM]]</f>
        <v>#DIV/0!</v>
      </c>
      <c r="I2906" s="7"/>
    </row>
    <row r="2907" spans="2:9" hidden="1" x14ac:dyDescent="0.25">
      <c r="B2907">
        <v>30289</v>
      </c>
      <c r="C2907">
        <v>0</v>
      </c>
      <c r="D2907">
        <v>0.03</v>
      </c>
      <c r="E2907" s="5" cm="1">
        <f t="array" ref="E2907" xml:space="preserve"> ((Tabela14[R1 '[ohm']]*Tabela14[Vcc])/test__1513[[#This Row],[Input '[V']]])-Tabela14[R1 '[ohm']]</f>
        <v>1656666.6666666667</v>
      </c>
      <c r="F2907" s="5" cm="1">
        <f t="array" ref="F2907">POWER(10, (LOG10(test__1513[[#This Row],[R2]])-Tabela8[b])/Tabela8[m] )</f>
        <v>1.253962462657242E-2</v>
      </c>
      <c r="G2907" s="7" t="e">
        <f>test__1513[[#This Row],[LUX]]/test__1513[[#This Row],[PWM]]</f>
        <v>#DIV/0!</v>
      </c>
      <c r="I2907" s="7"/>
    </row>
    <row r="2908" spans="2:9" hidden="1" x14ac:dyDescent="0.25">
      <c r="B2908">
        <v>30300</v>
      </c>
      <c r="C2908">
        <v>0</v>
      </c>
      <c r="D2908">
        <v>0.03</v>
      </c>
      <c r="E2908" s="5" cm="1">
        <f t="array" ref="E2908" xml:space="preserve"> ((Tabela14[R1 '[ohm']]*Tabela14[Vcc])/test__1513[[#This Row],[Input '[V']]])-Tabela14[R1 '[ohm']]</f>
        <v>1656666.6666666667</v>
      </c>
      <c r="F2908" s="5" cm="1">
        <f t="array" ref="F2908">POWER(10, (LOG10(test__1513[[#This Row],[R2]])-Tabela8[b])/Tabela8[m] )</f>
        <v>1.253962462657242E-2</v>
      </c>
      <c r="G2908" s="7" t="e">
        <f>test__1513[[#This Row],[LUX]]/test__1513[[#This Row],[PWM]]</f>
        <v>#DIV/0!</v>
      </c>
      <c r="I2908" s="7"/>
    </row>
    <row r="2909" spans="2:9" hidden="1" x14ac:dyDescent="0.25">
      <c r="B2909">
        <v>30309</v>
      </c>
      <c r="C2909">
        <v>0</v>
      </c>
      <c r="D2909">
        <v>0.03</v>
      </c>
      <c r="E2909" s="5" cm="1">
        <f t="array" ref="E2909" xml:space="preserve"> ((Tabela14[R1 '[ohm']]*Tabela14[Vcc])/test__1513[[#This Row],[Input '[V']]])-Tabela14[R1 '[ohm']]</f>
        <v>1656666.6666666667</v>
      </c>
      <c r="F2909" s="5" cm="1">
        <f t="array" ref="F2909">POWER(10, (LOG10(test__1513[[#This Row],[R2]])-Tabela8[b])/Tabela8[m] )</f>
        <v>1.253962462657242E-2</v>
      </c>
      <c r="G2909" s="7" t="e">
        <f>test__1513[[#This Row],[LUX]]/test__1513[[#This Row],[PWM]]</f>
        <v>#DIV/0!</v>
      </c>
      <c r="I2909" s="7"/>
    </row>
    <row r="2910" spans="2:9" hidden="1" x14ac:dyDescent="0.25">
      <c r="B2910">
        <v>30319</v>
      </c>
      <c r="C2910">
        <v>0</v>
      </c>
      <c r="D2910">
        <v>0.03</v>
      </c>
      <c r="E2910" s="5" cm="1">
        <f t="array" ref="E2910" xml:space="preserve"> ((Tabela14[R1 '[ohm']]*Tabela14[Vcc])/test__1513[[#This Row],[Input '[V']]])-Tabela14[R1 '[ohm']]</f>
        <v>1656666.6666666667</v>
      </c>
      <c r="F2910" s="5" cm="1">
        <f t="array" ref="F2910">POWER(10, (LOG10(test__1513[[#This Row],[R2]])-Tabela8[b])/Tabela8[m] )</f>
        <v>1.253962462657242E-2</v>
      </c>
      <c r="G2910" s="7" t="e">
        <f>test__1513[[#This Row],[LUX]]/test__1513[[#This Row],[PWM]]</f>
        <v>#DIV/0!</v>
      </c>
      <c r="I2910" s="7"/>
    </row>
    <row r="2911" spans="2:9" hidden="1" x14ac:dyDescent="0.25">
      <c r="B2911">
        <v>30329</v>
      </c>
      <c r="C2911">
        <v>0</v>
      </c>
      <c r="D2911">
        <v>0.02</v>
      </c>
      <c r="E2911" s="5" cm="1">
        <f t="array" ref="E2911" xml:space="preserve"> ((Tabela14[R1 '[ohm']]*Tabela14[Vcc])/test__1513[[#This Row],[Input '[V']]])-Tabela14[R1 '[ohm']]</f>
        <v>2490000</v>
      </c>
      <c r="F2911" s="5" cm="1">
        <f t="array" ref="F2911">POWER(10, (LOG10(test__1513[[#This Row],[R2]])-Tabela8[b])/Tabela8[m] )</f>
        <v>7.1203428673277981E-3</v>
      </c>
      <c r="G2911" s="7" t="e">
        <f>test__1513[[#This Row],[LUX]]/test__1513[[#This Row],[PWM]]</f>
        <v>#DIV/0!</v>
      </c>
      <c r="I2911" s="7"/>
    </row>
    <row r="2912" spans="2:9" hidden="1" x14ac:dyDescent="0.25">
      <c r="B2912">
        <v>30340</v>
      </c>
      <c r="C2912">
        <v>0</v>
      </c>
      <c r="D2912">
        <v>0.02</v>
      </c>
      <c r="E2912" s="5" cm="1">
        <f t="array" ref="E2912" xml:space="preserve"> ((Tabela14[R1 '[ohm']]*Tabela14[Vcc])/test__1513[[#This Row],[Input '[V']]])-Tabela14[R1 '[ohm']]</f>
        <v>2490000</v>
      </c>
      <c r="F2912" s="5" cm="1">
        <f t="array" ref="F2912">POWER(10, (LOG10(test__1513[[#This Row],[R2]])-Tabela8[b])/Tabela8[m] )</f>
        <v>7.1203428673277981E-3</v>
      </c>
      <c r="G2912" s="7" t="e">
        <f>test__1513[[#This Row],[LUX]]/test__1513[[#This Row],[PWM]]</f>
        <v>#DIV/0!</v>
      </c>
      <c r="I2912" s="7"/>
    </row>
    <row r="2913" spans="2:9" hidden="1" x14ac:dyDescent="0.25">
      <c r="B2913">
        <v>30349</v>
      </c>
      <c r="C2913">
        <v>0</v>
      </c>
      <c r="D2913">
        <v>0.02</v>
      </c>
      <c r="E2913" s="5" cm="1">
        <f t="array" ref="E2913" xml:space="preserve"> ((Tabela14[R1 '[ohm']]*Tabela14[Vcc])/test__1513[[#This Row],[Input '[V']]])-Tabela14[R1 '[ohm']]</f>
        <v>2490000</v>
      </c>
      <c r="F2913" s="5" cm="1">
        <f t="array" ref="F2913">POWER(10, (LOG10(test__1513[[#This Row],[R2]])-Tabela8[b])/Tabela8[m] )</f>
        <v>7.1203428673277981E-3</v>
      </c>
      <c r="G2913" s="7" t="e">
        <f>test__1513[[#This Row],[LUX]]/test__1513[[#This Row],[PWM]]</f>
        <v>#DIV/0!</v>
      </c>
      <c r="I2913" s="7"/>
    </row>
    <row r="2914" spans="2:9" hidden="1" x14ac:dyDescent="0.25">
      <c r="B2914">
        <v>30359</v>
      </c>
      <c r="C2914">
        <v>0</v>
      </c>
      <c r="D2914">
        <v>0.02</v>
      </c>
      <c r="E2914" s="5" cm="1">
        <f t="array" ref="E2914" xml:space="preserve"> ((Tabela14[R1 '[ohm']]*Tabela14[Vcc])/test__1513[[#This Row],[Input '[V']]])-Tabela14[R1 '[ohm']]</f>
        <v>2490000</v>
      </c>
      <c r="F2914" s="5" cm="1">
        <f t="array" ref="F2914">POWER(10, (LOG10(test__1513[[#This Row],[R2]])-Tabela8[b])/Tabela8[m] )</f>
        <v>7.1203428673277981E-3</v>
      </c>
      <c r="G2914" s="7" t="e">
        <f>test__1513[[#This Row],[LUX]]/test__1513[[#This Row],[PWM]]</f>
        <v>#DIV/0!</v>
      </c>
      <c r="I2914" s="7"/>
    </row>
    <row r="2915" spans="2:9" hidden="1" x14ac:dyDescent="0.25">
      <c r="B2915">
        <v>30369</v>
      </c>
      <c r="C2915">
        <v>0</v>
      </c>
      <c r="D2915">
        <v>0.02</v>
      </c>
      <c r="E2915" s="5" cm="1">
        <f t="array" ref="E2915" xml:space="preserve"> ((Tabela14[R1 '[ohm']]*Tabela14[Vcc])/test__1513[[#This Row],[Input '[V']]])-Tabela14[R1 '[ohm']]</f>
        <v>2490000</v>
      </c>
      <c r="F2915" s="5" cm="1">
        <f t="array" ref="F2915">POWER(10, (LOG10(test__1513[[#This Row],[R2]])-Tabela8[b])/Tabela8[m] )</f>
        <v>7.1203428673277981E-3</v>
      </c>
      <c r="G2915" s="7" t="e">
        <f>test__1513[[#This Row],[LUX]]/test__1513[[#This Row],[PWM]]</f>
        <v>#DIV/0!</v>
      </c>
      <c r="I2915" s="7"/>
    </row>
    <row r="2916" spans="2:9" hidden="1" x14ac:dyDescent="0.25">
      <c r="B2916">
        <v>30380</v>
      </c>
      <c r="C2916">
        <v>0</v>
      </c>
      <c r="D2916">
        <v>0.02</v>
      </c>
      <c r="E2916" s="5" cm="1">
        <f t="array" ref="E2916" xml:space="preserve"> ((Tabela14[R1 '[ohm']]*Tabela14[Vcc])/test__1513[[#This Row],[Input '[V']]])-Tabela14[R1 '[ohm']]</f>
        <v>2490000</v>
      </c>
      <c r="F2916" s="5" cm="1">
        <f t="array" ref="F2916">POWER(10, (LOG10(test__1513[[#This Row],[R2]])-Tabela8[b])/Tabela8[m] )</f>
        <v>7.1203428673277981E-3</v>
      </c>
      <c r="G2916" s="7" t="e">
        <f>test__1513[[#This Row],[LUX]]/test__1513[[#This Row],[PWM]]</f>
        <v>#DIV/0!</v>
      </c>
      <c r="I2916" s="7"/>
    </row>
    <row r="2917" spans="2:9" hidden="1" x14ac:dyDescent="0.25">
      <c r="B2917">
        <v>30389</v>
      </c>
      <c r="C2917">
        <v>0</v>
      </c>
      <c r="D2917">
        <v>0.01</v>
      </c>
      <c r="E2917" s="5" cm="1">
        <f t="array" ref="E2917" xml:space="preserve"> ((Tabela14[R1 '[ohm']]*Tabela14[Vcc])/test__1513[[#This Row],[Input '[V']]])-Tabela14[R1 '[ohm']]</f>
        <v>4990000</v>
      </c>
      <c r="F2917" s="5" cm="1">
        <f t="array" ref="F2917">POWER(10, (LOG10(test__1513[[#This Row],[R2]])-Tabela8[b])/Tabela8[m] )</f>
        <v>2.7114005926032266E-3</v>
      </c>
      <c r="G2917" s="7" t="e">
        <f>test__1513[[#This Row],[LUX]]/test__1513[[#This Row],[PWM]]</f>
        <v>#DIV/0!</v>
      </c>
      <c r="I2917" s="7"/>
    </row>
    <row r="2918" spans="2:9" hidden="1" x14ac:dyDescent="0.25">
      <c r="B2918">
        <v>30399</v>
      </c>
      <c r="C2918">
        <v>0</v>
      </c>
      <c r="D2918">
        <v>0.02</v>
      </c>
      <c r="E2918" s="5" cm="1">
        <f t="array" ref="E2918" xml:space="preserve"> ((Tabela14[R1 '[ohm']]*Tabela14[Vcc])/test__1513[[#This Row],[Input '[V']]])-Tabela14[R1 '[ohm']]</f>
        <v>2490000</v>
      </c>
      <c r="F2918" s="5" cm="1">
        <f t="array" ref="F2918">POWER(10, (LOG10(test__1513[[#This Row],[R2]])-Tabela8[b])/Tabela8[m] )</f>
        <v>7.1203428673277981E-3</v>
      </c>
      <c r="G2918" s="7" t="e">
        <f>test__1513[[#This Row],[LUX]]/test__1513[[#This Row],[PWM]]</f>
        <v>#DIV/0!</v>
      </c>
      <c r="I2918" s="7"/>
    </row>
    <row r="2919" spans="2:9" hidden="1" x14ac:dyDescent="0.25">
      <c r="B2919">
        <v>30409</v>
      </c>
      <c r="C2919">
        <v>0</v>
      </c>
      <c r="D2919">
        <v>0.02</v>
      </c>
      <c r="E2919" s="5" cm="1">
        <f t="array" ref="E2919" xml:space="preserve"> ((Tabela14[R1 '[ohm']]*Tabela14[Vcc])/test__1513[[#This Row],[Input '[V']]])-Tabela14[R1 '[ohm']]</f>
        <v>2490000</v>
      </c>
      <c r="F2919" s="5" cm="1">
        <f t="array" ref="F2919">POWER(10, (LOG10(test__1513[[#This Row],[R2]])-Tabela8[b])/Tabela8[m] )</f>
        <v>7.1203428673277981E-3</v>
      </c>
      <c r="G2919" s="7" t="e">
        <f>test__1513[[#This Row],[LUX]]/test__1513[[#This Row],[PWM]]</f>
        <v>#DIV/0!</v>
      </c>
      <c r="I2919" s="7"/>
    </row>
    <row r="2920" spans="2:9" hidden="1" x14ac:dyDescent="0.25">
      <c r="B2920">
        <v>30419</v>
      </c>
      <c r="C2920">
        <v>0</v>
      </c>
      <c r="D2920">
        <v>0.01</v>
      </c>
      <c r="E2920" s="5" cm="1">
        <f t="array" ref="E2920" xml:space="preserve"> ((Tabela14[R1 '[ohm']]*Tabela14[Vcc])/test__1513[[#This Row],[Input '[V']]])-Tabela14[R1 '[ohm']]</f>
        <v>4990000</v>
      </c>
      <c r="F2920" s="5" cm="1">
        <f t="array" ref="F2920">POWER(10, (LOG10(test__1513[[#This Row],[R2]])-Tabela8[b])/Tabela8[m] )</f>
        <v>2.7114005926032266E-3</v>
      </c>
      <c r="G2920" s="7" t="e">
        <f>test__1513[[#This Row],[LUX]]/test__1513[[#This Row],[PWM]]</f>
        <v>#DIV/0!</v>
      </c>
      <c r="I2920" s="7"/>
    </row>
    <row r="2921" spans="2:9" hidden="1" x14ac:dyDescent="0.25">
      <c r="B2921">
        <v>30429</v>
      </c>
      <c r="C2921">
        <v>0</v>
      </c>
      <c r="D2921">
        <v>0.02</v>
      </c>
      <c r="E2921" s="5" cm="1">
        <f t="array" ref="E2921" xml:space="preserve"> ((Tabela14[R1 '[ohm']]*Tabela14[Vcc])/test__1513[[#This Row],[Input '[V']]])-Tabela14[R1 '[ohm']]</f>
        <v>2490000</v>
      </c>
      <c r="F2921" s="5" cm="1">
        <f t="array" ref="F2921">POWER(10, (LOG10(test__1513[[#This Row],[R2]])-Tabela8[b])/Tabela8[m] )</f>
        <v>7.1203428673277981E-3</v>
      </c>
      <c r="G2921" s="7" t="e">
        <f>test__1513[[#This Row],[LUX]]/test__1513[[#This Row],[PWM]]</f>
        <v>#DIV/0!</v>
      </c>
      <c r="I2921" s="7"/>
    </row>
    <row r="2922" spans="2:9" hidden="1" x14ac:dyDescent="0.25">
      <c r="B2922">
        <v>30439</v>
      </c>
      <c r="C2922">
        <v>0</v>
      </c>
      <c r="D2922">
        <v>0.02</v>
      </c>
      <c r="E2922" s="5" cm="1">
        <f t="array" ref="E2922" xml:space="preserve"> ((Tabela14[R1 '[ohm']]*Tabela14[Vcc])/test__1513[[#This Row],[Input '[V']]])-Tabela14[R1 '[ohm']]</f>
        <v>2490000</v>
      </c>
      <c r="F2922" s="5" cm="1">
        <f t="array" ref="F2922">POWER(10, (LOG10(test__1513[[#This Row],[R2]])-Tabela8[b])/Tabela8[m] )</f>
        <v>7.1203428673277981E-3</v>
      </c>
      <c r="G2922" s="7" t="e">
        <f>test__1513[[#This Row],[LUX]]/test__1513[[#This Row],[PWM]]</f>
        <v>#DIV/0!</v>
      </c>
      <c r="I2922" s="7"/>
    </row>
    <row r="2923" spans="2:9" hidden="1" x14ac:dyDescent="0.25">
      <c r="B2923">
        <v>30449</v>
      </c>
      <c r="C2923">
        <v>0</v>
      </c>
      <c r="D2923">
        <v>0.01</v>
      </c>
      <c r="E2923" s="5" cm="1">
        <f t="array" ref="E2923" xml:space="preserve"> ((Tabela14[R1 '[ohm']]*Tabela14[Vcc])/test__1513[[#This Row],[Input '[V']]])-Tabela14[R1 '[ohm']]</f>
        <v>4990000</v>
      </c>
      <c r="F2923" s="5" cm="1">
        <f t="array" ref="F2923">POWER(10, (LOG10(test__1513[[#This Row],[R2]])-Tabela8[b])/Tabela8[m] )</f>
        <v>2.7114005926032266E-3</v>
      </c>
      <c r="G2923" s="7" t="e">
        <f>test__1513[[#This Row],[LUX]]/test__1513[[#This Row],[PWM]]</f>
        <v>#DIV/0!</v>
      </c>
      <c r="I2923" s="7"/>
    </row>
    <row r="2924" spans="2:9" hidden="1" x14ac:dyDescent="0.25">
      <c r="B2924">
        <v>30459</v>
      </c>
      <c r="C2924">
        <v>0</v>
      </c>
      <c r="D2924">
        <v>0.01</v>
      </c>
      <c r="E2924" s="5" cm="1">
        <f t="array" ref="E2924" xml:space="preserve"> ((Tabela14[R1 '[ohm']]*Tabela14[Vcc])/test__1513[[#This Row],[Input '[V']]])-Tabela14[R1 '[ohm']]</f>
        <v>4990000</v>
      </c>
      <c r="F2924" s="5" cm="1">
        <f t="array" ref="F2924">POWER(10, (LOG10(test__1513[[#This Row],[R2]])-Tabela8[b])/Tabela8[m] )</f>
        <v>2.7114005926032266E-3</v>
      </c>
      <c r="G2924" s="7" t="e">
        <f>test__1513[[#This Row],[LUX]]/test__1513[[#This Row],[PWM]]</f>
        <v>#DIV/0!</v>
      </c>
      <c r="I2924" s="7"/>
    </row>
    <row r="2925" spans="2:9" hidden="1" x14ac:dyDescent="0.25">
      <c r="B2925">
        <v>30470</v>
      </c>
      <c r="C2925">
        <v>0</v>
      </c>
      <c r="D2925">
        <v>0.01</v>
      </c>
      <c r="E2925" s="5" cm="1">
        <f t="array" ref="E2925" xml:space="preserve"> ((Tabela14[R1 '[ohm']]*Tabela14[Vcc])/test__1513[[#This Row],[Input '[V']]])-Tabela14[R1 '[ohm']]</f>
        <v>4990000</v>
      </c>
      <c r="F2925" s="5" cm="1">
        <f t="array" ref="F2925">POWER(10, (LOG10(test__1513[[#This Row],[R2]])-Tabela8[b])/Tabela8[m] )</f>
        <v>2.7114005926032266E-3</v>
      </c>
      <c r="G2925" s="7" t="e">
        <f>test__1513[[#This Row],[LUX]]/test__1513[[#This Row],[PWM]]</f>
        <v>#DIV/0!</v>
      </c>
      <c r="I2925" s="7"/>
    </row>
    <row r="2926" spans="2:9" hidden="1" x14ac:dyDescent="0.25">
      <c r="B2926">
        <v>30479</v>
      </c>
      <c r="C2926">
        <v>0</v>
      </c>
      <c r="D2926">
        <v>0.01</v>
      </c>
      <c r="E2926" s="5" cm="1">
        <f t="array" ref="E2926" xml:space="preserve"> ((Tabela14[R1 '[ohm']]*Tabela14[Vcc])/test__1513[[#This Row],[Input '[V']]])-Tabela14[R1 '[ohm']]</f>
        <v>4990000</v>
      </c>
      <c r="F2926" s="5" cm="1">
        <f t="array" ref="F2926">POWER(10, (LOG10(test__1513[[#This Row],[R2]])-Tabela8[b])/Tabela8[m] )</f>
        <v>2.7114005926032266E-3</v>
      </c>
      <c r="G2926" s="7" t="e">
        <f>test__1513[[#This Row],[LUX]]/test__1513[[#This Row],[PWM]]</f>
        <v>#DIV/0!</v>
      </c>
      <c r="I2926" s="7"/>
    </row>
    <row r="2927" spans="2:9" hidden="1" x14ac:dyDescent="0.25">
      <c r="B2927">
        <v>30489</v>
      </c>
      <c r="C2927">
        <v>0</v>
      </c>
      <c r="D2927">
        <v>0.01</v>
      </c>
      <c r="E2927" s="5" cm="1">
        <f t="array" ref="E2927" xml:space="preserve"> ((Tabela14[R1 '[ohm']]*Tabela14[Vcc])/test__1513[[#This Row],[Input '[V']]])-Tabela14[R1 '[ohm']]</f>
        <v>4990000</v>
      </c>
      <c r="F2927" s="5" cm="1">
        <f t="array" ref="F2927">POWER(10, (LOG10(test__1513[[#This Row],[R2]])-Tabela8[b])/Tabela8[m] )</f>
        <v>2.7114005926032266E-3</v>
      </c>
      <c r="G2927" s="7" t="e">
        <f>test__1513[[#This Row],[LUX]]/test__1513[[#This Row],[PWM]]</f>
        <v>#DIV/0!</v>
      </c>
      <c r="I2927" s="7"/>
    </row>
    <row r="2928" spans="2:9" hidden="1" x14ac:dyDescent="0.25">
      <c r="B2928">
        <v>30499</v>
      </c>
      <c r="C2928">
        <v>0</v>
      </c>
      <c r="D2928">
        <v>0.01</v>
      </c>
      <c r="E2928" s="5" cm="1">
        <f t="array" ref="E2928" xml:space="preserve"> ((Tabela14[R1 '[ohm']]*Tabela14[Vcc])/test__1513[[#This Row],[Input '[V']]])-Tabela14[R1 '[ohm']]</f>
        <v>4990000</v>
      </c>
      <c r="F2928" s="5" cm="1">
        <f t="array" ref="F2928">POWER(10, (LOG10(test__1513[[#This Row],[R2]])-Tabela8[b])/Tabela8[m] )</f>
        <v>2.7114005926032266E-3</v>
      </c>
      <c r="G2928" s="7" t="e">
        <f>test__1513[[#This Row],[LUX]]/test__1513[[#This Row],[PWM]]</f>
        <v>#DIV/0!</v>
      </c>
      <c r="I2928" s="7"/>
    </row>
    <row r="2929" spans="2:9" hidden="1" x14ac:dyDescent="0.25">
      <c r="B2929">
        <v>30510</v>
      </c>
      <c r="C2929">
        <v>0</v>
      </c>
      <c r="D2929">
        <v>0.01</v>
      </c>
      <c r="E2929" s="5" cm="1">
        <f t="array" ref="E2929" xml:space="preserve"> ((Tabela14[R1 '[ohm']]*Tabela14[Vcc])/test__1513[[#This Row],[Input '[V']]])-Tabela14[R1 '[ohm']]</f>
        <v>4990000</v>
      </c>
      <c r="F2929" s="5" cm="1">
        <f t="array" ref="F2929">POWER(10, (LOG10(test__1513[[#This Row],[R2]])-Tabela8[b])/Tabela8[m] )</f>
        <v>2.7114005926032266E-3</v>
      </c>
      <c r="G2929" s="7" t="e">
        <f>test__1513[[#This Row],[LUX]]/test__1513[[#This Row],[PWM]]</f>
        <v>#DIV/0!</v>
      </c>
      <c r="I2929" s="7"/>
    </row>
    <row r="2930" spans="2:9" hidden="1" x14ac:dyDescent="0.25">
      <c r="B2930">
        <v>30519</v>
      </c>
      <c r="C2930">
        <v>0</v>
      </c>
      <c r="D2930">
        <v>0.02</v>
      </c>
      <c r="E2930" s="5" cm="1">
        <f t="array" ref="E2930" xml:space="preserve"> ((Tabela14[R1 '[ohm']]*Tabela14[Vcc])/test__1513[[#This Row],[Input '[V']]])-Tabela14[R1 '[ohm']]</f>
        <v>2490000</v>
      </c>
      <c r="F2930" s="5" cm="1">
        <f t="array" ref="F2930">POWER(10, (LOG10(test__1513[[#This Row],[R2]])-Tabela8[b])/Tabela8[m] )</f>
        <v>7.1203428673277981E-3</v>
      </c>
      <c r="G2930" s="7" t="e">
        <f>test__1513[[#This Row],[LUX]]/test__1513[[#This Row],[PWM]]</f>
        <v>#DIV/0!</v>
      </c>
      <c r="I2930" s="7"/>
    </row>
    <row r="2931" spans="2:9" hidden="1" x14ac:dyDescent="0.25">
      <c r="B2931">
        <v>30529</v>
      </c>
      <c r="C2931">
        <v>210</v>
      </c>
      <c r="D2931">
        <v>0.02</v>
      </c>
      <c r="E2931" s="5" cm="1">
        <f t="array" ref="E2931" xml:space="preserve"> ((Tabela14[R1 '[ohm']]*Tabela14[Vcc])/test__1513[[#This Row],[Input '[V']]])-Tabela14[R1 '[ohm']]</f>
        <v>2490000</v>
      </c>
      <c r="F2931" s="5" cm="1">
        <f t="array" ref="F2931">POWER(10, (LOG10(test__1513[[#This Row],[R2]])-Tabela8[b])/Tabela8[m] )</f>
        <v>7.1203428673277981E-3</v>
      </c>
      <c r="G2931" s="7">
        <f>test__1513[[#This Row],[LUX]]/test__1513[[#This Row],[PWM]]</f>
        <v>3.3906394606322848E-5</v>
      </c>
      <c r="I2931" s="7"/>
    </row>
    <row r="2932" spans="2:9" hidden="1" x14ac:dyDescent="0.25">
      <c r="B2932">
        <v>30539</v>
      </c>
      <c r="C2932">
        <v>210</v>
      </c>
      <c r="D2932">
        <v>2.12</v>
      </c>
      <c r="E2932" s="5" cm="1">
        <f t="array" ref="E2932" xml:space="preserve"> ((Tabela14[R1 '[ohm']]*Tabela14[Vcc])/test__1513[[#This Row],[Input '[V']]])-Tabela14[R1 '[ohm']]</f>
        <v>13584.905660377357</v>
      </c>
      <c r="F2932" s="5" cm="1">
        <f t="array" ref="F2932">POWER(10, (LOG10(test__1513[[#This Row],[R2]])-Tabela8[b])/Tabela8[m] )</f>
        <v>9.9027242282978527</v>
      </c>
      <c r="G2932" s="7">
        <f>test__1513[[#This Row],[LUX]]/test__1513[[#This Row],[PWM]]</f>
        <v>4.7155829658561202E-2</v>
      </c>
      <c r="I2932" s="7"/>
    </row>
    <row r="2933" spans="2:9" hidden="1" x14ac:dyDescent="0.25">
      <c r="B2933">
        <v>30550</v>
      </c>
      <c r="C2933">
        <v>210</v>
      </c>
      <c r="D2933">
        <v>3.22</v>
      </c>
      <c r="E2933" s="5" cm="1">
        <f t="array" ref="E2933" xml:space="preserve"> ((Tabela14[R1 '[ohm']]*Tabela14[Vcc])/test__1513[[#This Row],[Input '[V']]])-Tabela14[R1 '[ohm']]</f>
        <v>5527.9503105590047</v>
      </c>
      <c r="F2933" s="5" cm="1">
        <f t="array" ref="F2933">POWER(10, (LOG10(test__1513[[#This Row],[R2]])-Tabela8[b])/Tabela8[m] )</f>
        <v>34.522749273754478</v>
      </c>
      <c r="G2933" s="7">
        <f>test__1513[[#This Row],[LUX]]/test__1513[[#This Row],[PWM]]</f>
        <v>0.16439404416073561</v>
      </c>
      <c r="I2933" s="7"/>
    </row>
    <row r="2934" spans="2:9" x14ac:dyDescent="0.25">
      <c r="B2934">
        <v>30559</v>
      </c>
      <c r="C2934">
        <v>210</v>
      </c>
      <c r="D2934">
        <v>3.48</v>
      </c>
      <c r="E2934" s="5" cm="1">
        <f t="array" ref="E2934" xml:space="preserve"> ((Tabela14[R1 '[ohm']]*Tabela14[Vcc])/test__1513[[#This Row],[Input '[V']]])-Tabela14[R1 '[ohm']]</f>
        <v>4367.8160919540223</v>
      </c>
      <c r="F2934" s="5" cm="1">
        <f t="array" ref="F2934">POWER(10, (LOG10(test__1513[[#This Row],[R2]])-Tabela8[b])/Tabela8[m] )</f>
        <v>47.883778271853572</v>
      </c>
      <c r="G2934" s="7">
        <f>test__1513[[#This Row],[LUX]]/test__1513[[#This Row],[PWM]]</f>
        <v>0.22801799177073129</v>
      </c>
      <c r="I2934" s="7"/>
    </row>
    <row r="2935" spans="2:9" x14ac:dyDescent="0.25">
      <c r="B2935">
        <v>30569</v>
      </c>
      <c r="C2935">
        <v>210</v>
      </c>
      <c r="D2935">
        <v>3.54</v>
      </c>
      <c r="E2935" s="5" cm="1">
        <f t="array" ref="E2935" xml:space="preserve"> ((Tabela14[R1 '[ohm']]*Tabela14[Vcc])/test__1513[[#This Row],[Input '[V']]])-Tabela14[R1 '[ohm']]</f>
        <v>4124.2937853107342</v>
      </c>
      <c r="F2935" s="5" cm="1">
        <f t="array" ref="F2935">POWER(10, (LOG10(test__1513[[#This Row],[R2]])-Tabela8[b])/Tabela8[m] )</f>
        <v>51.855190120969922</v>
      </c>
      <c r="G2935" s="7">
        <f>test__1513[[#This Row],[LUX]]/test__1513[[#This Row],[PWM]]</f>
        <v>0.24692947676652344</v>
      </c>
      <c r="I2935" s="7"/>
    </row>
    <row r="2936" spans="2:9" x14ac:dyDescent="0.25">
      <c r="B2936">
        <v>30579</v>
      </c>
      <c r="C2936">
        <v>210</v>
      </c>
      <c r="D2936">
        <v>3.57</v>
      </c>
      <c r="E2936" s="5" cm="1">
        <f t="array" ref="E2936" xml:space="preserve"> ((Tabela14[R1 '[ohm']]*Tabela14[Vcc])/test__1513[[#This Row],[Input '[V']]])-Tabela14[R1 '[ohm']]</f>
        <v>4005.6022408963599</v>
      </c>
      <c r="F2936" s="5" cm="1">
        <f t="array" ref="F2936">POWER(10, (LOG10(test__1513[[#This Row],[R2]])-Tabela8[b])/Tabela8[m] )</f>
        <v>54.001497548644338</v>
      </c>
      <c r="G2936" s="7">
        <f>test__1513[[#This Row],[LUX]]/test__1513[[#This Row],[PWM]]</f>
        <v>0.2571499883268778</v>
      </c>
      <c r="I2936" s="7"/>
    </row>
    <row r="2937" spans="2:9" x14ac:dyDescent="0.25">
      <c r="B2937">
        <v>30589</v>
      </c>
      <c r="C2937">
        <v>210</v>
      </c>
      <c r="D2937">
        <v>3.58</v>
      </c>
      <c r="E2937" s="5" cm="1">
        <f t="array" ref="E2937" xml:space="preserve"> ((Tabela14[R1 '[ohm']]*Tabela14[Vcc])/test__1513[[#This Row],[Input '[V']]])-Tabela14[R1 '[ohm']]</f>
        <v>3966.4804469273731</v>
      </c>
      <c r="F2937" s="5" cm="1">
        <f t="array" ref="F2937">POWER(10, (LOG10(test__1513[[#This Row],[R2]])-Tabela8[b])/Tabela8[m] )</f>
        <v>54.742666453637128</v>
      </c>
      <c r="G2937" s="7">
        <f>test__1513[[#This Row],[LUX]]/test__1513[[#This Row],[PWM]]</f>
        <v>0.26067936406493869</v>
      </c>
      <c r="I2937" s="7"/>
    </row>
    <row r="2938" spans="2:9" x14ac:dyDescent="0.25">
      <c r="B2938">
        <v>30599</v>
      </c>
      <c r="C2938">
        <v>210</v>
      </c>
      <c r="D2938">
        <v>3.59</v>
      </c>
      <c r="E2938" s="5" cm="1">
        <f t="array" ref="E2938" xml:space="preserve"> ((Tabela14[R1 '[ohm']]*Tabela14[Vcc])/test__1513[[#This Row],[Input '[V']]])-Tabela14[R1 '[ohm']]</f>
        <v>3927.5766016713096</v>
      </c>
      <c r="F2938" s="5" cm="1">
        <f t="array" ref="F2938">POWER(10, (LOG10(test__1513[[#This Row],[R2]])-Tabela8[b])/Tabela8[m] )</f>
        <v>55.497229093950217</v>
      </c>
      <c r="G2938" s="7">
        <f>test__1513[[#This Row],[LUX]]/test__1513[[#This Row],[PWM]]</f>
        <v>0.26427251949500102</v>
      </c>
      <c r="I2938" s="7"/>
    </row>
    <row r="2939" spans="2:9" x14ac:dyDescent="0.25">
      <c r="B2939">
        <v>30609</v>
      </c>
      <c r="C2939">
        <v>210</v>
      </c>
      <c r="D2939">
        <v>3.6</v>
      </c>
      <c r="E2939" s="5" cm="1">
        <f t="array" ref="E2939" xml:space="preserve"> ((Tabela14[R1 '[ohm']]*Tabela14[Vcc])/test__1513[[#This Row],[Input '[V']]])-Tabela14[R1 '[ohm']]</f>
        <v>3888.8888888888887</v>
      </c>
      <c r="F2939" s="5" cm="1">
        <f t="array" ref="F2939">POWER(10, (LOG10(test__1513[[#This Row],[R2]])-Tabela8[b])/Tabela8[m] )</f>
        <v>56.265516851130492</v>
      </c>
      <c r="G2939" s="7">
        <f>test__1513[[#This Row],[LUX]]/test__1513[[#This Row],[PWM]]</f>
        <v>0.26793103262443091</v>
      </c>
      <c r="I2939" s="7"/>
    </row>
    <row r="2940" spans="2:9" x14ac:dyDescent="0.25">
      <c r="B2940">
        <v>30619</v>
      </c>
      <c r="C2940">
        <v>210</v>
      </c>
      <c r="D2940">
        <v>3.59</v>
      </c>
      <c r="E2940" s="5" cm="1">
        <f t="array" ref="E2940" xml:space="preserve"> ((Tabela14[R1 '[ohm']]*Tabela14[Vcc])/test__1513[[#This Row],[Input '[V']]])-Tabela14[R1 '[ohm']]</f>
        <v>3927.5766016713096</v>
      </c>
      <c r="F2940" s="5" cm="1">
        <f t="array" ref="F2940">POWER(10, (LOG10(test__1513[[#This Row],[R2]])-Tabela8[b])/Tabela8[m] )</f>
        <v>55.497229093950217</v>
      </c>
      <c r="G2940" s="7">
        <f>test__1513[[#This Row],[LUX]]/test__1513[[#This Row],[PWM]]</f>
        <v>0.26427251949500102</v>
      </c>
      <c r="I2940" s="7"/>
    </row>
    <row r="2941" spans="2:9" x14ac:dyDescent="0.25">
      <c r="B2941">
        <v>30629</v>
      </c>
      <c r="C2941">
        <v>210</v>
      </c>
      <c r="D2941">
        <v>3.61</v>
      </c>
      <c r="E2941" s="5" cm="1">
        <f t="array" ref="E2941" xml:space="preserve"> ((Tabela14[R1 '[ohm']]*Tabela14[Vcc])/test__1513[[#This Row],[Input '[V']]])-Tabela14[R1 '[ohm']]</f>
        <v>3850.4155124653753</v>
      </c>
      <c r="F2941" s="5" cm="1">
        <f t="array" ref="F2941">POWER(10, (LOG10(test__1513[[#This Row],[R2]])-Tabela8[b])/Tabela8[m] )</f>
        <v>57.047871702710644</v>
      </c>
      <c r="G2941" s="7">
        <f>test__1513[[#This Row],[LUX]]/test__1513[[#This Row],[PWM]]</f>
        <v>0.27165653191766975</v>
      </c>
      <c r="I2941" s="7"/>
    </row>
    <row r="2942" spans="2:9" x14ac:dyDescent="0.25">
      <c r="B2942">
        <v>30640</v>
      </c>
      <c r="C2942">
        <v>210</v>
      </c>
      <c r="D2942">
        <v>3.61</v>
      </c>
      <c r="E2942" s="5" cm="1">
        <f t="array" ref="E2942" xml:space="preserve"> ((Tabela14[R1 '[ohm']]*Tabela14[Vcc])/test__1513[[#This Row],[Input '[V']]])-Tabela14[R1 '[ohm']]</f>
        <v>3850.4155124653753</v>
      </c>
      <c r="F2942" s="5" cm="1">
        <f t="array" ref="F2942">POWER(10, (LOG10(test__1513[[#This Row],[R2]])-Tabela8[b])/Tabela8[m] )</f>
        <v>57.047871702710644</v>
      </c>
      <c r="G2942" s="7">
        <f>test__1513[[#This Row],[LUX]]/test__1513[[#This Row],[PWM]]</f>
        <v>0.27165653191766975</v>
      </c>
      <c r="I2942" s="7"/>
    </row>
    <row r="2943" spans="2:9" x14ac:dyDescent="0.25">
      <c r="B2943">
        <v>30649</v>
      </c>
      <c r="C2943">
        <v>210</v>
      </c>
      <c r="D2943">
        <v>3.61</v>
      </c>
      <c r="E2943" s="5" cm="1">
        <f t="array" ref="E2943" xml:space="preserve"> ((Tabela14[R1 '[ohm']]*Tabela14[Vcc])/test__1513[[#This Row],[Input '[V']]])-Tabela14[R1 '[ohm']]</f>
        <v>3850.4155124653753</v>
      </c>
      <c r="F2943" s="5" cm="1">
        <f t="array" ref="F2943">POWER(10, (LOG10(test__1513[[#This Row],[R2]])-Tabela8[b])/Tabela8[m] )</f>
        <v>57.047871702710644</v>
      </c>
      <c r="G2943" s="7">
        <f>test__1513[[#This Row],[LUX]]/test__1513[[#This Row],[PWM]]</f>
        <v>0.27165653191766975</v>
      </c>
      <c r="I2943" s="7"/>
    </row>
    <row r="2944" spans="2:9" x14ac:dyDescent="0.25">
      <c r="B2944">
        <v>30659</v>
      </c>
      <c r="C2944">
        <v>210</v>
      </c>
      <c r="D2944">
        <v>3.6</v>
      </c>
      <c r="E2944" s="5" cm="1">
        <f t="array" ref="E2944" xml:space="preserve"> ((Tabela14[R1 '[ohm']]*Tabela14[Vcc])/test__1513[[#This Row],[Input '[V']]])-Tabela14[R1 '[ohm']]</f>
        <v>3888.8888888888887</v>
      </c>
      <c r="F2944" s="5" cm="1">
        <f t="array" ref="F2944">POWER(10, (LOG10(test__1513[[#This Row],[R2]])-Tabela8[b])/Tabela8[m] )</f>
        <v>56.265516851130492</v>
      </c>
      <c r="G2944" s="7">
        <f>test__1513[[#This Row],[LUX]]/test__1513[[#This Row],[PWM]]</f>
        <v>0.26793103262443091</v>
      </c>
      <c r="I2944" s="7"/>
    </row>
    <row r="2945" spans="2:9" x14ac:dyDescent="0.25">
      <c r="B2945">
        <v>30669</v>
      </c>
      <c r="C2945">
        <v>210</v>
      </c>
      <c r="D2945">
        <v>3.61</v>
      </c>
      <c r="E2945" s="5" cm="1">
        <f t="array" ref="E2945" xml:space="preserve"> ((Tabela14[R1 '[ohm']]*Tabela14[Vcc])/test__1513[[#This Row],[Input '[V']]])-Tabela14[R1 '[ohm']]</f>
        <v>3850.4155124653753</v>
      </c>
      <c r="F2945" s="5" cm="1">
        <f t="array" ref="F2945">POWER(10, (LOG10(test__1513[[#This Row],[R2]])-Tabela8[b])/Tabela8[m] )</f>
        <v>57.047871702710644</v>
      </c>
      <c r="G2945" s="7">
        <f>test__1513[[#This Row],[LUX]]/test__1513[[#This Row],[PWM]]</f>
        <v>0.27165653191766975</v>
      </c>
      <c r="I2945" s="7"/>
    </row>
    <row r="2946" spans="2:9" x14ac:dyDescent="0.25">
      <c r="B2946">
        <v>30680</v>
      </c>
      <c r="C2946">
        <v>210</v>
      </c>
      <c r="D2946">
        <v>3.61</v>
      </c>
      <c r="E2946" s="5" cm="1">
        <f t="array" ref="E2946" xml:space="preserve"> ((Tabela14[R1 '[ohm']]*Tabela14[Vcc])/test__1513[[#This Row],[Input '[V']]])-Tabela14[R1 '[ohm']]</f>
        <v>3850.4155124653753</v>
      </c>
      <c r="F2946" s="5" cm="1">
        <f t="array" ref="F2946">POWER(10, (LOG10(test__1513[[#This Row],[R2]])-Tabela8[b])/Tabela8[m] )</f>
        <v>57.047871702710644</v>
      </c>
      <c r="G2946" s="7">
        <f>test__1513[[#This Row],[LUX]]/test__1513[[#This Row],[PWM]]</f>
        <v>0.27165653191766975</v>
      </c>
      <c r="I2946" s="7"/>
    </row>
    <row r="2947" spans="2:9" x14ac:dyDescent="0.25">
      <c r="B2947">
        <v>30689</v>
      </c>
      <c r="C2947">
        <v>210</v>
      </c>
      <c r="D2947">
        <v>3.61</v>
      </c>
      <c r="E2947" s="5" cm="1">
        <f t="array" ref="E2947" xml:space="preserve"> ((Tabela14[R1 '[ohm']]*Tabela14[Vcc])/test__1513[[#This Row],[Input '[V']]])-Tabela14[R1 '[ohm']]</f>
        <v>3850.4155124653753</v>
      </c>
      <c r="F2947" s="5" cm="1">
        <f t="array" ref="F2947">POWER(10, (LOG10(test__1513[[#This Row],[R2]])-Tabela8[b])/Tabela8[m] )</f>
        <v>57.047871702710644</v>
      </c>
      <c r="G2947" s="7">
        <f>test__1513[[#This Row],[LUX]]/test__1513[[#This Row],[PWM]]</f>
        <v>0.27165653191766975</v>
      </c>
      <c r="I2947" s="7"/>
    </row>
    <row r="2948" spans="2:9" x14ac:dyDescent="0.25">
      <c r="B2948">
        <v>30699</v>
      </c>
      <c r="C2948">
        <v>210</v>
      </c>
      <c r="D2948">
        <v>3.61</v>
      </c>
      <c r="E2948" s="5" cm="1">
        <f t="array" ref="E2948" xml:space="preserve"> ((Tabela14[R1 '[ohm']]*Tabela14[Vcc])/test__1513[[#This Row],[Input '[V']]])-Tabela14[R1 '[ohm']]</f>
        <v>3850.4155124653753</v>
      </c>
      <c r="F2948" s="5" cm="1">
        <f t="array" ref="F2948">POWER(10, (LOG10(test__1513[[#This Row],[R2]])-Tabela8[b])/Tabela8[m] )</f>
        <v>57.047871702710644</v>
      </c>
      <c r="G2948" s="7">
        <f>test__1513[[#This Row],[LUX]]/test__1513[[#This Row],[PWM]]</f>
        <v>0.27165653191766975</v>
      </c>
      <c r="I2948" s="7"/>
    </row>
    <row r="2949" spans="2:9" x14ac:dyDescent="0.25">
      <c r="B2949">
        <v>30709</v>
      </c>
      <c r="C2949">
        <v>210</v>
      </c>
      <c r="D2949">
        <v>3.61</v>
      </c>
      <c r="E2949" s="5" cm="1">
        <f t="array" ref="E2949" xml:space="preserve"> ((Tabela14[R1 '[ohm']]*Tabela14[Vcc])/test__1513[[#This Row],[Input '[V']]])-Tabela14[R1 '[ohm']]</f>
        <v>3850.4155124653753</v>
      </c>
      <c r="F2949" s="5" cm="1">
        <f t="array" ref="F2949">POWER(10, (LOG10(test__1513[[#This Row],[R2]])-Tabela8[b])/Tabela8[m] )</f>
        <v>57.047871702710644</v>
      </c>
      <c r="G2949" s="7">
        <f>test__1513[[#This Row],[LUX]]/test__1513[[#This Row],[PWM]]</f>
        <v>0.27165653191766975</v>
      </c>
      <c r="I2949" s="7"/>
    </row>
    <row r="2950" spans="2:9" x14ac:dyDescent="0.25">
      <c r="B2950">
        <v>30720</v>
      </c>
      <c r="C2950">
        <v>210</v>
      </c>
      <c r="D2950">
        <v>3.61</v>
      </c>
      <c r="E2950" s="5" cm="1">
        <f t="array" ref="E2950" xml:space="preserve"> ((Tabela14[R1 '[ohm']]*Tabela14[Vcc])/test__1513[[#This Row],[Input '[V']]])-Tabela14[R1 '[ohm']]</f>
        <v>3850.4155124653753</v>
      </c>
      <c r="F2950" s="5" cm="1">
        <f t="array" ref="F2950">POWER(10, (LOG10(test__1513[[#This Row],[R2]])-Tabela8[b])/Tabela8[m] )</f>
        <v>57.047871702710644</v>
      </c>
      <c r="G2950" s="7">
        <f>test__1513[[#This Row],[LUX]]/test__1513[[#This Row],[PWM]]</f>
        <v>0.27165653191766975</v>
      </c>
      <c r="I2950" s="7"/>
    </row>
    <row r="2951" spans="2:9" x14ac:dyDescent="0.25">
      <c r="B2951">
        <v>30729</v>
      </c>
      <c r="C2951">
        <v>210</v>
      </c>
      <c r="D2951">
        <v>3.61</v>
      </c>
      <c r="E2951" s="5" cm="1">
        <f t="array" ref="E2951" xml:space="preserve"> ((Tabela14[R1 '[ohm']]*Tabela14[Vcc])/test__1513[[#This Row],[Input '[V']]])-Tabela14[R1 '[ohm']]</f>
        <v>3850.4155124653753</v>
      </c>
      <c r="F2951" s="5" cm="1">
        <f t="array" ref="F2951">POWER(10, (LOG10(test__1513[[#This Row],[R2]])-Tabela8[b])/Tabela8[m] )</f>
        <v>57.047871702710644</v>
      </c>
      <c r="G2951" s="7">
        <f>test__1513[[#This Row],[LUX]]/test__1513[[#This Row],[PWM]]</f>
        <v>0.27165653191766975</v>
      </c>
      <c r="I2951" s="7"/>
    </row>
    <row r="2952" spans="2:9" x14ac:dyDescent="0.25">
      <c r="B2952">
        <v>30739</v>
      </c>
      <c r="C2952">
        <v>210</v>
      </c>
      <c r="D2952">
        <v>3.61</v>
      </c>
      <c r="E2952" s="5" cm="1">
        <f t="array" ref="E2952" xml:space="preserve"> ((Tabela14[R1 '[ohm']]*Tabela14[Vcc])/test__1513[[#This Row],[Input '[V']]])-Tabela14[R1 '[ohm']]</f>
        <v>3850.4155124653753</v>
      </c>
      <c r="F2952" s="5" cm="1">
        <f t="array" ref="F2952">POWER(10, (LOG10(test__1513[[#This Row],[R2]])-Tabela8[b])/Tabela8[m] )</f>
        <v>57.047871702710644</v>
      </c>
      <c r="G2952" s="7">
        <f>test__1513[[#This Row],[LUX]]/test__1513[[#This Row],[PWM]]</f>
        <v>0.27165653191766975</v>
      </c>
      <c r="I2952" s="7"/>
    </row>
    <row r="2953" spans="2:9" x14ac:dyDescent="0.25">
      <c r="B2953">
        <v>30749</v>
      </c>
      <c r="C2953">
        <v>210</v>
      </c>
      <c r="D2953">
        <v>3.61</v>
      </c>
      <c r="E2953" s="5" cm="1">
        <f t="array" ref="E2953" xml:space="preserve"> ((Tabela14[R1 '[ohm']]*Tabela14[Vcc])/test__1513[[#This Row],[Input '[V']]])-Tabela14[R1 '[ohm']]</f>
        <v>3850.4155124653753</v>
      </c>
      <c r="F2953" s="5" cm="1">
        <f t="array" ref="F2953">POWER(10, (LOG10(test__1513[[#This Row],[R2]])-Tabela8[b])/Tabela8[m] )</f>
        <v>57.047871702710644</v>
      </c>
      <c r="G2953" s="7">
        <f>test__1513[[#This Row],[LUX]]/test__1513[[#This Row],[PWM]]</f>
        <v>0.27165653191766975</v>
      </c>
      <c r="I2953" s="7"/>
    </row>
    <row r="2954" spans="2:9" x14ac:dyDescent="0.25">
      <c r="B2954">
        <v>30759</v>
      </c>
      <c r="C2954">
        <v>210</v>
      </c>
      <c r="D2954">
        <v>3.62</v>
      </c>
      <c r="E2954" s="5" cm="1">
        <f t="array" ref="E2954" xml:space="preserve"> ((Tabela14[R1 '[ohm']]*Tabela14[Vcc])/test__1513[[#This Row],[Input '[V']]])-Tabela14[R1 '[ohm']]</f>
        <v>3812.1546961325967</v>
      </c>
      <c r="F2954" s="5" cm="1">
        <f t="array" ref="F2954">POWER(10, (LOG10(test__1513[[#This Row],[R2]])-Tabela8[b])/Tabela8[m] )</f>
        <v>57.844646639414563</v>
      </c>
      <c r="G2954" s="7">
        <f>test__1513[[#This Row],[LUX]]/test__1513[[#This Row],[PWM]]</f>
        <v>0.27545069828292651</v>
      </c>
      <c r="I2954" s="7"/>
    </row>
    <row r="2955" spans="2:9" x14ac:dyDescent="0.25">
      <c r="B2955">
        <v>30770</v>
      </c>
      <c r="C2955">
        <v>210</v>
      </c>
      <c r="D2955">
        <v>3.61</v>
      </c>
      <c r="E2955" s="5" cm="1">
        <f t="array" ref="E2955" xml:space="preserve"> ((Tabela14[R1 '[ohm']]*Tabela14[Vcc])/test__1513[[#This Row],[Input '[V']]])-Tabela14[R1 '[ohm']]</f>
        <v>3850.4155124653753</v>
      </c>
      <c r="F2955" s="5" cm="1">
        <f t="array" ref="F2955">POWER(10, (LOG10(test__1513[[#This Row],[R2]])-Tabela8[b])/Tabela8[m] )</f>
        <v>57.047871702710644</v>
      </c>
      <c r="G2955" s="7">
        <f>test__1513[[#This Row],[LUX]]/test__1513[[#This Row],[PWM]]</f>
        <v>0.27165653191766975</v>
      </c>
      <c r="I2955" s="7"/>
    </row>
    <row r="2956" spans="2:9" x14ac:dyDescent="0.25">
      <c r="B2956">
        <v>30779</v>
      </c>
      <c r="C2956">
        <v>210</v>
      </c>
      <c r="D2956">
        <v>3.62</v>
      </c>
      <c r="E2956" s="5" cm="1">
        <f t="array" ref="E2956" xml:space="preserve"> ((Tabela14[R1 '[ohm']]*Tabela14[Vcc])/test__1513[[#This Row],[Input '[V']]])-Tabela14[R1 '[ohm']]</f>
        <v>3812.1546961325967</v>
      </c>
      <c r="F2956" s="5" cm="1">
        <f t="array" ref="F2956">POWER(10, (LOG10(test__1513[[#This Row],[R2]])-Tabela8[b])/Tabela8[m] )</f>
        <v>57.844646639414563</v>
      </c>
      <c r="G2956" s="7">
        <f>test__1513[[#This Row],[LUX]]/test__1513[[#This Row],[PWM]]</f>
        <v>0.27545069828292651</v>
      </c>
      <c r="I2956" s="7"/>
    </row>
    <row r="2957" spans="2:9" x14ac:dyDescent="0.25">
      <c r="B2957">
        <v>30789</v>
      </c>
      <c r="C2957">
        <v>210</v>
      </c>
      <c r="D2957">
        <v>3.62</v>
      </c>
      <c r="E2957" s="5" cm="1">
        <f t="array" ref="E2957" xml:space="preserve"> ((Tabela14[R1 '[ohm']]*Tabela14[Vcc])/test__1513[[#This Row],[Input '[V']]])-Tabela14[R1 '[ohm']]</f>
        <v>3812.1546961325967</v>
      </c>
      <c r="F2957" s="5" cm="1">
        <f t="array" ref="F2957">POWER(10, (LOG10(test__1513[[#This Row],[R2]])-Tabela8[b])/Tabela8[m] )</f>
        <v>57.844646639414563</v>
      </c>
      <c r="G2957" s="7">
        <f>test__1513[[#This Row],[LUX]]/test__1513[[#This Row],[PWM]]</f>
        <v>0.27545069828292651</v>
      </c>
      <c r="I2957" s="7"/>
    </row>
    <row r="2958" spans="2:9" x14ac:dyDescent="0.25">
      <c r="B2958">
        <v>30799</v>
      </c>
      <c r="C2958">
        <v>210</v>
      </c>
      <c r="D2958">
        <v>3.61</v>
      </c>
      <c r="E2958" s="5" cm="1">
        <f t="array" ref="E2958" xml:space="preserve"> ((Tabela14[R1 '[ohm']]*Tabela14[Vcc])/test__1513[[#This Row],[Input '[V']]])-Tabela14[R1 '[ohm']]</f>
        <v>3850.4155124653753</v>
      </c>
      <c r="F2958" s="5" cm="1">
        <f t="array" ref="F2958">POWER(10, (LOG10(test__1513[[#This Row],[R2]])-Tabela8[b])/Tabela8[m] )</f>
        <v>57.047871702710644</v>
      </c>
      <c r="G2958" s="7">
        <f>test__1513[[#This Row],[LUX]]/test__1513[[#This Row],[PWM]]</f>
        <v>0.27165653191766975</v>
      </c>
      <c r="I2958" s="7"/>
    </row>
    <row r="2959" spans="2:9" x14ac:dyDescent="0.25">
      <c r="B2959">
        <v>30810</v>
      </c>
      <c r="C2959">
        <v>210</v>
      </c>
      <c r="D2959">
        <v>3.62</v>
      </c>
      <c r="E2959" s="5" cm="1">
        <f t="array" ref="E2959" xml:space="preserve"> ((Tabela14[R1 '[ohm']]*Tabela14[Vcc])/test__1513[[#This Row],[Input '[V']]])-Tabela14[R1 '[ohm']]</f>
        <v>3812.1546961325967</v>
      </c>
      <c r="F2959" s="5" cm="1">
        <f t="array" ref="F2959">POWER(10, (LOG10(test__1513[[#This Row],[R2]])-Tabela8[b])/Tabela8[m] )</f>
        <v>57.844646639414563</v>
      </c>
      <c r="G2959" s="7">
        <f>test__1513[[#This Row],[LUX]]/test__1513[[#This Row],[PWM]]</f>
        <v>0.27545069828292651</v>
      </c>
      <c r="I2959" s="7"/>
    </row>
    <row r="2960" spans="2:9" x14ac:dyDescent="0.25">
      <c r="B2960">
        <v>30819</v>
      </c>
      <c r="C2960">
        <v>210</v>
      </c>
      <c r="D2960">
        <v>3.61</v>
      </c>
      <c r="E2960" s="5" cm="1">
        <f t="array" ref="E2960" xml:space="preserve"> ((Tabela14[R1 '[ohm']]*Tabela14[Vcc])/test__1513[[#This Row],[Input '[V']]])-Tabela14[R1 '[ohm']]</f>
        <v>3850.4155124653753</v>
      </c>
      <c r="F2960" s="5" cm="1">
        <f t="array" ref="F2960">POWER(10, (LOG10(test__1513[[#This Row],[R2]])-Tabela8[b])/Tabela8[m] )</f>
        <v>57.047871702710644</v>
      </c>
      <c r="G2960" s="7">
        <f>test__1513[[#This Row],[LUX]]/test__1513[[#This Row],[PWM]]</f>
        <v>0.27165653191766975</v>
      </c>
      <c r="I2960" s="7"/>
    </row>
    <row r="2961" spans="2:9" x14ac:dyDescent="0.25">
      <c r="B2961">
        <v>30829</v>
      </c>
      <c r="C2961">
        <v>210</v>
      </c>
      <c r="D2961">
        <v>3.62</v>
      </c>
      <c r="E2961" s="5" cm="1">
        <f t="array" ref="E2961" xml:space="preserve"> ((Tabela14[R1 '[ohm']]*Tabela14[Vcc])/test__1513[[#This Row],[Input '[V']]])-Tabela14[R1 '[ohm']]</f>
        <v>3812.1546961325967</v>
      </c>
      <c r="F2961" s="5" cm="1">
        <f t="array" ref="F2961">POWER(10, (LOG10(test__1513[[#This Row],[R2]])-Tabela8[b])/Tabela8[m] )</f>
        <v>57.844646639414563</v>
      </c>
      <c r="G2961" s="7">
        <f>test__1513[[#This Row],[LUX]]/test__1513[[#This Row],[PWM]]</f>
        <v>0.27545069828292651</v>
      </c>
      <c r="I2961" s="7"/>
    </row>
    <row r="2962" spans="2:9" x14ac:dyDescent="0.25">
      <c r="B2962">
        <v>30839</v>
      </c>
      <c r="C2962">
        <v>210</v>
      </c>
      <c r="D2962">
        <v>3.61</v>
      </c>
      <c r="E2962" s="5" cm="1">
        <f t="array" ref="E2962" xml:space="preserve"> ((Tabela14[R1 '[ohm']]*Tabela14[Vcc])/test__1513[[#This Row],[Input '[V']]])-Tabela14[R1 '[ohm']]</f>
        <v>3850.4155124653753</v>
      </c>
      <c r="F2962" s="5" cm="1">
        <f t="array" ref="F2962">POWER(10, (LOG10(test__1513[[#This Row],[R2]])-Tabela8[b])/Tabela8[m] )</f>
        <v>57.047871702710644</v>
      </c>
      <c r="G2962" s="7">
        <f>test__1513[[#This Row],[LUX]]/test__1513[[#This Row],[PWM]]</f>
        <v>0.27165653191766975</v>
      </c>
      <c r="I2962" s="7"/>
    </row>
    <row r="2963" spans="2:9" x14ac:dyDescent="0.25">
      <c r="B2963">
        <v>30850</v>
      </c>
      <c r="C2963">
        <v>210</v>
      </c>
      <c r="D2963">
        <v>3.62</v>
      </c>
      <c r="E2963" s="5" cm="1">
        <f t="array" ref="E2963" xml:space="preserve"> ((Tabela14[R1 '[ohm']]*Tabela14[Vcc])/test__1513[[#This Row],[Input '[V']]])-Tabela14[R1 '[ohm']]</f>
        <v>3812.1546961325967</v>
      </c>
      <c r="F2963" s="5" cm="1">
        <f t="array" ref="F2963">POWER(10, (LOG10(test__1513[[#This Row],[R2]])-Tabela8[b])/Tabela8[m] )</f>
        <v>57.844646639414563</v>
      </c>
      <c r="G2963" s="7">
        <f>test__1513[[#This Row],[LUX]]/test__1513[[#This Row],[PWM]]</f>
        <v>0.27545069828292651</v>
      </c>
      <c r="I2963" s="7"/>
    </row>
    <row r="2964" spans="2:9" x14ac:dyDescent="0.25">
      <c r="B2964">
        <v>30859</v>
      </c>
      <c r="C2964">
        <v>210</v>
      </c>
      <c r="D2964">
        <v>3.62</v>
      </c>
      <c r="E2964" s="5" cm="1">
        <f t="array" ref="E2964" xml:space="preserve"> ((Tabela14[R1 '[ohm']]*Tabela14[Vcc])/test__1513[[#This Row],[Input '[V']]])-Tabela14[R1 '[ohm']]</f>
        <v>3812.1546961325967</v>
      </c>
      <c r="F2964" s="5" cm="1">
        <f t="array" ref="F2964">POWER(10, (LOG10(test__1513[[#This Row],[R2]])-Tabela8[b])/Tabela8[m] )</f>
        <v>57.844646639414563</v>
      </c>
      <c r="G2964" s="7">
        <f>test__1513[[#This Row],[LUX]]/test__1513[[#This Row],[PWM]]</f>
        <v>0.27545069828292651</v>
      </c>
      <c r="I2964" s="7"/>
    </row>
    <row r="2965" spans="2:9" x14ac:dyDescent="0.25">
      <c r="B2965">
        <v>30869</v>
      </c>
      <c r="C2965">
        <v>210</v>
      </c>
      <c r="D2965">
        <v>3.62</v>
      </c>
      <c r="E2965" s="5" cm="1">
        <f t="array" ref="E2965" xml:space="preserve"> ((Tabela14[R1 '[ohm']]*Tabela14[Vcc])/test__1513[[#This Row],[Input '[V']]])-Tabela14[R1 '[ohm']]</f>
        <v>3812.1546961325967</v>
      </c>
      <c r="F2965" s="5" cm="1">
        <f t="array" ref="F2965">POWER(10, (LOG10(test__1513[[#This Row],[R2]])-Tabela8[b])/Tabela8[m] )</f>
        <v>57.844646639414563</v>
      </c>
      <c r="G2965" s="7">
        <f>test__1513[[#This Row],[LUX]]/test__1513[[#This Row],[PWM]]</f>
        <v>0.27545069828292651</v>
      </c>
      <c r="I2965" s="7"/>
    </row>
    <row r="2966" spans="2:9" x14ac:dyDescent="0.25">
      <c r="B2966">
        <v>30879</v>
      </c>
      <c r="C2966">
        <v>210</v>
      </c>
      <c r="D2966">
        <v>3.61</v>
      </c>
      <c r="E2966" s="5" cm="1">
        <f t="array" ref="E2966" xml:space="preserve"> ((Tabela14[R1 '[ohm']]*Tabela14[Vcc])/test__1513[[#This Row],[Input '[V']]])-Tabela14[R1 '[ohm']]</f>
        <v>3850.4155124653753</v>
      </c>
      <c r="F2966" s="5" cm="1">
        <f t="array" ref="F2966">POWER(10, (LOG10(test__1513[[#This Row],[R2]])-Tabela8[b])/Tabela8[m] )</f>
        <v>57.047871702710644</v>
      </c>
      <c r="G2966" s="7">
        <f>test__1513[[#This Row],[LUX]]/test__1513[[#This Row],[PWM]]</f>
        <v>0.27165653191766975</v>
      </c>
      <c r="I2966" s="7"/>
    </row>
    <row r="2967" spans="2:9" x14ac:dyDescent="0.25">
      <c r="B2967">
        <v>30889</v>
      </c>
      <c r="C2967">
        <v>210</v>
      </c>
      <c r="D2967">
        <v>3.61</v>
      </c>
      <c r="E2967" s="5" cm="1">
        <f t="array" ref="E2967" xml:space="preserve"> ((Tabela14[R1 '[ohm']]*Tabela14[Vcc])/test__1513[[#This Row],[Input '[V']]])-Tabela14[R1 '[ohm']]</f>
        <v>3850.4155124653753</v>
      </c>
      <c r="F2967" s="5" cm="1">
        <f t="array" ref="F2967">POWER(10, (LOG10(test__1513[[#This Row],[R2]])-Tabela8[b])/Tabela8[m] )</f>
        <v>57.047871702710644</v>
      </c>
      <c r="G2967" s="7">
        <f>test__1513[[#This Row],[LUX]]/test__1513[[#This Row],[PWM]]</f>
        <v>0.27165653191766975</v>
      </c>
      <c r="I2967" s="7"/>
    </row>
    <row r="2968" spans="2:9" x14ac:dyDescent="0.25">
      <c r="B2968">
        <v>30899</v>
      </c>
      <c r="C2968">
        <v>210</v>
      </c>
      <c r="D2968">
        <v>3.62</v>
      </c>
      <c r="E2968" s="5" cm="1">
        <f t="array" ref="E2968" xml:space="preserve"> ((Tabela14[R1 '[ohm']]*Tabela14[Vcc])/test__1513[[#This Row],[Input '[V']]])-Tabela14[R1 '[ohm']]</f>
        <v>3812.1546961325967</v>
      </c>
      <c r="F2968" s="5" cm="1">
        <f t="array" ref="F2968">POWER(10, (LOG10(test__1513[[#This Row],[R2]])-Tabela8[b])/Tabela8[m] )</f>
        <v>57.844646639414563</v>
      </c>
      <c r="G2968" s="7">
        <f>test__1513[[#This Row],[LUX]]/test__1513[[#This Row],[PWM]]</f>
        <v>0.27545069828292651</v>
      </c>
      <c r="I2968" s="7"/>
    </row>
    <row r="2969" spans="2:9" x14ac:dyDescent="0.25">
      <c r="B2969">
        <v>30909</v>
      </c>
      <c r="C2969">
        <v>210</v>
      </c>
      <c r="D2969">
        <v>3.61</v>
      </c>
      <c r="E2969" s="5" cm="1">
        <f t="array" ref="E2969" xml:space="preserve"> ((Tabela14[R1 '[ohm']]*Tabela14[Vcc])/test__1513[[#This Row],[Input '[V']]])-Tabela14[R1 '[ohm']]</f>
        <v>3850.4155124653753</v>
      </c>
      <c r="F2969" s="5" cm="1">
        <f t="array" ref="F2969">POWER(10, (LOG10(test__1513[[#This Row],[R2]])-Tabela8[b])/Tabela8[m] )</f>
        <v>57.047871702710644</v>
      </c>
      <c r="G2969" s="7">
        <f>test__1513[[#This Row],[LUX]]/test__1513[[#This Row],[PWM]]</f>
        <v>0.27165653191766975</v>
      </c>
      <c r="I2969" s="7"/>
    </row>
    <row r="2970" spans="2:9" x14ac:dyDescent="0.25">
      <c r="B2970">
        <v>30919</v>
      </c>
      <c r="C2970">
        <v>210</v>
      </c>
      <c r="D2970">
        <v>3.62</v>
      </c>
      <c r="E2970" s="5" cm="1">
        <f t="array" ref="E2970" xml:space="preserve"> ((Tabela14[R1 '[ohm']]*Tabela14[Vcc])/test__1513[[#This Row],[Input '[V']]])-Tabela14[R1 '[ohm']]</f>
        <v>3812.1546961325967</v>
      </c>
      <c r="F2970" s="5" cm="1">
        <f t="array" ref="F2970">POWER(10, (LOG10(test__1513[[#This Row],[R2]])-Tabela8[b])/Tabela8[m] )</f>
        <v>57.844646639414563</v>
      </c>
      <c r="G2970" s="7">
        <f>test__1513[[#This Row],[LUX]]/test__1513[[#This Row],[PWM]]</f>
        <v>0.27545069828292651</v>
      </c>
      <c r="I2970" s="7"/>
    </row>
    <row r="2971" spans="2:9" x14ac:dyDescent="0.25">
      <c r="B2971">
        <v>30929</v>
      </c>
      <c r="C2971">
        <v>210</v>
      </c>
      <c r="D2971">
        <v>3.62</v>
      </c>
      <c r="E2971" s="5" cm="1">
        <f t="array" ref="E2971" xml:space="preserve"> ((Tabela14[R1 '[ohm']]*Tabela14[Vcc])/test__1513[[#This Row],[Input '[V']]])-Tabela14[R1 '[ohm']]</f>
        <v>3812.1546961325967</v>
      </c>
      <c r="F2971" s="5" cm="1">
        <f t="array" ref="F2971">POWER(10, (LOG10(test__1513[[#This Row],[R2]])-Tabela8[b])/Tabela8[m] )</f>
        <v>57.844646639414563</v>
      </c>
      <c r="G2971" s="7">
        <f>test__1513[[#This Row],[LUX]]/test__1513[[#This Row],[PWM]]</f>
        <v>0.27545069828292651</v>
      </c>
      <c r="I2971" s="7"/>
    </row>
    <row r="2972" spans="2:9" x14ac:dyDescent="0.25">
      <c r="B2972">
        <v>30940</v>
      </c>
      <c r="C2972">
        <v>210</v>
      </c>
      <c r="D2972">
        <v>3.62</v>
      </c>
      <c r="E2972" s="5" cm="1">
        <f t="array" ref="E2972" xml:space="preserve"> ((Tabela14[R1 '[ohm']]*Tabela14[Vcc])/test__1513[[#This Row],[Input '[V']]])-Tabela14[R1 '[ohm']]</f>
        <v>3812.1546961325967</v>
      </c>
      <c r="F2972" s="5" cm="1">
        <f t="array" ref="F2972">POWER(10, (LOG10(test__1513[[#This Row],[R2]])-Tabela8[b])/Tabela8[m] )</f>
        <v>57.844646639414563</v>
      </c>
      <c r="G2972" s="7">
        <f>test__1513[[#This Row],[LUX]]/test__1513[[#This Row],[PWM]]</f>
        <v>0.27545069828292651</v>
      </c>
      <c r="I2972" s="7"/>
    </row>
    <row r="2973" spans="2:9" x14ac:dyDescent="0.25">
      <c r="B2973">
        <v>30949</v>
      </c>
      <c r="C2973">
        <v>210</v>
      </c>
      <c r="D2973">
        <v>3.61</v>
      </c>
      <c r="E2973" s="5" cm="1">
        <f t="array" ref="E2973" xml:space="preserve"> ((Tabela14[R1 '[ohm']]*Tabela14[Vcc])/test__1513[[#This Row],[Input '[V']]])-Tabela14[R1 '[ohm']]</f>
        <v>3850.4155124653753</v>
      </c>
      <c r="F2973" s="5" cm="1">
        <f t="array" ref="F2973">POWER(10, (LOG10(test__1513[[#This Row],[R2]])-Tabela8[b])/Tabela8[m] )</f>
        <v>57.047871702710644</v>
      </c>
      <c r="G2973" s="7">
        <f>test__1513[[#This Row],[LUX]]/test__1513[[#This Row],[PWM]]</f>
        <v>0.27165653191766975</v>
      </c>
      <c r="I2973" s="7"/>
    </row>
    <row r="2974" spans="2:9" x14ac:dyDescent="0.25">
      <c r="B2974">
        <v>30959</v>
      </c>
      <c r="C2974">
        <v>210</v>
      </c>
      <c r="D2974">
        <v>3.62</v>
      </c>
      <c r="E2974" s="5" cm="1">
        <f t="array" ref="E2974" xml:space="preserve"> ((Tabela14[R1 '[ohm']]*Tabela14[Vcc])/test__1513[[#This Row],[Input '[V']]])-Tabela14[R1 '[ohm']]</f>
        <v>3812.1546961325967</v>
      </c>
      <c r="F2974" s="5" cm="1">
        <f t="array" ref="F2974">POWER(10, (LOG10(test__1513[[#This Row],[R2]])-Tabela8[b])/Tabela8[m] )</f>
        <v>57.844646639414563</v>
      </c>
      <c r="G2974" s="7">
        <f>test__1513[[#This Row],[LUX]]/test__1513[[#This Row],[PWM]]</f>
        <v>0.27545069828292651</v>
      </c>
      <c r="I2974" s="7"/>
    </row>
    <row r="2975" spans="2:9" x14ac:dyDescent="0.25">
      <c r="B2975">
        <v>30969</v>
      </c>
      <c r="C2975">
        <v>210</v>
      </c>
      <c r="D2975">
        <v>3.62</v>
      </c>
      <c r="E2975" s="5" cm="1">
        <f t="array" ref="E2975" xml:space="preserve"> ((Tabela14[R1 '[ohm']]*Tabela14[Vcc])/test__1513[[#This Row],[Input '[V']]])-Tabela14[R1 '[ohm']]</f>
        <v>3812.1546961325967</v>
      </c>
      <c r="F2975" s="5" cm="1">
        <f t="array" ref="F2975">POWER(10, (LOG10(test__1513[[#This Row],[R2]])-Tabela8[b])/Tabela8[m] )</f>
        <v>57.844646639414563</v>
      </c>
      <c r="G2975" s="7">
        <f>test__1513[[#This Row],[LUX]]/test__1513[[#This Row],[PWM]]</f>
        <v>0.27545069828292651</v>
      </c>
      <c r="I2975" s="7"/>
    </row>
    <row r="2976" spans="2:9" x14ac:dyDescent="0.25">
      <c r="B2976">
        <v>30980</v>
      </c>
      <c r="C2976">
        <v>210</v>
      </c>
      <c r="D2976">
        <v>3.62</v>
      </c>
      <c r="E2976" s="5" cm="1">
        <f t="array" ref="E2976" xml:space="preserve"> ((Tabela14[R1 '[ohm']]*Tabela14[Vcc])/test__1513[[#This Row],[Input '[V']]])-Tabela14[R1 '[ohm']]</f>
        <v>3812.1546961325967</v>
      </c>
      <c r="F2976" s="5" cm="1">
        <f t="array" ref="F2976">POWER(10, (LOG10(test__1513[[#This Row],[R2]])-Tabela8[b])/Tabela8[m] )</f>
        <v>57.844646639414563</v>
      </c>
      <c r="G2976" s="7">
        <f>test__1513[[#This Row],[LUX]]/test__1513[[#This Row],[PWM]]</f>
        <v>0.27545069828292651</v>
      </c>
      <c r="I2976" s="7"/>
    </row>
    <row r="2977" spans="2:9" x14ac:dyDescent="0.25">
      <c r="B2977">
        <v>30989</v>
      </c>
      <c r="C2977">
        <v>210</v>
      </c>
      <c r="D2977">
        <v>3.62</v>
      </c>
      <c r="E2977" s="5" cm="1">
        <f t="array" ref="E2977" xml:space="preserve"> ((Tabela14[R1 '[ohm']]*Tabela14[Vcc])/test__1513[[#This Row],[Input '[V']]])-Tabela14[R1 '[ohm']]</f>
        <v>3812.1546961325967</v>
      </c>
      <c r="F2977" s="5" cm="1">
        <f t="array" ref="F2977">POWER(10, (LOG10(test__1513[[#This Row],[R2]])-Tabela8[b])/Tabela8[m] )</f>
        <v>57.844646639414563</v>
      </c>
      <c r="G2977" s="7">
        <f>test__1513[[#This Row],[LUX]]/test__1513[[#This Row],[PWM]]</f>
        <v>0.27545069828292651</v>
      </c>
      <c r="I2977" s="7"/>
    </row>
    <row r="2978" spans="2:9" x14ac:dyDescent="0.25">
      <c r="B2978">
        <v>30999</v>
      </c>
      <c r="C2978">
        <v>210</v>
      </c>
      <c r="D2978">
        <v>3.62</v>
      </c>
      <c r="E2978" s="5" cm="1">
        <f t="array" ref="E2978" xml:space="preserve"> ((Tabela14[R1 '[ohm']]*Tabela14[Vcc])/test__1513[[#This Row],[Input '[V']]])-Tabela14[R1 '[ohm']]</f>
        <v>3812.1546961325967</v>
      </c>
      <c r="F2978" s="5" cm="1">
        <f t="array" ref="F2978">POWER(10, (LOG10(test__1513[[#This Row],[R2]])-Tabela8[b])/Tabela8[m] )</f>
        <v>57.844646639414563</v>
      </c>
      <c r="G2978" s="7">
        <f>test__1513[[#This Row],[LUX]]/test__1513[[#This Row],[PWM]]</f>
        <v>0.27545069828292651</v>
      </c>
      <c r="I2978" s="7"/>
    </row>
    <row r="2979" spans="2:9" x14ac:dyDescent="0.25">
      <c r="B2979">
        <v>31009</v>
      </c>
      <c r="C2979">
        <v>210</v>
      </c>
      <c r="D2979">
        <v>3.62</v>
      </c>
      <c r="E2979" s="5" cm="1">
        <f t="array" ref="E2979" xml:space="preserve"> ((Tabela14[R1 '[ohm']]*Tabela14[Vcc])/test__1513[[#This Row],[Input '[V']]])-Tabela14[R1 '[ohm']]</f>
        <v>3812.1546961325967</v>
      </c>
      <c r="F2979" s="5" cm="1">
        <f t="array" ref="F2979">POWER(10, (LOG10(test__1513[[#This Row],[R2]])-Tabela8[b])/Tabela8[m] )</f>
        <v>57.844646639414563</v>
      </c>
      <c r="G2979" s="7">
        <f>test__1513[[#This Row],[LUX]]/test__1513[[#This Row],[PWM]]</f>
        <v>0.27545069828292651</v>
      </c>
      <c r="I2979" s="7"/>
    </row>
    <row r="2980" spans="2:9" x14ac:dyDescent="0.25">
      <c r="B2980">
        <v>31020</v>
      </c>
      <c r="C2980">
        <v>210</v>
      </c>
      <c r="D2980">
        <v>3.61</v>
      </c>
      <c r="E2980" s="5" cm="1">
        <f t="array" ref="E2980" xml:space="preserve"> ((Tabela14[R1 '[ohm']]*Tabela14[Vcc])/test__1513[[#This Row],[Input '[V']]])-Tabela14[R1 '[ohm']]</f>
        <v>3850.4155124653753</v>
      </c>
      <c r="F2980" s="5" cm="1">
        <f t="array" ref="F2980">POWER(10, (LOG10(test__1513[[#This Row],[R2]])-Tabela8[b])/Tabela8[m] )</f>
        <v>57.047871702710644</v>
      </c>
      <c r="G2980" s="7">
        <f>test__1513[[#This Row],[LUX]]/test__1513[[#This Row],[PWM]]</f>
        <v>0.27165653191766975</v>
      </c>
      <c r="I2980" s="7"/>
    </row>
    <row r="2981" spans="2:9" x14ac:dyDescent="0.25">
      <c r="B2981">
        <v>31029</v>
      </c>
      <c r="C2981">
        <v>210</v>
      </c>
      <c r="D2981">
        <v>3.62</v>
      </c>
      <c r="E2981" s="5" cm="1">
        <f t="array" ref="E2981" xml:space="preserve"> ((Tabela14[R1 '[ohm']]*Tabela14[Vcc])/test__1513[[#This Row],[Input '[V']]])-Tabela14[R1 '[ohm']]</f>
        <v>3812.1546961325967</v>
      </c>
      <c r="F2981" s="5" cm="1">
        <f t="array" ref="F2981">POWER(10, (LOG10(test__1513[[#This Row],[R2]])-Tabela8[b])/Tabela8[m] )</f>
        <v>57.844646639414563</v>
      </c>
      <c r="G2981" s="7">
        <f>test__1513[[#This Row],[LUX]]/test__1513[[#This Row],[PWM]]</f>
        <v>0.27545069828292651</v>
      </c>
      <c r="I2981" s="7"/>
    </row>
    <row r="2982" spans="2:9" x14ac:dyDescent="0.25">
      <c r="B2982">
        <v>31039</v>
      </c>
      <c r="C2982">
        <v>210</v>
      </c>
      <c r="D2982">
        <v>3.62</v>
      </c>
      <c r="E2982" s="5" cm="1">
        <f t="array" ref="E2982" xml:space="preserve"> ((Tabela14[R1 '[ohm']]*Tabela14[Vcc])/test__1513[[#This Row],[Input '[V']]])-Tabela14[R1 '[ohm']]</f>
        <v>3812.1546961325967</v>
      </c>
      <c r="F2982" s="5" cm="1">
        <f t="array" ref="F2982">POWER(10, (LOG10(test__1513[[#This Row],[R2]])-Tabela8[b])/Tabela8[m] )</f>
        <v>57.844646639414563</v>
      </c>
      <c r="G2982" s="7">
        <f>test__1513[[#This Row],[LUX]]/test__1513[[#This Row],[PWM]]</f>
        <v>0.27545069828292651</v>
      </c>
      <c r="I2982" s="7"/>
    </row>
    <row r="2983" spans="2:9" x14ac:dyDescent="0.25">
      <c r="B2983">
        <v>31049</v>
      </c>
      <c r="C2983">
        <v>210</v>
      </c>
      <c r="D2983">
        <v>3.62</v>
      </c>
      <c r="E2983" s="5" cm="1">
        <f t="array" ref="E2983" xml:space="preserve"> ((Tabela14[R1 '[ohm']]*Tabela14[Vcc])/test__1513[[#This Row],[Input '[V']]])-Tabela14[R1 '[ohm']]</f>
        <v>3812.1546961325967</v>
      </c>
      <c r="F2983" s="5" cm="1">
        <f t="array" ref="F2983">POWER(10, (LOG10(test__1513[[#This Row],[R2]])-Tabela8[b])/Tabela8[m] )</f>
        <v>57.844646639414563</v>
      </c>
      <c r="G2983" s="7">
        <f>test__1513[[#This Row],[LUX]]/test__1513[[#This Row],[PWM]]</f>
        <v>0.27545069828292651</v>
      </c>
      <c r="I2983" s="7"/>
    </row>
    <row r="2984" spans="2:9" x14ac:dyDescent="0.25">
      <c r="B2984">
        <v>31059</v>
      </c>
      <c r="C2984">
        <v>210</v>
      </c>
      <c r="D2984">
        <v>3.61</v>
      </c>
      <c r="E2984" s="5" cm="1">
        <f t="array" ref="E2984" xml:space="preserve"> ((Tabela14[R1 '[ohm']]*Tabela14[Vcc])/test__1513[[#This Row],[Input '[V']]])-Tabela14[R1 '[ohm']]</f>
        <v>3850.4155124653753</v>
      </c>
      <c r="F2984" s="5" cm="1">
        <f t="array" ref="F2984">POWER(10, (LOG10(test__1513[[#This Row],[R2]])-Tabela8[b])/Tabela8[m] )</f>
        <v>57.047871702710644</v>
      </c>
      <c r="G2984" s="7">
        <f>test__1513[[#This Row],[LUX]]/test__1513[[#This Row],[PWM]]</f>
        <v>0.27165653191766975</v>
      </c>
      <c r="I2984" s="7"/>
    </row>
    <row r="2985" spans="2:9" x14ac:dyDescent="0.25">
      <c r="B2985">
        <v>31069</v>
      </c>
      <c r="C2985">
        <v>210</v>
      </c>
      <c r="D2985">
        <v>3.61</v>
      </c>
      <c r="E2985" s="5" cm="1">
        <f t="array" ref="E2985" xml:space="preserve"> ((Tabela14[R1 '[ohm']]*Tabela14[Vcc])/test__1513[[#This Row],[Input '[V']]])-Tabela14[R1 '[ohm']]</f>
        <v>3850.4155124653753</v>
      </c>
      <c r="F2985" s="5" cm="1">
        <f t="array" ref="F2985">POWER(10, (LOG10(test__1513[[#This Row],[R2]])-Tabela8[b])/Tabela8[m] )</f>
        <v>57.047871702710644</v>
      </c>
      <c r="G2985" s="7">
        <f>test__1513[[#This Row],[LUX]]/test__1513[[#This Row],[PWM]]</f>
        <v>0.27165653191766975</v>
      </c>
      <c r="I2985" s="7"/>
    </row>
    <row r="2986" spans="2:9" x14ac:dyDescent="0.25">
      <c r="B2986">
        <v>31079</v>
      </c>
      <c r="C2986">
        <v>210</v>
      </c>
      <c r="D2986">
        <v>3.62</v>
      </c>
      <c r="E2986" s="5" cm="1">
        <f t="array" ref="E2986" xml:space="preserve"> ((Tabela14[R1 '[ohm']]*Tabela14[Vcc])/test__1513[[#This Row],[Input '[V']]])-Tabela14[R1 '[ohm']]</f>
        <v>3812.1546961325967</v>
      </c>
      <c r="F2986" s="5" cm="1">
        <f t="array" ref="F2986">POWER(10, (LOG10(test__1513[[#This Row],[R2]])-Tabela8[b])/Tabela8[m] )</f>
        <v>57.844646639414563</v>
      </c>
      <c r="G2986" s="7">
        <f>test__1513[[#This Row],[LUX]]/test__1513[[#This Row],[PWM]]</f>
        <v>0.27545069828292651</v>
      </c>
      <c r="I2986" s="7"/>
    </row>
    <row r="2987" spans="2:9" x14ac:dyDescent="0.25">
      <c r="B2987">
        <v>31089</v>
      </c>
      <c r="C2987">
        <v>210</v>
      </c>
      <c r="D2987">
        <v>3.61</v>
      </c>
      <c r="E2987" s="5" cm="1">
        <f t="array" ref="E2987" xml:space="preserve"> ((Tabela14[R1 '[ohm']]*Tabela14[Vcc])/test__1513[[#This Row],[Input '[V']]])-Tabela14[R1 '[ohm']]</f>
        <v>3850.4155124653753</v>
      </c>
      <c r="F2987" s="5" cm="1">
        <f t="array" ref="F2987">POWER(10, (LOG10(test__1513[[#This Row],[R2]])-Tabela8[b])/Tabela8[m] )</f>
        <v>57.047871702710644</v>
      </c>
      <c r="G2987" s="7">
        <f>test__1513[[#This Row],[LUX]]/test__1513[[#This Row],[PWM]]</f>
        <v>0.27165653191766975</v>
      </c>
      <c r="I2987" s="7"/>
    </row>
    <row r="2988" spans="2:9" x14ac:dyDescent="0.25">
      <c r="B2988">
        <v>31099</v>
      </c>
      <c r="C2988">
        <v>210</v>
      </c>
      <c r="D2988">
        <v>3.62</v>
      </c>
      <c r="E2988" s="5" cm="1">
        <f t="array" ref="E2988" xml:space="preserve"> ((Tabela14[R1 '[ohm']]*Tabela14[Vcc])/test__1513[[#This Row],[Input '[V']]])-Tabela14[R1 '[ohm']]</f>
        <v>3812.1546961325967</v>
      </c>
      <c r="F2988" s="5" cm="1">
        <f t="array" ref="F2988">POWER(10, (LOG10(test__1513[[#This Row],[R2]])-Tabela8[b])/Tabela8[m] )</f>
        <v>57.844646639414563</v>
      </c>
      <c r="G2988" s="7">
        <f>test__1513[[#This Row],[LUX]]/test__1513[[#This Row],[PWM]]</f>
        <v>0.27545069828292651</v>
      </c>
      <c r="I2988" s="7"/>
    </row>
    <row r="2989" spans="2:9" x14ac:dyDescent="0.25">
      <c r="B2989">
        <v>31110</v>
      </c>
      <c r="C2989">
        <v>210</v>
      </c>
      <c r="D2989">
        <v>3.62</v>
      </c>
      <c r="E2989" s="5" cm="1">
        <f t="array" ref="E2989" xml:space="preserve"> ((Tabela14[R1 '[ohm']]*Tabela14[Vcc])/test__1513[[#This Row],[Input '[V']]])-Tabela14[R1 '[ohm']]</f>
        <v>3812.1546961325967</v>
      </c>
      <c r="F2989" s="5" cm="1">
        <f t="array" ref="F2989">POWER(10, (LOG10(test__1513[[#This Row],[R2]])-Tabela8[b])/Tabela8[m] )</f>
        <v>57.844646639414563</v>
      </c>
      <c r="G2989" s="7">
        <f>test__1513[[#This Row],[LUX]]/test__1513[[#This Row],[PWM]]</f>
        <v>0.27545069828292651</v>
      </c>
      <c r="I2989" s="7"/>
    </row>
    <row r="2990" spans="2:9" x14ac:dyDescent="0.25">
      <c r="B2990">
        <v>31119</v>
      </c>
      <c r="C2990">
        <v>210</v>
      </c>
      <c r="D2990">
        <v>3.62</v>
      </c>
      <c r="E2990" s="5" cm="1">
        <f t="array" ref="E2990" xml:space="preserve"> ((Tabela14[R1 '[ohm']]*Tabela14[Vcc])/test__1513[[#This Row],[Input '[V']]])-Tabela14[R1 '[ohm']]</f>
        <v>3812.1546961325967</v>
      </c>
      <c r="F2990" s="5" cm="1">
        <f t="array" ref="F2990">POWER(10, (LOG10(test__1513[[#This Row],[R2]])-Tabela8[b])/Tabela8[m] )</f>
        <v>57.844646639414563</v>
      </c>
      <c r="G2990" s="7">
        <f>test__1513[[#This Row],[LUX]]/test__1513[[#This Row],[PWM]]</f>
        <v>0.27545069828292651</v>
      </c>
      <c r="I2990" s="7"/>
    </row>
    <row r="2991" spans="2:9" x14ac:dyDescent="0.25">
      <c r="B2991">
        <v>31129</v>
      </c>
      <c r="C2991">
        <v>210</v>
      </c>
      <c r="D2991">
        <v>3.61</v>
      </c>
      <c r="E2991" s="5" cm="1">
        <f t="array" ref="E2991" xml:space="preserve"> ((Tabela14[R1 '[ohm']]*Tabela14[Vcc])/test__1513[[#This Row],[Input '[V']]])-Tabela14[R1 '[ohm']]</f>
        <v>3850.4155124653753</v>
      </c>
      <c r="F2991" s="5" cm="1">
        <f t="array" ref="F2991">POWER(10, (LOG10(test__1513[[#This Row],[R2]])-Tabela8[b])/Tabela8[m] )</f>
        <v>57.047871702710644</v>
      </c>
      <c r="G2991" s="7">
        <f>test__1513[[#This Row],[LUX]]/test__1513[[#This Row],[PWM]]</f>
        <v>0.27165653191766975</v>
      </c>
      <c r="I2991" s="7"/>
    </row>
    <row r="2992" spans="2:9" x14ac:dyDescent="0.25">
      <c r="B2992">
        <v>31139</v>
      </c>
      <c r="C2992">
        <v>210</v>
      </c>
      <c r="D2992">
        <v>3.62</v>
      </c>
      <c r="E2992" s="5" cm="1">
        <f t="array" ref="E2992" xml:space="preserve"> ((Tabela14[R1 '[ohm']]*Tabela14[Vcc])/test__1513[[#This Row],[Input '[V']]])-Tabela14[R1 '[ohm']]</f>
        <v>3812.1546961325967</v>
      </c>
      <c r="F2992" s="5" cm="1">
        <f t="array" ref="F2992">POWER(10, (LOG10(test__1513[[#This Row],[R2]])-Tabela8[b])/Tabela8[m] )</f>
        <v>57.844646639414563</v>
      </c>
      <c r="G2992" s="7">
        <f>test__1513[[#This Row],[LUX]]/test__1513[[#This Row],[PWM]]</f>
        <v>0.27545069828292651</v>
      </c>
      <c r="I2992" s="7"/>
    </row>
    <row r="2993" spans="2:9" x14ac:dyDescent="0.25">
      <c r="B2993">
        <v>31150</v>
      </c>
      <c r="C2993">
        <v>210</v>
      </c>
      <c r="D2993">
        <v>3.62</v>
      </c>
      <c r="E2993" s="5" cm="1">
        <f t="array" ref="E2993" xml:space="preserve"> ((Tabela14[R1 '[ohm']]*Tabela14[Vcc])/test__1513[[#This Row],[Input '[V']]])-Tabela14[R1 '[ohm']]</f>
        <v>3812.1546961325967</v>
      </c>
      <c r="F2993" s="5" cm="1">
        <f t="array" ref="F2993">POWER(10, (LOG10(test__1513[[#This Row],[R2]])-Tabela8[b])/Tabela8[m] )</f>
        <v>57.844646639414563</v>
      </c>
      <c r="G2993" s="7">
        <f>test__1513[[#This Row],[LUX]]/test__1513[[#This Row],[PWM]]</f>
        <v>0.27545069828292651</v>
      </c>
      <c r="I2993" s="7"/>
    </row>
    <row r="2994" spans="2:9" x14ac:dyDescent="0.25">
      <c r="B2994">
        <v>31159</v>
      </c>
      <c r="C2994">
        <v>210</v>
      </c>
      <c r="D2994">
        <v>3.62</v>
      </c>
      <c r="E2994" s="5" cm="1">
        <f t="array" ref="E2994" xml:space="preserve"> ((Tabela14[R1 '[ohm']]*Tabela14[Vcc])/test__1513[[#This Row],[Input '[V']]])-Tabela14[R1 '[ohm']]</f>
        <v>3812.1546961325967</v>
      </c>
      <c r="F2994" s="5" cm="1">
        <f t="array" ref="F2994">POWER(10, (LOG10(test__1513[[#This Row],[R2]])-Tabela8[b])/Tabela8[m] )</f>
        <v>57.844646639414563</v>
      </c>
      <c r="G2994" s="7">
        <f>test__1513[[#This Row],[LUX]]/test__1513[[#This Row],[PWM]]</f>
        <v>0.27545069828292651</v>
      </c>
      <c r="I2994" s="7"/>
    </row>
    <row r="2995" spans="2:9" x14ac:dyDescent="0.25">
      <c r="B2995">
        <v>31169</v>
      </c>
      <c r="C2995">
        <v>210</v>
      </c>
      <c r="D2995">
        <v>3.61</v>
      </c>
      <c r="E2995" s="5" cm="1">
        <f t="array" ref="E2995" xml:space="preserve"> ((Tabela14[R1 '[ohm']]*Tabela14[Vcc])/test__1513[[#This Row],[Input '[V']]])-Tabela14[R1 '[ohm']]</f>
        <v>3850.4155124653753</v>
      </c>
      <c r="F2995" s="5" cm="1">
        <f t="array" ref="F2995">POWER(10, (LOG10(test__1513[[#This Row],[R2]])-Tabela8[b])/Tabela8[m] )</f>
        <v>57.047871702710644</v>
      </c>
      <c r="G2995" s="7">
        <f>test__1513[[#This Row],[LUX]]/test__1513[[#This Row],[PWM]]</f>
        <v>0.27165653191766975</v>
      </c>
      <c r="I2995" s="7"/>
    </row>
    <row r="2996" spans="2:9" x14ac:dyDescent="0.25">
      <c r="B2996">
        <v>31179</v>
      </c>
      <c r="C2996">
        <v>210</v>
      </c>
      <c r="D2996">
        <v>3.61</v>
      </c>
      <c r="E2996" s="5" cm="1">
        <f t="array" ref="E2996" xml:space="preserve"> ((Tabela14[R1 '[ohm']]*Tabela14[Vcc])/test__1513[[#This Row],[Input '[V']]])-Tabela14[R1 '[ohm']]</f>
        <v>3850.4155124653753</v>
      </c>
      <c r="F2996" s="5" cm="1">
        <f t="array" ref="F2996">POWER(10, (LOG10(test__1513[[#This Row],[R2]])-Tabela8[b])/Tabela8[m] )</f>
        <v>57.047871702710644</v>
      </c>
      <c r="G2996" s="7">
        <f>test__1513[[#This Row],[LUX]]/test__1513[[#This Row],[PWM]]</f>
        <v>0.27165653191766975</v>
      </c>
      <c r="I2996" s="7"/>
    </row>
    <row r="2997" spans="2:9" x14ac:dyDescent="0.25">
      <c r="B2997">
        <v>31190</v>
      </c>
      <c r="C2997">
        <v>210</v>
      </c>
      <c r="D2997">
        <v>3.62</v>
      </c>
      <c r="E2997" s="5" cm="1">
        <f t="array" ref="E2997" xml:space="preserve"> ((Tabela14[R1 '[ohm']]*Tabela14[Vcc])/test__1513[[#This Row],[Input '[V']]])-Tabela14[R1 '[ohm']]</f>
        <v>3812.1546961325967</v>
      </c>
      <c r="F2997" s="5" cm="1">
        <f t="array" ref="F2997">POWER(10, (LOG10(test__1513[[#This Row],[R2]])-Tabela8[b])/Tabela8[m] )</f>
        <v>57.844646639414563</v>
      </c>
      <c r="G2997" s="7">
        <f>test__1513[[#This Row],[LUX]]/test__1513[[#This Row],[PWM]]</f>
        <v>0.27545069828292651</v>
      </c>
      <c r="I2997" s="7"/>
    </row>
    <row r="2998" spans="2:9" x14ac:dyDescent="0.25">
      <c r="B2998">
        <v>31199</v>
      </c>
      <c r="C2998">
        <v>210</v>
      </c>
      <c r="D2998">
        <v>3.62</v>
      </c>
      <c r="E2998" s="5" cm="1">
        <f t="array" ref="E2998" xml:space="preserve"> ((Tabela14[R1 '[ohm']]*Tabela14[Vcc])/test__1513[[#This Row],[Input '[V']]])-Tabela14[R1 '[ohm']]</f>
        <v>3812.1546961325967</v>
      </c>
      <c r="F2998" s="5" cm="1">
        <f t="array" ref="F2998">POWER(10, (LOG10(test__1513[[#This Row],[R2]])-Tabela8[b])/Tabela8[m] )</f>
        <v>57.844646639414563</v>
      </c>
      <c r="G2998" s="7">
        <f>test__1513[[#This Row],[LUX]]/test__1513[[#This Row],[PWM]]</f>
        <v>0.27545069828292651</v>
      </c>
      <c r="I2998" s="7"/>
    </row>
    <row r="2999" spans="2:9" x14ac:dyDescent="0.25">
      <c r="B2999">
        <v>31209</v>
      </c>
      <c r="C2999">
        <v>210</v>
      </c>
      <c r="D2999">
        <v>3.62</v>
      </c>
      <c r="E2999" s="5" cm="1">
        <f t="array" ref="E2999" xml:space="preserve"> ((Tabela14[R1 '[ohm']]*Tabela14[Vcc])/test__1513[[#This Row],[Input '[V']]])-Tabela14[R1 '[ohm']]</f>
        <v>3812.1546961325967</v>
      </c>
      <c r="F2999" s="5" cm="1">
        <f t="array" ref="F2999">POWER(10, (LOG10(test__1513[[#This Row],[R2]])-Tabela8[b])/Tabela8[m] )</f>
        <v>57.844646639414563</v>
      </c>
      <c r="G2999" s="7">
        <f>test__1513[[#This Row],[LUX]]/test__1513[[#This Row],[PWM]]</f>
        <v>0.27545069828292651</v>
      </c>
      <c r="I2999" s="7"/>
    </row>
    <row r="3000" spans="2:9" x14ac:dyDescent="0.25">
      <c r="B3000">
        <v>31219</v>
      </c>
      <c r="C3000">
        <v>210</v>
      </c>
      <c r="D3000">
        <v>3.62</v>
      </c>
      <c r="E3000" s="5" cm="1">
        <f t="array" ref="E3000" xml:space="preserve"> ((Tabela14[R1 '[ohm']]*Tabela14[Vcc])/test__1513[[#This Row],[Input '[V']]])-Tabela14[R1 '[ohm']]</f>
        <v>3812.1546961325967</v>
      </c>
      <c r="F3000" s="5" cm="1">
        <f t="array" ref="F3000">POWER(10, (LOG10(test__1513[[#This Row],[R2]])-Tabela8[b])/Tabela8[m] )</f>
        <v>57.844646639414563</v>
      </c>
      <c r="G3000" s="7">
        <f>test__1513[[#This Row],[LUX]]/test__1513[[#This Row],[PWM]]</f>
        <v>0.27545069828292651</v>
      </c>
      <c r="I3000" s="7"/>
    </row>
    <row r="3001" spans="2:9" x14ac:dyDescent="0.25">
      <c r="B3001">
        <v>31229</v>
      </c>
      <c r="C3001">
        <v>210</v>
      </c>
      <c r="D3001">
        <v>3.62</v>
      </c>
      <c r="E3001" s="5" cm="1">
        <f t="array" ref="E3001" xml:space="preserve"> ((Tabela14[R1 '[ohm']]*Tabela14[Vcc])/test__1513[[#This Row],[Input '[V']]])-Tabela14[R1 '[ohm']]</f>
        <v>3812.1546961325967</v>
      </c>
      <c r="F3001" s="5" cm="1">
        <f t="array" ref="F3001">POWER(10, (LOG10(test__1513[[#This Row],[R2]])-Tabela8[b])/Tabela8[m] )</f>
        <v>57.844646639414563</v>
      </c>
      <c r="G3001" s="7">
        <f>test__1513[[#This Row],[LUX]]/test__1513[[#This Row],[PWM]]</f>
        <v>0.27545069828292651</v>
      </c>
      <c r="I3001" s="7"/>
    </row>
    <row r="3002" spans="2:9" hidden="1" x14ac:dyDescent="0.25">
      <c r="B3002">
        <v>31240</v>
      </c>
      <c r="C3002">
        <v>0</v>
      </c>
      <c r="D3002">
        <v>3.61</v>
      </c>
      <c r="E3002" s="5" cm="1">
        <f t="array" ref="E3002" xml:space="preserve"> ((Tabela14[R1 '[ohm']]*Tabela14[Vcc])/test__1513[[#This Row],[Input '[V']]])-Tabela14[R1 '[ohm']]</f>
        <v>3850.4155124653753</v>
      </c>
      <c r="F3002" s="5" cm="1">
        <f t="array" ref="F3002">POWER(10, (LOG10(test__1513[[#This Row],[R2]])-Tabela8[b])/Tabela8[m] )</f>
        <v>57.047871702710644</v>
      </c>
      <c r="G3002" s="7" t="e">
        <f>test__1513[[#This Row],[LUX]]/test__1513[[#This Row],[PWM]]</f>
        <v>#DIV/0!</v>
      </c>
      <c r="I3002" s="7"/>
    </row>
    <row r="3003" spans="2:9" hidden="1" x14ac:dyDescent="0.25">
      <c r="B3003">
        <v>31249</v>
      </c>
      <c r="C3003">
        <v>0</v>
      </c>
      <c r="D3003">
        <v>2.82</v>
      </c>
      <c r="E3003" s="5" cm="1">
        <f t="array" ref="E3003" xml:space="preserve"> ((Tabela14[R1 '[ohm']]*Tabela14[Vcc])/test__1513[[#This Row],[Input '[V']]])-Tabela14[R1 '[ohm']]</f>
        <v>7730.4964539007087</v>
      </c>
      <c r="F3003" s="5" cm="1">
        <f t="array" ref="F3003">POWER(10, (LOG10(test__1513[[#This Row],[R2]])-Tabela8[b])/Tabela8[m] )</f>
        <v>21.668211997772538</v>
      </c>
      <c r="G3003" s="7" t="e">
        <f>test__1513[[#This Row],[LUX]]/test__1513[[#This Row],[PWM]]</f>
        <v>#DIV/0!</v>
      </c>
      <c r="I3003" s="7"/>
    </row>
    <row r="3004" spans="2:9" hidden="1" x14ac:dyDescent="0.25">
      <c r="B3004">
        <v>31259</v>
      </c>
      <c r="C3004">
        <v>0</v>
      </c>
      <c r="D3004">
        <v>2.1</v>
      </c>
      <c r="E3004" s="5" cm="1">
        <f t="array" ref="E3004" xml:space="preserve"> ((Tabela14[R1 '[ohm']]*Tabela14[Vcc])/test__1513[[#This Row],[Input '[V']]])-Tabela14[R1 '[ohm']]</f>
        <v>13809.523809523809</v>
      </c>
      <c r="F3004" s="5" cm="1">
        <f t="array" ref="F3004">POWER(10, (LOG10(test__1513[[#This Row],[R2]])-Tabela8[b])/Tabela8[m] )</f>
        <v>9.6797226162360559</v>
      </c>
      <c r="G3004" s="7" t="e">
        <f>test__1513[[#This Row],[LUX]]/test__1513[[#This Row],[PWM]]</f>
        <v>#DIV/0!</v>
      </c>
      <c r="I3004" s="7"/>
    </row>
    <row r="3005" spans="2:9" hidden="1" x14ac:dyDescent="0.25">
      <c r="B3005">
        <v>31269</v>
      </c>
      <c r="C3005">
        <v>0</v>
      </c>
      <c r="D3005">
        <v>1.57</v>
      </c>
      <c r="E3005" s="5" cm="1">
        <f t="array" ref="E3005" xml:space="preserve"> ((Tabela14[R1 '[ohm']]*Tabela14[Vcc])/test__1513[[#This Row],[Input '[V']]])-Tabela14[R1 '[ohm']]</f>
        <v>21847.133757961783</v>
      </c>
      <c r="F3005" s="5" cm="1">
        <f t="array" ref="F3005">POWER(10, (LOG10(test__1513[[#This Row],[R2]])-Tabela8[b])/Tabela8[m] )</f>
        <v>5.1188729497384537</v>
      </c>
      <c r="G3005" s="7" t="e">
        <f>test__1513[[#This Row],[LUX]]/test__1513[[#This Row],[PWM]]</f>
        <v>#DIV/0!</v>
      </c>
      <c r="I3005" s="7"/>
    </row>
    <row r="3006" spans="2:9" hidden="1" x14ac:dyDescent="0.25">
      <c r="B3006">
        <v>31280</v>
      </c>
      <c r="C3006">
        <v>0</v>
      </c>
      <c r="D3006">
        <v>1.19</v>
      </c>
      <c r="E3006" s="5" cm="1">
        <f t="array" ref="E3006" xml:space="preserve"> ((Tabela14[R1 '[ohm']]*Tabela14[Vcc])/test__1513[[#This Row],[Input '[V']]])-Tabela14[R1 '[ohm']]</f>
        <v>32016.806722689078</v>
      </c>
      <c r="F3006" s="5" cm="1">
        <f t="array" ref="F3006">POWER(10, (LOG10(test__1513[[#This Row],[R2]])-Tabela8[b])/Tabela8[m] )</f>
        <v>3.0105209018304873</v>
      </c>
      <c r="G3006" s="7" t="e">
        <f>test__1513[[#This Row],[LUX]]/test__1513[[#This Row],[PWM]]</f>
        <v>#DIV/0!</v>
      </c>
      <c r="I3006" s="7"/>
    </row>
    <row r="3007" spans="2:9" hidden="1" x14ac:dyDescent="0.25">
      <c r="B3007">
        <v>31289</v>
      </c>
      <c r="C3007">
        <v>0</v>
      </c>
      <c r="D3007">
        <v>0.91</v>
      </c>
      <c r="E3007" s="5" cm="1">
        <f t="array" ref="E3007" xml:space="preserve"> ((Tabela14[R1 '[ohm']]*Tabela14[Vcc])/test__1513[[#This Row],[Input '[V']]])-Tabela14[R1 '[ohm']]</f>
        <v>44945.054945054944</v>
      </c>
      <c r="F3007" s="5" cm="1">
        <f t="array" ref="F3007">POWER(10, (LOG10(test__1513[[#This Row],[R2]])-Tabela8[b])/Tabela8[m] )</f>
        <v>1.8795457220642846</v>
      </c>
      <c r="G3007" s="7" t="e">
        <f>test__1513[[#This Row],[LUX]]/test__1513[[#This Row],[PWM]]</f>
        <v>#DIV/0!</v>
      </c>
      <c r="I3007" s="7"/>
    </row>
    <row r="3008" spans="2:9" hidden="1" x14ac:dyDescent="0.25">
      <c r="B3008">
        <v>31299</v>
      </c>
      <c r="C3008">
        <v>0</v>
      </c>
      <c r="D3008">
        <v>0.72</v>
      </c>
      <c r="E3008" s="5" cm="1">
        <f t="array" ref="E3008" xml:space="preserve"> ((Tabela14[R1 '[ohm']]*Tabela14[Vcc])/test__1513[[#This Row],[Input '[V']]])-Tabela14[R1 '[ohm']]</f>
        <v>59444.444444444453</v>
      </c>
      <c r="F3008" s="5" cm="1">
        <f t="array" ref="F3008">POWER(10, (LOG10(test__1513[[#This Row],[R2]])-Tabela8[b])/Tabela8[m] )</f>
        <v>1.274679526319584</v>
      </c>
      <c r="G3008" s="7" t="e">
        <f>test__1513[[#This Row],[LUX]]/test__1513[[#This Row],[PWM]]</f>
        <v>#DIV/0!</v>
      </c>
      <c r="I3008" s="7"/>
    </row>
    <row r="3009" spans="2:9" hidden="1" x14ac:dyDescent="0.25">
      <c r="B3009">
        <v>31309</v>
      </c>
      <c r="C3009">
        <v>0</v>
      </c>
      <c r="D3009">
        <v>0.57999999999999996</v>
      </c>
      <c r="E3009" s="5" cm="1">
        <f t="array" ref="E3009" xml:space="preserve"> ((Tabela14[R1 '[ohm']]*Tabela14[Vcc])/test__1513[[#This Row],[Input '[V']]])-Tabela14[R1 '[ohm']]</f>
        <v>76206.896551724145</v>
      </c>
      <c r="F3009" s="5" cm="1">
        <f t="array" ref="F3009">POWER(10, (LOG10(test__1513[[#This Row],[R2]])-Tabela8[b])/Tabela8[m] )</f>
        <v>0.90274170359930328</v>
      </c>
      <c r="G3009" s="7" t="e">
        <f>test__1513[[#This Row],[LUX]]/test__1513[[#This Row],[PWM]]</f>
        <v>#DIV/0!</v>
      </c>
      <c r="I3009" s="7"/>
    </row>
    <row r="3010" spans="2:9" hidden="1" x14ac:dyDescent="0.25">
      <c r="B3010">
        <v>31320</v>
      </c>
      <c r="C3010">
        <v>0</v>
      </c>
      <c r="D3010">
        <v>0.47</v>
      </c>
      <c r="E3010" s="5" cm="1">
        <f t="array" ref="E3010" xml:space="preserve"> ((Tabela14[R1 '[ohm']]*Tabela14[Vcc])/test__1513[[#This Row],[Input '[V']]])-Tabela14[R1 '[ohm']]</f>
        <v>96382.97872340426</v>
      </c>
      <c r="F3010" s="5" cm="1">
        <f t="array" ref="F3010">POWER(10, (LOG10(test__1513[[#This Row],[R2]])-Tabela8[b])/Tabela8[m] )</f>
        <v>0.65146098411130604</v>
      </c>
      <c r="G3010" s="7" t="e">
        <f>test__1513[[#This Row],[LUX]]/test__1513[[#This Row],[PWM]]</f>
        <v>#DIV/0!</v>
      </c>
      <c r="I3010" s="7"/>
    </row>
    <row r="3011" spans="2:9" hidden="1" x14ac:dyDescent="0.25">
      <c r="B3011">
        <v>31329</v>
      </c>
      <c r="C3011">
        <v>0</v>
      </c>
      <c r="D3011">
        <v>0.4</v>
      </c>
      <c r="E3011" s="5" cm="1">
        <f t="array" ref="E3011" xml:space="preserve"> ((Tabela14[R1 '[ohm']]*Tabela14[Vcc])/test__1513[[#This Row],[Input '[V']]])-Tabela14[R1 '[ohm']]</f>
        <v>115000</v>
      </c>
      <c r="F3011" s="5" cm="1">
        <f t="array" ref="F3011">POWER(10, (LOG10(test__1513[[#This Row],[R2]])-Tabela8[b])/Tabela8[m] )</f>
        <v>0.50975807091835801</v>
      </c>
      <c r="G3011" s="7" t="e">
        <f>test__1513[[#This Row],[LUX]]/test__1513[[#This Row],[PWM]]</f>
        <v>#DIV/0!</v>
      </c>
      <c r="I3011" s="7"/>
    </row>
    <row r="3012" spans="2:9" hidden="1" x14ac:dyDescent="0.25">
      <c r="B3012">
        <v>31339</v>
      </c>
      <c r="C3012">
        <v>0</v>
      </c>
      <c r="D3012">
        <v>0.33</v>
      </c>
      <c r="E3012" s="5" cm="1">
        <f t="array" ref="E3012" xml:space="preserve"> ((Tabela14[R1 '[ohm']]*Tabela14[Vcc])/test__1513[[#This Row],[Input '[V']]])-Tabela14[R1 '[ohm']]</f>
        <v>141515.15151515152</v>
      </c>
      <c r="F3012" s="5" cm="1">
        <f t="array" ref="F3012">POWER(10, (LOG10(test__1513[[#This Row],[R2]])-Tabela8[b])/Tabela8[m] )</f>
        <v>0.38213616243643744</v>
      </c>
      <c r="G3012" s="7" t="e">
        <f>test__1513[[#This Row],[LUX]]/test__1513[[#This Row],[PWM]]</f>
        <v>#DIV/0!</v>
      </c>
      <c r="I3012" s="7"/>
    </row>
    <row r="3013" spans="2:9" hidden="1" x14ac:dyDescent="0.25">
      <c r="B3013">
        <v>31349</v>
      </c>
      <c r="C3013">
        <v>0</v>
      </c>
      <c r="D3013">
        <v>0.28000000000000003</v>
      </c>
      <c r="E3013" s="5" cm="1">
        <f t="array" ref="E3013" xml:space="preserve"> ((Tabela14[R1 '[ohm']]*Tabela14[Vcc])/test__1513[[#This Row],[Input '[V']]])-Tabela14[R1 '[ohm']]</f>
        <v>168571.42857142855</v>
      </c>
      <c r="F3013" s="5" cm="1">
        <f t="array" ref="F3013">POWER(10, (LOG10(test__1513[[#This Row],[R2]])-Tabela8[b])/Tabela8[m] )</f>
        <v>0.29970151223567026</v>
      </c>
      <c r="G3013" s="7" t="e">
        <f>test__1513[[#This Row],[LUX]]/test__1513[[#This Row],[PWM]]</f>
        <v>#DIV/0!</v>
      </c>
      <c r="I3013" s="7"/>
    </row>
    <row r="3014" spans="2:9" hidden="1" x14ac:dyDescent="0.25">
      <c r="B3014">
        <v>31360</v>
      </c>
      <c r="C3014">
        <v>0</v>
      </c>
      <c r="D3014">
        <v>0.24</v>
      </c>
      <c r="E3014" s="5" cm="1">
        <f t="array" ref="E3014" xml:space="preserve"> ((Tabela14[R1 '[ohm']]*Tabela14[Vcc])/test__1513[[#This Row],[Input '[V']]])-Tabela14[R1 '[ohm']]</f>
        <v>198333.33333333334</v>
      </c>
      <c r="F3014" s="5" cm="1">
        <f t="array" ref="F3014">POWER(10, (LOG10(test__1513[[#This Row],[R2]])-Tabela8[b])/Tabela8[m] )</f>
        <v>0.23912064200023794</v>
      </c>
      <c r="G3014" s="7" t="e">
        <f>test__1513[[#This Row],[LUX]]/test__1513[[#This Row],[PWM]]</f>
        <v>#DIV/0!</v>
      </c>
      <c r="I3014" s="7"/>
    </row>
    <row r="3015" spans="2:9" hidden="1" x14ac:dyDescent="0.25">
      <c r="B3015">
        <v>31369</v>
      </c>
      <c r="C3015">
        <v>0</v>
      </c>
      <c r="D3015">
        <v>0.22</v>
      </c>
      <c r="E3015" s="5" cm="1">
        <f t="array" ref="E3015" xml:space="preserve"> ((Tabela14[R1 '[ohm']]*Tabela14[Vcc])/test__1513[[#This Row],[Input '[V']]])-Tabela14[R1 '[ohm']]</f>
        <v>217272.72727272726</v>
      </c>
      <c r="F3015" s="5" cm="1">
        <f t="array" ref="F3015">POWER(10, (LOG10(test__1513[[#This Row],[R2]])-Tabela8[b])/Tabela8[m] )</f>
        <v>0.21067056837651912</v>
      </c>
      <c r="G3015" s="7" t="e">
        <f>test__1513[[#This Row],[LUX]]/test__1513[[#This Row],[PWM]]</f>
        <v>#DIV/0!</v>
      </c>
      <c r="I3015" s="7"/>
    </row>
    <row r="3016" spans="2:9" hidden="1" x14ac:dyDescent="0.25">
      <c r="B3016">
        <v>31379</v>
      </c>
      <c r="C3016">
        <v>0</v>
      </c>
      <c r="D3016">
        <v>0.2</v>
      </c>
      <c r="E3016" s="5" cm="1">
        <f t="array" ref="E3016" xml:space="preserve"> ((Tabela14[R1 '[ohm']]*Tabela14[Vcc])/test__1513[[#This Row],[Input '[V']]])-Tabela14[R1 '[ohm']]</f>
        <v>240000</v>
      </c>
      <c r="F3016" s="5" cm="1">
        <f t="array" ref="F3016">POWER(10, (LOG10(test__1513[[#This Row],[R2]])-Tabela8[b])/Tabela8[m] )</f>
        <v>0.18348285857932198</v>
      </c>
      <c r="G3016" s="7" t="e">
        <f>test__1513[[#This Row],[LUX]]/test__1513[[#This Row],[PWM]]</f>
        <v>#DIV/0!</v>
      </c>
      <c r="I3016" s="7"/>
    </row>
    <row r="3017" spans="2:9" hidden="1" x14ac:dyDescent="0.25">
      <c r="B3017">
        <v>31389</v>
      </c>
      <c r="C3017">
        <v>0</v>
      </c>
      <c r="D3017">
        <v>0.17</v>
      </c>
      <c r="E3017" s="5" cm="1">
        <f t="array" ref="E3017" xml:space="preserve"> ((Tabela14[R1 '[ohm']]*Tabela14[Vcc])/test__1513[[#This Row],[Input '[V']]])-Tabela14[R1 '[ohm']]</f>
        <v>284117.6470588235</v>
      </c>
      <c r="F3017" s="5" cm="1">
        <f t="array" ref="F3017">POWER(10, (LOG10(test__1513[[#This Row],[R2]])-Tabela8[b])/Tabela8[m] )</f>
        <v>0.14514699284104146</v>
      </c>
      <c r="G3017" s="7" t="e">
        <f>test__1513[[#This Row],[LUX]]/test__1513[[#This Row],[PWM]]</f>
        <v>#DIV/0!</v>
      </c>
      <c r="I3017" s="7"/>
    </row>
    <row r="3018" spans="2:9" hidden="1" x14ac:dyDescent="0.25">
      <c r="B3018">
        <v>31399</v>
      </c>
      <c r="C3018">
        <v>0</v>
      </c>
      <c r="D3018">
        <v>0.16</v>
      </c>
      <c r="E3018" s="5" cm="1">
        <f t="array" ref="E3018" xml:space="preserve"> ((Tabela14[R1 '[ohm']]*Tabela14[Vcc])/test__1513[[#This Row],[Input '[V']]])-Tabela14[R1 '[ohm']]</f>
        <v>302500</v>
      </c>
      <c r="F3018" s="5" cm="1">
        <f t="array" ref="F3018">POWER(10, (LOG10(test__1513[[#This Row],[R2]])-Tabela8[b])/Tabela8[m] )</f>
        <v>0.13304315314417317</v>
      </c>
      <c r="G3018" s="7" t="e">
        <f>test__1513[[#This Row],[LUX]]/test__1513[[#This Row],[PWM]]</f>
        <v>#DIV/0!</v>
      </c>
      <c r="I3018" s="7"/>
    </row>
    <row r="3019" spans="2:9" hidden="1" x14ac:dyDescent="0.25">
      <c r="B3019">
        <v>31410</v>
      </c>
      <c r="C3019">
        <v>0</v>
      </c>
      <c r="D3019">
        <v>0.15</v>
      </c>
      <c r="E3019" s="5" cm="1">
        <f t="array" ref="E3019" xml:space="preserve"> ((Tabela14[R1 '[ohm']]*Tabela14[Vcc])/test__1513[[#This Row],[Input '[V']]])-Tabela14[R1 '[ohm']]</f>
        <v>323333.33333333337</v>
      </c>
      <c r="F3019" s="5" cm="1">
        <f t="array" ref="F3019">POWER(10, (LOG10(test__1513[[#This Row],[R2]])-Tabela8[b])/Tabela8[m] )</f>
        <v>0.12128826354491308</v>
      </c>
      <c r="G3019" s="7" t="e">
        <f>test__1513[[#This Row],[LUX]]/test__1513[[#This Row],[PWM]]</f>
        <v>#DIV/0!</v>
      </c>
      <c r="I3019" s="7"/>
    </row>
    <row r="3020" spans="2:9" hidden="1" x14ac:dyDescent="0.25">
      <c r="B3020">
        <v>31419</v>
      </c>
      <c r="C3020">
        <v>0</v>
      </c>
      <c r="D3020">
        <v>0.13</v>
      </c>
      <c r="E3020" s="5" cm="1">
        <f t="array" ref="E3020" xml:space="preserve"> ((Tabela14[R1 '[ohm']]*Tabela14[Vcc])/test__1513[[#This Row],[Input '[V']]])-Tabela14[R1 '[ohm']]</f>
        <v>374615.38461538462</v>
      </c>
      <c r="F3020" s="5" cm="1">
        <f t="array" ref="F3020">POWER(10, (LOG10(test__1513[[#This Row],[R2]])-Tabela8[b])/Tabela8[m] )</f>
        <v>9.8859859209493278E-2</v>
      </c>
      <c r="G3020" s="7" t="e">
        <f>test__1513[[#This Row],[LUX]]/test__1513[[#This Row],[PWM]]</f>
        <v>#DIV/0!</v>
      </c>
      <c r="I3020" s="7"/>
    </row>
    <row r="3021" spans="2:9" hidden="1" x14ac:dyDescent="0.25">
      <c r="B3021">
        <v>31429</v>
      </c>
      <c r="C3021">
        <v>0</v>
      </c>
      <c r="D3021">
        <v>0.12</v>
      </c>
      <c r="E3021" s="5" cm="1">
        <f t="array" ref="E3021" xml:space="preserve"> ((Tabela14[R1 '[ohm']]*Tabela14[Vcc])/test__1513[[#This Row],[Input '[V']]])-Tabela14[R1 '[ohm']]</f>
        <v>406666.66666666669</v>
      </c>
      <c r="F3021" s="5" cm="1">
        <f t="array" ref="F3021">POWER(10, (LOG10(test__1513[[#This Row],[R2]])-Tabela8[b])/Tabela8[m] )</f>
        <v>8.8206781919250757E-2</v>
      </c>
      <c r="G3021" s="7" t="e">
        <f>test__1513[[#This Row],[LUX]]/test__1513[[#This Row],[PWM]]</f>
        <v>#DIV/0!</v>
      </c>
      <c r="I3021" s="7"/>
    </row>
    <row r="3022" spans="2:9" hidden="1" x14ac:dyDescent="0.25">
      <c r="B3022">
        <v>31439</v>
      </c>
      <c r="C3022">
        <v>0</v>
      </c>
      <c r="D3022">
        <v>0.11</v>
      </c>
      <c r="E3022" s="5" cm="1">
        <f t="array" ref="E3022" xml:space="preserve"> ((Tabela14[R1 '[ohm']]*Tabela14[Vcc])/test__1513[[#This Row],[Input '[V']]])-Tabela14[R1 '[ohm']]</f>
        <v>444545.45454545453</v>
      </c>
      <c r="F3022" s="5" cm="1">
        <f t="array" ref="F3022">POWER(10, (LOG10(test__1513[[#This Row],[R2]])-Tabela8[b])/Tabela8[m] )</f>
        <v>7.7944072179098767E-2</v>
      </c>
      <c r="G3022" s="7" t="e">
        <f>test__1513[[#This Row],[LUX]]/test__1513[[#This Row],[PWM]]</f>
        <v>#DIV/0!</v>
      </c>
      <c r="I3022" s="7"/>
    </row>
    <row r="3023" spans="2:9" hidden="1" x14ac:dyDescent="0.25">
      <c r="B3023">
        <v>31450</v>
      </c>
      <c r="C3023">
        <v>0</v>
      </c>
      <c r="D3023">
        <v>0.1</v>
      </c>
      <c r="E3023" s="5" cm="1">
        <f t="array" ref="E3023" xml:space="preserve"> ((Tabela14[R1 '[ohm']]*Tabela14[Vcc])/test__1513[[#This Row],[Input '[V']]])-Tabela14[R1 '[ohm']]</f>
        <v>490000</v>
      </c>
      <c r="F3023" s="5" cm="1">
        <f t="array" ref="F3023">POWER(10, (LOG10(test__1513[[#This Row],[R2]])-Tabela8[b])/Tabela8[m] )</f>
        <v>6.8086498463920314E-2</v>
      </c>
      <c r="G3023" s="7" t="e">
        <f>test__1513[[#This Row],[LUX]]/test__1513[[#This Row],[PWM]]</f>
        <v>#DIV/0!</v>
      </c>
      <c r="I3023" s="7"/>
    </row>
    <row r="3024" spans="2:9" hidden="1" x14ac:dyDescent="0.25">
      <c r="B3024">
        <v>31459</v>
      </c>
      <c r="C3024">
        <v>0</v>
      </c>
      <c r="D3024">
        <v>0.1</v>
      </c>
      <c r="E3024" s="5" cm="1">
        <f t="array" ref="E3024" xml:space="preserve"> ((Tabela14[R1 '[ohm']]*Tabela14[Vcc])/test__1513[[#This Row],[Input '[V']]])-Tabela14[R1 '[ohm']]</f>
        <v>490000</v>
      </c>
      <c r="F3024" s="5" cm="1">
        <f t="array" ref="F3024">POWER(10, (LOG10(test__1513[[#This Row],[R2]])-Tabela8[b])/Tabela8[m] )</f>
        <v>6.8086498463920314E-2</v>
      </c>
      <c r="G3024" s="7" t="e">
        <f>test__1513[[#This Row],[LUX]]/test__1513[[#This Row],[PWM]]</f>
        <v>#DIV/0!</v>
      </c>
      <c r="I3024" s="7"/>
    </row>
    <row r="3025" spans="2:9" hidden="1" x14ac:dyDescent="0.25">
      <c r="B3025">
        <v>31469</v>
      </c>
      <c r="C3025">
        <v>0</v>
      </c>
      <c r="D3025">
        <v>0.09</v>
      </c>
      <c r="E3025" s="5" cm="1">
        <f t="array" ref="E3025" xml:space="preserve"> ((Tabela14[R1 '[ohm']]*Tabela14[Vcc])/test__1513[[#This Row],[Input '[V']]])-Tabela14[R1 '[ohm']]</f>
        <v>545555.55555555562</v>
      </c>
      <c r="F3025" s="5" cm="1">
        <f t="array" ref="F3025">POWER(10, (LOG10(test__1513[[#This Row],[R2]])-Tabela8[b])/Tabela8[m] )</f>
        <v>5.8651509066167853E-2</v>
      </c>
      <c r="G3025" s="7" t="e">
        <f>test__1513[[#This Row],[LUX]]/test__1513[[#This Row],[PWM]]</f>
        <v>#DIV/0!</v>
      </c>
      <c r="I3025" s="7"/>
    </row>
    <row r="3026" spans="2:9" hidden="1" x14ac:dyDescent="0.25">
      <c r="B3026">
        <v>31479</v>
      </c>
      <c r="C3026">
        <v>0</v>
      </c>
      <c r="D3026">
        <v>0.08</v>
      </c>
      <c r="E3026" s="5" cm="1">
        <f t="array" ref="E3026" xml:space="preserve"> ((Tabela14[R1 '[ohm']]*Tabela14[Vcc])/test__1513[[#This Row],[Input '[V']]])-Tabela14[R1 '[ohm']]</f>
        <v>615000</v>
      </c>
      <c r="F3026" s="5" cm="1">
        <f t="array" ref="F3026">POWER(10, (LOG10(test__1513[[#This Row],[R2]])-Tabela8[b])/Tabela8[m] )</f>
        <v>4.9660007824346701E-2</v>
      </c>
      <c r="G3026" s="7" t="e">
        <f>test__1513[[#This Row],[LUX]]/test__1513[[#This Row],[PWM]]</f>
        <v>#DIV/0!</v>
      </c>
      <c r="I3026" s="7"/>
    </row>
    <row r="3027" spans="2:9" hidden="1" x14ac:dyDescent="0.25">
      <c r="B3027">
        <v>31490</v>
      </c>
      <c r="C3027">
        <v>0</v>
      </c>
      <c r="D3027">
        <v>0.08</v>
      </c>
      <c r="E3027" s="5" cm="1">
        <f t="array" ref="E3027" xml:space="preserve"> ((Tabela14[R1 '[ohm']]*Tabela14[Vcc])/test__1513[[#This Row],[Input '[V']]])-Tabela14[R1 '[ohm']]</f>
        <v>615000</v>
      </c>
      <c r="F3027" s="5" cm="1">
        <f t="array" ref="F3027">POWER(10, (LOG10(test__1513[[#This Row],[R2]])-Tabela8[b])/Tabela8[m] )</f>
        <v>4.9660007824346701E-2</v>
      </c>
      <c r="G3027" s="7" t="e">
        <f>test__1513[[#This Row],[LUX]]/test__1513[[#This Row],[PWM]]</f>
        <v>#DIV/0!</v>
      </c>
      <c r="I3027" s="7"/>
    </row>
    <row r="3028" spans="2:9" hidden="1" x14ac:dyDescent="0.25">
      <c r="B3028">
        <v>31499</v>
      </c>
      <c r="C3028">
        <v>0</v>
      </c>
      <c r="D3028">
        <v>7.0000000000000007E-2</v>
      </c>
      <c r="E3028" s="5" cm="1">
        <f t="array" ref="E3028" xml:space="preserve"> ((Tabela14[R1 '[ohm']]*Tabela14[Vcc])/test__1513[[#This Row],[Input '[V']]])-Tabela14[R1 '[ohm']]</f>
        <v>704285.7142857142</v>
      </c>
      <c r="F3028" s="5" cm="1">
        <f t="array" ref="F3028">POWER(10, (LOG10(test__1513[[#This Row],[R2]])-Tabela8[b])/Tabela8[m] )</f>
        <v>4.1137478439995614E-2</v>
      </c>
      <c r="G3028" s="7" t="e">
        <f>test__1513[[#This Row],[LUX]]/test__1513[[#This Row],[PWM]]</f>
        <v>#DIV/0!</v>
      </c>
      <c r="I3028" s="7"/>
    </row>
    <row r="3029" spans="2:9" hidden="1" x14ac:dyDescent="0.25">
      <c r="B3029">
        <v>31509</v>
      </c>
      <c r="C3029">
        <v>0</v>
      </c>
      <c r="D3029">
        <v>7.0000000000000007E-2</v>
      </c>
      <c r="E3029" s="5" cm="1">
        <f t="array" ref="E3029" xml:space="preserve"> ((Tabela14[R1 '[ohm']]*Tabela14[Vcc])/test__1513[[#This Row],[Input '[V']]])-Tabela14[R1 '[ohm']]</f>
        <v>704285.7142857142</v>
      </c>
      <c r="F3029" s="5" cm="1">
        <f t="array" ref="F3029">POWER(10, (LOG10(test__1513[[#This Row],[R2]])-Tabela8[b])/Tabela8[m] )</f>
        <v>4.1137478439995614E-2</v>
      </c>
      <c r="G3029" s="7" t="e">
        <f>test__1513[[#This Row],[LUX]]/test__1513[[#This Row],[PWM]]</f>
        <v>#DIV/0!</v>
      </c>
      <c r="I3029" s="7"/>
    </row>
    <row r="3030" spans="2:9" hidden="1" x14ac:dyDescent="0.25">
      <c r="B3030">
        <v>31519</v>
      </c>
      <c r="C3030">
        <v>0</v>
      </c>
      <c r="D3030">
        <v>7.0000000000000007E-2</v>
      </c>
      <c r="E3030" s="5" cm="1">
        <f t="array" ref="E3030" xml:space="preserve"> ((Tabela14[R1 '[ohm']]*Tabela14[Vcc])/test__1513[[#This Row],[Input '[V']]])-Tabela14[R1 '[ohm']]</f>
        <v>704285.7142857142</v>
      </c>
      <c r="F3030" s="5" cm="1">
        <f t="array" ref="F3030">POWER(10, (LOG10(test__1513[[#This Row],[R2]])-Tabela8[b])/Tabela8[m] )</f>
        <v>4.1137478439995614E-2</v>
      </c>
      <c r="G3030" s="7" t="e">
        <f>test__1513[[#This Row],[LUX]]/test__1513[[#This Row],[PWM]]</f>
        <v>#DIV/0!</v>
      </c>
      <c r="I3030" s="7"/>
    </row>
    <row r="3031" spans="2:9" hidden="1" x14ac:dyDescent="0.25">
      <c r="B3031">
        <v>31529</v>
      </c>
      <c r="C3031">
        <v>0</v>
      </c>
      <c r="D3031">
        <v>0.06</v>
      </c>
      <c r="E3031" s="5" cm="1">
        <f t="array" ref="E3031" xml:space="preserve"> ((Tabela14[R1 '[ohm']]*Tabela14[Vcc])/test__1513[[#This Row],[Input '[V']]])-Tabela14[R1 '[ohm']]</f>
        <v>823333.33333333337</v>
      </c>
      <c r="F3031" s="5" cm="1">
        <f t="array" ref="F3031">POWER(10, (LOG10(test__1513[[#This Row],[R2]])-Tabela8[b])/Tabela8[m] )</f>
        <v>3.3115685697217533E-2</v>
      </c>
      <c r="G3031" s="7" t="e">
        <f>test__1513[[#This Row],[LUX]]/test__1513[[#This Row],[PWM]]</f>
        <v>#DIV/0!</v>
      </c>
      <c r="I3031" s="7"/>
    </row>
    <row r="3032" spans="2:9" hidden="1" x14ac:dyDescent="0.25">
      <c r="B3032">
        <v>31539</v>
      </c>
      <c r="C3032">
        <v>0</v>
      </c>
      <c r="D3032">
        <v>0.06</v>
      </c>
      <c r="E3032" s="5" cm="1">
        <f t="array" ref="E3032" xml:space="preserve"> ((Tabela14[R1 '[ohm']]*Tabela14[Vcc])/test__1513[[#This Row],[Input '[V']]])-Tabela14[R1 '[ohm']]</f>
        <v>823333.33333333337</v>
      </c>
      <c r="F3032" s="5" cm="1">
        <f t="array" ref="F3032">POWER(10, (LOG10(test__1513[[#This Row],[R2]])-Tabela8[b])/Tabela8[m] )</f>
        <v>3.3115685697217533E-2</v>
      </c>
      <c r="G3032" s="7" t="e">
        <f>test__1513[[#This Row],[LUX]]/test__1513[[#This Row],[PWM]]</f>
        <v>#DIV/0!</v>
      </c>
      <c r="I3032" s="7"/>
    </row>
    <row r="3033" spans="2:9" hidden="1" x14ac:dyDescent="0.25">
      <c r="B3033">
        <v>31549</v>
      </c>
      <c r="C3033">
        <v>0</v>
      </c>
      <c r="D3033">
        <v>0.06</v>
      </c>
      <c r="E3033" s="5" cm="1">
        <f t="array" ref="E3033" xml:space="preserve"> ((Tabela14[R1 '[ohm']]*Tabela14[Vcc])/test__1513[[#This Row],[Input '[V']]])-Tabela14[R1 '[ohm']]</f>
        <v>823333.33333333337</v>
      </c>
      <c r="F3033" s="5" cm="1">
        <f t="array" ref="F3033">POWER(10, (LOG10(test__1513[[#This Row],[R2]])-Tabela8[b])/Tabela8[m] )</f>
        <v>3.3115685697217533E-2</v>
      </c>
      <c r="G3033" s="7" t="e">
        <f>test__1513[[#This Row],[LUX]]/test__1513[[#This Row],[PWM]]</f>
        <v>#DIV/0!</v>
      </c>
      <c r="I3033" s="7"/>
    </row>
    <row r="3034" spans="2:9" hidden="1" x14ac:dyDescent="0.25">
      <c r="B3034">
        <v>31559</v>
      </c>
      <c r="C3034">
        <v>0</v>
      </c>
      <c r="D3034">
        <v>0.05</v>
      </c>
      <c r="E3034" s="5" cm="1">
        <f t="array" ref="E3034" xml:space="preserve"> ((Tabela14[R1 '[ohm']]*Tabela14[Vcc])/test__1513[[#This Row],[Input '[V']]])-Tabela14[R1 '[ohm']]</f>
        <v>990000</v>
      </c>
      <c r="F3034" s="5" cm="1">
        <f t="array" ref="F3034">POWER(10, (LOG10(test__1513[[#This Row],[R2]])-Tabela8[b])/Tabela8[m] )</f>
        <v>2.5635394639898994E-2</v>
      </c>
      <c r="G3034" s="7" t="e">
        <f>test__1513[[#This Row],[LUX]]/test__1513[[#This Row],[PWM]]</f>
        <v>#DIV/0!</v>
      </c>
      <c r="I3034" s="7"/>
    </row>
    <row r="3035" spans="2:9" hidden="1" x14ac:dyDescent="0.25">
      <c r="B3035">
        <v>31569</v>
      </c>
      <c r="C3035">
        <v>0</v>
      </c>
      <c r="D3035">
        <v>0.05</v>
      </c>
      <c r="E3035" s="5" cm="1">
        <f t="array" ref="E3035" xml:space="preserve"> ((Tabela14[R1 '[ohm']]*Tabela14[Vcc])/test__1513[[#This Row],[Input '[V']]])-Tabela14[R1 '[ohm']]</f>
        <v>990000</v>
      </c>
      <c r="F3035" s="5" cm="1">
        <f t="array" ref="F3035">POWER(10, (LOG10(test__1513[[#This Row],[R2]])-Tabela8[b])/Tabela8[m] )</f>
        <v>2.5635394639898994E-2</v>
      </c>
      <c r="G3035" s="7" t="e">
        <f>test__1513[[#This Row],[LUX]]/test__1513[[#This Row],[PWM]]</f>
        <v>#DIV/0!</v>
      </c>
      <c r="I3035" s="7"/>
    </row>
    <row r="3036" spans="2:9" hidden="1" x14ac:dyDescent="0.25">
      <c r="B3036">
        <v>31580</v>
      </c>
      <c r="C3036">
        <v>0</v>
      </c>
      <c r="D3036">
        <v>0.05</v>
      </c>
      <c r="E3036" s="5" cm="1">
        <f t="array" ref="E3036" xml:space="preserve"> ((Tabela14[R1 '[ohm']]*Tabela14[Vcc])/test__1513[[#This Row],[Input '[V']]])-Tabela14[R1 '[ohm']]</f>
        <v>990000</v>
      </c>
      <c r="F3036" s="5" cm="1">
        <f t="array" ref="F3036">POWER(10, (LOG10(test__1513[[#This Row],[R2]])-Tabela8[b])/Tabela8[m] )</f>
        <v>2.5635394639898994E-2</v>
      </c>
      <c r="G3036" s="7" t="e">
        <f>test__1513[[#This Row],[LUX]]/test__1513[[#This Row],[PWM]]</f>
        <v>#DIV/0!</v>
      </c>
      <c r="I3036" s="7"/>
    </row>
    <row r="3037" spans="2:9" hidden="1" x14ac:dyDescent="0.25">
      <c r="B3037">
        <v>31589</v>
      </c>
      <c r="C3037">
        <v>0</v>
      </c>
      <c r="D3037">
        <v>0.05</v>
      </c>
      <c r="E3037" s="5" cm="1">
        <f t="array" ref="E3037" xml:space="preserve"> ((Tabela14[R1 '[ohm']]*Tabela14[Vcc])/test__1513[[#This Row],[Input '[V']]])-Tabela14[R1 '[ohm']]</f>
        <v>990000</v>
      </c>
      <c r="F3037" s="5" cm="1">
        <f t="array" ref="F3037">POWER(10, (LOG10(test__1513[[#This Row],[R2]])-Tabela8[b])/Tabela8[m] )</f>
        <v>2.5635394639898994E-2</v>
      </c>
      <c r="G3037" s="7" t="e">
        <f>test__1513[[#This Row],[LUX]]/test__1513[[#This Row],[PWM]]</f>
        <v>#DIV/0!</v>
      </c>
      <c r="I3037" s="7"/>
    </row>
    <row r="3038" spans="2:9" hidden="1" x14ac:dyDescent="0.25">
      <c r="B3038">
        <v>31599</v>
      </c>
      <c r="C3038">
        <v>0</v>
      </c>
      <c r="D3038">
        <v>0.04</v>
      </c>
      <c r="E3038" s="5" cm="1">
        <f t="array" ref="E3038" xml:space="preserve"> ((Tabela14[R1 '[ohm']]*Tabela14[Vcc])/test__1513[[#This Row],[Input '[V']]])-Tabela14[R1 '[ohm']]</f>
        <v>1240000</v>
      </c>
      <c r="F3038" s="5" cm="1">
        <f t="array" ref="F3038">POWER(10, (LOG10(test__1513[[#This Row],[R2]])-Tabela8[b])/Tabela8[m] )</f>
        <v>1.8751043325047619E-2</v>
      </c>
      <c r="G3038" s="7" t="e">
        <f>test__1513[[#This Row],[LUX]]/test__1513[[#This Row],[PWM]]</f>
        <v>#DIV/0!</v>
      </c>
      <c r="I3038" s="7"/>
    </row>
    <row r="3039" spans="2:9" hidden="1" x14ac:dyDescent="0.25">
      <c r="B3039">
        <v>31609</v>
      </c>
      <c r="C3039">
        <v>0</v>
      </c>
      <c r="D3039">
        <v>0.04</v>
      </c>
      <c r="E3039" s="5" cm="1">
        <f t="array" ref="E3039" xml:space="preserve"> ((Tabela14[R1 '[ohm']]*Tabela14[Vcc])/test__1513[[#This Row],[Input '[V']]])-Tabela14[R1 '[ohm']]</f>
        <v>1240000</v>
      </c>
      <c r="F3039" s="5" cm="1">
        <f t="array" ref="F3039">POWER(10, (LOG10(test__1513[[#This Row],[R2]])-Tabela8[b])/Tabela8[m] )</f>
        <v>1.8751043325047619E-2</v>
      </c>
      <c r="G3039" s="7" t="e">
        <f>test__1513[[#This Row],[LUX]]/test__1513[[#This Row],[PWM]]</f>
        <v>#DIV/0!</v>
      </c>
      <c r="I3039" s="7"/>
    </row>
    <row r="3040" spans="2:9" hidden="1" x14ac:dyDescent="0.25">
      <c r="B3040">
        <v>31620</v>
      </c>
      <c r="C3040">
        <v>0</v>
      </c>
      <c r="D3040">
        <v>0.04</v>
      </c>
      <c r="E3040" s="5" cm="1">
        <f t="array" ref="E3040" xml:space="preserve"> ((Tabela14[R1 '[ohm']]*Tabela14[Vcc])/test__1513[[#This Row],[Input '[V']]])-Tabela14[R1 '[ohm']]</f>
        <v>1240000</v>
      </c>
      <c r="F3040" s="5" cm="1">
        <f t="array" ref="F3040">POWER(10, (LOG10(test__1513[[#This Row],[R2]])-Tabela8[b])/Tabela8[m] )</f>
        <v>1.8751043325047619E-2</v>
      </c>
      <c r="G3040" s="7" t="e">
        <f>test__1513[[#This Row],[LUX]]/test__1513[[#This Row],[PWM]]</f>
        <v>#DIV/0!</v>
      </c>
      <c r="I3040" s="7"/>
    </row>
    <row r="3041" spans="2:9" hidden="1" x14ac:dyDescent="0.25">
      <c r="B3041">
        <v>31629</v>
      </c>
      <c r="C3041">
        <v>0</v>
      </c>
      <c r="D3041">
        <v>0.04</v>
      </c>
      <c r="E3041" s="5" cm="1">
        <f t="array" ref="E3041" xml:space="preserve"> ((Tabela14[R1 '[ohm']]*Tabela14[Vcc])/test__1513[[#This Row],[Input '[V']]])-Tabela14[R1 '[ohm']]</f>
        <v>1240000</v>
      </c>
      <c r="F3041" s="5" cm="1">
        <f t="array" ref="F3041">POWER(10, (LOG10(test__1513[[#This Row],[R2]])-Tabela8[b])/Tabela8[m] )</f>
        <v>1.8751043325047619E-2</v>
      </c>
      <c r="G3041" s="7" t="e">
        <f>test__1513[[#This Row],[LUX]]/test__1513[[#This Row],[PWM]]</f>
        <v>#DIV/0!</v>
      </c>
      <c r="I3041" s="7"/>
    </row>
    <row r="3042" spans="2:9" hidden="1" x14ac:dyDescent="0.25">
      <c r="B3042">
        <v>31639</v>
      </c>
      <c r="C3042">
        <v>0</v>
      </c>
      <c r="D3042">
        <v>0.04</v>
      </c>
      <c r="E3042" s="5" cm="1">
        <f t="array" ref="E3042" xml:space="preserve"> ((Tabela14[R1 '[ohm']]*Tabela14[Vcc])/test__1513[[#This Row],[Input '[V']]])-Tabela14[R1 '[ohm']]</f>
        <v>1240000</v>
      </c>
      <c r="F3042" s="5" cm="1">
        <f t="array" ref="F3042">POWER(10, (LOG10(test__1513[[#This Row],[R2]])-Tabela8[b])/Tabela8[m] )</f>
        <v>1.8751043325047619E-2</v>
      </c>
      <c r="G3042" s="7" t="e">
        <f>test__1513[[#This Row],[LUX]]/test__1513[[#This Row],[PWM]]</f>
        <v>#DIV/0!</v>
      </c>
      <c r="I3042" s="7"/>
    </row>
    <row r="3043" spans="2:9" hidden="1" x14ac:dyDescent="0.25">
      <c r="B3043">
        <v>31649</v>
      </c>
      <c r="C3043">
        <v>0</v>
      </c>
      <c r="D3043">
        <v>0.04</v>
      </c>
      <c r="E3043" s="5" cm="1">
        <f t="array" ref="E3043" xml:space="preserve"> ((Tabela14[R1 '[ohm']]*Tabela14[Vcc])/test__1513[[#This Row],[Input '[V']]])-Tabela14[R1 '[ohm']]</f>
        <v>1240000</v>
      </c>
      <c r="F3043" s="5" cm="1">
        <f t="array" ref="F3043">POWER(10, (LOG10(test__1513[[#This Row],[R2]])-Tabela8[b])/Tabela8[m] )</f>
        <v>1.8751043325047619E-2</v>
      </c>
      <c r="G3043" s="7" t="e">
        <f>test__1513[[#This Row],[LUX]]/test__1513[[#This Row],[PWM]]</f>
        <v>#DIV/0!</v>
      </c>
      <c r="I3043" s="7"/>
    </row>
    <row r="3044" spans="2:9" hidden="1" x14ac:dyDescent="0.25">
      <c r="B3044">
        <v>31660</v>
      </c>
      <c r="C3044">
        <v>0</v>
      </c>
      <c r="D3044">
        <v>0.03</v>
      </c>
      <c r="E3044" s="5" cm="1">
        <f t="array" ref="E3044" xml:space="preserve"> ((Tabela14[R1 '[ohm']]*Tabela14[Vcc])/test__1513[[#This Row],[Input '[V']]])-Tabela14[R1 '[ohm']]</f>
        <v>1656666.6666666667</v>
      </c>
      <c r="F3044" s="5" cm="1">
        <f t="array" ref="F3044">POWER(10, (LOG10(test__1513[[#This Row],[R2]])-Tabela8[b])/Tabela8[m] )</f>
        <v>1.253962462657242E-2</v>
      </c>
      <c r="G3044" s="7" t="e">
        <f>test__1513[[#This Row],[LUX]]/test__1513[[#This Row],[PWM]]</f>
        <v>#DIV/0!</v>
      </c>
      <c r="I3044" s="7"/>
    </row>
    <row r="3045" spans="2:9" hidden="1" x14ac:dyDescent="0.25">
      <c r="B3045">
        <v>31669</v>
      </c>
      <c r="C3045">
        <v>0</v>
      </c>
      <c r="D3045">
        <v>0.03</v>
      </c>
      <c r="E3045" s="5" cm="1">
        <f t="array" ref="E3045" xml:space="preserve"> ((Tabela14[R1 '[ohm']]*Tabela14[Vcc])/test__1513[[#This Row],[Input '[V']]])-Tabela14[R1 '[ohm']]</f>
        <v>1656666.6666666667</v>
      </c>
      <c r="F3045" s="5" cm="1">
        <f t="array" ref="F3045">POWER(10, (LOG10(test__1513[[#This Row],[R2]])-Tabela8[b])/Tabela8[m] )</f>
        <v>1.253962462657242E-2</v>
      </c>
      <c r="G3045" s="7" t="e">
        <f>test__1513[[#This Row],[LUX]]/test__1513[[#This Row],[PWM]]</f>
        <v>#DIV/0!</v>
      </c>
      <c r="I3045" s="7"/>
    </row>
    <row r="3046" spans="2:9" hidden="1" x14ac:dyDescent="0.25">
      <c r="B3046">
        <v>31679</v>
      </c>
      <c r="C3046">
        <v>0</v>
      </c>
      <c r="D3046">
        <v>0.03</v>
      </c>
      <c r="E3046" s="5" cm="1">
        <f t="array" ref="E3046" xml:space="preserve"> ((Tabela14[R1 '[ohm']]*Tabela14[Vcc])/test__1513[[#This Row],[Input '[V']]])-Tabela14[R1 '[ohm']]</f>
        <v>1656666.6666666667</v>
      </c>
      <c r="F3046" s="5" cm="1">
        <f t="array" ref="F3046">POWER(10, (LOG10(test__1513[[#This Row],[R2]])-Tabela8[b])/Tabela8[m] )</f>
        <v>1.253962462657242E-2</v>
      </c>
      <c r="G3046" s="7" t="e">
        <f>test__1513[[#This Row],[LUX]]/test__1513[[#This Row],[PWM]]</f>
        <v>#DIV/0!</v>
      </c>
      <c r="I3046" s="7"/>
    </row>
    <row r="3047" spans="2:9" hidden="1" x14ac:dyDescent="0.25">
      <c r="B3047">
        <v>31689</v>
      </c>
      <c r="C3047">
        <v>0</v>
      </c>
      <c r="D3047">
        <v>0.03</v>
      </c>
      <c r="E3047" s="5" cm="1">
        <f t="array" ref="E3047" xml:space="preserve"> ((Tabela14[R1 '[ohm']]*Tabela14[Vcc])/test__1513[[#This Row],[Input '[V']]])-Tabela14[R1 '[ohm']]</f>
        <v>1656666.6666666667</v>
      </c>
      <c r="F3047" s="5" cm="1">
        <f t="array" ref="F3047">POWER(10, (LOG10(test__1513[[#This Row],[R2]])-Tabela8[b])/Tabela8[m] )</f>
        <v>1.253962462657242E-2</v>
      </c>
      <c r="G3047" s="7" t="e">
        <f>test__1513[[#This Row],[LUX]]/test__1513[[#This Row],[PWM]]</f>
        <v>#DIV/0!</v>
      </c>
      <c r="I3047" s="7"/>
    </row>
    <row r="3048" spans="2:9" hidden="1" x14ac:dyDescent="0.25">
      <c r="B3048">
        <v>31699</v>
      </c>
      <c r="C3048">
        <v>0</v>
      </c>
      <c r="D3048">
        <v>0.03</v>
      </c>
      <c r="E3048" s="5" cm="1">
        <f t="array" ref="E3048" xml:space="preserve"> ((Tabela14[R1 '[ohm']]*Tabela14[Vcc])/test__1513[[#This Row],[Input '[V']]])-Tabela14[R1 '[ohm']]</f>
        <v>1656666.6666666667</v>
      </c>
      <c r="F3048" s="5" cm="1">
        <f t="array" ref="F3048">POWER(10, (LOG10(test__1513[[#This Row],[R2]])-Tabela8[b])/Tabela8[m] )</f>
        <v>1.253962462657242E-2</v>
      </c>
      <c r="G3048" s="7" t="e">
        <f>test__1513[[#This Row],[LUX]]/test__1513[[#This Row],[PWM]]</f>
        <v>#DIV/0!</v>
      </c>
      <c r="I3048" s="7"/>
    </row>
    <row r="3049" spans="2:9" hidden="1" x14ac:dyDescent="0.25">
      <c r="B3049">
        <v>31709</v>
      </c>
      <c r="C3049">
        <v>0</v>
      </c>
      <c r="D3049">
        <v>0.03</v>
      </c>
      <c r="E3049" s="5" cm="1">
        <f t="array" ref="E3049" xml:space="preserve"> ((Tabela14[R1 '[ohm']]*Tabela14[Vcc])/test__1513[[#This Row],[Input '[V']]])-Tabela14[R1 '[ohm']]</f>
        <v>1656666.6666666667</v>
      </c>
      <c r="F3049" s="5" cm="1">
        <f t="array" ref="F3049">POWER(10, (LOG10(test__1513[[#This Row],[R2]])-Tabela8[b])/Tabela8[m] )</f>
        <v>1.253962462657242E-2</v>
      </c>
      <c r="G3049" s="7" t="e">
        <f>test__1513[[#This Row],[LUX]]/test__1513[[#This Row],[PWM]]</f>
        <v>#DIV/0!</v>
      </c>
      <c r="I3049" s="7"/>
    </row>
    <row r="3050" spans="2:9" hidden="1" x14ac:dyDescent="0.25">
      <c r="B3050">
        <v>31719</v>
      </c>
      <c r="C3050">
        <v>0</v>
      </c>
      <c r="D3050">
        <v>0.02</v>
      </c>
      <c r="E3050" s="5" cm="1">
        <f t="array" ref="E3050" xml:space="preserve"> ((Tabela14[R1 '[ohm']]*Tabela14[Vcc])/test__1513[[#This Row],[Input '[V']]])-Tabela14[R1 '[ohm']]</f>
        <v>2490000</v>
      </c>
      <c r="F3050" s="5" cm="1">
        <f t="array" ref="F3050">POWER(10, (LOG10(test__1513[[#This Row],[R2]])-Tabela8[b])/Tabela8[m] )</f>
        <v>7.1203428673277981E-3</v>
      </c>
      <c r="G3050" s="7" t="e">
        <f>test__1513[[#This Row],[LUX]]/test__1513[[#This Row],[PWM]]</f>
        <v>#DIV/0!</v>
      </c>
      <c r="I3050" s="7"/>
    </row>
    <row r="3051" spans="2:9" hidden="1" x14ac:dyDescent="0.25">
      <c r="B3051">
        <v>31729</v>
      </c>
      <c r="C3051">
        <v>0</v>
      </c>
      <c r="D3051">
        <v>0.03</v>
      </c>
      <c r="E3051" s="5" cm="1">
        <f t="array" ref="E3051" xml:space="preserve"> ((Tabela14[R1 '[ohm']]*Tabela14[Vcc])/test__1513[[#This Row],[Input '[V']]])-Tabela14[R1 '[ohm']]</f>
        <v>1656666.6666666667</v>
      </c>
      <c r="F3051" s="5" cm="1">
        <f t="array" ref="F3051">POWER(10, (LOG10(test__1513[[#This Row],[R2]])-Tabela8[b])/Tabela8[m] )</f>
        <v>1.253962462657242E-2</v>
      </c>
      <c r="G3051" s="7" t="e">
        <f>test__1513[[#This Row],[LUX]]/test__1513[[#This Row],[PWM]]</f>
        <v>#DIV/0!</v>
      </c>
      <c r="I3051" s="7"/>
    </row>
    <row r="3052" spans="2:9" hidden="1" x14ac:dyDescent="0.25">
      <c r="B3052">
        <v>31739</v>
      </c>
      <c r="C3052">
        <v>0</v>
      </c>
      <c r="D3052">
        <v>0.02</v>
      </c>
      <c r="E3052" s="5" cm="1">
        <f t="array" ref="E3052" xml:space="preserve"> ((Tabela14[R1 '[ohm']]*Tabela14[Vcc])/test__1513[[#This Row],[Input '[V']]])-Tabela14[R1 '[ohm']]</f>
        <v>2490000</v>
      </c>
      <c r="F3052" s="5" cm="1">
        <f t="array" ref="F3052">POWER(10, (LOG10(test__1513[[#This Row],[R2]])-Tabela8[b])/Tabela8[m] )</f>
        <v>7.1203428673277981E-3</v>
      </c>
      <c r="G3052" s="7" t="e">
        <f>test__1513[[#This Row],[LUX]]/test__1513[[#This Row],[PWM]]</f>
        <v>#DIV/0!</v>
      </c>
      <c r="I3052" s="7"/>
    </row>
    <row r="3053" spans="2:9" hidden="1" x14ac:dyDescent="0.25">
      <c r="B3053">
        <v>31750</v>
      </c>
      <c r="C3053">
        <v>0</v>
      </c>
      <c r="D3053">
        <v>0.02</v>
      </c>
      <c r="E3053" s="5" cm="1">
        <f t="array" ref="E3053" xml:space="preserve"> ((Tabela14[R1 '[ohm']]*Tabela14[Vcc])/test__1513[[#This Row],[Input '[V']]])-Tabela14[R1 '[ohm']]</f>
        <v>2490000</v>
      </c>
      <c r="F3053" s="5" cm="1">
        <f t="array" ref="F3053">POWER(10, (LOG10(test__1513[[#This Row],[R2]])-Tabela8[b])/Tabela8[m] )</f>
        <v>7.1203428673277981E-3</v>
      </c>
      <c r="G3053" s="7" t="e">
        <f>test__1513[[#This Row],[LUX]]/test__1513[[#This Row],[PWM]]</f>
        <v>#DIV/0!</v>
      </c>
      <c r="I3053" s="7"/>
    </row>
    <row r="3054" spans="2:9" hidden="1" x14ac:dyDescent="0.25">
      <c r="B3054">
        <v>31759</v>
      </c>
      <c r="C3054">
        <v>0</v>
      </c>
      <c r="D3054">
        <v>0.02</v>
      </c>
      <c r="E3054" s="5" cm="1">
        <f t="array" ref="E3054" xml:space="preserve"> ((Tabela14[R1 '[ohm']]*Tabela14[Vcc])/test__1513[[#This Row],[Input '[V']]])-Tabela14[R1 '[ohm']]</f>
        <v>2490000</v>
      </c>
      <c r="F3054" s="5" cm="1">
        <f t="array" ref="F3054">POWER(10, (LOG10(test__1513[[#This Row],[R2]])-Tabela8[b])/Tabela8[m] )</f>
        <v>7.1203428673277981E-3</v>
      </c>
      <c r="G3054" s="7" t="e">
        <f>test__1513[[#This Row],[LUX]]/test__1513[[#This Row],[PWM]]</f>
        <v>#DIV/0!</v>
      </c>
      <c r="I3054" s="7"/>
    </row>
    <row r="3055" spans="2:9" hidden="1" x14ac:dyDescent="0.25">
      <c r="B3055">
        <v>31769</v>
      </c>
      <c r="C3055">
        <v>0</v>
      </c>
      <c r="D3055">
        <v>0.02</v>
      </c>
      <c r="E3055" s="5" cm="1">
        <f t="array" ref="E3055" xml:space="preserve"> ((Tabela14[R1 '[ohm']]*Tabela14[Vcc])/test__1513[[#This Row],[Input '[V']]])-Tabela14[R1 '[ohm']]</f>
        <v>2490000</v>
      </c>
      <c r="F3055" s="5" cm="1">
        <f t="array" ref="F3055">POWER(10, (LOG10(test__1513[[#This Row],[R2]])-Tabela8[b])/Tabela8[m] )</f>
        <v>7.1203428673277981E-3</v>
      </c>
      <c r="G3055" s="7" t="e">
        <f>test__1513[[#This Row],[LUX]]/test__1513[[#This Row],[PWM]]</f>
        <v>#DIV/0!</v>
      </c>
      <c r="I3055" s="7"/>
    </row>
    <row r="3056" spans="2:9" hidden="1" x14ac:dyDescent="0.25">
      <c r="B3056">
        <v>31779</v>
      </c>
      <c r="C3056">
        <v>0</v>
      </c>
      <c r="D3056">
        <v>0.02</v>
      </c>
      <c r="E3056" s="5" cm="1">
        <f t="array" ref="E3056" xml:space="preserve"> ((Tabela14[R1 '[ohm']]*Tabela14[Vcc])/test__1513[[#This Row],[Input '[V']]])-Tabela14[R1 '[ohm']]</f>
        <v>2490000</v>
      </c>
      <c r="F3056" s="5" cm="1">
        <f t="array" ref="F3056">POWER(10, (LOG10(test__1513[[#This Row],[R2]])-Tabela8[b])/Tabela8[m] )</f>
        <v>7.1203428673277981E-3</v>
      </c>
      <c r="G3056" s="7" t="e">
        <f>test__1513[[#This Row],[LUX]]/test__1513[[#This Row],[PWM]]</f>
        <v>#DIV/0!</v>
      </c>
      <c r="I3056" s="7"/>
    </row>
    <row r="3057" spans="2:9" hidden="1" x14ac:dyDescent="0.25">
      <c r="B3057">
        <v>31790</v>
      </c>
      <c r="C3057">
        <v>0</v>
      </c>
      <c r="D3057">
        <v>0.02</v>
      </c>
      <c r="E3057" s="5" cm="1">
        <f t="array" ref="E3057" xml:space="preserve"> ((Tabela14[R1 '[ohm']]*Tabela14[Vcc])/test__1513[[#This Row],[Input '[V']]])-Tabela14[R1 '[ohm']]</f>
        <v>2490000</v>
      </c>
      <c r="F3057" s="5" cm="1">
        <f t="array" ref="F3057">POWER(10, (LOG10(test__1513[[#This Row],[R2]])-Tabela8[b])/Tabela8[m] )</f>
        <v>7.1203428673277981E-3</v>
      </c>
      <c r="G3057" s="7" t="e">
        <f>test__1513[[#This Row],[LUX]]/test__1513[[#This Row],[PWM]]</f>
        <v>#DIV/0!</v>
      </c>
      <c r="I3057" s="7"/>
    </row>
    <row r="3058" spans="2:9" hidden="1" x14ac:dyDescent="0.25">
      <c r="B3058">
        <v>31799</v>
      </c>
      <c r="C3058">
        <v>0</v>
      </c>
      <c r="D3058">
        <v>0.02</v>
      </c>
      <c r="E3058" s="5" cm="1">
        <f t="array" ref="E3058" xml:space="preserve"> ((Tabela14[R1 '[ohm']]*Tabela14[Vcc])/test__1513[[#This Row],[Input '[V']]])-Tabela14[R1 '[ohm']]</f>
        <v>2490000</v>
      </c>
      <c r="F3058" s="5" cm="1">
        <f t="array" ref="F3058">POWER(10, (LOG10(test__1513[[#This Row],[R2]])-Tabela8[b])/Tabela8[m] )</f>
        <v>7.1203428673277981E-3</v>
      </c>
      <c r="G3058" s="7" t="e">
        <f>test__1513[[#This Row],[LUX]]/test__1513[[#This Row],[PWM]]</f>
        <v>#DIV/0!</v>
      </c>
      <c r="I3058" s="7"/>
    </row>
    <row r="3059" spans="2:9" hidden="1" x14ac:dyDescent="0.25">
      <c r="B3059">
        <v>31809</v>
      </c>
      <c r="C3059">
        <v>0</v>
      </c>
      <c r="D3059">
        <v>0.02</v>
      </c>
      <c r="E3059" s="5" cm="1">
        <f t="array" ref="E3059" xml:space="preserve"> ((Tabela14[R1 '[ohm']]*Tabela14[Vcc])/test__1513[[#This Row],[Input '[V']]])-Tabela14[R1 '[ohm']]</f>
        <v>2490000</v>
      </c>
      <c r="F3059" s="5" cm="1">
        <f t="array" ref="F3059">POWER(10, (LOG10(test__1513[[#This Row],[R2]])-Tabela8[b])/Tabela8[m] )</f>
        <v>7.1203428673277981E-3</v>
      </c>
      <c r="G3059" s="7" t="e">
        <f>test__1513[[#This Row],[LUX]]/test__1513[[#This Row],[PWM]]</f>
        <v>#DIV/0!</v>
      </c>
      <c r="I3059" s="7"/>
    </row>
    <row r="3060" spans="2:9" hidden="1" x14ac:dyDescent="0.25">
      <c r="B3060">
        <v>31819</v>
      </c>
      <c r="C3060">
        <v>0</v>
      </c>
      <c r="D3060">
        <v>0.01</v>
      </c>
      <c r="E3060" s="5" cm="1">
        <f t="array" ref="E3060" xml:space="preserve"> ((Tabela14[R1 '[ohm']]*Tabela14[Vcc])/test__1513[[#This Row],[Input '[V']]])-Tabela14[R1 '[ohm']]</f>
        <v>4990000</v>
      </c>
      <c r="F3060" s="5" cm="1">
        <f t="array" ref="F3060">POWER(10, (LOG10(test__1513[[#This Row],[R2]])-Tabela8[b])/Tabela8[m] )</f>
        <v>2.7114005926032266E-3</v>
      </c>
      <c r="G3060" s="7" t="e">
        <f>test__1513[[#This Row],[LUX]]/test__1513[[#This Row],[PWM]]</f>
        <v>#DIV/0!</v>
      </c>
      <c r="I3060" s="7"/>
    </row>
    <row r="3061" spans="2:9" hidden="1" x14ac:dyDescent="0.25">
      <c r="B3061">
        <v>31830</v>
      </c>
      <c r="C3061">
        <v>0</v>
      </c>
      <c r="D3061">
        <v>0.02</v>
      </c>
      <c r="E3061" s="5" cm="1">
        <f t="array" ref="E3061" xml:space="preserve"> ((Tabela14[R1 '[ohm']]*Tabela14[Vcc])/test__1513[[#This Row],[Input '[V']]])-Tabela14[R1 '[ohm']]</f>
        <v>2490000</v>
      </c>
      <c r="F3061" s="5" cm="1">
        <f t="array" ref="F3061">POWER(10, (LOG10(test__1513[[#This Row],[R2]])-Tabela8[b])/Tabela8[m] )</f>
        <v>7.1203428673277981E-3</v>
      </c>
      <c r="G3061" s="7" t="e">
        <f>test__1513[[#This Row],[LUX]]/test__1513[[#This Row],[PWM]]</f>
        <v>#DIV/0!</v>
      </c>
      <c r="I3061" s="7"/>
    </row>
    <row r="3062" spans="2:9" hidden="1" x14ac:dyDescent="0.25">
      <c r="B3062">
        <v>31839</v>
      </c>
      <c r="C3062">
        <v>0</v>
      </c>
      <c r="D3062">
        <v>0.01</v>
      </c>
      <c r="E3062" s="5" cm="1">
        <f t="array" ref="E3062" xml:space="preserve"> ((Tabela14[R1 '[ohm']]*Tabela14[Vcc])/test__1513[[#This Row],[Input '[V']]])-Tabela14[R1 '[ohm']]</f>
        <v>4990000</v>
      </c>
      <c r="F3062" s="5" cm="1">
        <f t="array" ref="F3062">POWER(10, (LOG10(test__1513[[#This Row],[R2]])-Tabela8[b])/Tabela8[m] )</f>
        <v>2.7114005926032266E-3</v>
      </c>
      <c r="G3062" s="7" t="e">
        <f>test__1513[[#This Row],[LUX]]/test__1513[[#This Row],[PWM]]</f>
        <v>#DIV/0!</v>
      </c>
      <c r="I3062" s="7"/>
    </row>
    <row r="3063" spans="2:9" hidden="1" x14ac:dyDescent="0.25">
      <c r="B3063">
        <v>31849</v>
      </c>
      <c r="C3063">
        <v>0</v>
      </c>
      <c r="D3063">
        <v>0.01</v>
      </c>
      <c r="E3063" s="5" cm="1">
        <f t="array" ref="E3063" xml:space="preserve"> ((Tabela14[R1 '[ohm']]*Tabela14[Vcc])/test__1513[[#This Row],[Input '[V']]])-Tabela14[R1 '[ohm']]</f>
        <v>4990000</v>
      </c>
      <c r="F3063" s="5" cm="1">
        <f t="array" ref="F3063">POWER(10, (LOG10(test__1513[[#This Row],[R2]])-Tabela8[b])/Tabela8[m] )</f>
        <v>2.7114005926032266E-3</v>
      </c>
      <c r="G3063" s="7" t="e">
        <f>test__1513[[#This Row],[LUX]]/test__1513[[#This Row],[PWM]]</f>
        <v>#DIV/0!</v>
      </c>
      <c r="I3063" s="7"/>
    </row>
    <row r="3064" spans="2:9" hidden="1" x14ac:dyDescent="0.25">
      <c r="B3064">
        <v>31859</v>
      </c>
      <c r="C3064">
        <v>0</v>
      </c>
      <c r="D3064">
        <v>0.01</v>
      </c>
      <c r="E3064" s="5" cm="1">
        <f t="array" ref="E3064" xml:space="preserve"> ((Tabela14[R1 '[ohm']]*Tabela14[Vcc])/test__1513[[#This Row],[Input '[V']]])-Tabela14[R1 '[ohm']]</f>
        <v>4990000</v>
      </c>
      <c r="F3064" s="5" cm="1">
        <f t="array" ref="F3064">POWER(10, (LOG10(test__1513[[#This Row],[R2]])-Tabela8[b])/Tabela8[m] )</f>
        <v>2.7114005926032266E-3</v>
      </c>
      <c r="G3064" s="7" t="e">
        <f>test__1513[[#This Row],[LUX]]/test__1513[[#This Row],[PWM]]</f>
        <v>#DIV/0!</v>
      </c>
      <c r="I3064" s="7"/>
    </row>
    <row r="3065" spans="2:9" hidden="1" x14ac:dyDescent="0.25">
      <c r="B3065">
        <v>31869</v>
      </c>
      <c r="C3065">
        <v>0</v>
      </c>
      <c r="D3065">
        <v>0.01</v>
      </c>
      <c r="E3065" s="5" cm="1">
        <f t="array" ref="E3065" xml:space="preserve"> ((Tabela14[R1 '[ohm']]*Tabela14[Vcc])/test__1513[[#This Row],[Input '[V']]])-Tabela14[R1 '[ohm']]</f>
        <v>4990000</v>
      </c>
      <c r="F3065" s="5" cm="1">
        <f t="array" ref="F3065">POWER(10, (LOG10(test__1513[[#This Row],[R2]])-Tabela8[b])/Tabela8[m] )</f>
        <v>2.7114005926032266E-3</v>
      </c>
      <c r="G3065" s="7" t="e">
        <f>test__1513[[#This Row],[LUX]]/test__1513[[#This Row],[PWM]]</f>
        <v>#DIV/0!</v>
      </c>
      <c r="I3065" s="7"/>
    </row>
    <row r="3066" spans="2:9" hidden="1" x14ac:dyDescent="0.25">
      <c r="B3066">
        <v>31880</v>
      </c>
      <c r="C3066">
        <v>0</v>
      </c>
      <c r="D3066">
        <v>0.01</v>
      </c>
      <c r="E3066" s="5" cm="1">
        <f t="array" ref="E3066" xml:space="preserve"> ((Tabela14[R1 '[ohm']]*Tabela14[Vcc])/test__1513[[#This Row],[Input '[V']]])-Tabela14[R1 '[ohm']]</f>
        <v>4990000</v>
      </c>
      <c r="F3066" s="5" cm="1">
        <f t="array" ref="F3066">POWER(10, (LOG10(test__1513[[#This Row],[R2]])-Tabela8[b])/Tabela8[m] )</f>
        <v>2.7114005926032266E-3</v>
      </c>
      <c r="G3066" s="7" t="e">
        <f>test__1513[[#This Row],[LUX]]/test__1513[[#This Row],[PWM]]</f>
        <v>#DIV/0!</v>
      </c>
      <c r="I3066" s="7"/>
    </row>
    <row r="3067" spans="2:9" hidden="1" x14ac:dyDescent="0.25">
      <c r="B3067">
        <v>31889</v>
      </c>
      <c r="C3067">
        <v>0</v>
      </c>
      <c r="D3067">
        <v>0.01</v>
      </c>
      <c r="E3067" s="5" cm="1">
        <f t="array" ref="E3067" xml:space="preserve"> ((Tabela14[R1 '[ohm']]*Tabela14[Vcc])/test__1513[[#This Row],[Input '[V']]])-Tabela14[R1 '[ohm']]</f>
        <v>4990000</v>
      </c>
      <c r="F3067" s="5" cm="1">
        <f t="array" ref="F3067">POWER(10, (LOG10(test__1513[[#This Row],[R2]])-Tabela8[b])/Tabela8[m] )</f>
        <v>2.7114005926032266E-3</v>
      </c>
      <c r="G3067" s="7" t="e">
        <f>test__1513[[#This Row],[LUX]]/test__1513[[#This Row],[PWM]]</f>
        <v>#DIV/0!</v>
      </c>
      <c r="I3067" s="7"/>
    </row>
    <row r="3068" spans="2:9" hidden="1" x14ac:dyDescent="0.25">
      <c r="B3068">
        <v>31899</v>
      </c>
      <c r="C3068">
        <v>0</v>
      </c>
      <c r="D3068">
        <v>0.01</v>
      </c>
      <c r="E3068" s="5" cm="1">
        <f t="array" ref="E3068" xml:space="preserve"> ((Tabela14[R1 '[ohm']]*Tabela14[Vcc])/test__1513[[#This Row],[Input '[V']]])-Tabela14[R1 '[ohm']]</f>
        <v>4990000</v>
      </c>
      <c r="F3068" s="5" cm="1">
        <f t="array" ref="F3068">POWER(10, (LOG10(test__1513[[#This Row],[R2]])-Tabela8[b])/Tabela8[m] )</f>
        <v>2.7114005926032266E-3</v>
      </c>
      <c r="G3068" s="7" t="e">
        <f>test__1513[[#This Row],[LUX]]/test__1513[[#This Row],[PWM]]</f>
        <v>#DIV/0!</v>
      </c>
      <c r="I3068" s="7"/>
    </row>
    <row r="3069" spans="2:9" hidden="1" x14ac:dyDescent="0.25">
      <c r="B3069">
        <v>31909</v>
      </c>
      <c r="C3069">
        <v>0</v>
      </c>
      <c r="D3069">
        <v>0.02</v>
      </c>
      <c r="E3069" s="5" cm="1">
        <f t="array" ref="E3069" xml:space="preserve"> ((Tabela14[R1 '[ohm']]*Tabela14[Vcc])/test__1513[[#This Row],[Input '[V']]])-Tabela14[R1 '[ohm']]</f>
        <v>2490000</v>
      </c>
      <c r="F3069" s="5" cm="1">
        <f t="array" ref="F3069">POWER(10, (LOG10(test__1513[[#This Row],[R2]])-Tabela8[b])/Tabela8[m] )</f>
        <v>7.1203428673277981E-3</v>
      </c>
      <c r="G3069" s="7" t="e">
        <f>test__1513[[#This Row],[LUX]]/test__1513[[#This Row],[PWM]]</f>
        <v>#DIV/0!</v>
      </c>
      <c r="I3069" s="7"/>
    </row>
    <row r="3070" spans="2:9" hidden="1" x14ac:dyDescent="0.25">
      <c r="B3070">
        <v>31920</v>
      </c>
      <c r="C3070">
        <v>0</v>
      </c>
      <c r="D3070">
        <v>0.02</v>
      </c>
      <c r="E3070" s="5" cm="1">
        <f t="array" ref="E3070" xml:space="preserve"> ((Tabela14[R1 '[ohm']]*Tabela14[Vcc])/test__1513[[#This Row],[Input '[V']]])-Tabela14[R1 '[ohm']]</f>
        <v>2490000</v>
      </c>
      <c r="F3070" s="5" cm="1">
        <f t="array" ref="F3070">POWER(10, (LOG10(test__1513[[#This Row],[R2]])-Tabela8[b])/Tabela8[m] )</f>
        <v>7.1203428673277981E-3</v>
      </c>
      <c r="G3070" s="7" t="e">
        <f>test__1513[[#This Row],[LUX]]/test__1513[[#This Row],[PWM]]</f>
        <v>#DIV/0!</v>
      </c>
      <c r="I3070" s="7"/>
    </row>
    <row r="3071" spans="2:9" hidden="1" x14ac:dyDescent="0.25">
      <c r="B3071">
        <v>31929</v>
      </c>
      <c r="C3071">
        <v>0</v>
      </c>
      <c r="D3071">
        <v>0.01</v>
      </c>
      <c r="E3071" s="5" cm="1">
        <f t="array" ref="E3071" xml:space="preserve"> ((Tabela14[R1 '[ohm']]*Tabela14[Vcc])/test__1513[[#This Row],[Input '[V']]])-Tabela14[R1 '[ohm']]</f>
        <v>4990000</v>
      </c>
      <c r="F3071" s="5" cm="1">
        <f t="array" ref="F3071">POWER(10, (LOG10(test__1513[[#This Row],[R2]])-Tabela8[b])/Tabela8[m] )</f>
        <v>2.7114005926032266E-3</v>
      </c>
      <c r="G3071" s="7" t="e">
        <f>test__1513[[#This Row],[LUX]]/test__1513[[#This Row],[PWM]]</f>
        <v>#DIV/0!</v>
      </c>
      <c r="I3071" s="7"/>
    </row>
    <row r="3072" spans="2:9" hidden="1" x14ac:dyDescent="0.25">
      <c r="B3072">
        <v>31939</v>
      </c>
      <c r="C3072">
        <v>0</v>
      </c>
      <c r="D3072">
        <v>0.01</v>
      </c>
      <c r="E3072" s="5" cm="1">
        <f t="array" ref="E3072" xml:space="preserve"> ((Tabela14[R1 '[ohm']]*Tabela14[Vcc])/test__1513[[#This Row],[Input '[V']]])-Tabela14[R1 '[ohm']]</f>
        <v>4990000</v>
      </c>
      <c r="F3072" s="5" cm="1">
        <f t="array" ref="F3072">POWER(10, (LOG10(test__1513[[#This Row],[R2]])-Tabela8[b])/Tabela8[m] )</f>
        <v>2.7114005926032266E-3</v>
      </c>
      <c r="G3072" s="7" t="e">
        <f>test__1513[[#This Row],[LUX]]/test__1513[[#This Row],[PWM]]</f>
        <v>#DIV/0!</v>
      </c>
      <c r="I3072" s="7"/>
    </row>
    <row r="3073" spans="2:9" hidden="1" x14ac:dyDescent="0.25">
      <c r="B3073">
        <v>31949</v>
      </c>
      <c r="C3073">
        <v>220</v>
      </c>
      <c r="D3073">
        <v>0.01</v>
      </c>
      <c r="E3073" s="5" cm="1">
        <f t="array" ref="E3073" xml:space="preserve"> ((Tabela14[R1 '[ohm']]*Tabela14[Vcc])/test__1513[[#This Row],[Input '[V']]])-Tabela14[R1 '[ohm']]</f>
        <v>4990000</v>
      </c>
      <c r="F3073" s="5" cm="1">
        <f t="array" ref="F3073">POWER(10, (LOG10(test__1513[[#This Row],[R2]])-Tabela8[b])/Tabela8[m] )</f>
        <v>2.7114005926032266E-3</v>
      </c>
      <c r="G3073" s="7">
        <f>test__1513[[#This Row],[LUX]]/test__1513[[#This Row],[PWM]]</f>
        <v>1.2324548148196485E-5</v>
      </c>
      <c r="I3073" s="7"/>
    </row>
    <row r="3074" spans="2:9" hidden="1" x14ac:dyDescent="0.25">
      <c r="B3074">
        <v>31960</v>
      </c>
      <c r="C3074">
        <v>220</v>
      </c>
      <c r="D3074">
        <v>2.19</v>
      </c>
      <c r="E3074" s="5" cm="1">
        <f t="array" ref="E3074" xml:space="preserve"> ((Tabela14[R1 '[ohm']]*Tabela14[Vcc])/test__1513[[#This Row],[Input '[V']]])-Tabela14[R1 '[ohm']]</f>
        <v>12831.050228310502</v>
      </c>
      <c r="F3074" s="5" cm="1">
        <f t="array" ref="F3074">POWER(10, (LOG10(test__1513[[#This Row],[R2]])-Tabela8[b])/Tabela8[m] )</f>
        <v>10.71991598925225</v>
      </c>
      <c r="G3074" s="7">
        <f>test__1513[[#This Row],[LUX]]/test__1513[[#This Row],[PWM]]</f>
        <v>4.8726890860237501E-2</v>
      </c>
      <c r="I3074" s="7"/>
    </row>
    <row r="3075" spans="2:9" hidden="1" x14ac:dyDescent="0.25">
      <c r="B3075">
        <v>31969</v>
      </c>
      <c r="C3075">
        <v>220</v>
      </c>
      <c r="D3075">
        <v>3.26</v>
      </c>
      <c r="E3075" s="5" cm="1">
        <f t="array" ref="E3075" xml:space="preserve"> ((Tabela14[R1 '[ohm']]*Tabela14[Vcc])/test__1513[[#This Row],[Input '[V']]])-Tabela14[R1 '[ohm']]</f>
        <v>5337.4233128834367</v>
      </c>
      <c r="F3075" s="5" cm="1">
        <f t="array" ref="F3075">POWER(10, (LOG10(test__1513[[#This Row],[R2]])-Tabela8[b])/Tabela8[m] )</f>
        <v>36.246126323579269</v>
      </c>
      <c r="G3075" s="7">
        <f>test__1513[[#This Row],[LUX]]/test__1513[[#This Row],[PWM]]</f>
        <v>0.16475511965263304</v>
      </c>
      <c r="I3075" s="7"/>
    </row>
    <row r="3076" spans="2:9" x14ac:dyDescent="0.25">
      <c r="B3076">
        <v>31979</v>
      </c>
      <c r="C3076">
        <v>220</v>
      </c>
      <c r="D3076">
        <v>3.51</v>
      </c>
      <c r="E3076" s="5" cm="1">
        <f t="array" ref="E3076" xml:space="preserve"> ((Tabela14[R1 '[ohm']]*Tabela14[Vcc])/test__1513[[#This Row],[Input '[V']]])-Tabela14[R1 '[ohm']]</f>
        <v>4245.0142450142466</v>
      </c>
      <c r="F3076" s="5" cm="1">
        <f t="array" ref="F3076">POWER(10, (LOG10(test__1513[[#This Row],[R2]])-Tabela8[b])/Tabela8[m] )</f>
        <v>49.818433426762276</v>
      </c>
      <c r="G3076" s="7">
        <f>test__1513[[#This Row],[LUX]]/test__1513[[#This Row],[PWM]]</f>
        <v>0.22644742466710124</v>
      </c>
      <c r="I3076" s="7"/>
    </row>
    <row r="3077" spans="2:9" x14ac:dyDescent="0.25">
      <c r="B3077">
        <v>31989</v>
      </c>
      <c r="C3077">
        <v>220</v>
      </c>
      <c r="D3077">
        <v>3.57</v>
      </c>
      <c r="E3077" s="5" cm="1">
        <f t="array" ref="E3077" xml:space="preserve"> ((Tabela14[R1 '[ohm']]*Tabela14[Vcc])/test__1513[[#This Row],[Input '[V']]])-Tabela14[R1 '[ohm']]</f>
        <v>4005.6022408963599</v>
      </c>
      <c r="F3077" s="5" cm="1">
        <f t="array" ref="F3077">POWER(10, (LOG10(test__1513[[#This Row],[R2]])-Tabela8[b])/Tabela8[m] )</f>
        <v>54.001497548644338</v>
      </c>
      <c r="G3077" s="7">
        <f>test__1513[[#This Row],[LUX]]/test__1513[[#This Row],[PWM]]</f>
        <v>0.24546135249383791</v>
      </c>
      <c r="I3077" s="7"/>
    </row>
    <row r="3078" spans="2:9" x14ac:dyDescent="0.25">
      <c r="B3078">
        <v>32000</v>
      </c>
      <c r="C3078">
        <v>220</v>
      </c>
      <c r="D3078">
        <v>3.61</v>
      </c>
      <c r="E3078" s="5" cm="1">
        <f t="array" ref="E3078" xml:space="preserve"> ((Tabela14[R1 '[ohm']]*Tabela14[Vcc])/test__1513[[#This Row],[Input '[V']]])-Tabela14[R1 '[ohm']]</f>
        <v>3850.4155124653753</v>
      </c>
      <c r="F3078" s="5" cm="1">
        <f t="array" ref="F3078">POWER(10, (LOG10(test__1513[[#This Row],[R2]])-Tabela8[b])/Tabela8[m] )</f>
        <v>57.047871702710644</v>
      </c>
      <c r="G3078" s="7">
        <f>test__1513[[#This Row],[LUX]]/test__1513[[#This Row],[PWM]]</f>
        <v>0.25930850773959385</v>
      </c>
      <c r="I3078" s="7"/>
    </row>
    <row r="3079" spans="2:9" x14ac:dyDescent="0.25">
      <c r="B3079">
        <v>32009</v>
      </c>
      <c r="C3079">
        <v>220</v>
      </c>
      <c r="D3079">
        <v>3.62</v>
      </c>
      <c r="E3079" s="5" cm="1">
        <f t="array" ref="E3079" xml:space="preserve"> ((Tabela14[R1 '[ohm']]*Tabela14[Vcc])/test__1513[[#This Row],[Input '[V']]])-Tabela14[R1 '[ohm']]</f>
        <v>3812.1546961325967</v>
      </c>
      <c r="F3079" s="5" cm="1">
        <f t="array" ref="F3079">POWER(10, (LOG10(test__1513[[#This Row],[R2]])-Tabela8[b])/Tabela8[m] )</f>
        <v>57.844646639414563</v>
      </c>
      <c r="G3079" s="7">
        <f>test__1513[[#This Row],[LUX]]/test__1513[[#This Row],[PWM]]</f>
        <v>0.2629302119973389</v>
      </c>
      <c r="I3079" s="7"/>
    </row>
    <row r="3080" spans="2:9" x14ac:dyDescent="0.25">
      <c r="B3080">
        <v>32019</v>
      </c>
      <c r="C3080">
        <v>220</v>
      </c>
      <c r="D3080">
        <v>3.63</v>
      </c>
      <c r="E3080" s="5" cm="1">
        <f t="array" ref="E3080" xml:space="preserve"> ((Tabela14[R1 '[ohm']]*Tabela14[Vcc])/test__1513[[#This Row],[Input '[V']]])-Tabela14[R1 '[ohm']]</f>
        <v>3774.1046831955919</v>
      </c>
      <c r="F3080" s="5" cm="1">
        <f t="array" ref="F3080">POWER(10, (LOG10(test__1513[[#This Row],[R2]])-Tabela8[b])/Tabela8[m] )</f>
        <v>58.656206101938082</v>
      </c>
      <c r="G3080" s="7">
        <f>test__1513[[#This Row],[LUX]]/test__1513[[#This Row],[PWM]]</f>
        <v>0.26661911864517313</v>
      </c>
      <c r="I3080" s="7"/>
    </row>
    <row r="3081" spans="2:9" x14ac:dyDescent="0.25">
      <c r="B3081">
        <v>32029</v>
      </c>
      <c r="C3081">
        <v>220</v>
      </c>
      <c r="D3081">
        <v>3.63</v>
      </c>
      <c r="E3081" s="5" cm="1">
        <f t="array" ref="E3081" xml:space="preserve"> ((Tabela14[R1 '[ohm']]*Tabela14[Vcc])/test__1513[[#This Row],[Input '[V']]])-Tabela14[R1 '[ohm']]</f>
        <v>3774.1046831955919</v>
      </c>
      <c r="F3081" s="5" cm="1">
        <f t="array" ref="F3081">POWER(10, (LOG10(test__1513[[#This Row],[R2]])-Tabela8[b])/Tabela8[m] )</f>
        <v>58.656206101938082</v>
      </c>
      <c r="G3081" s="7">
        <f>test__1513[[#This Row],[LUX]]/test__1513[[#This Row],[PWM]]</f>
        <v>0.26661911864517313</v>
      </c>
      <c r="I3081" s="7"/>
    </row>
    <row r="3082" spans="2:9" x14ac:dyDescent="0.25">
      <c r="B3082">
        <v>32039</v>
      </c>
      <c r="C3082">
        <v>220</v>
      </c>
      <c r="D3082">
        <v>3.63</v>
      </c>
      <c r="E3082" s="5" cm="1">
        <f t="array" ref="E3082" xml:space="preserve"> ((Tabela14[R1 '[ohm']]*Tabela14[Vcc])/test__1513[[#This Row],[Input '[V']]])-Tabela14[R1 '[ohm']]</f>
        <v>3774.1046831955919</v>
      </c>
      <c r="F3082" s="5" cm="1">
        <f t="array" ref="F3082">POWER(10, (LOG10(test__1513[[#This Row],[R2]])-Tabela8[b])/Tabela8[m] )</f>
        <v>58.656206101938082</v>
      </c>
      <c r="G3082" s="7">
        <f>test__1513[[#This Row],[LUX]]/test__1513[[#This Row],[PWM]]</f>
        <v>0.26661911864517313</v>
      </c>
      <c r="I3082" s="7"/>
    </row>
    <row r="3083" spans="2:9" x14ac:dyDescent="0.25">
      <c r="B3083">
        <v>32050</v>
      </c>
      <c r="C3083">
        <v>220</v>
      </c>
      <c r="D3083">
        <v>3.64</v>
      </c>
      <c r="E3083" s="5" cm="1">
        <f t="array" ref="E3083" xml:space="preserve"> ((Tabela14[R1 '[ohm']]*Tabela14[Vcc])/test__1513[[#This Row],[Input '[V']]])-Tabela14[R1 '[ohm']]</f>
        <v>3736.2637362637361</v>
      </c>
      <c r="F3083" s="5" cm="1">
        <f t="array" ref="F3083">POWER(10, (LOG10(test__1513[[#This Row],[R2]])-Tabela8[b])/Tabela8[m] )</f>
        <v>59.482926438373987</v>
      </c>
      <c r="G3083" s="7">
        <f>test__1513[[#This Row],[LUX]]/test__1513[[#This Row],[PWM]]</f>
        <v>0.27037693835624538</v>
      </c>
      <c r="I3083" s="7"/>
    </row>
    <row r="3084" spans="2:9" x14ac:dyDescent="0.25">
      <c r="B3084">
        <v>32059</v>
      </c>
      <c r="C3084">
        <v>220</v>
      </c>
      <c r="D3084">
        <v>3.64</v>
      </c>
      <c r="E3084" s="5" cm="1">
        <f t="array" ref="E3084" xml:space="preserve"> ((Tabela14[R1 '[ohm']]*Tabela14[Vcc])/test__1513[[#This Row],[Input '[V']]])-Tabela14[R1 '[ohm']]</f>
        <v>3736.2637362637361</v>
      </c>
      <c r="F3084" s="5" cm="1">
        <f t="array" ref="F3084">POWER(10, (LOG10(test__1513[[#This Row],[R2]])-Tabela8[b])/Tabela8[m] )</f>
        <v>59.482926438373987</v>
      </c>
      <c r="G3084" s="7">
        <f>test__1513[[#This Row],[LUX]]/test__1513[[#This Row],[PWM]]</f>
        <v>0.27037693835624538</v>
      </c>
      <c r="I3084" s="7"/>
    </row>
    <row r="3085" spans="2:9" x14ac:dyDescent="0.25">
      <c r="B3085">
        <v>32069</v>
      </c>
      <c r="C3085">
        <v>220</v>
      </c>
      <c r="D3085">
        <v>3.64</v>
      </c>
      <c r="E3085" s="5" cm="1">
        <f t="array" ref="E3085" xml:space="preserve"> ((Tabela14[R1 '[ohm']]*Tabela14[Vcc])/test__1513[[#This Row],[Input '[V']]])-Tabela14[R1 '[ohm']]</f>
        <v>3736.2637362637361</v>
      </c>
      <c r="F3085" s="5" cm="1">
        <f t="array" ref="F3085">POWER(10, (LOG10(test__1513[[#This Row],[R2]])-Tabela8[b])/Tabela8[m] )</f>
        <v>59.482926438373987</v>
      </c>
      <c r="G3085" s="7">
        <f>test__1513[[#This Row],[LUX]]/test__1513[[#This Row],[PWM]]</f>
        <v>0.27037693835624538</v>
      </c>
      <c r="I3085" s="7"/>
    </row>
    <row r="3086" spans="2:9" x14ac:dyDescent="0.25">
      <c r="B3086">
        <v>32079</v>
      </c>
      <c r="C3086">
        <v>220</v>
      </c>
      <c r="D3086">
        <v>3.63</v>
      </c>
      <c r="E3086" s="5" cm="1">
        <f t="array" ref="E3086" xml:space="preserve"> ((Tabela14[R1 '[ohm']]*Tabela14[Vcc])/test__1513[[#This Row],[Input '[V']]])-Tabela14[R1 '[ohm']]</f>
        <v>3774.1046831955919</v>
      </c>
      <c r="F3086" s="5" cm="1">
        <f t="array" ref="F3086">POWER(10, (LOG10(test__1513[[#This Row],[R2]])-Tabela8[b])/Tabela8[m] )</f>
        <v>58.656206101938082</v>
      </c>
      <c r="G3086" s="7">
        <f>test__1513[[#This Row],[LUX]]/test__1513[[#This Row],[PWM]]</f>
        <v>0.26661911864517313</v>
      </c>
      <c r="I3086" s="7"/>
    </row>
    <row r="3087" spans="2:9" x14ac:dyDescent="0.25">
      <c r="B3087">
        <v>32090</v>
      </c>
      <c r="C3087">
        <v>220</v>
      </c>
      <c r="D3087">
        <v>3.64</v>
      </c>
      <c r="E3087" s="5" cm="1">
        <f t="array" ref="E3087" xml:space="preserve"> ((Tabela14[R1 '[ohm']]*Tabela14[Vcc])/test__1513[[#This Row],[Input '[V']]])-Tabela14[R1 '[ohm']]</f>
        <v>3736.2637362637361</v>
      </c>
      <c r="F3087" s="5" cm="1">
        <f t="array" ref="F3087">POWER(10, (LOG10(test__1513[[#This Row],[R2]])-Tabela8[b])/Tabela8[m] )</f>
        <v>59.482926438373987</v>
      </c>
      <c r="G3087" s="7">
        <f>test__1513[[#This Row],[LUX]]/test__1513[[#This Row],[PWM]]</f>
        <v>0.27037693835624538</v>
      </c>
      <c r="I3087" s="7"/>
    </row>
    <row r="3088" spans="2:9" x14ac:dyDescent="0.25">
      <c r="B3088">
        <v>32099</v>
      </c>
      <c r="C3088">
        <v>220</v>
      </c>
      <c r="D3088">
        <v>3.65</v>
      </c>
      <c r="E3088" s="5" cm="1">
        <f t="array" ref="E3088" xml:space="preserve"> ((Tabela14[R1 '[ohm']]*Tabela14[Vcc])/test__1513[[#This Row],[Input '[V']]])-Tabela14[R1 '[ohm']]</f>
        <v>3698.6301369863013</v>
      </c>
      <c r="F3088" s="5" cm="1">
        <f t="array" ref="F3088">POWER(10, (LOG10(test__1513[[#This Row],[R2]])-Tabela8[b])/Tabela8[m] )</f>
        <v>60.325196383414863</v>
      </c>
      <c r="G3088" s="7">
        <f>test__1513[[#This Row],[LUX]]/test__1513[[#This Row],[PWM]]</f>
        <v>0.27420543810643122</v>
      </c>
      <c r="I3088" s="7"/>
    </row>
    <row r="3089" spans="2:9" x14ac:dyDescent="0.25">
      <c r="B3089">
        <v>32109</v>
      </c>
      <c r="C3089">
        <v>220</v>
      </c>
      <c r="D3089">
        <v>3.64</v>
      </c>
      <c r="E3089" s="5" cm="1">
        <f t="array" ref="E3089" xml:space="preserve"> ((Tabela14[R1 '[ohm']]*Tabela14[Vcc])/test__1513[[#This Row],[Input '[V']]])-Tabela14[R1 '[ohm']]</f>
        <v>3736.2637362637361</v>
      </c>
      <c r="F3089" s="5" cm="1">
        <f t="array" ref="F3089">POWER(10, (LOG10(test__1513[[#This Row],[R2]])-Tabela8[b])/Tabela8[m] )</f>
        <v>59.482926438373987</v>
      </c>
      <c r="G3089" s="7">
        <f>test__1513[[#This Row],[LUX]]/test__1513[[#This Row],[PWM]]</f>
        <v>0.27037693835624538</v>
      </c>
      <c r="I3089" s="7"/>
    </row>
    <row r="3090" spans="2:9" x14ac:dyDescent="0.25">
      <c r="B3090">
        <v>32119</v>
      </c>
      <c r="C3090">
        <v>220</v>
      </c>
      <c r="D3090">
        <v>3.64</v>
      </c>
      <c r="E3090" s="5" cm="1">
        <f t="array" ref="E3090" xml:space="preserve"> ((Tabela14[R1 '[ohm']]*Tabela14[Vcc])/test__1513[[#This Row],[Input '[V']]])-Tabela14[R1 '[ohm']]</f>
        <v>3736.2637362637361</v>
      </c>
      <c r="F3090" s="5" cm="1">
        <f t="array" ref="F3090">POWER(10, (LOG10(test__1513[[#This Row],[R2]])-Tabela8[b])/Tabela8[m] )</f>
        <v>59.482926438373987</v>
      </c>
      <c r="G3090" s="7">
        <f>test__1513[[#This Row],[LUX]]/test__1513[[#This Row],[PWM]]</f>
        <v>0.27037693835624538</v>
      </c>
      <c r="I3090" s="7"/>
    </row>
    <row r="3091" spans="2:9" x14ac:dyDescent="0.25">
      <c r="B3091">
        <v>32130</v>
      </c>
      <c r="C3091">
        <v>220</v>
      </c>
      <c r="D3091">
        <v>3.65</v>
      </c>
      <c r="E3091" s="5" cm="1">
        <f t="array" ref="E3091" xml:space="preserve"> ((Tabela14[R1 '[ohm']]*Tabela14[Vcc])/test__1513[[#This Row],[Input '[V']]])-Tabela14[R1 '[ohm']]</f>
        <v>3698.6301369863013</v>
      </c>
      <c r="F3091" s="5" cm="1">
        <f t="array" ref="F3091">POWER(10, (LOG10(test__1513[[#This Row],[R2]])-Tabela8[b])/Tabela8[m] )</f>
        <v>60.325196383414863</v>
      </c>
      <c r="G3091" s="7">
        <f>test__1513[[#This Row],[LUX]]/test__1513[[#This Row],[PWM]]</f>
        <v>0.27420543810643122</v>
      </c>
      <c r="I3091" s="7"/>
    </row>
    <row r="3092" spans="2:9" x14ac:dyDescent="0.25">
      <c r="B3092">
        <v>32139</v>
      </c>
      <c r="C3092">
        <v>220</v>
      </c>
      <c r="D3092">
        <v>3.65</v>
      </c>
      <c r="E3092" s="5" cm="1">
        <f t="array" ref="E3092" xml:space="preserve"> ((Tabela14[R1 '[ohm']]*Tabela14[Vcc])/test__1513[[#This Row],[Input '[V']]])-Tabela14[R1 '[ohm']]</f>
        <v>3698.6301369863013</v>
      </c>
      <c r="F3092" s="5" cm="1">
        <f t="array" ref="F3092">POWER(10, (LOG10(test__1513[[#This Row],[R2]])-Tabela8[b])/Tabela8[m] )</f>
        <v>60.325196383414863</v>
      </c>
      <c r="G3092" s="7">
        <f>test__1513[[#This Row],[LUX]]/test__1513[[#This Row],[PWM]]</f>
        <v>0.27420543810643122</v>
      </c>
      <c r="I3092" s="7"/>
    </row>
    <row r="3093" spans="2:9" x14ac:dyDescent="0.25">
      <c r="B3093">
        <v>32149</v>
      </c>
      <c r="C3093">
        <v>220</v>
      </c>
      <c r="D3093">
        <v>3.64</v>
      </c>
      <c r="E3093" s="5" cm="1">
        <f t="array" ref="E3093" xml:space="preserve"> ((Tabela14[R1 '[ohm']]*Tabela14[Vcc])/test__1513[[#This Row],[Input '[V']]])-Tabela14[R1 '[ohm']]</f>
        <v>3736.2637362637361</v>
      </c>
      <c r="F3093" s="5" cm="1">
        <f t="array" ref="F3093">POWER(10, (LOG10(test__1513[[#This Row],[R2]])-Tabela8[b])/Tabela8[m] )</f>
        <v>59.482926438373987</v>
      </c>
      <c r="G3093" s="7">
        <f>test__1513[[#This Row],[LUX]]/test__1513[[#This Row],[PWM]]</f>
        <v>0.27037693835624538</v>
      </c>
      <c r="I3093" s="7"/>
    </row>
    <row r="3094" spans="2:9" x14ac:dyDescent="0.25">
      <c r="B3094">
        <v>32159</v>
      </c>
      <c r="C3094">
        <v>220</v>
      </c>
      <c r="D3094">
        <v>3.65</v>
      </c>
      <c r="E3094" s="5" cm="1">
        <f t="array" ref="E3094" xml:space="preserve"> ((Tabela14[R1 '[ohm']]*Tabela14[Vcc])/test__1513[[#This Row],[Input '[V']]])-Tabela14[R1 '[ohm']]</f>
        <v>3698.6301369863013</v>
      </c>
      <c r="F3094" s="5" cm="1">
        <f t="array" ref="F3094">POWER(10, (LOG10(test__1513[[#This Row],[R2]])-Tabela8[b])/Tabela8[m] )</f>
        <v>60.325196383414863</v>
      </c>
      <c r="G3094" s="7">
        <f>test__1513[[#This Row],[LUX]]/test__1513[[#This Row],[PWM]]</f>
        <v>0.27420543810643122</v>
      </c>
      <c r="I3094" s="7"/>
    </row>
    <row r="3095" spans="2:9" x14ac:dyDescent="0.25">
      <c r="B3095">
        <v>32169</v>
      </c>
      <c r="C3095">
        <v>220</v>
      </c>
      <c r="D3095">
        <v>3.64</v>
      </c>
      <c r="E3095" s="5" cm="1">
        <f t="array" ref="E3095" xml:space="preserve"> ((Tabela14[R1 '[ohm']]*Tabela14[Vcc])/test__1513[[#This Row],[Input '[V']]])-Tabela14[R1 '[ohm']]</f>
        <v>3736.2637362637361</v>
      </c>
      <c r="F3095" s="5" cm="1">
        <f t="array" ref="F3095">POWER(10, (LOG10(test__1513[[#This Row],[R2]])-Tabela8[b])/Tabela8[m] )</f>
        <v>59.482926438373987</v>
      </c>
      <c r="G3095" s="7">
        <f>test__1513[[#This Row],[LUX]]/test__1513[[#This Row],[PWM]]</f>
        <v>0.27037693835624538</v>
      </c>
      <c r="I3095" s="7"/>
    </row>
    <row r="3096" spans="2:9" x14ac:dyDescent="0.25">
      <c r="B3096">
        <v>32179</v>
      </c>
      <c r="C3096">
        <v>220</v>
      </c>
      <c r="D3096">
        <v>3.65</v>
      </c>
      <c r="E3096" s="5" cm="1">
        <f t="array" ref="E3096" xml:space="preserve"> ((Tabela14[R1 '[ohm']]*Tabela14[Vcc])/test__1513[[#This Row],[Input '[V']]])-Tabela14[R1 '[ohm']]</f>
        <v>3698.6301369863013</v>
      </c>
      <c r="F3096" s="5" cm="1">
        <f t="array" ref="F3096">POWER(10, (LOG10(test__1513[[#This Row],[R2]])-Tabela8[b])/Tabela8[m] )</f>
        <v>60.325196383414863</v>
      </c>
      <c r="G3096" s="7">
        <f>test__1513[[#This Row],[LUX]]/test__1513[[#This Row],[PWM]]</f>
        <v>0.27420543810643122</v>
      </c>
      <c r="I3096" s="7"/>
    </row>
    <row r="3097" spans="2:9" x14ac:dyDescent="0.25">
      <c r="B3097">
        <v>32189</v>
      </c>
      <c r="C3097">
        <v>220</v>
      </c>
      <c r="D3097">
        <v>3.64</v>
      </c>
      <c r="E3097" s="5" cm="1">
        <f t="array" ref="E3097" xml:space="preserve"> ((Tabela14[R1 '[ohm']]*Tabela14[Vcc])/test__1513[[#This Row],[Input '[V']]])-Tabela14[R1 '[ohm']]</f>
        <v>3736.2637362637361</v>
      </c>
      <c r="F3097" s="5" cm="1">
        <f t="array" ref="F3097">POWER(10, (LOG10(test__1513[[#This Row],[R2]])-Tabela8[b])/Tabela8[m] )</f>
        <v>59.482926438373987</v>
      </c>
      <c r="G3097" s="7">
        <f>test__1513[[#This Row],[LUX]]/test__1513[[#This Row],[PWM]]</f>
        <v>0.27037693835624538</v>
      </c>
      <c r="I3097" s="7"/>
    </row>
    <row r="3098" spans="2:9" x14ac:dyDescent="0.25">
      <c r="B3098">
        <v>32199</v>
      </c>
      <c r="C3098">
        <v>220</v>
      </c>
      <c r="D3098">
        <v>3.65</v>
      </c>
      <c r="E3098" s="5" cm="1">
        <f t="array" ref="E3098" xml:space="preserve"> ((Tabela14[R1 '[ohm']]*Tabela14[Vcc])/test__1513[[#This Row],[Input '[V']]])-Tabela14[R1 '[ohm']]</f>
        <v>3698.6301369863013</v>
      </c>
      <c r="F3098" s="5" cm="1">
        <f t="array" ref="F3098">POWER(10, (LOG10(test__1513[[#This Row],[R2]])-Tabela8[b])/Tabela8[m] )</f>
        <v>60.325196383414863</v>
      </c>
      <c r="G3098" s="7">
        <f>test__1513[[#This Row],[LUX]]/test__1513[[#This Row],[PWM]]</f>
        <v>0.27420543810643122</v>
      </c>
      <c r="I3098" s="7"/>
    </row>
    <row r="3099" spans="2:9" x14ac:dyDescent="0.25">
      <c r="B3099">
        <v>32209</v>
      </c>
      <c r="C3099">
        <v>220</v>
      </c>
      <c r="D3099">
        <v>3.65</v>
      </c>
      <c r="E3099" s="5" cm="1">
        <f t="array" ref="E3099" xml:space="preserve"> ((Tabela14[R1 '[ohm']]*Tabela14[Vcc])/test__1513[[#This Row],[Input '[V']]])-Tabela14[R1 '[ohm']]</f>
        <v>3698.6301369863013</v>
      </c>
      <c r="F3099" s="5" cm="1">
        <f t="array" ref="F3099">POWER(10, (LOG10(test__1513[[#This Row],[R2]])-Tabela8[b])/Tabela8[m] )</f>
        <v>60.325196383414863</v>
      </c>
      <c r="G3099" s="7">
        <f>test__1513[[#This Row],[LUX]]/test__1513[[#This Row],[PWM]]</f>
        <v>0.27420543810643122</v>
      </c>
      <c r="I3099" s="7"/>
    </row>
    <row r="3100" spans="2:9" x14ac:dyDescent="0.25">
      <c r="B3100">
        <v>32220</v>
      </c>
      <c r="C3100">
        <v>220</v>
      </c>
      <c r="D3100">
        <v>3.65</v>
      </c>
      <c r="E3100" s="5" cm="1">
        <f t="array" ref="E3100" xml:space="preserve"> ((Tabela14[R1 '[ohm']]*Tabela14[Vcc])/test__1513[[#This Row],[Input '[V']]])-Tabela14[R1 '[ohm']]</f>
        <v>3698.6301369863013</v>
      </c>
      <c r="F3100" s="5" cm="1">
        <f t="array" ref="F3100">POWER(10, (LOG10(test__1513[[#This Row],[R2]])-Tabela8[b])/Tabela8[m] )</f>
        <v>60.325196383414863</v>
      </c>
      <c r="G3100" s="7">
        <f>test__1513[[#This Row],[LUX]]/test__1513[[#This Row],[PWM]]</f>
        <v>0.27420543810643122</v>
      </c>
      <c r="I3100" s="7"/>
    </row>
    <row r="3101" spans="2:9" x14ac:dyDescent="0.25">
      <c r="B3101">
        <v>32229</v>
      </c>
      <c r="C3101">
        <v>220</v>
      </c>
      <c r="D3101">
        <v>3.65</v>
      </c>
      <c r="E3101" s="5" cm="1">
        <f t="array" ref="E3101" xml:space="preserve"> ((Tabela14[R1 '[ohm']]*Tabela14[Vcc])/test__1513[[#This Row],[Input '[V']]])-Tabela14[R1 '[ohm']]</f>
        <v>3698.6301369863013</v>
      </c>
      <c r="F3101" s="5" cm="1">
        <f t="array" ref="F3101">POWER(10, (LOG10(test__1513[[#This Row],[R2]])-Tabela8[b])/Tabela8[m] )</f>
        <v>60.325196383414863</v>
      </c>
      <c r="G3101" s="7">
        <f>test__1513[[#This Row],[LUX]]/test__1513[[#This Row],[PWM]]</f>
        <v>0.27420543810643122</v>
      </c>
      <c r="I3101" s="7"/>
    </row>
    <row r="3102" spans="2:9" x14ac:dyDescent="0.25">
      <c r="B3102">
        <v>32239</v>
      </c>
      <c r="C3102">
        <v>220</v>
      </c>
      <c r="D3102">
        <v>3.65</v>
      </c>
      <c r="E3102" s="5" cm="1">
        <f t="array" ref="E3102" xml:space="preserve"> ((Tabela14[R1 '[ohm']]*Tabela14[Vcc])/test__1513[[#This Row],[Input '[V']]])-Tabela14[R1 '[ohm']]</f>
        <v>3698.6301369863013</v>
      </c>
      <c r="F3102" s="5" cm="1">
        <f t="array" ref="F3102">POWER(10, (LOG10(test__1513[[#This Row],[R2]])-Tabela8[b])/Tabela8[m] )</f>
        <v>60.325196383414863</v>
      </c>
      <c r="G3102" s="7">
        <f>test__1513[[#This Row],[LUX]]/test__1513[[#This Row],[PWM]]</f>
        <v>0.27420543810643122</v>
      </c>
      <c r="I3102" s="7"/>
    </row>
    <row r="3103" spans="2:9" x14ac:dyDescent="0.25">
      <c r="B3103">
        <v>32249</v>
      </c>
      <c r="C3103">
        <v>220</v>
      </c>
      <c r="D3103">
        <v>3.65</v>
      </c>
      <c r="E3103" s="5" cm="1">
        <f t="array" ref="E3103" xml:space="preserve"> ((Tabela14[R1 '[ohm']]*Tabela14[Vcc])/test__1513[[#This Row],[Input '[V']]])-Tabela14[R1 '[ohm']]</f>
        <v>3698.6301369863013</v>
      </c>
      <c r="F3103" s="5" cm="1">
        <f t="array" ref="F3103">POWER(10, (LOG10(test__1513[[#This Row],[R2]])-Tabela8[b])/Tabela8[m] )</f>
        <v>60.325196383414863</v>
      </c>
      <c r="G3103" s="7">
        <f>test__1513[[#This Row],[LUX]]/test__1513[[#This Row],[PWM]]</f>
        <v>0.27420543810643122</v>
      </c>
      <c r="I3103" s="7"/>
    </row>
    <row r="3104" spans="2:9" x14ac:dyDescent="0.25">
      <c r="B3104">
        <v>32260</v>
      </c>
      <c r="C3104">
        <v>220</v>
      </c>
      <c r="D3104">
        <v>3.64</v>
      </c>
      <c r="E3104" s="5" cm="1">
        <f t="array" ref="E3104" xml:space="preserve"> ((Tabela14[R1 '[ohm']]*Tabela14[Vcc])/test__1513[[#This Row],[Input '[V']]])-Tabela14[R1 '[ohm']]</f>
        <v>3736.2637362637361</v>
      </c>
      <c r="F3104" s="5" cm="1">
        <f t="array" ref="F3104">POWER(10, (LOG10(test__1513[[#This Row],[R2]])-Tabela8[b])/Tabela8[m] )</f>
        <v>59.482926438373987</v>
      </c>
      <c r="G3104" s="7">
        <f>test__1513[[#This Row],[LUX]]/test__1513[[#This Row],[PWM]]</f>
        <v>0.27037693835624538</v>
      </c>
      <c r="I3104" s="7"/>
    </row>
    <row r="3105" spans="2:9" x14ac:dyDescent="0.25">
      <c r="B3105">
        <v>32269</v>
      </c>
      <c r="C3105">
        <v>220</v>
      </c>
      <c r="D3105">
        <v>3.65</v>
      </c>
      <c r="E3105" s="5" cm="1">
        <f t="array" ref="E3105" xml:space="preserve"> ((Tabela14[R1 '[ohm']]*Tabela14[Vcc])/test__1513[[#This Row],[Input '[V']]])-Tabela14[R1 '[ohm']]</f>
        <v>3698.6301369863013</v>
      </c>
      <c r="F3105" s="5" cm="1">
        <f t="array" ref="F3105">POWER(10, (LOG10(test__1513[[#This Row],[R2]])-Tabela8[b])/Tabela8[m] )</f>
        <v>60.325196383414863</v>
      </c>
      <c r="G3105" s="7">
        <f>test__1513[[#This Row],[LUX]]/test__1513[[#This Row],[PWM]]</f>
        <v>0.27420543810643122</v>
      </c>
      <c r="I3105" s="7"/>
    </row>
    <row r="3106" spans="2:9" x14ac:dyDescent="0.25">
      <c r="B3106">
        <v>32279</v>
      </c>
      <c r="C3106">
        <v>220</v>
      </c>
      <c r="D3106">
        <v>3.65</v>
      </c>
      <c r="E3106" s="5" cm="1">
        <f t="array" ref="E3106" xml:space="preserve"> ((Tabela14[R1 '[ohm']]*Tabela14[Vcc])/test__1513[[#This Row],[Input '[V']]])-Tabela14[R1 '[ohm']]</f>
        <v>3698.6301369863013</v>
      </c>
      <c r="F3106" s="5" cm="1">
        <f t="array" ref="F3106">POWER(10, (LOG10(test__1513[[#This Row],[R2]])-Tabela8[b])/Tabela8[m] )</f>
        <v>60.325196383414863</v>
      </c>
      <c r="G3106" s="7">
        <f>test__1513[[#This Row],[LUX]]/test__1513[[#This Row],[PWM]]</f>
        <v>0.27420543810643122</v>
      </c>
      <c r="I3106" s="7"/>
    </row>
    <row r="3107" spans="2:9" x14ac:dyDescent="0.25">
      <c r="B3107">
        <v>32289</v>
      </c>
      <c r="C3107">
        <v>220</v>
      </c>
      <c r="D3107">
        <v>3.65</v>
      </c>
      <c r="E3107" s="5" cm="1">
        <f t="array" ref="E3107" xml:space="preserve"> ((Tabela14[R1 '[ohm']]*Tabela14[Vcc])/test__1513[[#This Row],[Input '[V']]])-Tabela14[R1 '[ohm']]</f>
        <v>3698.6301369863013</v>
      </c>
      <c r="F3107" s="5" cm="1">
        <f t="array" ref="F3107">POWER(10, (LOG10(test__1513[[#This Row],[R2]])-Tabela8[b])/Tabela8[m] )</f>
        <v>60.325196383414863</v>
      </c>
      <c r="G3107" s="7">
        <f>test__1513[[#This Row],[LUX]]/test__1513[[#This Row],[PWM]]</f>
        <v>0.27420543810643122</v>
      </c>
      <c r="I3107" s="7"/>
    </row>
    <row r="3108" spans="2:9" x14ac:dyDescent="0.25">
      <c r="B3108">
        <v>32300</v>
      </c>
      <c r="C3108">
        <v>220</v>
      </c>
      <c r="D3108">
        <v>3.64</v>
      </c>
      <c r="E3108" s="5" cm="1">
        <f t="array" ref="E3108" xml:space="preserve"> ((Tabela14[R1 '[ohm']]*Tabela14[Vcc])/test__1513[[#This Row],[Input '[V']]])-Tabela14[R1 '[ohm']]</f>
        <v>3736.2637362637361</v>
      </c>
      <c r="F3108" s="5" cm="1">
        <f t="array" ref="F3108">POWER(10, (LOG10(test__1513[[#This Row],[R2]])-Tabela8[b])/Tabela8[m] )</f>
        <v>59.482926438373987</v>
      </c>
      <c r="G3108" s="7">
        <f>test__1513[[#This Row],[LUX]]/test__1513[[#This Row],[PWM]]</f>
        <v>0.27037693835624538</v>
      </c>
      <c r="I3108" s="7"/>
    </row>
    <row r="3109" spans="2:9" x14ac:dyDescent="0.25">
      <c r="B3109">
        <v>32309</v>
      </c>
      <c r="C3109">
        <v>220</v>
      </c>
      <c r="D3109">
        <v>3.65</v>
      </c>
      <c r="E3109" s="5" cm="1">
        <f t="array" ref="E3109" xml:space="preserve"> ((Tabela14[R1 '[ohm']]*Tabela14[Vcc])/test__1513[[#This Row],[Input '[V']]])-Tabela14[R1 '[ohm']]</f>
        <v>3698.6301369863013</v>
      </c>
      <c r="F3109" s="5" cm="1">
        <f t="array" ref="F3109">POWER(10, (LOG10(test__1513[[#This Row],[R2]])-Tabela8[b])/Tabela8[m] )</f>
        <v>60.325196383414863</v>
      </c>
      <c r="G3109" s="7">
        <f>test__1513[[#This Row],[LUX]]/test__1513[[#This Row],[PWM]]</f>
        <v>0.27420543810643122</v>
      </c>
      <c r="I3109" s="7"/>
    </row>
    <row r="3110" spans="2:9" x14ac:dyDescent="0.25">
      <c r="B3110">
        <v>32319</v>
      </c>
      <c r="C3110">
        <v>220</v>
      </c>
      <c r="D3110">
        <v>3.65</v>
      </c>
      <c r="E3110" s="5" cm="1">
        <f t="array" ref="E3110" xml:space="preserve"> ((Tabela14[R1 '[ohm']]*Tabela14[Vcc])/test__1513[[#This Row],[Input '[V']]])-Tabela14[R1 '[ohm']]</f>
        <v>3698.6301369863013</v>
      </c>
      <c r="F3110" s="5" cm="1">
        <f t="array" ref="F3110">POWER(10, (LOG10(test__1513[[#This Row],[R2]])-Tabela8[b])/Tabela8[m] )</f>
        <v>60.325196383414863</v>
      </c>
      <c r="G3110" s="7">
        <f>test__1513[[#This Row],[LUX]]/test__1513[[#This Row],[PWM]]</f>
        <v>0.27420543810643122</v>
      </c>
      <c r="I3110" s="7"/>
    </row>
    <row r="3111" spans="2:9" x14ac:dyDescent="0.25">
      <c r="B3111">
        <v>32329</v>
      </c>
      <c r="C3111">
        <v>220</v>
      </c>
      <c r="D3111">
        <v>3.65</v>
      </c>
      <c r="E3111" s="5" cm="1">
        <f t="array" ref="E3111" xml:space="preserve"> ((Tabela14[R1 '[ohm']]*Tabela14[Vcc])/test__1513[[#This Row],[Input '[V']]])-Tabela14[R1 '[ohm']]</f>
        <v>3698.6301369863013</v>
      </c>
      <c r="F3111" s="5" cm="1">
        <f t="array" ref="F3111">POWER(10, (LOG10(test__1513[[#This Row],[R2]])-Tabela8[b])/Tabela8[m] )</f>
        <v>60.325196383414863</v>
      </c>
      <c r="G3111" s="7">
        <f>test__1513[[#This Row],[LUX]]/test__1513[[#This Row],[PWM]]</f>
        <v>0.27420543810643122</v>
      </c>
      <c r="I3111" s="7"/>
    </row>
    <row r="3112" spans="2:9" x14ac:dyDescent="0.25">
      <c r="B3112">
        <v>32339</v>
      </c>
      <c r="C3112">
        <v>220</v>
      </c>
      <c r="D3112">
        <v>3.65</v>
      </c>
      <c r="E3112" s="5" cm="1">
        <f t="array" ref="E3112" xml:space="preserve"> ((Tabela14[R1 '[ohm']]*Tabela14[Vcc])/test__1513[[#This Row],[Input '[V']]])-Tabela14[R1 '[ohm']]</f>
        <v>3698.6301369863013</v>
      </c>
      <c r="F3112" s="5" cm="1">
        <f t="array" ref="F3112">POWER(10, (LOG10(test__1513[[#This Row],[R2]])-Tabela8[b])/Tabela8[m] )</f>
        <v>60.325196383414863</v>
      </c>
      <c r="G3112" s="7">
        <f>test__1513[[#This Row],[LUX]]/test__1513[[#This Row],[PWM]]</f>
        <v>0.27420543810643122</v>
      </c>
      <c r="I3112" s="7"/>
    </row>
    <row r="3113" spans="2:9" x14ac:dyDescent="0.25">
      <c r="B3113">
        <v>32349</v>
      </c>
      <c r="C3113">
        <v>220</v>
      </c>
      <c r="D3113">
        <v>3.65</v>
      </c>
      <c r="E3113" s="5" cm="1">
        <f t="array" ref="E3113" xml:space="preserve"> ((Tabela14[R1 '[ohm']]*Tabela14[Vcc])/test__1513[[#This Row],[Input '[V']]])-Tabela14[R1 '[ohm']]</f>
        <v>3698.6301369863013</v>
      </c>
      <c r="F3113" s="5" cm="1">
        <f t="array" ref="F3113">POWER(10, (LOG10(test__1513[[#This Row],[R2]])-Tabela8[b])/Tabela8[m] )</f>
        <v>60.325196383414863</v>
      </c>
      <c r="G3113" s="7">
        <f>test__1513[[#This Row],[LUX]]/test__1513[[#This Row],[PWM]]</f>
        <v>0.27420543810643122</v>
      </c>
      <c r="I3113" s="7"/>
    </row>
    <row r="3114" spans="2:9" x14ac:dyDescent="0.25">
      <c r="B3114">
        <v>32359</v>
      </c>
      <c r="C3114">
        <v>220</v>
      </c>
      <c r="D3114">
        <v>3.65</v>
      </c>
      <c r="E3114" s="5" cm="1">
        <f t="array" ref="E3114" xml:space="preserve"> ((Tabela14[R1 '[ohm']]*Tabela14[Vcc])/test__1513[[#This Row],[Input '[V']]])-Tabela14[R1 '[ohm']]</f>
        <v>3698.6301369863013</v>
      </c>
      <c r="F3114" s="5" cm="1">
        <f t="array" ref="F3114">POWER(10, (LOG10(test__1513[[#This Row],[R2]])-Tabela8[b])/Tabela8[m] )</f>
        <v>60.325196383414863</v>
      </c>
      <c r="G3114" s="7">
        <f>test__1513[[#This Row],[LUX]]/test__1513[[#This Row],[PWM]]</f>
        <v>0.27420543810643122</v>
      </c>
      <c r="I3114" s="7"/>
    </row>
    <row r="3115" spans="2:9" x14ac:dyDescent="0.25">
      <c r="B3115">
        <v>32369</v>
      </c>
      <c r="C3115">
        <v>220</v>
      </c>
      <c r="D3115">
        <v>3.64</v>
      </c>
      <c r="E3115" s="5" cm="1">
        <f t="array" ref="E3115" xml:space="preserve"> ((Tabela14[R1 '[ohm']]*Tabela14[Vcc])/test__1513[[#This Row],[Input '[V']]])-Tabela14[R1 '[ohm']]</f>
        <v>3736.2637362637361</v>
      </c>
      <c r="F3115" s="5" cm="1">
        <f t="array" ref="F3115">POWER(10, (LOG10(test__1513[[#This Row],[R2]])-Tabela8[b])/Tabela8[m] )</f>
        <v>59.482926438373987</v>
      </c>
      <c r="G3115" s="7">
        <f>test__1513[[#This Row],[LUX]]/test__1513[[#This Row],[PWM]]</f>
        <v>0.27037693835624538</v>
      </c>
      <c r="I3115" s="7"/>
    </row>
    <row r="3116" spans="2:9" x14ac:dyDescent="0.25">
      <c r="B3116">
        <v>32379</v>
      </c>
      <c r="C3116">
        <v>220</v>
      </c>
      <c r="D3116">
        <v>3.65</v>
      </c>
      <c r="E3116" s="5" cm="1">
        <f t="array" ref="E3116" xml:space="preserve"> ((Tabela14[R1 '[ohm']]*Tabela14[Vcc])/test__1513[[#This Row],[Input '[V']]])-Tabela14[R1 '[ohm']]</f>
        <v>3698.6301369863013</v>
      </c>
      <c r="F3116" s="5" cm="1">
        <f t="array" ref="F3116">POWER(10, (LOG10(test__1513[[#This Row],[R2]])-Tabela8[b])/Tabela8[m] )</f>
        <v>60.325196383414863</v>
      </c>
      <c r="G3116" s="7">
        <f>test__1513[[#This Row],[LUX]]/test__1513[[#This Row],[PWM]]</f>
        <v>0.27420543810643122</v>
      </c>
      <c r="I3116" s="7"/>
    </row>
    <row r="3117" spans="2:9" x14ac:dyDescent="0.25">
      <c r="B3117">
        <v>32390</v>
      </c>
      <c r="C3117">
        <v>220</v>
      </c>
      <c r="D3117">
        <v>3.65</v>
      </c>
      <c r="E3117" s="5" cm="1">
        <f t="array" ref="E3117" xml:space="preserve"> ((Tabela14[R1 '[ohm']]*Tabela14[Vcc])/test__1513[[#This Row],[Input '[V']]])-Tabela14[R1 '[ohm']]</f>
        <v>3698.6301369863013</v>
      </c>
      <c r="F3117" s="5" cm="1">
        <f t="array" ref="F3117">POWER(10, (LOG10(test__1513[[#This Row],[R2]])-Tabela8[b])/Tabela8[m] )</f>
        <v>60.325196383414863</v>
      </c>
      <c r="G3117" s="7">
        <f>test__1513[[#This Row],[LUX]]/test__1513[[#This Row],[PWM]]</f>
        <v>0.27420543810643122</v>
      </c>
      <c r="I3117" s="7"/>
    </row>
    <row r="3118" spans="2:9" x14ac:dyDescent="0.25">
      <c r="B3118">
        <v>32399</v>
      </c>
      <c r="C3118">
        <v>220</v>
      </c>
      <c r="D3118">
        <v>3.65</v>
      </c>
      <c r="E3118" s="5" cm="1">
        <f t="array" ref="E3118" xml:space="preserve"> ((Tabela14[R1 '[ohm']]*Tabela14[Vcc])/test__1513[[#This Row],[Input '[V']]])-Tabela14[R1 '[ohm']]</f>
        <v>3698.6301369863013</v>
      </c>
      <c r="F3118" s="5" cm="1">
        <f t="array" ref="F3118">POWER(10, (LOG10(test__1513[[#This Row],[R2]])-Tabela8[b])/Tabela8[m] )</f>
        <v>60.325196383414863</v>
      </c>
      <c r="G3118" s="7">
        <f>test__1513[[#This Row],[LUX]]/test__1513[[#This Row],[PWM]]</f>
        <v>0.27420543810643122</v>
      </c>
      <c r="I3118" s="7"/>
    </row>
    <row r="3119" spans="2:9" x14ac:dyDescent="0.25">
      <c r="B3119">
        <v>32409</v>
      </c>
      <c r="C3119">
        <v>220</v>
      </c>
      <c r="D3119">
        <v>3.65</v>
      </c>
      <c r="E3119" s="5" cm="1">
        <f t="array" ref="E3119" xml:space="preserve"> ((Tabela14[R1 '[ohm']]*Tabela14[Vcc])/test__1513[[#This Row],[Input '[V']]])-Tabela14[R1 '[ohm']]</f>
        <v>3698.6301369863013</v>
      </c>
      <c r="F3119" s="5" cm="1">
        <f t="array" ref="F3119">POWER(10, (LOG10(test__1513[[#This Row],[R2]])-Tabela8[b])/Tabela8[m] )</f>
        <v>60.325196383414863</v>
      </c>
      <c r="G3119" s="7">
        <f>test__1513[[#This Row],[LUX]]/test__1513[[#This Row],[PWM]]</f>
        <v>0.27420543810643122</v>
      </c>
      <c r="I3119" s="7"/>
    </row>
    <row r="3120" spans="2:9" x14ac:dyDescent="0.25">
      <c r="B3120">
        <v>32419</v>
      </c>
      <c r="C3120">
        <v>220</v>
      </c>
      <c r="D3120">
        <v>3.65</v>
      </c>
      <c r="E3120" s="5" cm="1">
        <f t="array" ref="E3120" xml:space="preserve"> ((Tabela14[R1 '[ohm']]*Tabela14[Vcc])/test__1513[[#This Row],[Input '[V']]])-Tabela14[R1 '[ohm']]</f>
        <v>3698.6301369863013</v>
      </c>
      <c r="F3120" s="5" cm="1">
        <f t="array" ref="F3120">POWER(10, (LOG10(test__1513[[#This Row],[R2]])-Tabela8[b])/Tabela8[m] )</f>
        <v>60.325196383414863</v>
      </c>
      <c r="G3120" s="7">
        <f>test__1513[[#This Row],[LUX]]/test__1513[[#This Row],[PWM]]</f>
        <v>0.27420543810643122</v>
      </c>
      <c r="I3120" s="7"/>
    </row>
    <row r="3121" spans="2:9" x14ac:dyDescent="0.25">
      <c r="B3121">
        <v>32430</v>
      </c>
      <c r="C3121">
        <v>220</v>
      </c>
      <c r="D3121">
        <v>3.65</v>
      </c>
      <c r="E3121" s="5" cm="1">
        <f t="array" ref="E3121" xml:space="preserve"> ((Tabela14[R1 '[ohm']]*Tabela14[Vcc])/test__1513[[#This Row],[Input '[V']]])-Tabela14[R1 '[ohm']]</f>
        <v>3698.6301369863013</v>
      </c>
      <c r="F3121" s="5" cm="1">
        <f t="array" ref="F3121">POWER(10, (LOG10(test__1513[[#This Row],[R2]])-Tabela8[b])/Tabela8[m] )</f>
        <v>60.325196383414863</v>
      </c>
      <c r="G3121" s="7">
        <f>test__1513[[#This Row],[LUX]]/test__1513[[#This Row],[PWM]]</f>
        <v>0.27420543810643122</v>
      </c>
      <c r="I3121" s="7"/>
    </row>
    <row r="3122" spans="2:9" x14ac:dyDescent="0.25">
      <c r="B3122">
        <v>32439</v>
      </c>
      <c r="C3122">
        <v>220</v>
      </c>
      <c r="D3122">
        <v>3.64</v>
      </c>
      <c r="E3122" s="5" cm="1">
        <f t="array" ref="E3122" xml:space="preserve"> ((Tabela14[R1 '[ohm']]*Tabela14[Vcc])/test__1513[[#This Row],[Input '[V']]])-Tabela14[R1 '[ohm']]</f>
        <v>3736.2637362637361</v>
      </c>
      <c r="F3122" s="5" cm="1">
        <f t="array" ref="F3122">POWER(10, (LOG10(test__1513[[#This Row],[R2]])-Tabela8[b])/Tabela8[m] )</f>
        <v>59.482926438373987</v>
      </c>
      <c r="G3122" s="7">
        <f>test__1513[[#This Row],[LUX]]/test__1513[[#This Row],[PWM]]</f>
        <v>0.27037693835624538</v>
      </c>
      <c r="I3122" s="7"/>
    </row>
    <row r="3123" spans="2:9" x14ac:dyDescent="0.25">
      <c r="B3123">
        <v>32449</v>
      </c>
      <c r="C3123">
        <v>220</v>
      </c>
      <c r="D3123">
        <v>3.65</v>
      </c>
      <c r="E3123" s="5" cm="1">
        <f t="array" ref="E3123" xml:space="preserve"> ((Tabela14[R1 '[ohm']]*Tabela14[Vcc])/test__1513[[#This Row],[Input '[V']]])-Tabela14[R1 '[ohm']]</f>
        <v>3698.6301369863013</v>
      </c>
      <c r="F3123" s="5" cm="1">
        <f t="array" ref="F3123">POWER(10, (LOG10(test__1513[[#This Row],[R2]])-Tabela8[b])/Tabela8[m] )</f>
        <v>60.325196383414863</v>
      </c>
      <c r="G3123" s="7">
        <f>test__1513[[#This Row],[LUX]]/test__1513[[#This Row],[PWM]]</f>
        <v>0.27420543810643122</v>
      </c>
      <c r="I3123" s="7"/>
    </row>
    <row r="3124" spans="2:9" x14ac:dyDescent="0.25">
      <c r="B3124">
        <v>32459</v>
      </c>
      <c r="C3124">
        <v>220</v>
      </c>
      <c r="D3124">
        <v>3.65</v>
      </c>
      <c r="E3124" s="5" cm="1">
        <f t="array" ref="E3124" xml:space="preserve"> ((Tabela14[R1 '[ohm']]*Tabela14[Vcc])/test__1513[[#This Row],[Input '[V']]])-Tabela14[R1 '[ohm']]</f>
        <v>3698.6301369863013</v>
      </c>
      <c r="F3124" s="5" cm="1">
        <f t="array" ref="F3124">POWER(10, (LOG10(test__1513[[#This Row],[R2]])-Tabela8[b])/Tabela8[m] )</f>
        <v>60.325196383414863</v>
      </c>
      <c r="G3124" s="7">
        <f>test__1513[[#This Row],[LUX]]/test__1513[[#This Row],[PWM]]</f>
        <v>0.27420543810643122</v>
      </c>
      <c r="I3124" s="7"/>
    </row>
    <row r="3125" spans="2:9" x14ac:dyDescent="0.25">
      <c r="B3125">
        <v>32470</v>
      </c>
      <c r="C3125">
        <v>220</v>
      </c>
      <c r="D3125">
        <v>3.65</v>
      </c>
      <c r="E3125" s="5" cm="1">
        <f t="array" ref="E3125" xml:space="preserve"> ((Tabela14[R1 '[ohm']]*Tabela14[Vcc])/test__1513[[#This Row],[Input '[V']]])-Tabela14[R1 '[ohm']]</f>
        <v>3698.6301369863013</v>
      </c>
      <c r="F3125" s="5" cm="1">
        <f t="array" ref="F3125">POWER(10, (LOG10(test__1513[[#This Row],[R2]])-Tabela8[b])/Tabela8[m] )</f>
        <v>60.325196383414863</v>
      </c>
      <c r="G3125" s="7">
        <f>test__1513[[#This Row],[LUX]]/test__1513[[#This Row],[PWM]]</f>
        <v>0.27420543810643122</v>
      </c>
      <c r="I3125" s="7"/>
    </row>
    <row r="3126" spans="2:9" x14ac:dyDescent="0.25">
      <c r="B3126">
        <v>32479</v>
      </c>
      <c r="C3126">
        <v>220</v>
      </c>
      <c r="D3126">
        <v>3.64</v>
      </c>
      <c r="E3126" s="5" cm="1">
        <f t="array" ref="E3126" xml:space="preserve"> ((Tabela14[R1 '[ohm']]*Tabela14[Vcc])/test__1513[[#This Row],[Input '[V']]])-Tabela14[R1 '[ohm']]</f>
        <v>3736.2637362637361</v>
      </c>
      <c r="F3126" s="5" cm="1">
        <f t="array" ref="F3126">POWER(10, (LOG10(test__1513[[#This Row],[R2]])-Tabela8[b])/Tabela8[m] )</f>
        <v>59.482926438373987</v>
      </c>
      <c r="G3126" s="7">
        <f>test__1513[[#This Row],[LUX]]/test__1513[[#This Row],[PWM]]</f>
        <v>0.27037693835624538</v>
      </c>
      <c r="I3126" s="7"/>
    </row>
    <row r="3127" spans="2:9" x14ac:dyDescent="0.25">
      <c r="B3127">
        <v>32489</v>
      </c>
      <c r="C3127">
        <v>220</v>
      </c>
      <c r="D3127">
        <v>3.65</v>
      </c>
      <c r="E3127" s="5" cm="1">
        <f t="array" ref="E3127" xml:space="preserve"> ((Tabela14[R1 '[ohm']]*Tabela14[Vcc])/test__1513[[#This Row],[Input '[V']]])-Tabela14[R1 '[ohm']]</f>
        <v>3698.6301369863013</v>
      </c>
      <c r="F3127" s="5" cm="1">
        <f t="array" ref="F3127">POWER(10, (LOG10(test__1513[[#This Row],[R2]])-Tabela8[b])/Tabela8[m] )</f>
        <v>60.325196383414863</v>
      </c>
      <c r="G3127" s="7">
        <f>test__1513[[#This Row],[LUX]]/test__1513[[#This Row],[PWM]]</f>
        <v>0.27420543810643122</v>
      </c>
      <c r="I3127" s="7"/>
    </row>
    <row r="3128" spans="2:9" x14ac:dyDescent="0.25">
      <c r="B3128">
        <v>32499</v>
      </c>
      <c r="C3128">
        <v>220</v>
      </c>
      <c r="D3128">
        <v>3.65</v>
      </c>
      <c r="E3128" s="5" cm="1">
        <f t="array" ref="E3128" xml:space="preserve"> ((Tabela14[R1 '[ohm']]*Tabela14[Vcc])/test__1513[[#This Row],[Input '[V']]])-Tabela14[R1 '[ohm']]</f>
        <v>3698.6301369863013</v>
      </c>
      <c r="F3128" s="5" cm="1">
        <f t="array" ref="F3128">POWER(10, (LOG10(test__1513[[#This Row],[R2]])-Tabela8[b])/Tabela8[m] )</f>
        <v>60.325196383414863</v>
      </c>
      <c r="G3128" s="7">
        <f>test__1513[[#This Row],[LUX]]/test__1513[[#This Row],[PWM]]</f>
        <v>0.27420543810643122</v>
      </c>
      <c r="I3128" s="7"/>
    </row>
    <row r="3129" spans="2:9" x14ac:dyDescent="0.25">
      <c r="B3129">
        <v>32509</v>
      </c>
      <c r="C3129">
        <v>220</v>
      </c>
      <c r="D3129">
        <v>3.65</v>
      </c>
      <c r="E3129" s="5" cm="1">
        <f t="array" ref="E3129" xml:space="preserve"> ((Tabela14[R1 '[ohm']]*Tabela14[Vcc])/test__1513[[#This Row],[Input '[V']]])-Tabela14[R1 '[ohm']]</f>
        <v>3698.6301369863013</v>
      </c>
      <c r="F3129" s="5" cm="1">
        <f t="array" ref="F3129">POWER(10, (LOG10(test__1513[[#This Row],[R2]])-Tabela8[b])/Tabela8[m] )</f>
        <v>60.325196383414863</v>
      </c>
      <c r="G3129" s="7">
        <f>test__1513[[#This Row],[LUX]]/test__1513[[#This Row],[PWM]]</f>
        <v>0.27420543810643122</v>
      </c>
      <c r="I3129" s="7"/>
    </row>
    <row r="3130" spans="2:9" x14ac:dyDescent="0.25">
      <c r="B3130">
        <v>32519</v>
      </c>
      <c r="C3130">
        <v>220</v>
      </c>
      <c r="D3130">
        <v>3.65</v>
      </c>
      <c r="E3130" s="5" cm="1">
        <f t="array" ref="E3130" xml:space="preserve"> ((Tabela14[R1 '[ohm']]*Tabela14[Vcc])/test__1513[[#This Row],[Input '[V']]])-Tabela14[R1 '[ohm']]</f>
        <v>3698.6301369863013</v>
      </c>
      <c r="F3130" s="5" cm="1">
        <f t="array" ref="F3130">POWER(10, (LOG10(test__1513[[#This Row],[R2]])-Tabela8[b])/Tabela8[m] )</f>
        <v>60.325196383414863</v>
      </c>
      <c r="G3130" s="7">
        <f>test__1513[[#This Row],[LUX]]/test__1513[[#This Row],[PWM]]</f>
        <v>0.27420543810643122</v>
      </c>
      <c r="I3130" s="7"/>
    </row>
    <row r="3131" spans="2:9" x14ac:dyDescent="0.25">
      <c r="B3131">
        <v>32529</v>
      </c>
      <c r="C3131">
        <v>220</v>
      </c>
      <c r="D3131">
        <v>3.65</v>
      </c>
      <c r="E3131" s="5" cm="1">
        <f t="array" ref="E3131" xml:space="preserve"> ((Tabela14[R1 '[ohm']]*Tabela14[Vcc])/test__1513[[#This Row],[Input '[V']]])-Tabela14[R1 '[ohm']]</f>
        <v>3698.6301369863013</v>
      </c>
      <c r="F3131" s="5" cm="1">
        <f t="array" ref="F3131">POWER(10, (LOG10(test__1513[[#This Row],[R2]])-Tabela8[b])/Tabela8[m] )</f>
        <v>60.325196383414863</v>
      </c>
      <c r="G3131" s="7">
        <f>test__1513[[#This Row],[LUX]]/test__1513[[#This Row],[PWM]]</f>
        <v>0.27420543810643122</v>
      </c>
      <c r="I3131" s="7"/>
    </row>
    <row r="3132" spans="2:9" x14ac:dyDescent="0.25">
      <c r="B3132">
        <v>32539</v>
      </c>
      <c r="C3132">
        <v>220</v>
      </c>
      <c r="D3132">
        <v>3.65</v>
      </c>
      <c r="E3132" s="5" cm="1">
        <f t="array" ref="E3132" xml:space="preserve"> ((Tabela14[R1 '[ohm']]*Tabela14[Vcc])/test__1513[[#This Row],[Input '[V']]])-Tabela14[R1 '[ohm']]</f>
        <v>3698.6301369863013</v>
      </c>
      <c r="F3132" s="5" cm="1">
        <f t="array" ref="F3132">POWER(10, (LOG10(test__1513[[#This Row],[R2]])-Tabela8[b])/Tabela8[m] )</f>
        <v>60.325196383414863</v>
      </c>
      <c r="G3132" s="7">
        <f>test__1513[[#This Row],[LUX]]/test__1513[[#This Row],[PWM]]</f>
        <v>0.27420543810643122</v>
      </c>
      <c r="I3132" s="7"/>
    </row>
    <row r="3133" spans="2:9" x14ac:dyDescent="0.25">
      <c r="B3133">
        <v>32549</v>
      </c>
      <c r="C3133">
        <v>220</v>
      </c>
      <c r="D3133">
        <v>3.65</v>
      </c>
      <c r="E3133" s="5" cm="1">
        <f t="array" ref="E3133" xml:space="preserve"> ((Tabela14[R1 '[ohm']]*Tabela14[Vcc])/test__1513[[#This Row],[Input '[V']]])-Tabela14[R1 '[ohm']]</f>
        <v>3698.6301369863013</v>
      </c>
      <c r="F3133" s="5" cm="1">
        <f t="array" ref="F3133">POWER(10, (LOG10(test__1513[[#This Row],[R2]])-Tabela8[b])/Tabela8[m] )</f>
        <v>60.325196383414863</v>
      </c>
      <c r="G3133" s="7">
        <f>test__1513[[#This Row],[LUX]]/test__1513[[#This Row],[PWM]]</f>
        <v>0.27420543810643122</v>
      </c>
      <c r="I3133" s="7"/>
    </row>
    <row r="3134" spans="2:9" x14ac:dyDescent="0.25">
      <c r="B3134">
        <v>32560</v>
      </c>
      <c r="C3134">
        <v>220</v>
      </c>
      <c r="D3134">
        <v>3.65</v>
      </c>
      <c r="E3134" s="5" cm="1">
        <f t="array" ref="E3134" xml:space="preserve"> ((Tabela14[R1 '[ohm']]*Tabela14[Vcc])/test__1513[[#This Row],[Input '[V']]])-Tabela14[R1 '[ohm']]</f>
        <v>3698.6301369863013</v>
      </c>
      <c r="F3134" s="5" cm="1">
        <f t="array" ref="F3134">POWER(10, (LOG10(test__1513[[#This Row],[R2]])-Tabela8[b])/Tabela8[m] )</f>
        <v>60.325196383414863</v>
      </c>
      <c r="G3134" s="7">
        <f>test__1513[[#This Row],[LUX]]/test__1513[[#This Row],[PWM]]</f>
        <v>0.27420543810643122</v>
      </c>
      <c r="I3134" s="7"/>
    </row>
    <row r="3135" spans="2:9" x14ac:dyDescent="0.25">
      <c r="B3135">
        <v>32569</v>
      </c>
      <c r="C3135">
        <v>220</v>
      </c>
      <c r="D3135">
        <v>3.65</v>
      </c>
      <c r="E3135" s="5" cm="1">
        <f t="array" ref="E3135" xml:space="preserve"> ((Tabela14[R1 '[ohm']]*Tabela14[Vcc])/test__1513[[#This Row],[Input '[V']]])-Tabela14[R1 '[ohm']]</f>
        <v>3698.6301369863013</v>
      </c>
      <c r="F3135" s="5" cm="1">
        <f t="array" ref="F3135">POWER(10, (LOG10(test__1513[[#This Row],[R2]])-Tabela8[b])/Tabela8[m] )</f>
        <v>60.325196383414863</v>
      </c>
      <c r="G3135" s="7">
        <f>test__1513[[#This Row],[LUX]]/test__1513[[#This Row],[PWM]]</f>
        <v>0.27420543810643122</v>
      </c>
      <c r="I3135" s="7"/>
    </row>
    <row r="3136" spans="2:9" x14ac:dyDescent="0.25">
      <c r="B3136">
        <v>32579</v>
      </c>
      <c r="C3136">
        <v>220</v>
      </c>
      <c r="D3136">
        <v>3.65</v>
      </c>
      <c r="E3136" s="5" cm="1">
        <f t="array" ref="E3136" xml:space="preserve"> ((Tabela14[R1 '[ohm']]*Tabela14[Vcc])/test__1513[[#This Row],[Input '[V']]])-Tabela14[R1 '[ohm']]</f>
        <v>3698.6301369863013</v>
      </c>
      <c r="F3136" s="5" cm="1">
        <f t="array" ref="F3136">POWER(10, (LOG10(test__1513[[#This Row],[R2]])-Tabela8[b])/Tabela8[m] )</f>
        <v>60.325196383414863</v>
      </c>
      <c r="G3136" s="7">
        <f>test__1513[[#This Row],[LUX]]/test__1513[[#This Row],[PWM]]</f>
        <v>0.27420543810643122</v>
      </c>
      <c r="I3136" s="7"/>
    </row>
    <row r="3137" spans="2:9" x14ac:dyDescent="0.25">
      <c r="B3137">
        <v>32589</v>
      </c>
      <c r="C3137">
        <v>220</v>
      </c>
      <c r="D3137">
        <v>3.64</v>
      </c>
      <c r="E3137" s="5" cm="1">
        <f t="array" ref="E3137" xml:space="preserve"> ((Tabela14[R1 '[ohm']]*Tabela14[Vcc])/test__1513[[#This Row],[Input '[V']]])-Tabela14[R1 '[ohm']]</f>
        <v>3736.2637362637361</v>
      </c>
      <c r="F3137" s="5" cm="1">
        <f t="array" ref="F3137">POWER(10, (LOG10(test__1513[[#This Row],[R2]])-Tabela8[b])/Tabela8[m] )</f>
        <v>59.482926438373987</v>
      </c>
      <c r="G3137" s="7">
        <f>test__1513[[#This Row],[LUX]]/test__1513[[#This Row],[PWM]]</f>
        <v>0.27037693835624538</v>
      </c>
      <c r="I3137" s="7"/>
    </row>
    <row r="3138" spans="2:9" x14ac:dyDescent="0.25">
      <c r="B3138">
        <v>32600</v>
      </c>
      <c r="C3138">
        <v>220</v>
      </c>
      <c r="D3138">
        <v>3.65</v>
      </c>
      <c r="E3138" s="5" cm="1">
        <f t="array" ref="E3138" xml:space="preserve"> ((Tabela14[R1 '[ohm']]*Tabela14[Vcc])/test__1513[[#This Row],[Input '[V']]])-Tabela14[R1 '[ohm']]</f>
        <v>3698.6301369863013</v>
      </c>
      <c r="F3138" s="5" cm="1">
        <f t="array" ref="F3138">POWER(10, (LOG10(test__1513[[#This Row],[R2]])-Tabela8[b])/Tabela8[m] )</f>
        <v>60.325196383414863</v>
      </c>
      <c r="G3138" s="7">
        <f>test__1513[[#This Row],[LUX]]/test__1513[[#This Row],[PWM]]</f>
        <v>0.27420543810643122</v>
      </c>
      <c r="I3138" s="7"/>
    </row>
    <row r="3139" spans="2:9" x14ac:dyDescent="0.25">
      <c r="B3139">
        <v>32609</v>
      </c>
      <c r="C3139">
        <v>220</v>
      </c>
      <c r="D3139">
        <v>3.65</v>
      </c>
      <c r="E3139" s="5" cm="1">
        <f t="array" ref="E3139" xml:space="preserve"> ((Tabela14[R1 '[ohm']]*Tabela14[Vcc])/test__1513[[#This Row],[Input '[V']]])-Tabela14[R1 '[ohm']]</f>
        <v>3698.6301369863013</v>
      </c>
      <c r="F3139" s="5" cm="1">
        <f t="array" ref="F3139">POWER(10, (LOG10(test__1513[[#This Row],[R2]])-Tabela8[b])/Tabela8[m] )</f>
        <v>60.325196383414863</v>
      </c>
      <c r="G3139" s="7">
        <f>test__1513[[#This Row],[LUX]]/test__1513[[#This Row],[PWM]]</f>
        <v>0.27420543810643122</v>
      </c>
      <c r="I3139" s="7"/>
    </row>
    <row r="3140" spans="2:9" x14ac:dyDescent="0.25">
      <c r="B3140">
        <v>32619</v>
      </c>
      <c r="C3140">
        <v>220</v>
      </c>
      <c r="D3140">
        <v>3.64</v>
      </c>
      <c r="E3140" s="5" cm="1">
        <f t="array" ref="E3140" xml:space="preserve"> ((Tabela14[R1 '[ohm']]*Tabela14[Vcc])/test__1513[[#This Row],[Input '[V']]])-Tabela14[R1 '[ohm']]</f>
        <v>3736.2637362637361</v>
      </c>
      <c r="F3140" s="5" cm="1">
        <f t="array" ref="F3140">POWER(10, (LOG10(test__1513[[#This Row],[R2]])-Tabela8[b])/Tabela8[m] )</f>
        <v>59.482926438373987</v>
      </c>
      <c r="G3140" s="7">
        <f>test__1513[[#This Row],[LUX]]/test__1513[[#This Row],[PWM]]</f>
        <v>0.27037693835624538</v>
      </c>
      <c r="I3140" s="7"/>
    </row>
    <row r="3141" spans="2:9" x14ac:dyDescent="0.25">
      <c r="B3141">
        <v>32629</v>
      </c>
      <c r="C3141">
        <v>220</v>
      </c>
      <c r="D3141">
        <v>3.65</v>
      </c>
      <c r="E3141" s="5" cm="1">
        <f t="array" ref="E3141" xml:space="preserve"> ((Tabela14[R1 '[ohm']]*Tabela14[Vcc])/test__1513[[#This Row],[Input '[V']]])-Tabela14[R1 '[ohm']]</f>
        <v>3698.6301369863013</v>
      </c>
      <c r="F3141" s="5" cm="1">
        <f t="array" ref="F3141">POWER(10, (LOG10(test__1513[[#This Row],[R2]])-Tabela8[b])/Tabela8[m] )</f>
        <v>60.325196383414863</v>
      </c>
      <c r="G3141" s="7">
        <f>test__1513[[#This Row],[LUX]]/test__1513[[#This Row],[PWM]]</f>
        <v>0.27420543810643122</v>
      </c>
      <c r="I3141" s="7"/>
    </row>
    <row r="3142" spans="2:9" x14ac:dyDescent="0.25">
      <c r="B3142">
        <v>32640</v>
      </c>
      <c r="C3142">
        <v>220</v>
      </c>
      <c r="D3142">
        <v>3.65</v>
      </c>
      <c r="E3142" s="5" cm="1">
        <f t="array" ref="E3142" xml:space="preserve"> ((Tabela14[R1 '[ohm']]*Tabela14[Vcc])/test__1513[[#This Row],[Input '[V']]])-Tabela14[R1 '[ohm']]</f>
        <v>3698.6301369863013</v>
      </c>
      <c r="F3142" s="5" cm="1">
        <f t="array" ref="F3142">POWER(10, (LOG10(test__1513[[#This Row],[R2]])-Tabela8[b])/Tabela8[m] )</f>
        <v>60.325196383414863</v>
      </c>
      <c r="G3142" s="7">
        <f>test__1513[[#This Row],[LUX]]/test__1513[[#This Row],[PWM]]</f>
        <v>0.27420543810643122</v>
      </c>
      <c r="I3142" s="7"/>
    </row>
    <row r="3143" spans="2:9" x14ac:dyDescent="0.25">
      <c r="B3143">
        <v>32649</v>
      </c>
      <c r="C3143">
        <v>220</v>
      </c>
      <c r="D3143">
        <v>3.65</v>
      </c>
      <c r="E3143" s="5" cm="1">
        <f t="array" ref="E3143" xml:space="preserve"> ((Tabela14[R1 '[ohm']]*Tabela14[Vcc])/test__1513[[#This Row],[Input '[V']]])-Tabela14[R1 '[ohm']]</f>
        <v>3698.6301369863013</v>
      </c>
      <c r="F3143" s="5" cm="1">
        <f t="array" ref="F3143">POWER(10, (LOG10(test__1513[[#This Row],[R2]])-Tabela8[b])/Tabela8[m] )</f>
        <v>60.325196383414863</v>
      </c>
      <c r="G3143" s="7">
        <f>test__1513[[#This Row],[LUX]]/test__1513[[#This Row],[PWM]]</f>
        <v>0.27420543810643122</v>
      </c>
      <c r="I3143" s="7"/>
    </row>
    <row r="3144" spans="2:9" hidden="1" x14ac:dyDescent="0.25">
      <c r="B3144">
        <v>32659</v>
      </c>
      <c r="C3144">
        <v>0</v>
      </c>
      <c r="D3144">
        <v>3.64</v>
      </c>
      <c r="E3144" s="5" cm="1">
        <f t="array" ref="E3144" xml:space="preserve"> ((Tabela14[R1 '[ohm']]*Tabela14[Vcc])/test__1513[[#This Row],[Input '[V']]])-Tabela14[R1 '[ohm']]</f>
        <v>3736.2637362637361</v>
      </c>
      <c r="F3144" s="5" cm="1">
        <f t="array" ref="F3144">POWER(10, (LOG10(test__1513[[#This Row],[R2]])-Tabela8[b])/Tabela8[m] )</f>
        <v>59.482926438373987</v>
      </c>
      <c r="G3144" s="7" t="e">
        <f>test__1513[[#This Row],[LUX]]/test__1513[[#This Row],[PWM]]</f>
        <v>#DIV/0!</v>
      </c>
      <c r="I3144" s="7"/>
    </row>
    <row r="3145" spans="2:9" hidden="1" x14ac:dyDescent="0.25">
      <c r="B3145">
        <v>32669</v>
      </c>
      <c r="C3145">
        <v>0</v>
      </c>
      <c r="D3145">
        <v>2.84</v>
      </c>
      <c r="E3145" s="5" cm="1">
        <f t="array" ref="E3145" xml:space="preserve"> ((Tabela14[R1 '[ohm']]*Tabela14[Vcc])/test__1513[[#This Row],[Input '[V']]])-Tabela14[R1 '[ohm']]</f>
        <v>7605.6338028169012</v>
      </c>
      <c r="F3145" s="5" cm="1">
        <f t="array" ref="F3145">POWER(10, (LOG10(test__1513[[#This Row],[R2]])-Tabela8[b])/Tabela8[m] )</f>
        <v>22.163853065428217</v>
      </c>
      <c r="G3145" s="7" t="e">
        <f>test__1513[[#This Row],[LUX]]/test__1513[[#This Row],[PWM]]</f>
        <v>#DIV/0!</v>
      </c>
      <c r="I3145" s="7"/>
    </row>
    <row r="3146" spans="2:9" hidden="1" x14ac:dyDescent="0.25">
      <c r="B3146">
        <v>32679</v>
      </c>
      <c r="C3146">
        <v>0</v>
      </c>
      <c r="D3146">
        <v>2.13</v>
      </c>
      <c r="E3146" s="5" cm="1">
        <f t="array" ref="E3146" xml:space="preserve"> ((Tabela14[R1 '[ohm']]*Tabela14[Vcc])/test__1513[[#This Row],[Input '[V']]])-Tabela14[R1 '[ohm']]</f>
        <v>13474.178403755868</v>
      </c>
      <c r="F3146" s="5" cm="1">
        <f t="array" ref="F3146">POWER(10, (LOG10(test__1513[[#This Row],[R2]])-Tabela8[b])/Tabela8[m] )</f>
        <v>10.015929507878891</v>
      </c>
      <c r="G3146" s="7" t="e">
        <f>test__1513[[#This Row],[LUX]]/test__1513[[#This Row],[PWM]]</f>
        <v>#DIV/0!</v>
      </c>
      <c r="I3146" s="7"/>
    </row>
    <row r="3147" spans="2:9" hidden="1" x14ac:dyDescent="0.25">
      <c r="B3147">
        <v>32690</v>
      </c>
      <c r="C3147">
        <v>0</v>
      </c>
      <c r="D3147">
        <v>1.59</v>
      </c>
      <c r="E3147" s="5" cm="1">
        <f t="array" ref="E3147" xml:space="preserve"> ((Tabela14[R1 '[ohm']]*Tabela14[Vcc])/test__1513[[#This Row],[Input '[V']]])-Tabela14[R1 '[ohm']]</f>
        <v>21446.540880503144</v>
      </c>
      <c r="F3147" s="5" cm="1">
        <f t="array" ref="F3147">POWER(10, (LOG10(test__1513[[#This Row],[R2]])-Tabela8[b])/Tabela8[m] )</f>
        <v>5.2521503066911777</v>
      </c>
      <c r="G3147" s="7" t="e">
        <f>test__1513[[#This Row],[LUX]]/test__1513[[#This Row],[PWM]]</f>
        <v>#DIV/0!</v>
      </c>
      <c r="I3147" s="7"/>
    </row>
    <row r="3148" spans="2:9" hidden="1" x14ac:dyDescent="0.25">
      <c r="B3148">
        <v>32699</v>
      </c>
      <c r="C3148">
        <v>0</v>
      </c>
      <c r="D3148">
        <v>1.21</v>
      </c>
      <c r="E3148" s="5" cm="1">
        <f t="array" ref="E3148" xml:space="preserve"> ((Tabela14[R1 '[ohm']]*Tabela14[Vcc])/test__1513[[#This Row],[Input '[V']]])-Tabela14[R1 '[ohm']]</f>
        <v>31322.314049586777</v>
      </c>
      <c r="F3148" s="5" cm="1">
        <f t="array" ref="F3148">POWER(10, (LOG10(test__1513[[#This Row],[R2]])-Tabela8[b])/Tabela8[m] )</f>
        <v>3.1036280418946993</v>
      </c>
      <c r="G3148" s="7" t="e">
        <f>test__1513[[#This Row],[LUX]]/test__1513[[#This Row],[PWM]]</f>
        <v>#DIV/0!</v>
      </c>
      <c r="I3148" s="7"/>
    </row>
    <row r="3149" spans="2:9" hidden="1" x14ac:dyDescent="0.25">
      <c r="B3149">
        <v>32709</v>
      </c>
      <c r="C3149">
        <v>0</v>
      </c>
      <c r="D3149">
        <v>0.93</v>
      </c>
      <c r="E3149" s="5" cm="1">
        <f t="array" ref="E3149" xml:space="preserve"> ((Tabela14[R1 '[ohm']]*Tabela14[Vcc])/test__1513[[#This Row],[Input '[V']]])-Tabela14[R1 '[ohm']]</f>
        <v>43763.440860215051</v>
      </c>
      <c r="F3149" s="5" cm="1">
        <f t="array" ref="F3149">POWER(10, (LOG10(test__1513[[#This Row],[R2]])-Tabela8[b])/Tabela8[m] )</f>
        <v>1.9503967800528768</v>
      </c>
      <c r="G3149" s="7" t="e">
        <f>test__1513[[#This Row],[LUX]]/test__1513[[#This Row],[PWM]]</f>
        <v>#DIV/0!</v>
      </c>
      <c r="I3149" s="7"/>
    </row>
    <row r="3150" spans="2:9" hidden="1" x14ac:dyDescent="0.25">
      <c r="B3150">
        <v>32719</v>
      </c>
      <c r="C3150">
        <v>0</v>
      </c>
      <c r="D3150">
        <v>0.73</v>
      </c>
      <c r="E3150" s="5" cm="1">
        <f t="array" ref="E3150" xml:space="preserve"> ((Tabela14[R1 '[ohm']]*Tabela14[Vcc])/test__1513[[#This Row],[Input '[V']]])-Tabela14[R1 '[ohm']]</f>
        <v>58493.150684931505</v>
      </c>
      <c r="F3150" s="5" cm="1">
        <f t="array" ref="F3150">POWER(10, (LOG10(test__1513[[#This Row],[R2]])-Tabela8[b])/Tabela8[m] )</f>
        <v>1.3035626958800295</v>
      </c>
      <c r="G3150" s="7" t="e">
        <f>test__1513[[#This Row],[LUX]]/test__1513[[#This Row],[PWM]]</f>
        <v>#DIV/0!</v>
      </c>
      <c r="I3150" s="7"/>
    </row>
    <row r="3151" spans="2:9" hidden="1" x14ac:dyDescent="0.25">
      <c r="B3151">
        <v>32730</v>
      </c>
      <c r="C3151">
        <v>0</v>
      </c>
      <c r="D3151">
        <v>0.57999999999999996</v>
      </c>
      <c r="E3151" s="5" cm="1">
        <f t="array" ref="E3151" xml:space="preserve"> ((Tabela14[R1 '[ohm']]*Tabela14[Vcc])/test__1513[[#This Row],[Input '[V']]])-Tabela14[R1 '[ohm']]</f>
        <v>76206.896551724145</v>
      </c>
      <c r="F3151" s="5" cm="1">
        <f t="array" ref="F3151">POWER(10, (LOG10(test__1513[[#This Row],[R2]])-Tabela8[b])/Tabela8[m] )</f>
        <v>0.90274170359930328</v>
      </c>
      <c r="G3151" s="7" t="e">
        <f>test__1513[[#This Row],[LUX]]/test__1513[[#This Row],[PWM]]</f>
        <v>#DIV/0!</v>
      </c>
      <c r="I3151" s="7"/>
    </row>
    <row r="3152" spans="2:9" hidden="1" x14ac:dyDescent="0.25">
      <c r="B3152">
        <v>32739</v>
      </c>
      <c r="C3152">
        <v>0</v>
      </c>
      <c r="D3152">
        <v>0.47</v>
      </c>
      <c r="E3152" s="5" cm="1">
        <f t="array" ref="E3152" xml:space="preserve"> ((Tabela14[R1 '[ohm']]*Tabela14[Vcc])/test__1513[[#This Row],[Input '[V']]])-Tabela14[R1 '[ohm']]</f>
        <v>96382.97872340426</v>
      </c>
      <c r="F3152" s="5" cm="1">
        <f t="array" ref="F3152">POWER(10, (LOG10(test__1513[[#This Row],[R2]])-Tabela8[b])/Tabela8[m] )</f>
        <v>0.65146098411130604</v>
      </c>
      <c r="G3152" s="7" t="e">
        <f>test__1513[[#This Row],[LUX]]/test__1513[[#This Row],[PWM]]</f>
        <v>#DIV/0!</v>
      </c>
      <c r="I3152" s="7"/>
    </row>
    <row r="3153" spans="2:9" hidden="1" x14ac:dyDescent="0.25">
      <c r="B3153">
        <v>32749</v>
      </c>
      <c r="C3153">
        <v>0</v>
      </c>
      <c r="D3153">
        <v>0.4</v>
      </c>
      <c r="E3153" s="5" cm="1">
        <f t="array" ref="E3153" xml:space="preserve"> ((Tabela14[R1 '[ohm']]*Tabela14[Vcc])/test__1513[[#This Row],[Input '[V']]])-Tabela14[R1 '[ohm']]</f>
        <v>115000</v>
      </c>
      <c r="F3153" s="5" cm="1">
        <f t="array" ref="F3153">POWER(10, (LOG10(test__1513[[#This Row],[R2]])-Tabela8[b])/Tabela8[m] )</f>
        <v>0.50975807091835801</v>
      </c>
      <c r="G3153" s="7" t="e">
        <f>test__1513[[#This Row],[LUX]]/test__1513[[#This Row],[PWM]]</f>
        <v>#DIV/0!</v>
      </c>
      <c r="I3153" s="7"/>
    </row>
    <row r="3154" spans="2:9" hidden="1" x14ac:dyDescent="0.25">
      <c r="B3154">
        <v>32759</v>
      </c>
      <c r="C3154">
        <v>0</v>
      </c>
      <c r="D3154">
        <v>0.34</v>
      </c>
      <c r="E3154" s="5" cm="1">
        <f t="array" ref="E3154" xml:space="preserve"> ((Tabela14[R1 '[ohm']]*Tabela14[Vcc])/test__1513[[#This Row],[Input '[V']]])-Tabela14[R1 '[ohm']]</f>
        <v>137058.82352941175</v>
      </c>
      <c r="F3154" s="5" cm="1">
        <f t="array" ref="F3154">POWER(10, (LOG10(test__1513[[#This Row],[R2]])-Tabela8[b])/Tabela8[m] )</f>
        <v>0.39950117045572459</v>
      </c>
      <c r="G3154" s="7" t="e">
        <f>test__1513[[#This Row],[LUX]]/test__1513[[#This Row],[PWM]]</f>
        <v>#DIV/0!</v>
      </c>
      <c r="I3154" s="7"/>
    </row>
    <row r="3155" spans="2:9" hidden="1" x14ac:dyDescent="0.25">
      <c r="B3155">
        <v>32770</v>
      </c>
      <c r="C3155">
        <v>0</v>
      </c>
      <c r="D3155">
        <v>0.28999999999999998</v>
      </c>
      <c r="E3155" s="5" cm="1">
        <f t="array" ref="E3155" xml:space="preserve"> ((Tabela14[R1 '[ohm']]*Tabela14[Vcc])/test__1513[[#This Row],[Input '[V']]])-Tabela14[R1 '[ohm']]</f>
        <v>162413.79310344829</v>
      </c>
      <c r="F3155" s="5" cm="1">
        <f t="array" ref="F3155">POWER(10, (LOG10(test__1513[[#This Row],[R2]])-Tabela8[b])/Tabela8[m] )</f>
        <v>0.31559844033604756</v>
      </c>
      <c r="G3155" s="7" t="e">
        <f>test__1513[[#This Row],[LUX]]/test__1513[[#This Row],[PWM]]</f>
        <v>#DIV/0!</v>
      </c>
      <c r="I3155" s="7"/>
    </row>
    <row r="3156" spans="2:9" hidden="1" x14ac:dyDescent="0.25">
      <c r="B3156">
        <v>32779</v>
      </c>
      <c r="C3156">
        <v>0</v>
      </c>
      <c r="D3156">
        <v>0.25</v>
      </c>
      <c r="E3156" s="5" cm="1">
        <f t="array" ref="E3156" xml:space="preserve"> ((Tabela14[R1 '[ohm']]*Tabela14[Vcc])/test__1513[[#This Row],[Input '[V']]])-Tabela14[R1 '[ohm']]</f>
        <v>190000</v>
      </c>
      <c r="F3156" s="5" cm="1">
        <f t="array" ref="F3156">POWER(10, (LOG10(test__1513[[#This Row],[R2]])-Tabela8[b])/Tabela8[m] )</f>
        <v>0.2538100926083659</v>
      </c>
      <c r="G3156" s="7" t="e">
        <f>test__1513[[#This Row],[LUX]]/test__1513[[#This Row],[PWM]]</f>
        <v>#DIV/0!</v>
      </c>
      <c r="I3156" s="7"/>
    </row>
    <row r="3157" spans="2:9" hidden="1" x14ac:dyDescent="0.25">
      <c r="B3157">
        <v>32789</v>
      </c>
      <c r="C3157">
        <v>0</v>
      </c>
      <c r="D3157">
        <v>0.22</v>
      </c>
      <c r="E3157" s="5" cm="1">
        <f t="array" ref="E3157" xml:space="preserve"> ((Tabela14[R1 '[ohm']]*Tabela14[Vcc])/test__1513[[#This Row],[Input '[V']]])-Tabela14[R1 '[ohm']]</f>
        <v>217272.72727272726</v>
      </c>
      <c r="F3157" s="5" cm="1">
        <f t="array" ref="F3157">POWER(10, (LOG10(test__1513[[#This Row],[R2]])-Tabela8[b])/Tabela8[m] )</f>
        <v>0.21067056837651912</v>
      </c>
      <c r="G3157" s="7" t="e">
        <f>test__1513[[#This Row],[LUX]]/test__1513[[#This Row],[PWM]]</f>
        <v>#DIV/0!</v>
      </c>
      <c r="I3157" s="7"/>
    </row>
    <row r="3158" spans="2:9" hidden="1" x14ac:dyDescent="0.25">
      <c r="B3158">
        <v>32799</v>
      </c>
      <c r="C3158">
        <v>0</v>
      </c>
      <c r="D3158">
        <v>0.2</v>
      </c>
      <c r="E3158" s="5" cm="1">
        <f t="array" ref="E3158" xml:space="preserve"> ((Tabela14[R1 '[ohm']]*Tabela14[Vcc])/test__1513[[#This Row],[Input '[V']]])-Tabela14[R1 '[ohm']]</f>
        <v>240000</v>
      </c>
      <c r="F3158" s="5" cm="1">
        <f t="array" ref="F3158">POWER(10, (LOG10(test__1513[[#This Row],[R2]])-Tabela8[b])/Tabela8[m] )</f>
        <v>0.18348285857932198</v>
      </c>
      <c r="G3158" s="7" t="e">
        <f>test__1513[[#This Row],[LUX]]/test__1513[[#This Row],[PWM]]</f>
        <v>#DIV/0!</v>
      </c>
      <c r="I3158" s="7"/>
    </row>
    <row r="3159" spans="2:9" hidden="1" x14ac:dyDescent="0.25">
      <c r="B3159">
        <v>32809</v>
      </c>
      <c r="C3159">
        <v>0</v>
      </c>
      <c r="D3159">
        <v>0.18</v>
      </c>
      <c r="E3159" s="5" cm="1">
        <f t="array" ref="E3159" xml:space="preserve"> ((Tabela14[R1 '[ohm']]*Tabela14[Vcc])/test__1513[[#This Row],[Input '[V']]])-Tabela14[R1 '[ohm']]</f>
        <v>267777.77777777781</v>
      </c>
      <c r="F3159" s="5" cm="1">
        <f t="array" ref="F3159">POWER(10, (LOG10(test__1513[[#This Row],[R2]])-Tabela8[b])/Tabela8[m] )</f>
        <v>0.15759243669756318</v>
      </c>
      <c r="G3159" s="7" t="e">
        <f>test__1513[[#This Row],[LUX]]/test__1513[[#This Row],[PWM]]</f>
        <v>#DIV/0!</v>
      </c>
      <c r="I3159" s="7"/>
    </row>
    <row r="3160" spans="2:9" hidden="1" x14ac:dyDescent="0.25">
      <c r="B3160">
        <v>32819</v>
      </c>
      <c r="C3160">
        <v>0</v>
      </c>
      <c r="D3160">
        <v>0.16</v>
      </c>
      <c r="E3160" s="5" cm="1">
        <f t="array" ref="E3160" xml:space="preserve"> ((Tabela14[R1 '[ohm']]*Tabela14[Vcc])/test__1513[[#This Row],[Input '[V']]])-Tabela14[R1 '[ohm']]</f>
        <v>302500</v>
      </c>
      <c r="F3160" s="5" cm="1">
        <f t="array" ref="F3160">POWER(10, (LOG10(test__1513[[#This Row],[R2]])-Tabela8[b])/Tabela8[m] )</f>
        <v>0.13304315314417317</v>
      </c>
      <c r="G3160" s="7" t="e">
        <f>test__1513[[#This Row],[LUX]]/test__1513[[#This Row],[PWM]]</f>
        <v>#DIV/0!</v>
      </c>
      <c r="I3160" s="7"/>
    </row>
    <row r="3161" spans="2:9" hidden="1" x14ac:dyDescent="0.25">
      <c r="B3161">
        <v>32829</v>
      </c>
      <c r="C3161">
        <v>0</v>
      </c>
      <c r="D3161">
        <v>0.14000000000000001</v>
      </c>
      <c r="E3161" s="5" cm="1">
        <f t="array" ref="E3161" xml:space="preserve"> ((Tabela14[R1 '[ohm']]*Tabela14[Vcc])/test__1513[[#This Row],[Input '[V']]])-Tabela14[R1 '[ohm']]</f>
        <v>347142.8571428571</v>
      </c>
      <c r="F3161" s="5" cm="1">
        <f t="array" ref="F3161">POWER(10, (LOG10(test__1513[[#This Row],[R2]])-Tabela8[b])/Tabela8[m] )</f>
        <v>0.10989066124926507</v>
      </c>
      <c r="G3161" s="7" t="e">
        <f>test__1513[[#This Row],[LUX]]/test__1513[[#This Row],[PWM]]</f>
        <v>#DIV/0!</v>
      </c>
      <c r="I3161" s="7"/>
    </row>
    <row r="3162" spans="2:9" hidden="1" x14ac:dyDescent="0.25">
      <c r="B3162">
        <v>32839</v>
      </c>
      <c r="C3162">
        <v>0</v>
      </c>
      <c r="D3162">
        <v>0.13</v>
      </c>
      <c r="E3162" s="5" cm="1">
        <f t="array" ref="E3162" xml:space="preserve"> ((Tabela14[R1 '[ohm']]*Tabela14[Vcc])/test__1513[[#This Row],[Input '[V']]])-Tabela14[R1 '[ohm']]</f>
        <v>374615.38461538462</v>
      </c>
      <c r="F3162" s="5" cm="1">
        <f t="array" ref="F3162">POWER(10, (LOG10(test__1513[[#This Row],[R2]])-Tabela8[b])/Tabela8[m] )</f>
        <v>9.8859859209493278E-2</v>
      </c>
      <c r="G3162" s="7" t="e">
        <f>test__1513[[#This Row],[LUX]]/test__1513[[#This Row],[PWM]]</f>
        <v>#DIV/0!</v>
      </c>
      <c r="I3162" s="7"/>
    </row>
    <row r="3163" spans="2:9" hidden="1" x14ac:dyDescent="0.25">
      <c r="B3163">
        <v>32849</v>
      </c>
      <c r="C3163">
        <v>0</v>
      </c>
      <c r="D3163">
        <v>0.12</v>
      </c>
      <c r="E3163" s="5" cm="1">
        <f t="array" ref="E3163" xml:space="preserve"> ((Tabela14[R1 '[ohm']]*Tabela14[Vcc])/test__1513[[#This Row],[Input '[V']]])-Tabela14[R1 '[ohm']]</f>
        <v>406666.66666666669</v>
      </c>
      <c r="F3163" s="5" cm="1">
        <f t="array" ref="F3163">POWER(10, (LOG10(test__1513[[#This Row],[R2]])-Tabela8[b])/Tabela8[m] )</f>
        <v>8.8206781919250757E-2</v>
      </c>
      <c r="G3163" s="7" t="e">
        <f>test__1513[[#This Row],[LUX]]/test__1513[[#This Row],[PWM]]</f>
        <v>#DIV/0!</v>
      </c>
      <c r="I3163" s="7"/>
    </row>
    <row r="3164" spans="2:9" hidden="1" x14ac:dyDescent="0.25">
      <c r="B3164">
        <v>32860</v>
      </c>
      <c r="C3164">
        <v>0</v>
      </c>
      <c r="D3164">
        <v>0.11</v>
      </c>
      <c r="E3164" s="5" cm="1">
        <f t="array" ref="E3164" xml:space="preserve"> ((Tabela14[R1 '[ohm']]*Tabela14[Vcc])/test__1513[[#This Row],[Input '[V']]])-Tabela14[R1 '[ohm']]</f>
        <v>444545.45454545453</v>
      </c>
      <c r="F3164" s="5" cm="1">
        <f t="array" ref="F3164">POWER(10, (LOG10(test__1513[[#This Row],[R2]])-Tabela8[b])/Tabela8[m] )</f>
        <v>7.7944072179098767E-2</v>
      </c>
      <c r="G3164" s="7" t="e">
        <f>test__1513[[#This Row],[LUX]]/test__1513[[#This Row],[PWM]]</f>
        <v>#DIV/0!</v>
      </c>
      <c r="I3164" s="7"/>
    </row>
    <row r="3165" spans="2:9" hidden="1" x14ac:dyDescent="0.25">
      <c r="B3165">
        <v>32869</v>
      </c>
      <c r="C3165">
        <v>0</v>
      </c>
      <c r="D3165">
        <v>0.11</v>
      </c>
      <c r="E3165" s="5" cm="1">
        <f t="array" ref="E3165" xml:space="preserve"> ((Tabela14[R1 '[ohm']]*Tabela14[Vcc])/test__1513[[#This Row],[Input '[V']]])-Tabela14[R1 '[ohm']]</f>
        <v>444545.45454545453</v>
      </c>
      <c r="F3165" s="5" cm="1">
        <f t="array" ref="F3165">POWER(10, (LOG10(test__1513[[#This Row],[R2]])-Tabela8[b])/Tabela8[m] )</f>
        <v>7.7944072179098767E-2</v>
      </c>
      <c r="G3165" s="7" t="e">
        <f>test__1513[[#This Row],[LUX]]/test__1513[[#This Row],[PWM]]</f>
        <v>#DIV/0!</v>
      </c>
      <c r="I3165" s="7"/>
    </row>
    <row r="3166" spans="2:9" hidden="1" x14ac:dyDescent="0.25">
      <c r="B3166">
        <v>32879</v>
      </c>
      <c r="C3166">
        <v>0</v>
      </c>
      <c r="D3166">
        <v>0.1</v>
      </c>
      <c r="E3166" s="5" cm="1">
        <f t="array" ref="E3166" xml:space="preserve"> ((Tabela14[R1 '[ohm']]*Tabela14[Vcc])/test__1513[[#This Row],[Input '[V']]])-Tabela14[R1 '[ohm']]</f>
        <v>490000</v>
      </c>
      <c r="F3166" s="5" cm="1">
        <f t="array" ref="F3166">POWER(10, (LOG10(test__1513[[#This Row],[R2]])-Tabela8[b])/Tabela8[m] )</f>
        <v>6.8086498463920314E-2</v>
      </c>
      <c r="G3166" s="7" t="e">
        <f>test__1513[[#This Row],[LUX]]/test__1513[[#This Row],[PWM]]</f>
        <v>#DIV/0!</v>
      </c>
      <c r="I3166" s="7"/>
    </row>
    <row r="3167" spans="2:9" hidden="1" x14ac:dyDescent="0.25">
      <c r="B3167">
        <v>32889</v>
      </c>
      <c r="C3167">
        <v>0</v>
      </c>
      <c r="D3167">
        <v>0.09</v>
      </c>
      <c r="E3167" s="5" cm="1">
        <f t="array" ref="E3167" xml:space="preserve"> ((Tabela14[R1 '[ohm']]*Tabela14[Vcc])/test__1513[[#This Row],[Input '[V']]])-Tabela14[R1 '[ohm']]</f>
        <v>545555.55555555562</v>
      </c>
      <c r="F3167" s="5" cm="1">
        <f t="array" ref="F3167">POWER(10, (LOG10(test__1513[[#This Row],[R2]])-Tabela8[b])/Tabela8[m] )</f>
        <v>5.8651509066167853E-2</v>
      </c>
      <c r="G3167" s="7" t="e">
        <f>test__1513[[#This Row],[LUX]]/test__1513[[#This Row],[PWM]]</f>
        <v>#DIV/0!</v>
      </c>
      <c r="I3167" s="7"/>
    </row>
    <row r="3168" spans="2:9" hidden="1" x14ac:dyDescent="0.25">
      <c r="B3168">
        <v>32900</v>
      </c>
      <c r="C3168">
        <v>0</v>
      </c>
      <c r="D3168">
        <v>0.08</v>
      </c>
      <c r="E3168" s="5" cm="1">
        <f t="array" ref="E3168" xml:space="preserve"> ((Tabela14[R1 '[ohm']]*Tabela14[Vcc])/test__1513[[#This Row],[Input '[V']]])-Tabela14[R1 '[ohm']]</f>
        <v>615000</v>
      </c>
      <c r="F3168" s="5" cm="1">
        <f t="array" ref="F3168">POWER(10, (LOG10(test__1513[[#This Row],[R2]])-Tabela8[b])/Tabela8[m] )</f>
        <v>4.9660007824346701E-2</v>
      </c>
      <c r="G3168" s="7" t="e">
        <f>test__1513[[#This Row],[LUX]]/test__1513[[#This Row],[PWM]]</f>
        <v>#DIV/0!</v>
      </c>
      <c r="I3168" s="7"/>
    </row>
    <row r="3169" spans="2:9" hidden="1" x14ac:dyDescent="0.25">
      <c r="B3169">
        <v>32909</v>
      </c>
      <c r="C3169">
        <v>0</v>
      </c>
      <c r="D3169">
        <v>0.08</v>
      </c>
      <c r="E3169" s="5" cm="1">
        <f t="array" ref="E3169" xml:space="preserve"> ((Tabela14[R1 '[ohm']]*Tabela14[Vcc])/test__1513[[#This Row],[Input '[V']]])-Tabela14[R1 '[ohm']]</f>
        <v>615000</v>
      </c>
      <c r="F3169" s="5" cm="1">
        <f t="array" ref="F3169">POWER(10, (LOG10(test__1513[[#This Row],[R2]])-Tabela8[b])/Tabela8[m] )</f>
        <v>4.9660007824346701E-2</v>
      </c>
      <c r="G3169" s="7" t="e">
        <f>test__1513[[#This Row],[LUX]]/test__1513[[#This Row],[PWM]]</f>
        <v>#DIV/0!</v>
      </c>
      <c r="I3169" s="7"/>
    </row>
    <row r="3170" spans="2:9" hidden="1" x14ac:dyDescent="0.25">
      <c r="B3170">
        <v>32919</v>
      </c>
      <c r="C3170">
        <v>0</v>
      </c>
      <c r="D3170">
        <v>7.0000000000000007E-2</v>
      </c>
      <c r="E3170" s="5" cm="1">
        <f t="array" ref="E3170" xml:space="preserve"> ((Tabela14[R1 '[ohm']]*Tabela14[Vcc])/test__1513[[#This Row],[Input '[V']]])-Tabela14[R1 '[ohm']]</f>
        <v>704285.7142857142</v>
      </c>
      <c r="F3170" s="5" cm="1">
        <f t="array" ref="F3170">POWER(10, (LOG10(test__1513[[#This Row],[R2]])-Tabela8[b])/Tabela8[m] )</f>
        <v>4.1137478439995614E-2</v>
      </c>
      <c r="G3170" s="7" t="e">
        <f>test__1513[[#This Row],[LUX]]/test__1513[[#This Row],[PWM]]</f>
        <v>#DIV/0!</v>
      </c>
      <c r="I3170" s="7"/>
    </row>
    <row r="3171" spans="2:9" hidden="1" x14ac:dyDescent="0.25">
      <c r="B3171">
        <v>32929</v>
      </c>
      <c r="C3171">
        <v>0</v>
      </c>
      <c r="D3171">
        <v>7.0000000000000007E-2</v>
      </c>
      <c r="E3171" s="5" cm="1">
        <f t="array" ref="E3171" xml:space="preserve"> ((Tabela14[R1 '[ohm']]*Tabela14[Vcc])/test__1513[[#This Row],[Input '[V']]])-Tabela14[R1 '[ohm']]</f>
        <v>704285.7142857142</v>
      </c>
      <c r="F3171" s="5" cm="1">
        <f t="array" ref="F3171">POWER(10, (LOG10(test__1513[[#This Row],[R2]])-Tabela8[b])/Tabela8[m] )</f>
        <v>4.1137478439995614E-2</v>
      </c>
      <c r="G3171" s="7" t="e">
        <f>test__1513[[#This Row],[LUX]]/test__1513[[#This Row],[PWM]]</f>
        <v>#DIV/0!</v>
      </c>
      <c r="I3171" s="7"/>
    </row>
    <row r="3172" spans="2:9" hidden="1" x14ac:dyDescent="0.25">
      <c r="B3172">
        <v>32940</v>
      </c>
      <c r="C3172">
        <v>0</v>
      </c>
      <c r="D3172">
        <v>0.06</v>
      </c>
      <c r="E3172" s="5" cm="1">
        <f t="array" ref="E3172" xml:space="preserve"> ((Tabela14[R1 '[ohm']]*Tabela14[Vcc])/test__1513[[#This Row],[Input '[V']]])-Tabela14[R1 '[ohm']]</f>
        <v>823333.33333333337</v>
      </c>
      <c r="F3172" s="5" cm="1">
        <f t="array" ref="F3172">POWER(10, (LOG10(test__1513[[#This Row],[R2]])-Tabela8[b])/Tabela8[m] )</f>
        <v>3.3115685697217533E-2</v>
      </c>
      <c r="G3172" s="7" t="e">
        <f>test__1513[[#This Row],[LUX]]/test__1513[[#This Row],[PWM]]</f>
        <v>#DIV/0!</v>
      </c>
      <c r="I3172" s="7"/>
    </row>
    <row r="3173" spans="2:9" hidden="1" x14ac:dyDescent="0.25">
      <c r="B3173">
        <v>32949</v>
      </c>
      <c r="C3173">
        <v>0</v>
      </c>
      <c r="D3173">
        <v>0.06</v>
      </c>
      <c r="E3173" s="5" cm="1">
        <f t="array" ref="E3173" xml:space="preserve"> ((Tabela14[R1 '[ohm']]*Tabela14[Vcc])/test__1513[[#This Row],[Input '[V']]])-Tabela14[R1 '[ohm']]</f>
        <v>823333.33333333337</v>
      </c>
      <c r="F3173" s="5" cm="1">
        <f t="array" ref="F3173">POWER(10, (LOG10(test__1513[[#This Row],[R2]])-Tabela8[b])/Tabela8[m] )</f>
        <v>3.3115685697217533E-2</v>
      </c>
      <c r="G3173" s="7" t="e">
        <f>test__1513[[#This Row],[LUX]]/test__1513[[#This Row],[PWM]]</f>
        <v>#DIV/0!</v>
      </c>
      <c r="I3173" s="7"/>
    </row>
    <row r="3174" spans="2:9" hidden="1" x14ac:dyDescent="0.25">
      <c r="B3174">
        <v>32959</v>
      </c>
      <c r="C3174">
        <v>0</v>
      </c>
      <c r="D3174">
        <v>0.06</v>
      </c>
      <c r="E3174" s="5" cm="1">
        <f t="array" ref="E3174" xml:space="preserve"> ((Tabela14[R1 '[ohm']]*Tabela14[Vcc])/test__1513[[#This Row],[Input '[V']]])-Tabela14[R1 '[ohm']]</f>
        <v>823333.33333333337</v>
      </c>
      <c r="F3174" s="5" cm="1">
        <f t="array" ref="F3174">POWER(10, (LOG10(test__1513[[#This Row],[R2]])-Tabela8[b])/Tabela8[m] )</f>
        <v>3.3115685697217533E-2</v>
      </c>
      <c r="G3174" s="7" t="e">
        <f>test__1513[[#This Row],[LUX]]/test__1513[[#This Row],[PWM]]</f>
        <v>#DIV/0!</v>
      </c>
      <c r="I3174" s="7"/>
    </row>
    <row r="3175" spans="2:9" hidden="1" x14ac:dyDescent="0.25">
      <c r="B3175">
        <v>32969</v>
      </c>
      <c r="C3175">
        <v>0</v>
      </c>
      <c r="D3175">
        <v>0.06</v>
      </c>
      <c r="E3175" s="5" cm="1">
        <f t="array" ref="E3175" xml:space="preserve"> ((Tabela14[R1 '[ohm']]*Tabela14[Vcc])/test__1513[[#This Row],[Input '[V']]])-Tabela14[R1 '[ohm']]</f>
        <v>823333.33333333337</v>
      </c>
      <c r="F3175" s="5" cm="1">
        <f t="array" ref="F3175">POWER(10, (LOG10(test__1513[[#This Row],[R2]])-Tabela8[b])/Tabela8[m] )</f>
        <v>3.3115685697217533E-2</v>
      </c>
      <c r="G3175" s="7" t="e">
        <f>test__1513[[#This Row],[LUX]]/test__1513[[#This Row],[PWM]]</f>
        <v>#DIV/0!</v>
      </c>
      <c r="I3175" s="7"/>
    </row>
    <row r="3176" spans="2:9" hidden="1" x14ac:dyDescent="0.25">
      <c r="B3176">
        <v>32979</v>
      </c>
      <c r="C3176">
        <v>0</v>
      </c>
      <c r="D3176">
        <v>0.05</v>
      </c>
      <c r="E3176" s="5" cm="1">
        <f t="array" ref="E3176" xml:space="preserve"> ((Tabela14[R1 '[ohm']]*Tabela14[Vcc])/test__1513[[#This Row],[Input '[V']]])-Tabela14[R1 '[ohm']]</f>
        <v>990000</v>
      </c>
      <c r="F3176" s="5" cm="1">
        <f t="array" ref="F3176">POWER(10, (LOG10(test__1513[[#This Row],[R2]])-Tabela8[b])/Tabela8[m] )</f>
        <v>2.5635394639898994E-2</v>
      </c>
      <c r="G3176" s="7" t="e">
        <f>test__1513[[#This Row],[LUX]]/test__1513[[#This Row],[PWM]]</f>
        <v>#DIV/0!</v>
      </c>
      <c r="I3176" s="7"/>
    </row>
    <row r="3177" spans="2:9" hidden="1" x14ac:dyDescent="0.25">
      <c r="B3177">
        <v>32989</v>
      </c>
      <c r="C3177">
        <v>0</v>
      </c>
      <c r="D3177">
        <v>0.05</v>
      </c>
      <c r="E3177" s="5" cm="1">
        <f t="array" ref="E3177" xml:space="preserve"> ((Tabela14[R1 '[ohm']]*Tabela14[Vcc])/test__1513[[#This Row],[Input '[V']]])-Tabela14[R1 '[ohm']]</f>
        <v>990000</v>
      </c>
      <c r="F3177" s="5" cm="1">
        <f t="array" ref="F3177">POWER(10, (LOG10(test__1513[[#This Row],[R2]])-Tabela8[b])/Tabela8[m] )</f>
        <v>2.5635394639898994E-2</v>
      </c>
      <c r="G3177" s="7" t="e">
        <f>test__1513[[#This Row],[LUX]]/test__1513[[#This Row],[PWM]]</f>
        <v>#DIV/0!</v>
      </c>
      <c r="I3177" s="7"/>
    </row>
    <row r="3178" spans="2:9" hidden="1" x14ac:dyDescent="0.25">
      <c r="B3178">
        <v>32999</v>
      </c>
      <c r="C3178">
        <v>0</v>
      </c>
      <c r="D3178">
        <v>0.04</v>
      </c>
      <c r="E3178" s="5" cm="1">
        <f t="array" ref="E3178" xml:space="preserve"> ((Tabela14[R1 '[ohm']]*Tabela14[Vcc])/test__1513[[#This Row],[Input '[V']]])-Tabela14[R1 '[ohm']]</f>
        <v>1240000</v>
      </c>
      <c r="F3178" s="5" cm="1">
        <f t="array" ref="F3178">POWER(10, (LOG10(test__1513[[#This Row],[R2]])-Tabela8[b])/Tabela8[m] )</f>
        <v>1.8751043325047619E-2</v>
      </c>
      <c r="G3178" s="7" t="e">
        <f>test__1513[[#This Row],[LUX]]/test__1513[[#This Row],[PWM]]</f>
        <v>#DIV/0!</v>
      </c>
      <c r="I3178" s="7"/>
    </row>
    <row r="3179" spans="2:9" hidden="1" x14ac:dyDescent="0.25">
      <c r="B3179">
        <v>33009</v>
      </c>
      <c r="C3179">
        <v>0</v>
      </c>
      <c r="D3179">
        <v>0.04</v>
      </c>
      <c r="E3179" s="5" cm="1">
        <f t="array" ref="E3179" xml:space="preserve"> ((Tabela14[R1 '[ohm']]*Tabela14[Vcc])/test__1513[[#This Row],[Input '[V']]])-Tabela14[R1 '[ohm']]</f>
        <v>1240000</v>
      </c>
      <c r="F3179" s="5" cm="1">
        <f t="array" ref="F3179">POWER(10, (LOG10(test__1513[[#This Row],[R2]])-Tabela8[b])/Tabela8[m] )</f>
        <v>1.8751043325047619E-2</v>
      </c>
      <c r="G3179" s="7" t="e">
        <f>test__1513[[#This Row],[LUX]]/test__1513[[#This Row],[PWM]]</f>
        <v>#DIV/0!</v>
      </c>
      <c r="I3179" s="7"/>
    </row>
    <row r="3180" spans="2:9" hidden="1" x14ac:dyDescent="0.25">
      <c r="B3180">
        <v>33019</v>
      </c>
      <c r="C3180">
        <v>0</v>
      </c>
      <c r="D3180">
        <v>0.05</v>
      </c>
      <c r="E3180" s="5" cm="1">
        <f t="array" ref="E3180" xml:space="preserve"> ((Tabela14[R1 '[ohm']]*Tabela14[Vcc])/test__1513[[#This Row],[Input '[V']]])-Tabela14[R1 '[ohm']]</f>
        <v>990000</v>
      </c>
      <c r="F3180" s="5" cm="1">
        <f t="array" ref="F3180">POWER(10, (LOG10(test__1513[[#This Row],[R2]])-Tabela8[b])/Tabela8[m] )</f>
        <v>2.5635394639898994E-2</v>
      </c>
      <c r="G3180" s="7" t="e">
        <f>test__1513[[#This Row],[LUX]]/test__1513[[#This Row],[PWM]]</f>
        <v>#DIV/0!</v>
      </c>
      <c r="I3180" s="7"/>
    </row>
    <row r="3181" spans="2:9" hidden="1" x14ac:dyDescent="0.25">
      <c r="B3181">
        <v>33030</v>
      </c>
      <c r="C3181">
        <v>0</v>
      </c>
      <c r="D3181">
        <v>0.04</v>
      </c>
      <c r="E3181" s="5" cm="1">
        <f t="array" ref="E3181" xml:space="preserve"> ((Tabela14[R1 '[ohm']]*Tabela14[Vcc])/test__1513[[#This Row],[Input '[V']]])-Tabela14[R1 '[ohm']]</f>
        <v>1240000</v>
      </c>
      <c r="F3181" s="5" cm="1">
        <f t="array" ref="F3181">POWER(10, (LOG10(test__1513[[#This Row],[R2]])-Tabela8[b])/Tabela8[m] )</f>
        <v>1.8751043325047619E-2</v>
      </c>
      <c r="G3181" s="7" t="e">
        <f>test__1513[[#This Row],[LUX]]/test__1513[[#This Row],[PWM]]</f>
        <v>#DIV/0!</v>
      </c>
      <c r="I3181" s="7"/>
    </row>
    <row r="3182" spans="2:9" hidden="1" x14ac:dyDescent="0.25">
      <c r="B3182">
        <v>33039</v>
      </c>
      <c r="C3182">
        <v>0</v>
      </c>
      <c r="D3182">
        <v>0.04</v>
      </c>
      <c r="E3182" s="5" cm="1">
        <f t="array" ref="E3182" xml:space="preserve"> ((Tabela14[R1 '[ohm']]*Tabela14[Vcc])/test__1513[[#This Row],[Input '[V']]])-Tabela14[R1 '[ohm']]</f>
        <v>1240000</v>
      </c>
      <c r="F3182" s="5" cm="1">
        <f t="array" ref="F3182">POWER(10, (LOG10(test__1513[[#This Row],[R2]])-Tabela8[b])/Tabela8[m] )</f>
        <v>1.8751043325047619E-2</v>
      </c>
      <c r="G3182" s="7" t="e">
        <f>test__1513[[#This Row],[LUX]]/test__1513[[#This Row],[PWM]]</f>
        <v>#DIV/0!</v>
      </c>
      <c r="I3182" s="7"/>
    </row>
    <row r="3183" spans="2:9" hidden="1" x14ac:dyDescent="0.25">
      <c r="B3183">
        <v>33049</v>
      </c>
      <c r="C3183">
        <v>0</v>
      </c>
      <c r="D3183">
        <v>0.04</v>
      </c>
      <c r="E3183" s="5" cm="1">
        <f t="array" ref="E3183" xml:space="preserve"> ((Tabela14[R1 '[ohm']]*Tabela14[Vcc])/test__1513[[#This Row],[Input '[V']]])-Tabela14[R1 '[ohm']]</f>
        <v>1240000</v>
      </c>
      <c r="F3183" s="5" cm="1">
        <f t="array" ref="F3183">POWER(10, (LOG10(test__1513[[#This Row],[R2]])-Tabela8[b])/Tabela8[m] )</f>
        <v>1.8751043325047619E-2</v>
      </c>
      <c r="G3183" s="7" t="e">
        <f>test__1513[[#This Row],[LUX]]/test__1513[[#This Row],[PWM]]</f>
        <v>#DIV/0!</v>
      </c>
      <c r="I3183" s="7"/>
    </row>
    <row r="3184" spans="2:9" hidden="1" x14ac:dyDescent="0.25">
      <c r="B3184">
        <v>33059</v>
      </c>
      <c r="C3184">
        <v>0</v>
      </c>
      <c r="D3184">
        <v>0.04</v>
      </c>
      <c r="E3184" s="5" cm="1">
        <f t="array" ref="E3184" xml:space="preserve"> ((Tabela14[R1 '[ohm']]*Tabela14[Vcc])/test__1513[[#This Row],[Input '[V']]])-Tabela14[R1 '[ohm']]</f>
        <v>1240000</v>
      </c>
      <c r="F3184" s="5" cm="1">
        <f t="array" ref="F3184">POWER(10, (LOG10(test__1513[[#This Row],[R2]])-Tabela8[b])/Tabela8[m] )</f>
        <v>1.8751043325047619E-2</v>
      </c>
      <c r="G3184" s="7" t="e">
        <f>test__1513[[#This Row],[LUX]]/test__1513[[#This Row],[PWM]]</f>
        <v>#DIV/0!</v>
      </c>
      <c r="I3184" s="7"/>
    </row>
    <row r="3185" spans="2:9" hidden="1" x14ac:dyDescent="0.25">
      <c r="B3185">
        <v>33070</v>
      </c>
      <c r="C3185">
        <v>0</v>
      </c>
      <c r="D3185">
        <v>0.03</v>
      </c>
      <c r="E3185" s="5" cm="1">
        <f t="array" ref="E3185" xml:space="preserve"> ((Tabela14[R1 '[ohm']]*Tabela14[Vcc])/test__1513[[#This Row],[Input '[V']]])-Tabela14[R1 '[ohm']]</f>
        <v>1656666.6666666667</v>
      </c>
      <c r="F3185" s="5" cm="1">
        <f t="array" ref="F3185">POWER(10, (LOG10(test__1513[[#This Row],[R2]])-Tabela8[b])/Tabela8[m] )</f>
        <v>1.253962462657242E-2</v>
      </c>
      <c r="G3185" s="7" t="e">
        <f>test__1513[[#This Row],[LUX]]/test__1513[[#This Row],[PWM]]</f>
        <v>#DIV/0!</v>
      </c>
      <c r="I3185" s="7"/>
    </row>
    <row r="3186" spans="2:9" hidden="1" x14ac:dyDescent="0.25">
      <c r="B3186">
        <v>33079</v>
      </c>
      <c r="C3186">
        <v>0</v>
      </c>
      <c r="D3186">
        <v>0.03</v>
      </c>
      <c r="E3186" s="5" cm="1">
        <f t="array" ref="E3186" xml:space="preserve"> ((Tabela14[R1 '[ohm']]*Tabela14[Vcc])/test__1513[[#This Row],[Input '[V']]])-Tabela14[R1 '[ohm']]</f>
        <v>1656666.6666666667</v>
      </c>
      <c r="F3186" s="5" cm="1">
        <f t="array" ref="F3186">POWER(10, (LOG10(test__1513[[#This Row],[R2]])-Tabela8[b])/Tabela8[m] )</f>
        <v>1.253962462657242E-2</v>
      </c>
      <c r="G3186" s="7" t="e">
        <f>test__1513[[#This Row],[LUX]]/test__1513[[#This Row],[PWM]]</f>
        <v>#DIV/0!</v>
      </c>
      <c r="I3186" s="7"/>
    </row>
    <row r="3187" spans="2:9" hidden="1" x14ac:dyDescent="0.25">
      <c r="B3187">
        <v>33089</v>
      </c>
      <c r="C3187">
        <v>0</v>
      </c>
      <c r="D3187">
        <v>0.03</v>
      </c>
      <c r="E3187" s="5" cm="1">
        <f t="array" ref="E3187" xml:space="preserve"> ((Tabela14[R1 '[ohm']]*Tabela14[Vcc])/test__1513[[#This Row],[Input '[V']]])-Tabela14[R1 '[ohm']]</f>
        <v>1656666.6666666667</v>
      </c>
      <c r="F3187" s="5" cm="1">
        <f t="array" ref="F3187">POWER(10, (LOG10(test__1513[[#This Row],[R2]])-Tabela8[b])/Tabela8[m] )</f>
        <v>1.253962462657242E-2</v>
      </c>
      <c r="G3187" s="7" t="e">
        <f>test__1513[[#This Row],[LUX]]/test__1513[[#This Row],[PWM]]</f>
        <v>#DIV/0!</v>
      </c>
      <c r="I3187" s="7"/>
    </row>
    <row r="3188" spans="2:9" hidden="1" x14ac:dyDescent="0.25">
      <c r="B3188">
        <v>33099</v>
      </c>
      <c r="C3188">
        <v>0</v>
      </c>
      <c r="D3188">
        <v>0.03</v>
      </c>
      <c r="E3188" s="5" cm="1">
        <f t="array" ref="E3188" xml:space="preserve"> ((Tabela14[R1 '[ohm']]*Tabela14[Vcc])/test__1513[[#This Row],[Input '[V']]])-Tabela14[R1 '[ohm']]</f>
        <v>1656666.6666666667</v>
      </c>
      <c r="F3188" s="5" cm="1">
        <f t="array" ref="F3188">POWER(10, (LOG10(test__1513[[#This Row],[R2]])-Tabela8[b])/Tabela8[m] )</f>
        <v>1.253962462657242E-2</v>
      </c>
      <c r="G3188" s="7" t="e">
        <f>test__1513[[#This Row],[LUX]]/test__1513[[#This Row],[PWM]]</f>
        <v>#DIV/0!</v>
      </c>
      <c r="I3188" s="7"/>
    </row>
    <row r="3189" spans="2:9" hidden="1" x14ac:dyDescent="0.25">
      <c r="B3189">
        <v>33110</v>
      </c>
      <c r="C3189">
        <v>0</v>
      </c>
      <c r="D3189">
        <v>0.03</v>
      </c>
      <c r="E3189" s="5" cm="1">
        <f t="array" ref="E3189" xml:space="preserve"> ((Tabela14[R1 '[ohm']]*Tabela14[Vcc])/test__1513[[#This Row],[Input '[V']]])-Tabela14[R1 '[ohm']]</f>
        <v>1656666.6666666667</v>
      </c>
      <c r="F3189" s="5" cm="1">
        <f t="array" ref="F3189">POWER(10, (LOG10(test__1513[[#This Row],[R2]])-Tabela8[b])/Tabela8[m] )</f>
        <v>1.253962462657242E-2</v>
      </c>
      <c r="G3189" s="7" t="e">
        <f>test__1513[[#This Row],[LUX]]/test__1513[[#This Row],[PWM]]</f>
        <v>#DIV/0!</v>
      </c>
      <c r="I3189" s="7"/>
    </row>
    <row r="3190" spans="2:9" hidden="1" x14ac:dyDescent="0.25">
      <c r="B3190">
        <v>33119</v>
      </c>
      <c r="C3190">
        <v>0</v>
      </c>
      <c r="D3190">
        <v>0.03</v>
      </c>
      <c r="E3190" s="5" cm="1">
        <f t="array" ref="E3190" xml:space="preserve"> ((Tabela14[R1 '[ohm']]*Tabela14[Vcc])/test__1513[[#This Row],[Input '[V']]])-Tabela14[R1 '[ohm']]</f>
        <v>1656666.6666666667</v>
      </c>
      <c r="F3190" s="5" cm="1">
        <f t="array" ref="F3190">POWER(10, (LOG10(test__1513[[#This Row],[R2]])-Tabela8[b])/Tabela8[m] )</f>
        <v>1.253962462657242E-2</v>
      </c>
      <c r="G3190" s="7" t="e">
        <f>test__1513[[#This Row],[LUX]]/test__1513[[#This Row],[PWM]]</f>
        <v>#DIV/0!</v>
      </c>
      <c r="I3190" s="7"/>
    </row>
    <row r="3191" spans="2:9" hidden="1" x14ac:dyDescent="0.25">
      <c r="B3191">
        <v>33129</v>
      </c>
      <c r="C3191">
        <v>0</v>
      </c>
      <c r="D3191">
        <v>0.02</v>
      </c>
      <c r="E3191" s="5" cm="1">
        <f t="array" ref="E3191" xml:space="preserve"> ((Tabela14[R1 '[ohm']]*Tabela14[Vcc])/test__1513[[#This Row],[Input '[V']]])-Tabela14[R1 '[ohm']]</f>
        <v>2490000</v>
      </c>
      <c r="F3191" s="5" cm="1">
        <f t="array" ref="F3191">POWER(10, (LOG10(test__1513[[#This Row],[R2]])-Tabela8[b])/Tabela8[m] )</f>
        <v>7.1203428673277981E-3</v>
      </c>
      <c r="G3191" s="7" t="e">
        <f>test__1513[[#This Row],[LUX]]/test__1513[[#This Row],[PWM]]</f>
        <v>#DIV/0!</v>
      </c>
      <c r="I3191" s="7"/>
    </row>
    <row r="3192" spans="2:9" hidden="1" x14ac:dyDescent="0.25">
      <c r="B3192">
        <v>33139</v>
      </c>
      <c r="C3192">
        <v>0</v>
      </c>
      <c r="D3192">
        <v>0.02</v>
      </c>
      <c r="E3192" s="5" cm="1">
        <f t="array" ref="E3192" xml:space="preserve"> ((Tabela14[R1 '[ohm']]*Tabela14[Vcc])/test__1513[[#This Row],[Input '[V']]])-Tabela14[R1 '[ohm']]</f>
        <v>2490000</v>
      </c>
      <c r="F3192" s="5" cm="1">
        <f t="array" ref="F3192">POWER(10, (LOG10(test__1513[[#This Row],[R2]])-Tabela8[b])/Tabela8[m] )</f>
        <v>7.1203428673277981E-3</v>
      </c>
      <c r="G3192" s="7" t="e">
        <f>test__1513[[#This Row],[LUX]]/test__1513[[#This Row],[PWM]]</f>
        <v>#DIV/0!</v>
      </c>
      <c r="I3192" s="7"/>
    </row>
    <row r="3193" spans="2:9" hidden="1" x14ac:dyDescent="0.25">
      <c r="B3193">
        <v>33149</v>
      </c>
      <c r="C3193">
        <v>0</v>
      </c>
      <c r="D3193">
        <v>0.02</v>
      </c>
      <c r="E3193" s="5" cm="1">
        <f t="array" ref="E3193" xml:space="preserve"> ((Tabela14[R1 '[ohm']]*Tabela14[Vcc])/test__1513[[#This Row],[Input '[V']]])-Tabela14[R1 '[ohm']]</f>
        <v>2490000</v>
      </c>
      <c r="F3193" s="5" cm="1">
        <f t="array" ref="F3193">POWER(10, (LOG10(test__1513[[#This Row],[R2]])-Tabela8[b])/Tabela8[m] )</f>
        <v>7.1203428673277981E-3</v>
      </c>
      <c r="G3193" s="7" t="e">
        <f>test__1513[[#This Row],[LUX]]/test__1513[[#This Row],[PWM]]</f>
        <v>#DIV/0!</v>
      </c>
      <c r="I3193" s="7"/>
    </row>
    <row r="3194" spans="2:9" hidden="1" x14ac:dyDescent="0.25">
      <c r="B3194">
        <v>33160</v>
      </c>
      <c r="C3194">
        <v>0</v>
      </c>
      <c r="D3194">
        <v>0.03</v>
      </c>
      <c r="E3194" s="5" cm="1">
        <f t="array" ref="E3194" xml:space="preserve"> ((Tabela14[R1 '[ohm']]*Tabela14[Vcc])/test__1513[[#This Row],[Input '[V']]])-Tabela14[R1 '[ohm']]</f>
        <v>1656666.6666666667</v>
      </c>
      <c r="F3194" s="5" cm="1">
        <f t="array" ref="F3194">POWER(10, (LOG10(test__1513[[#This Row],[R2]])-Tabela8[b])/Tabela8[m] )</f>
        <v>1.253962462657242E-2</v>
      </c>
      <c r="G3194" s="7" t="e">
        <f>test__1513[[#This Row],[LUX]]/test__1513[[#This Row],[PWM]]</f>
        <v>#DIV/0!</v>
      </c>
      <c r="I3194" s="7"/>
    </row>
    <row r="3195" spans="2:9" hidden="1" x14ac:dyDescent="0.25">
      <c r="B3195">
        <v>33169</v>
      </c>
      <c r="C3195">
        <v>0</v>
      </c>
      <c r="D3195">
        <v>0.02</v>
      </c>
      <c r="E3195" s="5" cm="1">
        <f t="array" ref="E3195" xml:space="preserve"> ((Tabela14[R1 '[ohm']]*Tabela14[Vcc])/test__1513[[#This Row],[Input '[V']]])-Tabela14[R1 '[ohm']]</f>
        <v>2490000</v>
      </c>
      <c r="F3195" s="5" cm="1">
        <f t="array" ref="F3195">POWER(10, (LOG10(test__1513[[#This Row],[R2]])-Tabela8[b])/Tabela8[m] )</f>
        <v>7.1203428673277981E-3</v>
      </c>
      <c r="G3195" s="7" t="e">
        <f>test__1513[[#This Row],[LUX]]/test__1513[[#This Row],[PWM]]</f>
        <v>#DIV/0!</v>
      </c>
      <c r="I3195" s="7"/>
    </row>
    <row r="3196" spans="2:9" hidden="1" x14ac:dyDescent="0.25">
      <c r="B3196">
        <v>33179</v>
      </c>
      <c r="C3196">
        <v>0</v>
      </c>
      <c r="D3196">
        <v>0.02</v>
      </c>
      <c r="E3196" s="5" cm="1">
        <f t="array" ref="E3196" xml:space="preserve"> ((Tabela14[R1 '[ohm']]*Tabela14[Vcc])/test__1513[[#This Row],[Input '[V']]])-Tabela14[R1 '[ohm']]</f>
        <v>2490000</v>
      </c>
      <c r="F3196" s="5" cm="1">
        <f t="array" ref="F3196">POWER(10, (LOG10(test__1513[[#This Row],[R2]])-Tabela8[b])/Tabela8[m] )</f>
        <v>7.1203428673277981E-3</v>
      </c>
      <c r="G3196" s="7" t="e">
        <f>test__1513[[#This Row],[LUX]]/test__1513[[#This Row],[PWM]]</f>
        <v>#DIV/0!</v>
      </c>
      <c r="I3196" s="7"/>
    </row>
    <row r="3197" spans="2:9" hidden="1" x14ac:dyDescent="0.25">
      <c r="B3197">
        <v>33189</v>
      </c>
      <c r="C3197">
        <v>0</v>
      </c>
      <c r="D3197">
        <v>0.02</v>
      </c>
      <c r="E3197" s="5" cm="1">
        <f t="array" ref="E3197" xml:space="preserve"> ((Tabela14[R1 '[ohm']]*Tabela14[Vcc])/test__1513[[#This Row],[Input '[V']]])-Tabela14[R1 '[ohm']]</f>
        <v>2490000</v>
      </c>
      <c r="F3197" s="5" cm="1">
        <f t="array" ref="F3197">POWER(10, (LOG10(test__1513[[#This Row],[R2]])-Tabela8[b])/Tabela8[m] )</f>
        <v>7.1203428673277981E-3</v>
      </c>
      <c r="G3197" s="7" t="e">
        <f>test__1513[[#This Row],[LUX]]/test__1513[[#This Row],[PWM]]</f>
        <v>#DIV/0!</v>
      </c>
      <c r="I3197" s="7"/>
    </row>
    <row r="3198" spans="2:9" hidden="1" x14ac:dyDescent="0.25">
      <c r="B3198">
        <v>33200</v>
      </c>
      <c r="C3198">
        <v>0</v>
      </c>
      <c r="D3198">
        <v>0.02</v>
      </c>
      <c r="E3198" s="5" cm="1">
        <f t="array" ref="E3198" xml:space="preserve"> ((Tabela14[R1 '[ohm']]*Tabela14[Vcc])/test__1513[[#This Row],[Input '[V']]])-Tabela14[R1 '[ohm']]</f>
        <v>2490000</v>
      </c>
      <c r="F3198" s="5" cm="1">
        <f t="array" ref="F3198">POWER(10, (LOG10(test__1513[[#This Row],[R2]])-Tabela8[b])/Tabela8[m] )</f>
        <v>7.1203428673277981E-3</v>
      </c>
      <c r="G3198" s="7" t="e">
        <f>test__1513[[#This Row],[LUX]]/test__1513[[#This Row],[PWM]]</f>
        <v>#DIV/0!</v>
      </c>
      <c r="I3198" s="7"/>
    </row>
    <row r="3199" spans="2:9" hidden="1" x14ac:dyDescent="0.25">
      <c r="B3199">
        <v>33209</v>
      </c>
      <c r="C3199">
        <v>0</v>
      </c>
      <c r="D3199">
        <v>0.02</v>
      </c>
      <c r="E3199" s="5" cm="1">
        <f t="array" ref="E3199" xml:space="preserve"> ((Tabela14[R1 '[ohm']]*Tabela14[Vcc])/test__1513[[#This Row],[Input '[V']]])-Tabela14[R1 '[ohm']]</f>
        <v>2490000</v>
      </c>
      <c r="F3199" s="5" cm="1">
        <f t="array" ref="F3199">POWER(10, (LOG10(test__1513[[#This Row],[R2]])-Tabela8[b])/Tabela8[m] )</f>
        <v>7.1203428673277981E-3</v>
      </c>
      <c r="G3199" s="7" t="e">
        <f>test__1513[[#This Row],[LUX]]/test__1513[[#This Row],[PWM]]</f>
        <v>#DIV/0!</v>
      </c>
      <c r="I3199" s="7"/>
    </row>
    <row r="3200" spans="2:9" hidden="1" x14ac:dyDescent="0.25">
      <c r="B3200">
        <v>33219</v>
      </c>
      <c r="C3200">
        <v>0</v>
      </c>
      <c r="D3200">
        <v>0.02</v>
      </c>
      <c r="E3200" s="5" cm="1">
        <f t="array" ref="E3200" xml:space="preserve"> ((Tabela14[R1 '[ohm']]*Tabela14[Vcc])/test__1513[[#This Row],[Input '[V']]])-Tabela14[R1 '[ohm']]</f>
        <v>2490000</v>
      </c>
      <c r="F3200" s="5" cm="1">
        <f t="array" ref="F3200">POWER(10, (LOG10(test__1513[[#This Row],[R2]])-Tabela8[b])/Tabela8[m] )</f>
        <v>7.1203428673277981E-3</v>
      </c>
      <c r="G3200" s="7" t="e">
        <f>test__1513[[#This Row],[LUX]]/test__1513[[#This Row],[PWM]]</f>
        <v>#DIV/0!</v>
      </c>
      <c r="I3200" s="7"/>
    </row>
    <row r="3201" spans="2:9" hidden="1" x14ac:dyDescent="0.25">
      <c r="B3201">
        <v>33229</v>
      </c>
      <c r="C3201">
        <v>0</v>
      </c>
      <c r="D3201">
        <v>0.02</v>
      </c>
      <c r="E3201" s="5" cm="1">
        <f t="array" ref="E3201" xml:space="preserve"> ((Tabela14[R1 '[ohm']]*Tabela14[Vcc])/test__1513[[#This Row],[Input '[V']]])-Tabela14[R1 '[ohm']]</f>
        <v>2490000</v>
      </c>
      <c r="F3201" s="5" cm="1">
        <f t="array" ref="F3201">POWER(10, (LOG10(test__1513[[#This Row],[R2]])-Tabela8[b])/Tabela8[m] )</f>
        <v>7.1203428673277981E-3</v>
      </c>
      <c r="G3201" s="7" t="e">
        <f>test__1513[[#This Row],[LUX]]/test__1513[[#This Row],[PWM]]</f>
        <v>#DIV/0!</v>
      </c>
      <c r="I3201" s="7"/>
    </row>
    <row r="3202" spans="2:9" hidden="1" x14ac:dyDescent="0.25">
      <c r="B3202">
        <v>33240</v>
      </c>
      <c r="C3202">
        <v>0</v>
      </c>
      <c r="D3202">
        <v>0.02</v>
      </c>
      <c r="E3202" s="5" cm="1">
        <f t="array" ref="E3202" xml:space="preserve"> ((Tabela14[R1 '[ohm']]*Tabela14[Vcc])/test__1513[[#This Row],[Input '[V']]])-Tabela14[R1 '[ohm']]</f>
        <v>2490000</v>
      </c>
      <c r="F3202" s="5" cm="1">
        <f t="array" ref="F3202">POWER(10, (LOG10(test__1513[[#This Row],[R2]])-Tabela8[b])/Tabela8[m] )</f>
        <v>7.1203428673277981E-3</v>
      </c>
      <c r="G3202" s="7" t="e">
        <f>test__1513[[#This Row],[LUX]]/test__1513[[#This Row],[PWM]]</f>
        <v>#DIV/0!</v>
      </c>
      <c r="I3202" s="7"/>
    </row>
    <row r="3203" spans="2:9" hidden="1" x14ac:dyDescent="0.25">
      <c r="B3203">
        <v>33249</v>
      </c>
      <c r="C3203">
        <v>0</v>
      </c>
      <c r="D3203">
        <v>0.01</v>
      </c>
      <c r="E3203" s="5" cm="1">
        <f t="array" ref="E3203" xml:space="preserve"> ((Tabela14[R1 '[ohm']]*Tabela14[Vcc])/test__1513[[#This Row],[Input '[V']]])-Tabela14[R1 '[ohm']]</f>
        <v>4990000</v>
      </c>
      <c r="F3203" s="5" cm="1">
        <f t="array" ref="F3203">POWER(10, (LOG10(test__1513[[#This Row],[R2]])-Tabela8[b])/Tabela8[m] )</f>
        <v>2.7114005926032266E-3</v>
      </c>
      <c r="G3203" s="7" t="e">
        <f>test__1513[[#This Row],[LUX]]/test__1513[[#This Row],[PWM]]</f>
        <v>#DIV/0!</v>
      </c>
      <c r="I3203" s="7"/>
    </row>
    <row r="3204" spans="2:9" hidden="1" x14ac:dyDescent="0.25">
      <c r="B3204">
        <v>33259</v>
      </c>
      <c r="C3204">
        <v>0</v>
      </c>
      <c r="D3204">
        <v>0.02</v>
      </c>
      <c r="E3204" s="5" cm="1">
        <f t="array" ref="E3204" xml:space="preserve"> ((Tabela14[R1 '[ohm']]*Tabela14[Vcc])/test__1513[[#This Row],[Input '[V']]])-Tabela14[R1 '[ohm']]</f>
        <v>2490000</v>
      </c>
      <c r="F3204" s="5" cm="1">
        <f t="array" ref="F3204">POWER(10, (LOG10(test__1513[[#This Row],[R2]])-Tabela8[b])/Tabela8[m] )</f>
        <v>7.1203428673277981E-3</v>
      </c>
      <c r="G3204" s="7" t="e">
        <f>test__1513[[#This Row],[LUX]]/test__1513[[#This Row],[PWM]]</f>
        <v>#DIV/0!</v>
      </c>
      <c r="I3204" s="7"/>
    </row>
    <row r="3205" spans="2:9" hidden="1" x14ac:dyDescent="0.25">
      <c r="B3205">
        <v>33269</v>
      </c>
      <c r="C3205">
        <v>0</v>
      </c>
      <c r="D3205">
        <v>0.01</v>
      </c>
      <c r="E3205" s="5" cm="1">
        <f t="array" ref="E3205" xml:space="preserve"> ((Tabela14[R1 '[ohm']]*Tabela14[Vcc])/test__1513[[#This Row],[Input '[V']]])-Tabela14[R1 '[ohm']]</f>
        <v>4990000</v>
      </c>
      <c r="F3205" s="5" cm="1">
        <f t="array" ref="F3205">POWER(10, (LOG10(test__1513[[#This Row],[R2]])-Tabela8[b])/Tabela8[m] )</f>
        <v>2.7114005926032266E-3</v>
      </c>
      <c r="G3205" s="7" t="e">
        <f>test__1513[[#This Row],[LUX]]/test__1513[[#This Row],[PWM]]</f>
        <v>#DIV/0!</v>
      </c>
      <c r="I3205" s="7"/>
    </row>
    <row r="3206" spans="2:9" hidden="1" x14ac:dyDescent="0.25">
      <c r="B3206">
        <v>33280</v>
      </c>
      <c r="C3206">
        <v>0</v>
      </c>
      <c r="D3206">
        <v>0.01</v>
      </c>
      <c r="E3206" s="5" cm="1">
        <f t="array" ref="E3206" xml:space="preserve"> ((Tabela14[R1 '[ohm']]*Tabela14[Vcc])/test__1513[[#This Row],[Input '[V']]])-Tabela14[R1 '[ohm']]</f>
        <v>4990000</v>
      </c>
      <c r="F3206" s="5" cm="1">
        <f t="array" ref="F3206">POWER(10, (LOG10(test__1513[[#This Row],[R2]])-Tabela8[b])/Tabela8[m] )</f>
        <v>2.7114005926032266E-3</v>
      </c>
      <c r="G3206" s="7" t="e">
        <f>test__1513[[#This Row],[LUX]]/test__1513[[#This Row],[PWM]]</f>
        <v>#DIV/0!</v>
      </c>
      <c r="I3206" s="7"/>
    </row>
    <row r="3207" spans="2:9" hidden="1" x14ac:dyDescent="0.25">
      <c r="B3207">
        <v>33289</v>
      </c>
      <c r="C3207">
        <v>0</v>
      </c>
      <c r="D3207">
        <v>0.02</v>
      </c>
      <c r="E3207" s="5" cm="1">
        <f t="array" ref="E3207" xml:space="preserve"> ((Tabela14[R1 '[ohm']]*Tabela14[Vcc])/test__1513[[#This Row],[Input '[V']]])-Tabela14[R1 '[ohm']]</f>
        <v>2490000</v>
      </c>
      <c r="F3207" s="5" cm="1">
        <f t="array" ref="F3207">POWER(10, (LOG10(test__1513[[#This Row],[R2]])-Tabela8[b])/Tabela8[m] )</f>
        <v>7.1203428673277981E-3</v>
      </c>
      <c r="G3207" s="7" t="e">
        <f>test__1513[[#This Row],[LUX]]/test__1513[[#This Row],[PWM]]</f>
        <v>#DIV/0!</v>
      </c>
      <c r="I3207" s="7"/>
    </row>
    <row r="3208" spans="2:9" hidden="1" x14ac:dyDescent="0.25">
      <c r="B3208">
        <v>33299</v>
      </c>
      <c r="C3208">
        <v>0</v>
      </c>
      <c r="D3208">
        <v>0.01</v>
      </c>
      <c r="E3208" s="5" cm="1">
        <f t="array" ref="E3208" xml:space="preserve"> ((Tabela14[R1 '[ohm']]*Tabela14[Vcc])/test__1513[[#This Row],[Input '[V']]])-Tabela14[R1 '[ohm']]</f>
        <v>4990000</v>
      </c>
      <c r="F3208" s="5" cm="1">
        <f t="array" ref="F3208">POWER(10, (LOG10(test__1513[[#This Row],[R2]])-Tabela8[b])/Tabela8[m] )</f>
        <v>2.7114005926032266E-3</v>
      </c>
      <c r="G3208" s="7" t="e">
        <f>test__1513[[#This Row],[LUX]]/test__1513[[#This Row],[PWM]]</f>
        <v>#DIV/0!</v>
      </c>
      <c r="I3208" s="7"/>
    </row>
    <row r="3209" spans="2:9" hidden="1" x14ac:dyDescent="0.25">
      <c r="B3209">
        <v>33309</v>
      </c>
      <c r="C3209">
        <v>0</v>
      </c>
      <c r="D3209">
        <v>0.01</v>
      </c>
      <c r="E3209" s="5" cm="1">
        <f t="array" ref="E3209" xml:space="preserve"> ((Tabela14[R1 '[ohm']]*Tabela14[Vcc])/test__1513[[#This Row],[Input '[V']]])-Tabela14[R1 '[ohm']]</f>
        <v>4990000</v>
      </c>
      <c r="F3209" s="5" cm="1">
        <f t="array" ref="F3209">POWER(10, (LOG10(test__1513[[#This Row],[R2]])-Tabela8[b])/Tabela8[m] )</f>
        <v>2.7114005926032266E-3</v>
      </c>
      <c r="G3209" s="7" t="e">
        <f>test__1513[[#This Row],[LUX]]/test__1513[[#This Row],[PWM]]</f>
        <v>#DIV/0!</v>
      </c>
      <c r="I3209" s="7"/>
    </row>
    <row r="3210" spans="2:9" hidden="1" x14ac:dyDescent="0.25">
      <c r="B3210">
        <v>33319</v>
      </c>
      <c r="C3210">
        <v>0</v>
      </c>
      <c r="D3210">
        <v>0.01</v>
      </c>
      <c r="E3210" s="5" cm="1">
        <f t="array" ref="E3210" xml:space="preserve"> ((Tabela14[R1 '[ohm']]*Tabela14[Vcc])/test__1513[[#This Row],[Input '[V']]])-Tabela14[R1 '[ohm']]</f>
        <v>4990000</v>
      </c>
      <c r="F3210" s="5" cm="1">
        <f t="array" ref="F3210">POWER(10, (LOG10(test__1513[[#This Row],[R2]])-Tabela8[b])/Tabela8[m] )</f>
        <v>2.7114005926032266E-3</v>
      </c>
      <c r="G3210" s="7" t="e">
        <f>test__1513[[#This Row],[LUX]]/test__1513[[#This Row],[PWM]]</f>
        <v>#DIV/0!</v>
      </c>
      <c r="I3210" s="7"/>
    </row>
    <row r="3211" spans="2:9" hidden="1" x14ac:dyDescent="0.25">
      <c r="B3211">
        <v>33330</v>
      </c>
      <c r="C3211">
        <v>0</v>
      </c>
      <c r="D3211">
        <v>0.01</v>
      </c>
      <c r="E3211" s="5" cm="1">
        <f t="array" ref="E3211" xml:space="preserve"> ((Tabela14[R1 '[ohm']]*Tabela14[Vcc])/test__1513[[#This Row],[Input '[V']]])-Tabela14[R1 '[ohm']]</f>
        <v>4990000</v>
      </c>
      <c r="F3211" s="5" cm="1">
        <f t="array" ref="F3211">POWER(10, (LOG10(test__1513[[#This Row],[R2]])-Tabela8[b])/Tabela8[m] )</f>
        <v>2.7114005926032266E-3</v>
      </c>
      <c r="G3211" s="7" t="e">
        <f>test__1513[[#This Row],[LUX]]/test__1513[[#This Row],[PWM]]</f>
        <v>#DIV/0!</v>
      </c>
      <c r="I3211" s="7"/>
    </row>
    <row r="3212" spans="2:9" hidden="1" x14ac:dyDescent="0.25">
      <c r="B3212">
        <v>33339</v>
      </c>
      <c r="C3212">
        <v>0</v>
      </c>
      <c r="D3212">
        <v>0.01</v>
      </c>
      <c r="E3212" s="5" cm="1">
        <f t="array" ref="E3212" xml:space="preserve"> ((Tabela14[R1 '[ohm']]*Tabela14[Vcc])/test__1513[[#This Row],[Input '[V']]])-Tabela14[R1 '[ohm']]</f>
        <v>4990000</v>
      </c>
      <c r="F3212" s="5" cm="1">
        <f t="array" ref="F3212">POWER(10, (LOG10(test__1513[[#This Row],[R2]])-Tabela8[b])/Tabela8[m] )</f>
        <v>2.7114005926032266E-3</v>
      </c>
      <c r="G3212" s="7" t="e">
        <f>test__1513[[#This Row],[LUX]]/test__1513[[#This Row],[PWM]]</f>
        <v>#DIV/0!</v>
      </c>
      <c r="I3212" s="7"/>
    </row>
    <row r="3213" spans="2:9" hidden="1" x14ac:dyDescent="0.25">
      <c r="B3213">
        <v>33349</v>
      </c>
      <c r="C3213">
        <v>0</v>
      </c>
      <c r="D3213">
        <v>0.01</v>
      </c>
      <c r="E3213" s="5" cm="1">
        <f t="array" ref="E3213" xml:space="preserve"> ((Tabela14[R1 '[ohm']]*Tabela14[Vcc])/test__1513[[#This Row],[Input '[V']]])-Tabela14[R1 '[ohm']]</f>
        <v>4990000</v>
      </c>
      <c r="F3213" s="5" cm="1">
        <f t="array" ref="F3213">POWER(10, (LOG10(test__1513[[#This Row],[R2]])-Tabela8[b])/Tabela8[m] )</f>
        <v>2.7114005926032266E-3</v>
      </c>
      <c r="G3213" s="7" t="e">
        <f>test__1513[[#This Row],[LUX]]/test__1513[[#This Row],[PWM]]</f>
        <v>#DIV/0!</v>
      </c>
      <c r="I3213" s="7"/>
    </row>
    <row r="3214" spans="2:9" hidden="1" x14ac:dyDescent="0.25">
      <c r="B3214">
        <v>33359</v>
      </c>
      <c r="C3214">
        <v>0</v>
      </c>
      <c r="D3214">
        <v>0.01</v>
      </c>
      <c r="E3214" s="5" cm="1">
        <f t="array" ref="E3214" xml:space="preserve"> ((Tabela14[R1 '[ohm']]*Tabela14[Vcc])/test__1513[[#This Row],[Input '[V']]])-Tabela14[R1 '[ohm']]</f>
        <v>4990000</v>
      </c>
      <c r="F3214" s="5" cm="1">
        <f t="array" ref="F3214">POWER(10, (LOG10(test__1513[[#This Row],[R2]])-Tabela8[b])/Tabela8[m] )</f>
        <v>2.7114005926032266E-3</v>
      </c>
      <c r="G3214" s="7" t="e">
        <f>test__1513[[#This Row],[LUX]]/test__1513[[#This Row],[PWM]]</f>
        <v>#DIV/0!</v>
      </c>
      <c r="I3214" s="7"/>
    </row>
    <row r="3215" spans="2:9" hidden="1" x14ac:dyDescent="0.25">
      <c r="B3215">
        <v>33370</v>
      </c>
      <c r="C3215">
        <v>230</v>
      </c>
      <c r="D3215">
        <v>0.02</v>
      </c>
      <c r="E3215" s="5" cm="1">
        <f t="array" ref="E3215" xml:space="preserve"> ((Tabela14[R1 '[ohm']]*Tabela14[Vcc])/test__1513[[#This Row],[Input '[V']]])-Tabela14[R1 '[ohm']]</f>
        <v>2490000</v>
      </c>
      <c r="F3215" s="5" cm="1">
        <f t="array" ref="F3215">POWER(10, (LOG10(test__1513[[#This Row],[R2]])-Tabela8[b])/Tabela8[m] )</f>
        <v>7.1203428673277981E-3</v>
      </c>
      <c r="G3215" s="7">
        <f>test__1513[[#This Row],[LUX]]/test__1513[[#This Row],[PWM]]</f>
        <v>3.0958012466642597E-5</v>
      </c>
      <c r="I3215" s="7"/>
    </row>
    <row r="3216" spans="2:9" hidden="1" x14ac:dyDescent="0.25">
      <c r="B3216">
        <v>33379</v>
      </c>
      <c r="C3216">
        <v>230</v>
      </c>
      <c r="D3216">
        <v>2.25</v>
      </c>
      <c r="E3216" s="5" cm="1">
        <f t="array" ref="E3216" xml:space="preserve"> ((Tabela14[R1 '[ohm']]*Tabela14[Vcc])/test__1513[[#This Row],[Input '[V']]])-Tabela14[R1 '[ohm']]</f>
        <v>12222.222222222223</v>
      </c>
      <c r="F3216" s="5" cm="1">
        <f t="array" ref="F3216">POWER(10, (LOG10(test__1513[[#This Row],[R2]])-Tabela8[b])/Tabela8[m] )</f>
        <v>11.468685536237727</v>
      </c>
      <c r="G3216" s="7">
        <f>test__1513[[#This Row],[LUX]]/test__1513[[#This Row],[PWM]]</f>
        <v>4.9863850157555331E-2</v>
      </c>
      <c r="I3216" s="7"/>
    </row>
    <row r="3217" spans="2:9" hidden="1" x14ac:dyDescent="0.25">
      <c r="B3217">
        <v>33389</v>
      </c>
      <c r="C3217">
        <v>230</v>
      </c>
      <c r="D3217">
        <v>3.31</v>
      </c>
      <c r="E3217" s="5" cm="1">
        <f t="array" ref="E3217" xml:space="preserve"> ((Tabela14[R1 '[ohm']]*Tabela14[Vcc])/test__1513[[#This Row],[Input '[V']]])-Tabela14[R1 '[ohm']]</f>
        <v>5105.7401812688822</v>
      </c>
      <c r="F3217" s="5" cm="1">
        <f t="array" ref="F3217">POWER(10, (LOG10(test__1513[[#This Row],[R2]])-Tabela8[b])/Tabela8[m] )</f>
        <v>38.550460326810096</v>
      </c>
      <c r="G3217" s="7">
        <f>test__1513[[#This Row],[LUX]]/test__1513[[#This Row],[PWM]]</f>
        <v>0.16761069707308737</v>
      </c>
      <c r="I3217" s="7"/>
    </row>
    <row r="3218" spans="2:9" x14ac:dyDescent="0.25">
      <c r="B3218">
        <v>33399</v>
      </c>
      <c r="C3218">
        <v>230</v>
      </c>
      <c r="D3218">
        <v>3.55</v>
      </c>
      <c r="E3218" s="5" cm="1">
        <f t="array" ref="E3218" xml:space="preserve"> ((Tabela14[R1 '[ohm']]*Tabela14[Vcc])/test__1513[[#This Row],[Input '[V']]])-Tabela14[R1 '[ohm']]</f>
        <v>4084.5070422535209</v>
      </c>
      <c r="F3218" s="5" cm="1">
        <f t="array" ref="F3218">POWER(10, (LOG10(test__1513[[#This Row],[R2]])-Tabela8[b])/Tabela8[m] )</f>
        <v>52.558066024156503</v>
      </c>
      <c r="G3218" s="7">
        <f>test__1513[[#This Row],[LUX]]/test__1513[[#This Row],[PWM]]</f>
        <v>0.22851333053981088</v>
      </c>
      <c r="I3218" s="7"/>
    </row>
    <row r="3219" spans="2:9" x14ac:dyDescent="0.25">
      <c r="B3219">
        <v>33410</v>
      </c>
      <c r="C3219">
        <v>230</v>
      </c>
      <c r="D3219">
        <v>3.61</v>
      </c>
      <c r="E3219" s="5" cm="1">
        <f t="array" ref="E3219" xml:space="preserve"> ((Tabela14[R1 '[ohm']]*Tabela14[Vcc])/test__1513[[#This Row],[Input '[V']]])-Tabela14[R1 '[ohm']]</f>
        <v>3850.4155124653753</v>
      </c>
      <c r="F3219" s="5" cm="1">
        <f t="array" ref="F3219">POWER(10, (LOG10(test__1513[[#This Row],[R2]])-Tabela8[b])/Tabela8[m] )</f>
        <v>57.047871702710644</v>
      </c>
      <c r="G3219" s="7">
        <f>test__1513[[#This Row],[LUX]]/test__1513[[#This Row],[PWM]]</f>
        <v>0.2480342247943941</v>
      </c>
      <c r="I3219" s="7"/>
    </row>
    <row r="3220" spans="2:9" x14ac:dyDescent="0.25">
      <c r="B3220">
        <v>33419</v>
      </c>
      <c r="C3220">
        <v>230</v>
      </c>
      <c r="D3220">
        <v>3.64</v>
      </c>
      <c r="E3220" s="5" cm="1">
        <f t="array" ref="E3220" xml:space="preserve"> ((Tabela14[R1 '[ohm']]*Tabela14[Vcc])/test__1513[[#This Row],[Input '[V']]])-Tabela14[R1 '[ohm']]</f>
        <v>3736.2637362637361</v>
      </c>
      <c r="F3220" s="5" cm="1">
        <f t="array" ref="F3220">POWER(10, (LOG10(test__1513[[#This Row],[R2]])-Tabela8[b])/Tabela8[m] )</f>
        <v>59.482926438373987</v>
      </c>
      <c r="G3220" s="7">
        <f>test__1513[[#This Row],[LUX]]/test__1513[[#This Row],[PWM]]</f>
        <v>0.25862141929727822</v>
      </c>
      <c r="I3220" s="7"/>
    </row>
    <row r="3221" spans="2:9" x14ac:dyDescent="0.25">
      <c r="B3221">
        <v>33429</v>
      </c>
      <c r="C3221">
        <v>230</v>
      </c>
      <c r="D3221">
        <v>3.65</v>
      </c>
      <c r="E3221" s="5" cm="1">
        <f t="array" ref="E3221" xml:space="preserve"> ((Tabela14[R1 '[ohm']]*Tabela14[Vcc])/test__1513[[#This Row],[Input '[V']]])-Tabela14[R1 '[ohm']]</f>
        <v>3698.6301369863013</v>
      </c>
      <c r="F3221" s="5" cm="1">
        <f t="array" ref="F3221">POWER(10, (LOG10(test__1513[[#This Row],[R2]])-Tabela8[b])/Tabela8[m] )</f>
        <v>60.325196383414863</v>
      </c>
      <c r="G3221" s="7">
        <f>test__1513[[#This Row],[LUX]]/test__1513[[#This Row],[PWM]]</f>
        <v>0.26228346253658635</v>
      </c>
      <c r="I3221" s="7"/>
    </row>
    <row r="3222" spans="2:9" x14ac:dyDescent="0.25">
      <c r="B3222">
        <v>33439</v>
      </c>
      <c r="C3222">
        <v>230</v>
      </c>
      <c r="D3222">
        <v>3.66</v>
      </c>
      <c r="E3222" s="5" cm="1">
        <f t="array" ref="E3222" xml:space="preserve"> ((Tabela14[R1 '[ohm']]*Tabela14[Vcc])/test__1513[[#This Row],[Input '[V']]])-Tabela14[R1 '[ohm']]</f>
        <v>3661.2021857923501</v>
      </c>
      <c r="F3222" s="5" cm="1">
        <f t="array" ref="F3222">POWER(10, (LOG10(test__1513[[#This Row],[R2]])-Tabela8[b])/Tabela8[m] )</f>
        <v>61.18341756054209</v>
      </c>
      <c r="G3222" s="7">
        <f>test__1513[[#This Row],[LUX]]/test__1513[[#This Row],[PWM]]</f>
        <v>0.26601485895887866</v>
      </c>
      <c r="I3222" s="7"/>
    </row>
    <row r="3223" spans="2:9" x14ac:dyDescent="0.25">
      <c r="B3223">
        <v>33449</v>
      </c>
      <c r="C3223">
        <v>230</v>
      </c>
      <c r="D3223">
        <v>3.66</v>
      </c>
      <c r="E3223" s="5" cm="1">
        <f t="array" ref="E3223" xml:space="preserve"> ((Tabela14[R1 '[ohm']]*Tabela14[Vcc])/test__1513[[#This Row],[Input '[V']]])-Tabela14[R1 '[ohm']]</f>
        <v>3661.2021857923501</v>
      </c>
      <c r="F3223" s="5" cm="1">
        <f t="array" ref="F3223">POWER(10, (LOG10(test__1513[[#This Row],[R2]])-Tabela8[b])/Tabela8[m] )</f>
        <v>61.18341756054209</v>
      </c>
      <c r="G3223" s="7">
        <f>test__1513[[#This Row],[LUX]]/test__1513[[#This Row],[PWM]]</f>
        <v>0.26601485895887866</v>
      </c>
      <c r="I3223" s="7"/>
    </row>
    <row r="3224" spans="2:9" x14ac:dyDescent="0.25">
      <c r="B3224">
        <v>33459</v>
      </c>
      <c r="C3224">
        <v>230</v>
      </c>
      <c r="D3224">
        <v>3.66</v>
      </c>
      <c r="E3224" s="5" cm="1">
        <f t="array" ref="E3224" xml:space="preserve"> ((Tabela14[R1 '[ohm']]*Tabela14[Vcc])/test__1513[[#This Row],[Input '[V']]])-Tabela14[R1 '[ohm']]</f>
        <v>3661.2021857923501</v>
      </c>
      <c r="F3224" s="5" cm="1">
        <f t="array" ref="F3224">POWER(10, (LOG10(test__1513[[#This Row],[R2]])-Tabela8[b])/Tabela8[m] )</f>
        <v>61.18341756054209</v>
      </c>
      <c r="G3224" s="7">
        <f>test__1513[[#This Row],[LUX]]/test__1513[[#This Row],[PWM]]</f>
        <v>0.26601485895887866</v>
      </c>
      <c r="I3224" s="7"/>
    </row>
    <row r="3225" spans="2:9" x14ac:dyDescent="0.25">
      <c r="B3225">
        <v>33469</v>
      </c>
      <c r="C3225">
        <v>230</v>
      </c>
      <c r="D3225">
        <v>3.67</v>
      </c>
      <c r="E3225" s="5" cm="1">
        <f t="array" ref="E3225" xml:space="preserve"> ((Tabela14[R1 '[ohm']]*Tabela14[Vcc])/test__1513[[#This Row],[Input '[V']]])-Tabela14[R1 '[ohm']]</f>
        <v>3623.9782016348781</v>
      </c>
      <c r="F3225" s="5" cm="1">
        <f t="array" ref="F3225">POWER(10, (LOG10(test__1513[[#This Row],[R2]])-Tabela8[b])/Tabela8[m] )</f>
        <v>62.058005008483754</v>
      </c>
      <c r="G3225" s="7">
        <f>test__1513[[#This Row],[LUX]]/test__1513[[#This Row],[PWM]]</f>
        <v>0.26981741308036417</v>
      </c>
      <c r="I3225" s="7"/>
    </row>
    <row r="3226" spans="2:9" x14ac:dyDescent="0.25">
      <c r="B3226">
        <v>33479</v>
      </c>
      <c r="C3226">
        <v>230</v>
      </c>
      <c r="D3226">
        <v>3.67</v>
      </c>
      <c r="E3226" s="5" cm="1">
        <f t="array" ref="E3226" xml:space="preserve"> ((Tabela14[R1 '[ohm']]*Tabela14[Vcc])/test__1513[[#This Row],[Input '[V']]])-Tabela14[R1 '[ohm']]</f>
        <v>3623.9782016348781</v>
      </c>
      <c r="F3226" s="5" cm="1">
        <f t="array" ref="F3226">POWER(10, (LOG10(test__1513[[#This Row],[R2]])-Tabela8[b])/Tabela8[m] )</f>
        <v>62.058005008483754</v>
      </c>
      <c r="G3226" s="7">
        <f>test__1513[[#This Row],[LUX]]/test__1513[[#This Row],[PWM]]</f>
        <v>0.26981741308036417</v>
      </c>
      <c r="I3226" s="7"/>
    </row>
    <row r="3227" spans="2:9" x14ac:dyDescent="0.25">
      <c r="B3227">
        <v>33489</v>
      </c>
      <c r="C3227">
        <v>230</v>
      </c>
      <c r="D3227">
        <v>3.67</v>
      </c>
      <c r="E3227" s="5" cm="1">
        <f t="array" ref="E3227" xml:space="preserve"> ((Tabela14[R1 '[ohm']]*Tabela14[Vcc])/test__1513[[#This Row],[Input '[V']]])-Tabela14[R1 '[ohm']]</f>
        <v>3623.9782016348781</v>
      </c>
      <c r="F3227" s="5" cm="1">
        <f t="array" ref="F3227">POWER(10, (LOG10(test__1513[[#This Row],[R2]])-Tabela8[b])/Tabela8[m] )</f>
        <v>62.058005008483754</v>
      </c>
      <c r="G3227" s="7">
        <f>test__1513[[#This Row],[LUX]]/test__1513[[#This Row],[PWM]]</f>
        <v>0.26981741308036417</v>
      </c>
      <c r="I3227" s="7"/>
    </row>
    <row r="3228" spans="2:9" x14ac:dyDescent="0.25">
      <c r="B3228">
        <v>33500</v>
      </c>
      <c r="C3228">
        <v>230</v>
      </c>
      <c r="D3228">
        <v>3.66</v>
      </c>
      <c r="E3228" s="5" cm="1">
        <f t="array" ref="E3228" xml:space="preserve"> ((Tabela14[R1 '[ohm']]*Tabela14[Vcc])/test__1513[[#This Row],[Input '[V']]])-Tabela14[R1 '[ohm']]</f>
        <v>3661.2021857923501</v>
      </c>
      <c r="F3228" s="5" cm="1">
        <f t="array" ref="F3228">POWER(10, (LOG10(test__1513[[#This Row],[R2]])-Tabela8[b])/Tabela8[m] )</f>
        <v>61.18341756054209</v>
      </c>
      <c r="G3228" s="7">
        <f>test__1513[[#This Row],[LUX]]/test__1513[[#This Row],[PWM]]</f>
        <v>0.26601485895887866</v>
      </c>
      <c r="I3228" s="7"/>
    </row>
    <row r="3229" spans="2:9" x14ac:dyDescent="0.25">
      <c r="B3229">
        <v>33509</v>
      </c>
      <c r="C3229">
        <v>230</v>
      </c>
      <c r="D3229">
        <v>3.67</v>
      </c>
      <c r="E3229" s="5" cm="1">
        <f t="array" ref="E3229" xml:space="preserve"> ((Tabela14[R1 '[ohm']]*Tabela14[Vcc])/test__1513[[#This Row],[Input '[V']]])-Tabela14[R1 '[ohm']]</f>
        <v>3623.9782016348781</v>
      </c>
      <c r="F3229" s="5" cm="1">
        <f t="array" ref="F3229">POWER(10, (LOG10(test__1513[[#This Row],[R2]])-Tabela8[b])/Tabela8[m] )</f>
        <v>62.058005008483754</v>
      </c>
      <c r="G3229" s="7">
        <f>test__1513[[#This Row],[LUX]]/test__1513[[#This Row],[PWM]]</f>
        <v>0.26981741308036417</v>
      </c>
      <c r="I3229" s="7"/>
    </row>
    <row r="3230" spans="2:9" x14ac:dyDescent="0.25">
      <c r="B3230">
        <v>33519</v>
      </c>
      <c r="C3230">
        <v>230</v>
      </c>
      <c r="D3230">
        <v>3.67</v>
      </c>
      <c r="E3230" s="5" cm="1">
        <f t="array" ref="E3230" xml:space="preserve"> ((Tabela14[R1 '[ohm']]*Tabela14[Vcc])/test__1513[[#This Row],[Input '[V']]])-Tabela14[R1 '[ohm']]</f>
        <v>3623.9782016348781</v>
      </c>
      <c r="F3230" s="5" cm="1">
        <f t="array" ref="F3230">POWER(10, (LOG10(test__1513[[#This Row],[R2]])-Tabela8[b])/Tabela8[m] )</f>
        <v>62.058005008483754</v>
      </c>
      <c r="G3230" s="7">
        <f>test__1513[[#This Row],[LUX]]/test__1513[[#This Row],[PWM]]</f>
        <v>0.26981741308036417</v>
      </c>
      <c r="I3230" s="7"/>
    </row>
    <row r="3231" spans="2:9" x14ac:dyDescent="0.25">
      <c r="B3231">
        <v>33529</v>
      </c>
      <c r="C3231">
        <v>230</v>
      </c>
      <c r="D3231">
        <v>3.68</v>
      </c>
      <c r="E3231" s="5" cm="1">
        <f t="array" ref="E3231" xml:space="preserve"> ((Tabela14[R1 '[ohm']]*Tabela14[Vcc])/test__1513[[#This Row],[Input '[V']]])-Tabela14[R1 '[ohm']]</f>
        <v>3586.95652173913</v>
      </c>
      <c r="F3231" s="5" cm="1">
        <f t="array" ref="F3231">POWER(10, (LOG10(test__1513[[#This Row],[R2]])-Tabela8[b])/Tabela8[m] )</f>
        <v>62.949387733305549</v>
      </c>
      <c r="G3231" s="7">
        <f>test__1513[[#This Row],[LUX]]/test__1513[[#This Row],[PWM]]</f>
        <v>0.27369299014480675</v>
      </c>
      <c r="I3231" s="7"/>
    </row>
    <row r="3232" spans="2:9" x14ac:dyDescent="0.25">
      <c r="B3232">
        <v>33540</v>
      </c>
      <c r="C3232">
        <v>230</v>
      </c>
      <c r="D3232">
        <v>3.67</v>
      </c>
      <c r="E3232" s="5" cm="1">
        <f t="array" ref="E3232" xml:space="preserve"> ((Tabela14[R1 '[ohm']]*Tabela14[Vcc])/test__1513[[#This Row],[Input '[V']]])-Tabela14[R1 '[ohm']]</f>
        <v>3623.9782016348781</v>
      </c>
      <c r="F3232" s="5" cm="1">
        <f t="array" ref="F3232">POWER(10, (LOG10(test__1513[[#This Row],[R2]])-Tabela8[b])/Tabela8[m] )</f>
        <v>62.058005008483754</v>
      </c>
      <c r="G3232" s="7">
        <f>test__1513[[#This Row],[LUX]]/test__1513[[#This Row],[PWM]]</f>
        <v>0.26981741308036417</v>
      </c>
      <c r="I3232" s="7"/>
    </row>
    <row r="3233" spans="2:9" x14ac:dyDescent="0.25">
      <c r="B3233">
        <v>33549</v>
      </c>
      <c r="C3233">
        <v>230</v>
      </c>
      <c r="D3233">
        <v>3.68</v>
      </c>
      <c r="E3233" s="5" cm="1">
        <f t="array" ref="E3233" xml:space="preserve"> ((Tabela14[R1 '[ohm']]*Tabela14[Vcc])/test__1513[[#This Row],[Input '[V']]])-Tabela14[R1 '[ohm']]</f>
        <v>3586.95652173913</v>
      </c>
      <c r="F3233" s="5" cm="1">
        <f t="array" ref="F3233">POWER(10, (LOG10(test__1513[[#This Row],[R2]])-Tabela8[b])/Tabela8[m] )</f>
        <v>62.949387733305549</v>
      </c>
      <c r="G3233" s="7">
        <f>test__1513[[#This Row],[LUX]]/test__1513[[#This Row],[PWM]]</f>
        <v>0.27369299014480675</v>
      </c>
      <c r="I3233" s="7"/>
    </row>
    <row r="3234" spans="2:9" x14ac:dyDescent="0.25">
      <c r="B3234">
        <v>33559</v>
      </c>
      <c r="C3234">
        <v>230</v>
      </c>
      <c r="D3234">
        <v>3.67</v>
      </c>
      <c r="E3234" s="5" cm="1">
        <f t="array" ref="E3234" xml:space="preserve"> ((Tabela14[R1 '[ohm']]*Tabela14[Vcc])/test__1513[[#This Row],[Input '[V']]])-Tabela14[R1 '[ohm']]</f>
        <v>3623.9782016348781</v>
      </c>
      <c r="F3234" s="5" cm="1">
        <f t="array" ref="F3234">POWER(10, (LOG10(test__1513[[#This Row],[R2]])-Tabela8[b])/Tabela8[m] )</f>
        <v>62.058005008483754</v>
      </c>
      <c r="G3234" s="7">
        <f>test__1513[[#This Row],[LUX]]/test__1513[[#This Row],[PWM]]</f>
        <v>0.26981741308036417</v>
      </c>
      <c r="I3234" s="7"/>
    </row>
    <row r="3235" spans="2:9" x14ac:dyDescent="0.25">
      <c r="B3235">
        <v>33569</v>
      </c>
      <c r="C3235">
        <v>230</v>
      </c>
      <c r="D3235">
        <v>3.67</v>
      </c>
      <c r="E3235" s="5" cm="1">
        <f t="array" ref="E3235" xml:space="preserve"> ((Tabela14[R1 '[ohm']]*Tabela14[Vcc])/test__1513[[#This Row],[Input '[V']]])-Tabela14[R1 '[ohm']]</f>
        <v>3623.9782016348781</v>
      </c>
      <c r="F3235" s="5" cm="1">
        <f t="array" ref="F3235">POWER(10, (LOG10(test__1513[[#This Row],[R2]])-Tabela8[b])/Tabela8[m] )</f>
        <v>62.058005008483754</v>
      </c>
      <c r="G3235" s="7">
        <f>test__1513[[#This Row],[LUX]]/test__1513[[#This Row],[PWM]]</f>
        <v>0.26981741308036417</v>
      </c>
      <c r="I3235" s="7"/>
    </row>
    <row r="3236" spans="2:9" x14ac:dyDescent="0.25">
      <c r="B3236">
        <v>33580</v>
      </c>
      <c r="C3236">
        <v>230</v>
      </c>
      <c r="D3236">
        <v>3.68</v>
      </c>
      <c r="E3236" s="5" cm="1">
        <f t="array" ref="E3236" xml:space="preserve"> ((Tabela14[R1 '[ohm']]*Tabela14[Vcc])/test__1513[[#This Row],[Input '[V']]])-Tabela14[R1 '[ohm']]</f>
        <v>3586.95652173913</v>
      </c>
      <c r="F3236" s="5" cm="1">
        <f t="array" ref="F3236">POWER(10, (LOG10(test__1513[[#This Row],[R2]])-Tabela8[b])/Tabela8[m] )</f>
        <v>62.949387733305549</v>
      </c>
      <c r="G3236" s="7">
        <f>test__1513[[#This Row],[LUX]]/test__1513[[#This Row],[PWM]]</f>
        <v>0.27369299014480675</v>
      </c>
      <c r="I3236" s="7"/>
    </row>
    <row r="3237" spans="2:9" x14ac:dyDescent="0.25">
      <c r="B3237">
        <v>33589</v>
      </c>
      <c r="C3237">
        <v>230</v>
      </c>
      <c r="D3237">
        <v>3.68</v>
      </c>
      <c r="E3237" s="5" cm="1">
        <f t="array" ref="E3237" xml:space="preserve"> ((Tabela14[R1 '[ohm']]*Tabela14[Vcc])/test__1513[[#This Row],[Input '[V']]])-Tabela14[R1 '[ohm']]</f>
        <v>3586.95652173913</v>
      </c>
      <c r="F3237" s="5" cm="1">
        <f t="array" ref="F3237">POWER(10, (LOG10(test__1513[[#This Row],[R2]])-Tabela8[b])/Tabela8[m] )</f>
        <v>62.949387733305549</v>
      </c>
      <c r="G3237" s="7">
        <f>test__1513[[#This Row],[LUX]]/test__1513[[#This Row],[PWM]]</f>
        <v>0.27369299014480675</v>
      </c>
      <c r="I3237" s="7"/>
    </row>
    <row r="3238" spans="2:9" x14ac:dyDescent="0.25">
      <c r="B3238">
        <v>33599</v>
      </c>
      <c r="C3238">
        <v>230</v>
      </c>
      <c r="D3238">
        <v>3.68</v>
      </c>
      <c r="E3238" s="5" cm="1">
        <f t="array" ref="E3238" xml:space="preserve"> ((Tabela14[R1 '[ohm']]*Tabela14[Vcc])/test__1513[[#This Row],[Input '[V']]])-Tabela14[R1 '[ohm']]</f>
        <v>3586.95652173913</v>
      </c>
      <c r="F3238" s="5" cm="1">
        <f t="array" ref="F3238">POWER(10, (LOG10(test__1513[[#This Row],[R2]])-Tabela8[b])/Tabela8[m] )</f>
        <v>62.949387733305549</v>
      </c>
      <c r="G3238" s="7">
        <f>test__1513[[#This Row],[LUX]]/test__1513[[#This Row],[PWM]]</f>
        <v>0.27369299014480675</v>
      </c>
      <c r="I3238" s="7"/>
    </row>
    <row r="3239" spans="2:9" x14ac:dyDescent="0.25">
      <c r="B3239">
        <v>33609</v>
      </c>
      <c r="C3239">
        <v>230</v>
      </c>
      <c r="D3239">
        <v>3.67</v>
      </c>
      <c r="E3239" s="5" cm="1">
        <f t="array" ref="E3239" xml:space="preserve"> ((Tabela14[R1 '[ohm']]*Tabela14[Vcc])/test__1513[[#This Row],[Input '[V']]])-Tabela14[R1 '[ohm']]</f>
        <v>3623.9782016348781</v>
      </c>
      <c r="F3239" s="5" cm="1">
        <f t="array" ref="F3239">POWER(10, (LOG10(test__1513[[#This Row],[R2]])-Tabela8[b])/Tabela8[m] )</f>
        <v>62.058005008483754</v>
      </c>
      <c r="G3239" s="7">
        <f>test__1513[[#This Row],[LUX]]/test__1513[[#This Row],[PWM]]</f>
        <v>0.26981741308036417</v>
      </c>
      <c r="I3239" s="7"/>
    </row>
    <row r="3240" spans="2:9" x14ac:dyDescent="0.25">
      <c r="B3240">
        <v>33619</v>
      </c>
      <c r="C3240">
        <v>230</v>
      </c>
      <c r="D3240">
        <v>3.68</v>
      </c>
      <c r="E3240" s="5" cm="1">
        <f t="array" ref="E3240" xml:space="preserve"> ((Tabela14[R1 '[ohm']]*Tabela14[Vcc])/test__1513[[#This Row],[Input '[V']]])-Tabela14[R1 '[ohm']]</f>
        <v>3586.95652173913</v>
      </c>
      <c r="F3240" s="5" cm="1">
        <f t="array" ref="F3240">POWER(10, (LOG10(test__1513[[#This Row],[R2]])-Tabela8[b])/Tabela8[m] )</f>
        <v>62.949387733305549</v>
      </c>
      <c r="G3240" s="7">
        <f>test__1513[[#This Row],[LUX]]/test__1513[[#This Row],[PWM]]</f>
        <v>0.27369299014480675</v>
      </c>
      <c r="I3240" s="7"/>
    </row>
    <row r="3241" spans="2:9" x14ac:dyDescent="0.25">
      <c r="B3241">
        <v>33629</v>
      </c>
      <c r="C3241">
        <v>230</v>
      </c>
      <c r="D3241">
        <v>3.68</v>
      </c>
      <c r="E3241" s="5" cm="1">
        <f t="array" ref="E3241" xml:space="preserve"> ((Tabela14[R1 '[ohm']]*Tabela14[Vcc])/test__1513[[#This Row],[Input '[V']]])-Tabela14[R1 '[ohm']]</f>
        <v>3586.95652173913</v>
      </c>
      <c r="F3241" s="5" cm="1">
        <f t="array" ref="F3241">POWER(10, (LOG10(test__1513[[#This Row],[R2]])-Tabela8[b])/Tabela8[m] )</f>
        <v>62.949387733305549</v>
      </c>
      <c r="G3241" s="7">
        <f>test__1513[[#This Row],[LUX]]/test__1513[[#This Row],[PWM]]</f>
        <v>0.27369299014480675</v>
      </c>
      <c r="I3241" s="7"/>
    </row>
    <row r="3242" spans="2:9" x14ac:dyDescent="0.25">
      <c r="B3242">
        <v>33639</v>
      </c>
      <c r="C3242">
        <v>230</v>
      </c>
      <c r="D3242">
        <v>3.68</v>
      </c>
      <c r="E3242" s="5" cm="1">
        <f t="array" ref="E3242" xml:space="preserve"> ((Tabela14[R1 '[ohm']]*Tabela14[Vcc])/test__1513[[#This Row],[Input '[V']]])-Tabela14[R1 '[ohm']]</f>
        <v>3586.95652173913</v>
      </c>
      <c r="F3242" s="5" cm="1">
        <f t="array" ref="F3242">POWER(10, (LOG10(test__1513[[#This Row],[R2]])-Tabela8[b])/Tabela8[m] )</f>
        <v>62.949387733305549</v>
      </c>
      <c r="G3242" s="7">
        <f>test__1513[[#This Row],[LUX]]/test__1513[[#This Row],[PWM]]</f>
        <v>0.27369299014480675</v>
      </c>
      <c r="I3242" s="7"/>
    </row>
    <row r="3243" spans="2:9" x14ac:dyDescent="0.25">
      <c r="B3243">
        <v>33649</v>
      </c>
      <c r="C3243">
        <v>230</v>
      </c>
      <c r="D3243">
        <v>3.68</v>
      </c>
      <c r="E3243" s="5" cm="1">
        <f t="array" ref="E3243" xml:space="preserve"> ((Tabela14[R1 '[ohm']]*Tabela14[Vcc])/test__1513[[#This Row],[Input '[V']]])-Tabela14[R1 '[ohm']]</f>
        <v>3586.95652173913</v>
      </c>
      <c r="F3243" s="5" cm="1">
        <f t="array" ref="F3243">POWER(10, (LOG10(test__1513[[#This Row],[R2]])-Tabela8[b])/Tabela8[m] )</f>
        <v>62.949387733305549</v>
      </c>
      <c r="G3243" s="7">
        <f>test__1513[[#This Row],[LUX]]/test__1513[[#This Row],[PWM]]</f>
        <v>0.27369299014480675</v>
      </c>
      <c r="I3243" s="7"/>
    </row>
    <row r="3244" spans="2:9" x14ac:dyDescent="0.25">
      <c r="B3244">
        <v>33659</v>
      </c>
      <c r="C3244">
        <v>230</v>
      </c>
      <c r="D3244">
        <v>3.67</v>
      </c>
      <c r="E3244" s="5" cm="1">
        <f t="array" ref="E3244" xml:space="preserve"> ((Tabela14[R1 '[ohm']]*Tabela14[Vcc])/test__1513[[#This Row],[Input '[V']]])-Tabela14[R1 '[ohm']]</f>
        <v>3623.9782016348781</v>
      </c>
      <c r="F3244" s="5" cm="1">
        <f t="array" ref="F3244">POWER(10, (LOG10(test__1513[[#This Row],[R2]])-Tabela8[b])/Tabela8[m] )</f>
        <v>62.058005008483754</v>
      </c>
      <c r="G3244" s="7">
        <f>test__1513[[#This Row],[LUX]]/test__1513[[#This Row],[PWM]]</f>
        <v>0.26981741308036417</v>
      </c>
      <c r="I3244" s="7"/>
    </row>
    <row r="3245" spans="2:9" x14ac:dyDescent="0.25">
      <c r="B3245">
        <v>33670</v>
      </c>
      <c r="C3245">
        <v>230</v>
      </c>
      <c r="D3245">
        <v>3.68</v>
      </c>
      <c r="E3245" s="5" cm="1">
        <f t="array" ref="E3245" xml:space="preserve"> ((Tabela14[R1 '[ohm']]*Tabela14[Vcc])/test__1513[[#This Row],[Input '[V']]])-Tabela14[R1 '[ohm']]</f>
        <v>3586.95652173913</v>
      </c>
      <c r="F3245" s="5" cm="1">
        <f t="array" ref="F3245">POWER(10, (LOG10(test__1513[[#This Row],[R2]])-Tabela8[b])/Tabela8[m] )</f>
        <v>62.949387733305549</v>
      </c>
      <c r="G3245" s="7">
        <f>test__1513[[#This Row],[LUX]]/test__1513[[#This Row],[PWM]]</f>
        <v>0.27369299014480675</v>
      </c>
      <c r="I3245" s="7"/>
    </row>
    <row r="3246" spans="2:9" x14ac:dyDescent="0.25">
      <c r="B3246">
        <v>33679</v>
      </c>
      <c r="C3246">
        <v>230</v>
      </c>
      <c r="D3246">
        <v>3.67</v>
      </c>
      <c r="E3246" s="5" cm="1">
        <f t="array" ref="E3246" xml:space="preserve"> ((Tabela14[R1 '[ohm']]*Tabela14[Vcc])/test__1513[[#This Row],[Input '[V']]])-Tabela14[R1 '[ohm']]</f>
        <v>3623.9782016348781</v>
      </c>
      <c r="F3246" s="5" cm="1">
        <f t="array" ref="F3246">POWER(10, (LOG10(test__1513[[#This Row],[R2]])-Tabela8[b])/Tabela8[m] )</f>
        <v>62.058005008483754</v>
      </c>
      <c r="G3246" s="7">
        <f>test__1513[[#This Row],[LUX]]/test__1513[[#This Row],[PWM]]</f>
        <v>0.26981741308036417</v>
      </c>
      <c r="I3246" s="7"/>
    </row>
    <row r="3247" spans="2:9" x14ac:dyDescent="0.25">
      <c r="B3247">
        <v>33689</v>
      </c>
      <c r="C3247">
        <v>230</v>
      </c>
      <c r="D3247">
        <v>3.68</v>
      </c>
      <c r="E3247" s="5" cm="1">
        <f t="array" ref="E3247" xml:space="preserve"> ((Tabela14[R1 '[ohm']]*Tabela14[Vcc])/test__1513[[#This Row],[Input '[V']]])-Tabela14[R1 '[ohm']]</f>
        <v>3586.95652173913</v>
      </c>
      <c r="F3247" s="5" cm="1">
        <f t="array" ref="F3247">POWER(10, (LOG10(test__1513[[#This Row],[R2]])-Tabela8[b])/Tabela8[m] )</f>
        <v>62.949387733305549</v>
      </c>
      <c r="G3247" s="7">
        <f>test__1513[[#This Row],[LUX]]/test__1513[[#This Row],[PWM]]</f>
        <v>0.27369299014480675</v>
      </c>
      <c r="I3247" s="7"/>
    </row>
    <row r="3248" spans="2:9" x14ac:dyDescent="0.25">
      <c r="B3248">
        <v>33699</v>
      </c>
      <c r="C3248">
        <v>230</v>
      </c>
      <c r="D3248">
        <v>3.68</v>
      </c>
      <c r="E3248" s="5" cm="1">
        <f t="array" ref="E3248" xml:space="preserve"> ((Tabela14[R1 '[ohm']]*Tabela14[Vcc])/test__1513[[#This Row],[Input '[V']]])-Tabela14[R1 '[ohm']]</f>
        <v>3586.95652173913</v>
      </c>
      <c r="F3248" s="5" cm="1">
        <f t="array" ref="F3248">POWER(10, (LOG10(test__1513[[#This Row],[R2]])-Tabela8[b])/Tabela8[m] )</f>
        <v>62.949387733305549</v>
      </c>
      <c r="G3248" s="7">
        <f>test__1513[[#This Row],[LUX]]/test__1513[[#This Row],[PWM]]</f>
        <v>0.27369299014480675</v>
      </c>
      <c r="I3248" s="7"/>
    </row>
    <row r="3249" spans="2:9" x14ac:dyDescent="0.25">
      <c r="B3249">
        <v>33710</v>
      </c>
      <c r="C3249">
        <v>230</v>
      </c>
      <c r="D3249">
        <v>3.68</v>
      </c>
      <c r="E3249" s="5" cm="1">
        <f t="array" ref="E3249" xml:space="preserve"> ((Tabela14[R1 '[ohm']]*Tabela14[Vcc])/test__1513[[#This Row],[Input '[V']]])-Tabela14[R1 '[ohm']]</f>
        <v>3586.95652173913</v>
      </c>
      <c r="F3249" s="5" cm="1">
        <f t="array" ref="F3249">POWER(10, (LOG10(test__1513[[#This Row],[R2]])-Tabela8[b])/Tabela8[m] )</f>
        <v>62.949387733305549</v>
      </c>
      <c r="G3249" s="7">
        <f>test__1513[[#This Row],[LUX]]/test__1513[[#This Row],[PWM]]</f>
        <v>0.27369299014480675</v>
      </c>
      <c r="I3249" s="7"/>
    </row>
    <row r="3250" spans="2:9" x14ac:dyDescent="0.25">
      <c r="B3250">
        <v>33719</v>
      </c>
      <c r="C3250">
        <v>230</v>
      </c>
      <c r="D3250">
        <v>3.67</v>
      </c>
      <c r="E3250" s="5" cm="1">
        <f t="array" ref="E3250" xml:space="preserve"> ((Tabela14[R1 '[ohm']]*Tabela14[Vcc])/test__1513[[#This Row],[Input '[V']]])-Tabela14[R1 '[ohm']]</f>
        <v>3623.9782016348781</v>
      </c>
      <c r="F3250" s="5" cm="1">
        <f t="array" ref="F3250">POWER(10, (LOG10(test__1513[[#This Row],[R2]])-Tabela8[b])/Tabela8[m] )</f>
        <v>62.058005008483754</v>
      </c>
      <c r="G3250" s="7">
        <f>test__1513[[#This Row],[LUX]]/test__1513[[#This Row],[PWM]]</f>
        <v>0.26981741308036417</v>
      </c>
      <c r="I3250" s="7"/>
    </row>
    <row r="3251" spans="2:9" x14ac:dyDescent="0.25">
      <c r="B3251">
        <v>33729</v>
      </c>
      <c r="C3251">
        <v>230</v>
      </c>
      <c r="D3251">
        <v>3.67</v>
      </c>
      <c r="E3251" s="5" cm="1">
        <f t="array" ref="E3251" xml:space="preserve"> ((Tabela14[R1 '[ohm']]*Tabela14[Vcc])/test__1513[[#This Row],[Input '[V']]])-Tabela14[R1 '[ohm']]</f>
        <v>3623.9782016348781</v>
      </c>
      <c r="F3251" s="5" cm="1">
        <f t="array" ref="F3251">POWER(10, (LOG10(test__1513[[#This Row],[R2]])-Tabela8[b])/Tabela8[m] )</f>
        <v>62.058005008483754</v>
      </c>
      <c r="G3251" s="7">
        <f>test__1513[[#This Row],[LUX]]/test__1513[[#This Row],[PWM]]</f>
        <v>0.26981741308036417</v>
      </c>
      <c r="I3251" s="7"/>
    </row>
    <row r="3252" spans="2:9" x14ac:dyDescent="0.25">
      <c r="B3252">
        <v>33739</v>
      </c>
      <c r="C3252">
        <v>230</v>
      </c>
      <c r="D3252">
        <v>3.68</v>
      </c>
      <c r="E3252" s="5" cm="1">
        <f t="array" ref="E3252" xml:space="preserve"> ((Tabela14[R1 '[ohm']]*Tabela14[Vcc])/test__1513[[#This Row],[Input '[V']]])-Tabela14[R1 '[ohm']]</f>
        <v>3586.95652173913</v>
      </c>
      <c r="F3252" s="5" cm="1">
        <f t="array" ref="F3252">POWER(10, (LOG10(test__1513[[#This Row],[R2]])-Tabela8[b])/Tabela8[m] )</f>
        <v>62.949387733305549</v>
      </c>
      <c r="G3252" s="7">
        <f>test__1513[[#This Row],[LUX]]/test__1513[[#This Row],[PWM]]</f>
        <v>0.27369299014480675</v>
      </c>
      <c r="I3252" s="7"/>
    </row>
    <row r="3253" spans="2:9" x14ac:dyDescent="0.25">
      <c r="B3253">
        <v>33750</v>
      </c>
      <c r="C3253">
        <v>230</v>
      </c>
      <c r="D3253">
        <v>3.68</v>
      </c>
      <c r="E3253" s="5" cm="1">
        <f t="array" ref="E3253" xml:space="preserve"> ((Tabela14[R1 '[ohm']]*Tabela14[Vcc])/test__1513[[#This Row],[Input '[V']]])-Tabela14[R1 '[ohm']]</f>
        <v>3586.95652173913</v>
      </c>
      <c r="F3253" s="5" cm="1">
        <f t="array" ref="F3253">POWER(10, (LOG10(test__1513[[#This Row],[R2]])-Tabela8[b])/Tabela8[m] )</f>
        <v>62.949387733305549</v>
      </c>
      <c r="G3253" s="7">
        <f>test__1513[[#This Row],[LUX]]/test__1513[[#This Row],[PWM]]</f>
        <v>0.27369299014480675</v>
      </c>
      <c r="I3253" s="7"/>
    </row>
    <row r="3254" spans="2:9" x14ac:dyDescent="0.25">
      <c r="B3254">
        <v>33759</v>
      </c>
      <c r="C3254">
        <v>230</v>
      </c>
      <c r="D3254">
        <v>3.68</v>
      </c>
      <c r="E3254" s="5" cm="1">
        <f t="array" ref="E3254" xml:space="preserve"> ((Tabela14[R1 '[ohm']]*Tabela14[Vcc])/test__1513[[#This Row],[Input '[V']]])-Tabela14[R1 '[ohm']]</f>
        <v>3586.95652173913</v>
      </c>
      <c r="F3254" s="5" cm="1">
        <f t="array" ref="F3254">POWER(10, (LOG10(test__1513[[#This Row],[R2]])-Tabela8[b])/Tabela8[m] )</f>
        <v>62.949387733305549</v>
      </c>
      <c r="G3254" s="7">
        <f>test__1513[[#This Row],[LUX]]/test__1513[[#This Row],[PWM]]</f>
        <v>0.27369299014480675</v>
      </c>
      <c r="I3254" s="7"/>
    </row>
    <row r="3255" spans="2:9" x14ac:dyDescent="0.25">
      <c r="B3255">
        <v>33769</v>
      </c>
      <c r="C3255">
        <v>230</v>
      </c>
      <c r="D3255">
        <v>3.67</v>
      </c>
      <c r="E3255" s="5" cm="1">
        <f t="array" ref="E3255" xml:space="preserve"> ((Tabela14[R1 '[ohm']]*Tabela14[Vcc])/test__1513[[#This Row],[Input '[V']]])-Tabela14[R1 '[ohm']]</f>
        <v>3623.9782016348781</v>
      </c>
      <c r="F3255" s="5" cm="1">
        <f t="array" ref="F3255">POWER(10, (LOG10(test__1513[[#This Row],[R2]])-Tabela8[b])/Tabela8[m] )</f>
        <v>62.058005008483754</v>
      </c>
      <c r="G3255" s="7">
        <f>test__1513[[#This Row],[LUX]]/test__1513[[#This Row],[PWM]]</f>
        <v>0.26981741308036417</v>
      </c>
      <c r="I3255" s="7"/>
    </row>
    <row r="3256" spans="2:9" x14ac:dyDescent="0.25">
      <c r="B3256">
        <v>33779</v>
      </c>
      <c r="C3256">
        <v>230</v>
      </c>
      <c r="D3256">
        <v>3.68</v>
      </c>
      <c r="E3256" s="5" cm="1">
        <f t="array" ref="E3256" xml:space="preserve"> ((Tabela14[R1 '[ohm']]*Tabela14[Vcc])/test__1513[[#This Row],[Input '[V']]])-Tabela14[R1 '[ohm']]</f>
        <v>3586.95652173913</v>
      </c>
      <c r="F3256" s="5" cm="1">
        <f t="array" ref="F3256">POWER(10, (LOG10(test__1513[[#This Row],[R2]])-Tabela8[b])/Tabela8[m] )</f>
        <v>62.949387733305549</v>
      </c>
      <c r="G3256" s="7">
        <f>test__1513[[#This Row],[LUX]]/test__1513[[#This Row],[PWM]]</f>
        <v>0.27369299014480675</v>
      </c>
      <c r="I3256" s="7"/>
    </row>
    <row r="3257" spans="2:9" x14ac:dyDescent="0.25">
      <c r="B3257">
        <v>33789</v>
      </c>
      <c r="C3257">
        <v>230</v>
      </c>
      <c r="D3257">
        <v>3.67</v>
      </c>
      <c r="E3257" s="5" cm="1">
        <f t="array" ref="E3257" xml:space="preserve"> ((Tabela14[R1 '[ohm']]*Tabela14[Vcc])/test__1513[[#This Row],[Input '[V']]])-Tabela14[R1 '[ohm']]</f>
        <v>3623.9782016348781</v>
      </c>
      <c r="F3257" s="5" cm="1">
        <f t="array" ref="F3257">POWER(10, (LOG10(test__1513[[#This Row],[R2]])-Tabela8[b])/Tabela8[m] )</f>
        <v>62.058005008483754</v>
      </c>
      <c r="G3257" s="7">
        <f>test__1513[[#This Row],[LUX]]/test__1513[[#This Row],[PWM]]</f>
        <v>0.26981741308036417</v>
      </c>
      <c r="I3257" s="7"/>
    </row>
    <row r="3258" spans="2:9" x14ac:dyDescent="0.25">
      <c r="B3258">
        <v>33799</v>
      </c>
      <c r="C3258">
        <v>230</v>
      </c>
      <c r="D3258">
        <v>3.68</v>
      </c>
      <c r="E3258" s="5" cm="1">
        <f t="array" ref="E3258" xml:space="preserve"> ((Tabela14[R1 '[ohm']]*Tabela14[Vcc])/test__1513[[#This Row],[Input '[V']]])-Tabela14[R1 '[ohm']]</f>
        <v>3586.95652173913</v>
      </c>
      <c r="F3258" s="5" cm="1">
        <f t="array" ref="F3258">POWER(10, (LOG10(test__1513[[#This Row],[R2]])-Tabela8[b])/Tabela8[m] )</f>
        <v>62.949387733305549</v>
      </c>
      <c r="G3258" s="7">
        <f>test__1513[[#This Row],[LUX]]/test__1513[[#This Row],[PWM]]</f>
        <v>0.27369299014480675</v>
      </c>
      <c r="I3258" s="7"/>
    </row>
    <row r="3259" spans="2:9" x14ac:dyDescent="0.25">
      <c r="B3259">
        <v>33809</v>
      </c>
      <c r="C3259">
        <v>230</v>
      </c>
      <c r="D3259">
        <v>3.67</v>
      </c>
      <c r="E3259" s="5" cm="1">
        <f t="array" ref="E3259" xml:space="preserve"> ((Tabela14[R1 '[ohm']]*Tabela14[Vcc])/test__1513[[#This Row],[Input '[V']]])-Tabela14[R1 '[ohm']]</f>
        <v>3623.9782016348781</v>
      </c>
      <c r="F3259" s="5" cm="1">
        <f t="array" ref="F3259">POWER(10, (LOG10(test__1513[[#This Row],[R2]])-Tabela8[b])/Tabela8[m] )</f>
        <v>62.058005008483754</v>
      </c>
      <c r="G3259" s="7">
        <f>test__1513[[#This Row],[LUX]]/test__1513[[#This Row],[PWM]]</f>
        <v>0.26981741308036417</v>
      </c>
      <c r="I3259" s="7"/>
    </row>
    <row r="3260" spans="2:9" x14ac:dyDescent="0.25">
      <c r="B3260">
        <v>33819</v>
      </c>
      <c r="C3260">
        <v>230</v>
      </c>
      <c r="D3260">
        <v>3.68</v>
      </c>
      <c r="E3260" s="5" cm="1">
        <f t="array" ref="E3260" xml:space="preserve"> ((Tabela14[R1 '[ohm']]*Tabela14[Vcc])/test__1513[[#This Row],[Input '[V']]])-Tabela14[R1 '[ohm']]</f>
        <v>3586.95652173913</v>
      </c>
      <c r="F3260" s="5" cm="1">
        <f t="array" ref="F3260">POWER(10, (LOG10(test__1513[[#This Row],[R2]])-Tabela8[b])/Tabela8[m] )</f>
        <v>62.949387733305549</v>
      </c>
      <c r="G3260" s="7">
        <f>test__1513[[#This Row],[LUX]]/test__1513[[#This Row],[PWM]]</f>
        <v>0.27369299014480675</v>
      </c>
      <c r="I3260" s="7"/>
    </row>
    <row r="3261" spans="2:9" x14ac:dyDescent="0.25">
      <c r="B3261">
        <v>33829</v>
      </c>
      <c r="C3261">
        <v>230</v>
      </c>
      <c r="D3261">
        <v>3.68</v>
      </c>
      <c r="E3261" s="5" cm="1">
        <f t="array" ref="E3261" xml:space="preserve"> ((Tabela14[R1 '[ohm']]*Tabela14[Vcc])/test__1513[[#This Row],[Input '[V']]])-Tabela14[R1 '[ohm']]</f>
        <v>3586.95652173913</v>
      </c>
      <c r="F3261" s="5" cm="1">
        <f t="array" ref="F3261">POWER(10, (LOG10(test__1513[[#This Row],[R2]])-Tabela8[b])/Tabela8[m] )</f>
        <v>62.949387733305549</v>
      </c>
      <c r="G3261" s="7">
        <f>test__1513[[#This Row],[LUX]]/test__1513[[#This Row],[PWM]]</f>
        <v>0.27369299014480675</v>
      </c>
      <c r="I3261" s="7"/>
    </row>
    <row r="3262" spans="2:9" x14ac:dyDescent="0.25">
      <c r="B3262">
        <v>33840</v>
      </c>
      <c r="C3262">
        <v>230</v>
      </c>
      <c r="D3262">
        <v>3.67</v>
      </c>
      <c r="E3262" s="5" cm="1">
        <f t="array" ref="E3262" xml:space="preserve"> ((Tabela14[R1 '[ohm']]*Tabela14[Vcc])/test__1513[[#This Row],[Input '[V']]])-Tabela14[R1 '[ohm']]</f>
        <v>3623.9782016348781</v>
      </c>
      <c r="F3262" s="5" cm="1">
        <f t="array" ref="F3262">POWER(10, (LOG10(test__1513[[#This Row],[R2]])-Tabela8[b])/Tabela8[m] )</f>
        <v>62.058005008483754</v>
      </c>
      <c r="G3262" s="7">
        <f>test__1513[[#This Row],[LUX]]/test__1513[[#This Row],[PWM]]</f>
        <v>0.26981741308036417</v>
      </c>
      <c r="I3262" s="7"/>
    </row>
    <row r="3263" spans="2:9" x14ac:dyDescent="0.25">
      <c r="B3263">
        <v>33849</v>
      </c>
      <c r="C3263">
        <v>230</v>
      </c>
      <c r="D3263">
        <v>3.68</v>
      </c>
      <c r="E3263" s="5" cm="1">
        <f t="array" ref="E3263" xml:space="preserve"> ((Tabela14[R1 '[ohm']]*Tabela14[Vcc])/test__1513[[#This Row],[Input '[V']]])-Tabela14[R1 '[ohm']]</f>
        <v>3586.95652173913</v>
      </c>
      <c r="F3263" s="5" cm="1">
        <f t="array" ref="F3263">POWER(10, (LOG10(test__1513[[#This Row],[R2]])-Tabela8[b])/Tabela8[m] )</f>
        <v>62.949387733305549</v>
      </c>
      <c r="G3263" s="7">
        <f>test__1513[[#This Row],[LUX]]/test__1513[[#This Row],[PWM]]</f>
        <v>0.27369299014480675</v>
      </c>
      <c r="I3263" s="7"/>
    </row>
    <row r="3264" spans="2:9" x14ac:dyDescent="0.25">
      <c r="B3264">
        <v>33859</v>
      </c>
      <c r="C3264">
        <v>230</v>
      </c>
      <c r="D3264">
        <v>3.68</v>
      </c>
      <c r="E3264" s="5" cm="1">
        <f t="array" ref="E3264" xml:space="preserve"> ((Tabela14[R1 '[ohm']]*Tabela14[Vcc])/test__1513[[#This Row],[Input '[V']]])-Tabela14[R1 '[ohm']]</f>
        <v>3586.95652173913</v>
      </c>
      <c r="F3264" s="5" cm="1">
        <f t="array" ref="F3264">POWER(10, (LOG10(test__1513[[#This Row],[R2]])-Tabela8[b])/Tabela8[m] )</f>
        <v>62.949387733305549</v>
      </c>
      <c r="G3264" s="7">
        <f>test__1513[[#This Row],[LUX]]/test__1513[[#This Row],[PWM]]</f>
        <v>0.27369299014480675</v>
      </c>
      <c r="I3264" s="7"/>
    </row>
    <row r="3265" spans="2:9" x14ac:dyDescent="0.25">
      <c r="B3265">
        <v>33869</v>
      </c>
      <c r="C3265">
        <v>230</v>
      </c>
      <c r="D3265">
        <v>3.68</v>
      </c>
      <c r="E3265" s="5" cm="1">
        <f t="array" ref="E3265" xml:space="preserve"> ((Tabela14[R1 '[ohm']]*Tabela14[Vcc])/test__1513[[#This Row],[Input '[V']]])-Tabela14[R1 '[ohm']]</f>
        <v>3586.95652173913</v>
      </c>
      <c r="F3265" s="5" cm="1">
        <f t="array" ref="F3265">POWER(10, (LOG10(test__1513[[#This Row],[R2]])-Tabela8[b])/Tabela8[m] )</f>
        <v>62.949387733305549</v>
      </c>
      <c r="G3265" s="7">
        <f>test__1513[[#This Row],[LUX]]/test__1513[[#This Row],[PWM]]</f>
        <v>0.27369299014480675</v>
      </c>
      <c r="I3265" s="7"/>
    </row>
    <row r="3266" spans="2:9" x14ac:dyDescent="0.25">
      <c r="B3266">
        <v>33880</v>
      </c>
      <c r="C3266">
        <v>230</v>
      </c>
      <c r="D3266">
        <v>3.67</v>
      </c>
      <c r="E3266" s="5" cm="1">
        <f t="array" ref="E3266" xml:space="preserve"> ((Tabela14[R1 '[ohm']]*Tabela14[Vcc])/test__1513[[#This Row],[Input '[V']]])-Tabela14[R1 '[ohm']]</f>
        <v>3623.9782016348781</v>
      </c>
      <c r="F3266" s="5" cm="1">
        <f t="array" ref="F3266">POWER(10, (LOG10(test__1513[[#This Row],[R2]])-Tabela8[b])/Tabela8[m] )</f>
        <v>62.058005008483754</v>
      </c>
      <c r="G3266" s="7">
        <f>test__1513[[#This Row],[LUX]]/test__1513[[#This Row],[PWM]]</f>
        <v>0.26981741308036417</v>
      </c>
      <c r="I3266" s="7"/>
    </row>
    <row r="3267" spans="2:9" x14ac:dyDescent="0.25">
      <c r="B3267">
        <v>33889</v>
      </c>
      <c r="C3267">
        <v>230</v>
      </c>
      <c r="D3267">
        <v>3.68</v>
      </c>
      <c r="E3267" s="5" cm="1">
        <f t="array" ref="E3267" xml:space="preserve"> ((Tabela14[R1 '[ohm']]*Tabela14[Vcc])/test__1513[[#This Row],[Input '[V']]])-Tabela14[R1 '[ohm']]</f>
        <v>3586.95652173913</v>
      </c>
      <c r="F3267" s="5" cm="1">
        <f t="array" ref="F3267">POWER(10, (LOG10(test__1513[[#This Row],[R2]])-Tabela8[b])/Tabela8[m] )</f>
        <v>62.949387733305549</v>
      </c>
      <c r="G3267" s="7">
        <f>test__1513[[#This Row],[LUX]]/test__1513[[#This Row],[PWM]]</f>
        <v>0.27369299014480675</v>
      </c>
      <c r="I3267" s="7"/>
    </row>
    <row r="3268" spans="2:9" x14ac:dyDescent="0.25">
      <c r="B3268">
        <v>33899</v>
      </c>
      <c r="C3268">
        <v>230</v>
      </c>
      <c r="D3268">
        <v>3.67</v>
      </c>
      <c r="E3268" s="5" cm="1">
        <f t="array" ref="E3268" xml:space="preserve"> ((Tabela14[R1 '[ohm']]*Tabela14[Vcc])/test__1513[[#This Row],[Input '[V']]])-Tabela14[R1 '[ohm']]</f>
        <v>3623.9782016348781</v>
      </c>
      <c r="F3268" s="5" cm="1">
        <f t="array" ref="F3268">POWER(10, (LOG10(test__1513[[#This Row],[R2]])-Tabela8[b])/Tabela8[m] )</f>
        <v>62.058005008483754</v>
      </c>
      <c r="G3268" s="7">
        <f>test__1513[[#This Row],[LUX]]/test__1513[[#This Row],[PWM]]</f>
        <v>0.26981741308036417</v>
      </c>
      <c r="I3268" s="7"/>
    </row>
    <row r="3269" spans="2:9" x14ac:dyDescent="0.25">
      <c r="B3269">
        <v>33909</v>
      </c>
      <c r="C3269">
        <v>230</v>
      </c>
      <c r="D3269">
        <v>3.68</v>
      </c>
      <c r="E3269" s="5" cm="1">
        <f t="array" ref="E3269" xml:space="preserve"> ((Tabela14[R1 '[ohm']]*Tabela14[Vcc])/test__1513[[#This Row],[Input '[V']]])-Tabela14[R1 '[ohm']]</f>
        <v>3586.95652173913</v>
      </c>
      <c r="F3269" s="5" cm="1">
        <f t="array" ref="F3269">POWER(10, (LOG10(test__1513[[#This Row],[R2]])-Tabela8[b])/Tabela8[m] )</f>
        <v>62.949387733305549</v>
      </c>
      <c r="G3269" s="7">
        <f>test__1513[[#This Row],[LUX]]/test__1513[[#This Row],[PWM]]</f>
        <v>0.27369299014480675</v>
      </c>
      <c r="I3269" s="7"/>
    </row>
    <row r="3270" spans="2:9" x14ac:dyDescent="0.25">
      <c r="B3270">
        <v>33920</v>
      </c>
      <c r="C3270">
        <v>230</v>
      </c>
      <c r="D3270">
        <v>3.68</v>
      </c>
      <c r="E3270" s="5" cm="1">
        <f t="array" ref="E3270" xml:space="preserve"> ((Tabela14[R1 '[ohm']]*Tabela14[Vcc])/test__1513[[#This Row],[Input '[V']]])-Tabela14[R1 '[ohm']]</f>
        <v>3586.95652173913</v>
      </c>
      <c r="F3270" s="5" cm="1">
        <f t="array" ref="F3270">POWER(10, (LOG10(test__1513[[#This Row],[R2]])-Tabela8[b])/Tabela8[m] )</f>
        <v>62.949387733305549</v>
      </c>
      <c r="G3270" s="7">
        <f>test__1513[[#This Row],[LUX]]/test__1513[[#This Row],[PWM]]</f>
        <v>0.27369299014480675</v>
      </c>
      <c r="I3270" s="7"/>
    </row>
    <row r="3271" spans="2:9" x14ac:dyDescent="0.25">
      <c r="B3271">
        <v>33929</v>
      </c>
      <c r="C3271">
        <v>230</v>
      </c>
      <c r="D3271">
        <v>3.67</v>
      </c>
      <c r="E3271" s="5" cm="1">
        <f t="array" ref="E3271" xml:space="preserve"> ((Tabela14[R1 '[ohm']]*Tabela14[Vcc])/test__1513[[#This Row],[Input '[V']]])-Tabela14[R1 '[ohm']]</f>
        <v>3623.9782016348781</v>
      </c>
      <c r="F3271" s="5" cm="1">
        <f t="array" ref="F3271">POWER(10, (LOG10(test__1513[[#This Row],[R2]])-Tabela8[b])/Tabela8[m] )</f>
        <v>62.058005008483754</v>
      </c>
      <c r="G3271" s="7">
        <f>test__1513[[#This Row],[LUX]]/test__1513[[#This Row],[PWM]]</f>
        <v>0.26981741308036417</v>
      </c>
      <c r="I3271" s="7"/>
    </row>
    <row r="3272" spans="2:9" x14ac:dyDescent="0.25">
      <c r="B3272">
        <v>33939</v>
      </c>
      <c r="C3272">
        <v>230</v>
      </c>
      <c r="D3272">
        <v>3.68</v>
      </c>
      <c r="E3272" s="5" cm="1">
        <f t="array" ref="E3272" xml:space="preserve"> ((Tabela14[R1 '[ohm']]*Tabela14[Vcc])/test__1513[[#This Row],[Input '[V']]])-Tabela14[R1 '[ohm']]</f>
        <v>3586.95652173913</v>
      </c>
      <c r="F3272" s="5" cm="1">
        <f t="array" ref="F3272">POWER(10, (LOG10(test__1513[[#This Row],[R2]])-Tabela8[b])/Tabela8[m] )</f>
        <v>62.949387733305549</v>
      </c>
      <c r="G3272" s="7">
        <f>test__1513[[#This Row],[LUX]]/test__1513[[#This Row],[PWM]]</f>
        <v>0.27369299014480675</v>
      </c>
      <c r="I3272" s="7"/>
    </row>
    <row r="3273" spans="2:9" x14ac:dyDescent="0.25">
      <c r="B3273">
        <v>33949</v>
      </c>
      <c r="C3273">
        <v>230</v>
      </c>
      <c r="D3273">
        <v>3.68</v>
      </c>
      <c r="E3273" s="5" cm="1">
        <f t="array" ref="E3273" xml:space="preserve"> ((Tabela14[R1 '[ohm']]*Tabela14[Vcc])/test__1513[[#This Row],[Input '[V']]])-Tabela14[R1 '[ohm']]</f>
        <v>3586.95652173913</v>
      </c>
      <c r="F3273" s="5" cm="1">
        <f t="array" ref="F3273">POWER(10, (LOG10(test__1513[[#This Row],[R2]])-Tabela8[b])/Tabela8[m] )</f>
        <v>62.949387733305549</v>
      </c>
      <c r="G3273" s="7">
        <f>test__1513[[#This Row],[LUX]]/test__1513[[#This Row],[PWM]]</f>
        <v>0.27369299014480675</v>
      </c>
      <c r="I3273" s="7"/>
    </row>
    <row r="3274" spans="2:9" x14ac:dyDescent="0.25">
      <c r="B3274">
        <v>33959</v>
      </c>
      <c r="C3274">
        <v>230</v>
      </c>
      <c r="D3274">
        <v>3.68</v>
      </c>
      <c r="E3274" s="5" cm="1">
        <f t="array" ref="E3274" xml:space="preserve"> ((Tabela14[R1 '[ohm']]*Tabela14[Vcc])/test__1513[[#This Row],[Input '[V']]])-Tabela14[R1 '[ohm']]</f>
        <v>3586.95652173913</v>
      </c>
      <c r="F3274" s="5" cm="1">
        <f t="array" ref="F3274">POWER(10, (LOG10(test__1513[[#This Row],[R2]])-Tabela8[b])/Tabela8[m] )</f>
        <v>62.949387733305549</v>
      </c>
      <c r="G3274" s="7">
        <f>test__1513[[#This Row],[LUX]]/test__1513[[#This Row],[PWM]]</f>
        <v>0.27369299014480675</v>
      </c>
      <c r="I3274" s="7"/>
    </row>
    <row r="3275" spans="2:9" x14ac:dyDescent="0.25">
      <c r="B3275">
        <v>33970</v>
      </c>
      <c r="C3275">
        <v>230</v>
      </c>
      <c r="D3275">
        <v>3.68</v>
      </c>
      <c r="E3275" s="5" cm="1">
        <f t="array" ref="E3275" xml:space="preserve"> ((Tabela14[R1 '[ohm']]*Tabela14[Vcc])/test__1513[[#This Row],[Input '[V']]])-Tabela14[R1 '[ohm']]</f>
        <v>3586.95652173913</v>
      </c>
      <c r="F3275" s="5" cm="1">
        <f t="array" ref="F3275">POWER(10, (LOG10(test__1513[[#This Row],[R2]])-Tabela8[b])/Tabela8[m] )</f>
        <v>62.949387733305549</v>
      </c>
      <c r="G3275" s="7">
        <f>test__1513[[#This Row],[LUX]]/test__1513[[#This Row],[PWM]]</f>
        <v>0.27369299014480675</v>
      </c>
      <c r="I3275" s="7"/>
    </row>
    <row r="3276" spans="2:9" x14ac:dyDescent="0.25">
      <c r="B3276">
        <v>33979</v>
      </c>
      <c r="C3276">
        <v>230</v>
      </c>
      <c r="D3276">
        <v>3.68</v>
      </c>
      <c r="E3276" s="5" cm="1">
        <f t="array" ref="E3276" xml:space="preserve"> ((Tabela14[R1 '[ohm']]*Tabela14[Vcc])/test__1513[[#This Row],[Input '[V']]])-Tabela14[R1 '[ohm']]</f>
        <v>3586.95652173913</v>
      </c>
      <c r="F3276" s="5" cm="1">
        <f t="array" ref="F3276">POWER(10, (LOG10(test__1513[[#This Row],[R2]])-Tabela8[b])/Tabela8[m] )</f>
        <v>62.949387733305549</v>
      </c>
      <c r="G3276" s="7">
        <f>test__1513[[#This Row],[LUX]]/test__1513[[#This Row],[PWM]]</f>
        <v>0.27369299014480675</v>
      </c>
      <c r="I3276" s="7"/>
    </row>
    <row r="3277" spans="2:9" x14ac:dyDescent="0.25">
      <c r="B3277">
        <v>33989</v>
      </c>
      <c r="C3277">
        <v>230</v>
      </c>
      <c r="D3277">
        <v>3.68</v>
      </c>
      <c r="E3277" s="5" cm="1">
        <f t="array" ref="E3277" xml:space="preserve"> ((Tabela14[R1 '[ohm']]*Tabela14[Vcc])/test__1513[[#This Row],[Input '[V']]])-Tabela14[R1 '[ohm']]</f>
        <v>3586.95652173913</v>
      </c>
      <c r="F3277" s="5" cm="1">
        <f t="array" ref="F3277">POWER(10, (LOG10(test__1513[[#This Row],[R2]])-Tabela8[b])/Tabela8[m] )</f>
        <v>62.949387733305549</v>
      </c>
      <c r="G3277" s="7">
        <f>test__1513[[#This Row],[LUX]]/test__1513[[#This Row],[PWM]]</f>
        <v>0.27369299014480675</v>
      </c>
      <c r="I3277" s="7"/>
    </row>
    <row r="3278" spans="2:9" x14ac:dyDescent="0.25">
      <c r="B3278">
        <v>33999</v>
      </c>
      <c r="C3278">
        <v>230</v>
      </c>
      <c r="D3278">
        <v>3.68</v>
      </c>
      <c r="E3278" s="5" cm="1">
        <f t="array" ref="E3278" xml:space="preserve"> ((Tabela14[R1 '[ohm']]*Tabela14[Vcc])/test__1513[[#This Row],[Input '[V']]])-Tabela14[R1 '[ohm']]</f>
        <v>3586.95652173913</v>
      </c>
      <c r="F3278" s="5" cm="1">
        <f t="array" ref="F3278">POWER(10, (LOG10(test__1513[[#This Row],[R2]])-Tabela8[b])/Tabela8[m] )</f>
        <v>62.949387733305549</v>
      </c>
      <c r="G3278" s="7">
        <f>test__1513[[#This Row],[LUX]]/test__1513[[#This Row],[PWM]]</f>
        <v>0.27369299014480675</v>
      </c>
      <c r="I3278" s="7"/>
    </row>
    <row r="3279" spans="2:9" x14ac:dyDescent="0.25">
      <c r="B3279">
        <v>34010</v>
      </c>
      <c r="C3279">
        <v>230</v>
      </c>
      <c r="D3279">
        <v>3.67</v>
      </c>
      <c r="E3279" s="5" cm="1">
        <f t="array" ref="E3279" xml:space="preserve"> ((Tabela14[R1 '[ohm']]*Tabela14[Vcc])/test__1513[[#This Row],[Input '[V']]])-Tabela14[R1 '[ohm']]</f>
        <v>3623.9782016348781</v>
      </c>
      <c r="F3279" s="5" cm="1">
        <f t="array" ref="F3279">POWER(10, (LOG10(test__1513[[#This Row],[R2]])-Tabela8[b])/Tabela8[m] )</f>
        <v>62.058005008483754</v>
      </c>
      <c r="G3279" s="7">
        <f>test__1513[[#This Row],[LUX]]/test__1513[[#This Row],[PWM]]</f>
        <v>0.26981741308036417</v>
      </c>
      <c r="I3279" s="7"/>
    </row>
    <row r="3280" spans="2:9" x14ac:dyDescent="0.25">
      <c r="B3280">
        <v>34019</v>
      </c>
      <c r="C3280">
        <v>230</v>
      </c>
      <c r="D3280">
        <v>3.68</v>
      </c>
      <c r="E3280" s="5" cm="1">
        <f t="array" ref="E3280" xml:space="preserve"> ((Tabela14[R1 '[ohm']]*Tabela14[Vcc])/test__1513[[#This Row],[Input '[V']]])-Tabela14[R1 '[ohm']]</f>
        <v>3586.95652173913</v>
      </c>
      <c r="F3280" s="5" cm="1">
        <f t="array" ref="F3280">POWER(10, (LOG10(test__1513[[#This Row],[R2]])-Tabela8[b])/Tabela8[m] )</f>
        <v>62.949387733305549</v>
      </c>
      <c r="G3280" s="7">
        <f>test__1513[[#This Row],[LUX]]/test__1513[[#This Row],[PWM]]</f>
        <v>0.27369299014480675</v>
      </c>
      <c r="I3280" s="7"/>
    </row>
    <row r="3281" spans="2:9" x14ac:dyDescent="0.25">
      <c r="B3281">
        <v>34029</v>
      </c>
      <c r="C3281">
        <v>230</v>
      </c>
      <c r="D3281">
        <v>3.68</v>
      </c>
      <c r="E3281" s="5" cm="1">
        <f t="array" ref="E3281" xml:space="preserve"> ((Tabela14[R1 '[ohm']]*Tabela14[Vcc])/test__1513[[#This Row],[Input '[V']]])-Tabela14[R1 '[ohm']]</f>
        <v>3586.95652173913</v>
      </c>
      <c r="F3281" s="5" cm="1">
        <f t="array" ref="F3281">POWER(10, (LOG10(test__1513[[#This Row],[R2]])-Tabela8[b])/Tabela8[m] )</f>
        <v>62.949387733305549</v>
      </c>
      <c r="G3281" s="7">
        <f>test__1513[[#This Row],[LUX]]/test__1513[[#This Row],[PWM]]</f>
        <v>0.27369299014480675</v>
      </c>
      <c r="I3281" s="7"/>
    </row>
    <row r="3282" spans="2:9" x14ac:dyDescent="0.25">
      <c r="B3282">
        <v>34039</v>
      </c>
      <c r="C3282">
        <v>230</v>
      </c>
      <c r="D3282">
        <v>3.67</v>
      </c>
      <c r="E3282" s="5" cm="1">
        <f t="array" ref="E3282" xml:space="preserve"> ((Tabela14[R1 '[ohm']]*Tabela14[Vcc])/test__1513[[#This Row],[Input '[V']]])-Tabela14[R1 '[ohm']]</f>
        <v>3623.9782016348781</v>
      </c>
      <c r="F3282" s="5" cm="1">
        <f t="array" ref="F3282">POWER(10, (LOG10(test__1513[[#This Row],[R2]])-Tabela8[b])/Tabela8[m] )</f>
        <v>62.058005008483754</v>
      </c>
      <c r="G3282" s="7">
        <f>test__1513[[#This Row],[LUX]]/test__1513[[#This Row],[PWM]]</f>
        <v>0.26981741308036417</v>
      </c>
      <c r="I3282" s="7"/>
    </row>
    <row r="3283" spans="2:9" x14ac:dyDescent="0.25">
      <c r="B3283">
        <v>34050</v>
      </c>
      <c r="C3283">
        <v>230</v>
      </c>
      <c r="D3283">
        <v>3.68</v>
      </c>
      <c r="E3283" s="5" cm="1">
        <f t="array" ref="E3283" xml:space="preserve"> ((Tabela14[R1 '[ohm']]*Tabela14[Vcc])/test__1513[[#This Row],[Input '[V']]])-Tabela14[R1 '[ohm']]</f>
        <v>3586.95652173913</v>
      </c>
      <c r="F3283" s="5" cm="1">
        <f t="array" ref="F3283">POWER(10, (LOG10(test__1513[[#This Row],[R2]])-Tabela8[b])/Tabela8[m] )</f>
        <v>62.949387733305549</v>
      </c>
      <c r="G3283" s="7">
        <f>test__1513[[#This Row],[LUX]]/test__1513[[#This Row],[PWM]]</f>
        <v>0.27369299014480675</v>
      </c>
      <c r="I3283" s="7"/>
    </row>
    <row r="3284" spans="2:9" x14ac:dyDescent="0.25">
      <c r="B3284">
        <v>34059</v>
      </c>
      <c r="C3284">
        <v>230</v>
      </c>
      <c r="D3284">
        <v>3.68</v>
      </c>
      <c r="E3284" s="5" cm="1">
        <f t="array" ref="E3284" xml:space="preserve"> ((Tabela14[R1 '[ohm']]*Tabela14[Vcc])/test__1513[[#This Row],[Input '[V']]])-Tabela14[R1 '[ohm']]</f>
        <v>3586.95652173913</v>
      </c>
      <c r="F3284" s="5" cm="1">
        <f t="array" ref="F3284">POWER(10, (LOG10(test__1513[[#This Row],[R2]])-Tabela8[b])/Tabela8[m] )</f>
        <v>62.949387733305549</v>
      </c>
      <c r="G3284" s="7">
        <f>test__1513[[#This Row],[LUX]]/test__1513[[#This Row],[PWM]]</f>
        <v>0.27369299014480675</v>
      </c>
      <c r="I3284" s="7"/>
    </row>
    <row r="3285" spans="2:9" x14ac:dyDescent="0.25">
      <c r="B3285">
        <v>34069</v>
      </c>
      <c r="C3285">
        <v>230</v>
      </c>
      <c r="D3285">
        <v>3.68</v>
      </c>
      <c r="E3285" s="5" cm="1">
        <f t="array" ref="E3285" xml:space="preserve"> ((Tabela14[R1 '[ohm']]*Tabela14[Vcc])/test__1513[[#This Row],[Input '[V']]])-Tabela14[R1 '[ohm']]</f>
        <v>3586.95652173913</v>
      </c>
      <c r="F3285" s="5" cm="1">
        <f t="array" ref="F3285">POWER(10, (LOG10(test__1513[[#This Row],[R2]])-Tabela8[b])/Tabela8[m] )</f>
        <v>62.949387733305549</v>
      </c>
      <c r="G3285" s="7">
        <f>test__1513[[#This Row],[LUX]]/test__1513[[#This Row],[PWM]]</f>
        <v>0.27369299014480675</v>
      </c>
      <c r="I3285" s="7"/>
    </row>
    <row r="3286" spans="2:9" hidden="1" x14ac:dyDescent="0.25">
      <c r="B3286">
        <v>34079</v>
      </c>
      <c r="C3286">
        <v>0</v>
      </c>
      <c r="D3286">
        <v>3.66</v>
      </c>
      <c r="E3286" s="5" cm="1">
        <f t="array" ref="E3286" xml:space="preserve"> ((Tabela14[R1 '[ohm']]*Tabela14[Vcc])/test__1513[[#This Row],[Input '[V']]])-Tabela14[R1 '[ohm']]</f>
        <v>3661.2021857923501</v>
      </c>
      <c r="F3286" s="5" cm="1">
        <f t="array" ref="F3286">POWER(10, (LOG10(test__1513[[#This Row],[R2]])-Tabela8[b])/Tabela8[m] )</f>
        <v>61.18341756054209</v>
      </c>
      <c r="G3286" s="7" t="e">
        <f>test__1513[[#This Row],[LUX]]/test__1513[[#This Row],[PWM]]</f>
        <v>#DIV/0!</v>
      </c>
      <c r="I3286" s="7"/>
    </row>
    <row r="3287" spans="2:9" hidden="1" x14ac:dyDescent="0.25">
      <c r="B3287">
        <v>34089</v>
      </c>
      <c r="C3287">
        <v>0</v>
      </c>
      <c r="D3287">
        <v>2.86</v>
      </c>
      <c r="E3287" s="5" cm="1">
        <f t="array" ref="E3287" xml:space="preserve"> ((Tabela14[R1 '[ohm']]*Tabela14[Vcc])/test__1513[[#This Row],[Input '[V']]])-Tabela14[R1 '[ohm']]</f>
        <v>7482.5174825174836</v>
      </c>
      <c r="F3287" s="5" cm="1">
        <f t="array" ref="F3287">POWER(10, (LOG10(test__1513[[#This Row],[R2]])-Tabela8[b])/Tabela8[m] )</f>
        <v>22.671969554048129</v>
      </c>
      <c r="G3287" s="7" t="e">
        <f>test__1513[[#This Row],[LUX]]/test__1513[[#This Row],[PWM]]</f>
        <v>#DIV/0!</v>
      </c>
      <c r="I3287" s="7"/>
    </row>
    <row r="3288" spans="2:9" hidden="1" x14ac:dyDescent="0.25">
      <c r="B3288">
        <v>34099</v>
      </c>
      <c r="C3288">
        <v>0</v>
      </c>
      <c r="D3288">
        <v>2.15</v>
      </c>
      <c r="E3288" s="5" cm="1">
        <f t="array" ref="E3288" xml:space="preserve"> ((Tabela14[R1 '[ohm']]*Tabela14[Vcc])/test__1513[[#This Row],[Input '[V']]])-Tabela14[R1 '[ohm']]</f>
        <v>13255.813953488374</v>
      </c>
      <c r="F3288" s="5" cm="1">
        <f t="array" ref="F3288">POWER(10, (LOG10(test__1513[[#This Row],[R2]])-Tabela8[b])/Tabela8[m] )</f>
        <v>10.245818694816107</v>
      </c>
      <c r="G3288" s="7" t="e">
        <f>test__1513[[#This Row],[LUX]]/test__1513[[#This Row],[PWM]]</f>
        <v>#DIV/0!</v>
      </c>
      <c r="I3288" s="7"/>
    </row>
    <row r="3289" spans="2:9" hidden="1" x14ac:dyDescent="0.25">
      <c r="B3289">
        <v>34109</v>
      </c>
      <c r="C3289">
        <v>0</v>
      </c>
      <c r="D3289">
        <v>1.61</v>
      </c>
      <c r="E3289" s="5" cm="1">
        <f t="array" ref="E3289" xml:space="preserve"> ((Tabela14[R1 '[ohm']]*Tabela14[Vcc])/test__1513[[#This Row],[Input '[V']]])-Tabela14[R1 '[ohm']]</f>
        <v>21055.900621118009</v>
      </c>
      <c r="F3289" s="5" cm="1">
        <f t="array" ref="F3289">POWER(10, (LOG10(test__1513[[#This Row],[R2]])-Tabela8[b])/Tabela8[m] )</f>
        <v>5.3879709684439367</v>
      </c>
      <c r="G3289" s="7" t="e">
        <f>test__1513[[#This Row],[LUX]]/test__1513[[#This Row],[PWM]]</f>
        <v>#DIV/0!</v>
      </c>
      <c r="I3289" s="7"/>
    </row>
    <row r="3290" spans="2:9" hidden="1" x14ac:dyDescent="0.25">
      <c r="B3290">
        <v>34119</v>
      </c>
      <c r="C3290">
        <v>0</v>
      </c>
      <c r="D3290">
        <v>1.22</v>
      </c>
      <c r="E3290" s="5" cm="1">
        <f t="array" ref="E3290" xml:space="preserve"> ((Tabela14[R1 '[ohm']]*Tabela14[Vcc])/test__1513[[#This Row],[Input '[V']]])-Tabela14[R1 '[ohm']]</f>
        <v>30983.606557377047</v>
      </c>
      <c r="F3290" s="5" cm="1">
        <f t="array" ref="F3290">POWER(10, (LOG10(test__1513[[#This Row],[R2]])-Tabela8[b])/Tabela8[m] )</f>
        <v>3.1508506678478012</v>
      </c>
      <c r="G3290" s="7" t="e">
        <f>test__1513[[#This Row],[LUX]]/test__1513[[#This Row],[PWM]]</f>
        <v>#DIV/0!</v>
      </c>
      <c r="I3290" s="7"/>
    </row>
    <row r="3291" spans="2:9" hidden="1" x14ac:dyDescent="0.25">
      <c r="B3291">
        <v>34129</v>
      </c>
      <c r="C3291">
        <v>0</v>
      </c>
      <c r="D3291">
        <v>0.94</v>
      </c>
      <c r="E3291" s="5" cm="1">
        <f t="array" ref="E3291" xml:space="preserve"> ((Tabela14[R1 '[ohm']]*Tabela14[Vcc])/test__1513[[#This Row],[Input '[V']]])-Tabela14[R1 '[ohm']]</f>
        <v>43191.48936170213</v>
      </c>
      <c r="F3291" s="5" cm="1">
        <f t="array" ref="F3291">POWER(10, (LOG10(test__1513[[#This Row],[R2]])-Tabela8[b])/Tabela8[m] )</f>
        <v>1.986360559207579</v>
      </c>
      <c r="G3291" s="7" t="e">
        <f>test__1513[[#This Row],[LUX]]/test__1513[[#This Row],[PWM]]</f>
        <v>#DIV/0!</v>
      </c>
      <c r="I3291" s="7"/>
    </row>
    <row r="3292" spans="2:9" hidden="1" x14ac:dyDescent="0.25">
      <c r="B3292">
        <v>34140</v>
      </c>
      <c r="C3292">
        <v>0</v>
      </c>
      <c r="D3292">
        <v>0.74</v>
      </c>
      <c r="E3292" s="5" cm="1">
        <f t="array" ref="E3292" xml:space="preserve"> ((Tabela14[R1 '[ohm']]*Tabela14[Vcc])/test__1513[[#This Row],[Input '[V']]])-Tabela14[R1 '[ohm']]</f>
        <v>57567.567567567574</v>
      </c>
      <c r="F3292" s="5" cm="1">
        <f t="array" ref="F3292">POWER(10, (LOG10(test__1513[[#This Row],[R2]])-Tabela8[b])/Tabela8[m] )</f>
        <v>1.3327630549810405</v>
      </c>
      <c r="G3292" s="7" t="e">
        <f>test__1513[[#This Row],[LUX]]/test__1513[[#This Row],[PWM]]</f>
        <v>#DIV/0!</v>
      </c>
      <c r="I3292" s="7"/>
    </row>
    <row r="3293" spans="2:9" hidden="1" x14ac:dyDescent="0.25">
      <c r="B3293">
        <v>34149</v>
      </c>
      <c r="C3293">
        <v>0</v>
      </c>
      <c r="D3293">
        <v>0.59</v>
      </c>
      <c r="E3293" s="5" cm="1">
        <f t="array" ref="E3293" xml:space="preserve"> ((Tabela14[R1 '[ohm']]*Tabela14[Vcc])/test__1513[[#This Row],[Input '[V']]])-Tabela14[R1 '[ohm']]</f>
        <v>74745.762711864416</v>
      </c>
      <c r="F3293" s="5" cm="1">
        <f t="array" ref="F3293">POWER(10, (LOG10(test__1513[[#This Row],[R2]])-Tabela8[b])/Tabela8[m] )</f>
        <v>0.9273439951828778</v>
      </c>
      <c r="G3293" s="7" t="e">
        <f>test__1513[[#This Row],[LUX]]/test__1513[[#This Row],[PWM]]</f>
        <v>#DIV/0!</v>
      </c>
      <c r="I3293" s="7"/>
    </row>
    <row r="3294" spans="2:9" hidden="1" x14ac:dyDescent="0.25">
      <c r="B3294">
        <v>34159</v>
      </c>
      <c r="C3294">
        <v>0</v>
      </c>
      <c r="D3294">
        <v>0.48</v>
      </c>
      <c r="E3294" s="5" cm="1">
        <f t="array" ref="E3294" xml:space="preserve"> ((Tabela14[R1 '[ohm']]*Tabela14[Vcc])/test__1513[[#This Row],[Input '[V']]])-Tabela14[R1 '[ohm']]</f>
        <v>94166.666666666672</v>
      </c>
      <c r="F3294" s="5" cm="1">
        <f t="array" ref="F3294">POWER(10, (LOG10(test__1513[[#This Row],[R2]])-Tabela8[b])/Tabela8[m] )</f>
        <v>0.67285356706083765</v>
      </c>
      <c r="G3294" s="7" t="e">
        <f>test__1513[[#This Row],[LUX]]/test__1513[[#This Row],[PWM]]</f>
        <v>#DIV/0!</v>
      </c>
      <c r="I3294" s="7"/>
    </row>
    <row r="3295" spans="2:9" hidden="1" x14ac:dyDescent="0.25">
      <c r="B3295">
        <v>34169</v>
      </c>
      <c r="C3295">
        <v>0</v>
      </c>
      <c r="D3295">
        <v>0.41</v>
      </c>
      <c r="E3295" s="5" cm="1">
        <f t="array" ref="E3295" xml:space="preserve"> ((Tabela14[R1 '[ohm']]*Tabela14[Vcc])/test__1513[[#This Row],[Input '[V']]])-Tabela14[R1 '[ohm']]</f>
        <v>111951.21951219512</v>
      </c>
      <c r="F3295" s="5" cm="1">
        <f t="array" ref="F3295">POWER(10, (LOG10(test__1513[[#This Row],[R2]])-Tabela8[b])/Tabela8[m] )</f>
        <v>0.52914058251259677</v>
      </c>
      <c r="G3295" s="7" t="e">
        <f>test__1513[[#This Row],[LUX]]/test__1513[[#This Row],[PWM]]</f>
        <v>#DIV/0!</v>
      </c>
      <c r="I3295" s="7"/>
    </row>
    <row r="3296" spans="2:9" hidden="1" x14ac:dyDescent="0.25">
      <c r="B3296">
        <v>34180</v>
      </c>
      <c r="C3296">
        <v>0</v>
      </c>
      <c r="D3296">
        <v>0.34</v>
      </c>
      <c r="E3296" s="5" cm="1">
        <f t="array" ref="E3296" xml:space="preserve"> ((Tabela14[R1 '[ohm']]*Tabela14[Vcc])/test__1513[[#This Row],[Input '[V']]])-Tabela14[R1 '[ohm']]</f>
        <v>137058.82352941175</v>
      </c>
      <c r="F3296" s="5" cm="1">
        <f t="array" ref="F3296">POWER(10, (LOG10(test__1513[[#This Row],[R2]])-Tabela8[b])/Tabela8[m] )</f>
        <v>0.39950117045572459</v>
      </c>
      <c r="G3296" s="7" t="e">
        <f>test__1513[[#This Row],[LUX]]/test__1513[[#This Row],[PWM]]</f>
        <v>#DIV/0!</v>
      </c>
      <c r="I3296" s="7"/>
    </row>
    <row r="3297" spans="2:9" hidden="1" x14ac:dyDescent="0.25">
      <c r="B3297">
        <v>34189</v>
      </c>
      <c r="C3297">
        <v>0</v>
      </c>
      <c r="D3297">
        <v>0.28999999999999998</v>
      </c>
      <c r="E3297" s="5" cm="1">
        <f t="array" ref="E3297" xml:space="preserve"> ((Tabela14[R1 '[ohm']]*Tabela14[Vcc])/test__1513[[#This Row],[Input '[V']]])-Tabela14[R1 '[ohm']]</f>
        <v>162413.79310344829</v>
      </c>
      <c r="F3297" s="5" cm="1">
        <f t="array" ref="F3297">POWER(10, (LOG10(test__1513[[#This Row],[R2]])-Tabela8[b])/Tabela8[m] )</f>
        <v>0.31559844033604756</v>
      </c>
      <c r="G3297" s="7" t="e">
        <f>test__1513[[#This Row],[LUX]]/test__1513[[#This Row],[PWM]]</f>
        <v>#DIV/0!</v>
      </c>
      <c r="I3297" s="7"/>
    </row>
    <row r="3298" spans="2:9" hidden="1" x14ac:dyDescent="0.25">
      <c r="B3298">
        <v>34199</v>
      </c>
      <c r="C3298">
        <v>0</v>
      </c>
      <c r="D3298">
        <v>0.25</v>
      </c>
      <c r="E3298" s="5" cm="1">
        <f t="array" ref="E3298" xml:space="preserve"> ((Tabela14[R1 '[ohm']]*Tabela14[Vcc])/test__1513[[#This Row],[Input '[V']]])-Tabela14[R1 '[ohm']]</f>
        <v>190000</v>
      </c>
      <c r="F3298" s="5" cm="1">
        <f t="array" ref="F3298">POWER(10, (LOG10(test__1513[[#This Row],[R2]])-Tabela8[b])/Tabela8[m] )</f>
        <v>0.2538100926083659</v>
      </c>
      <c r="G3298" s="7" t="e">
        <f>test__1513[[#This Row],[LUX]]/test__1513[[#This Row],[PWM]]</f>
        <v>#DIV/0!</v>
      </c>
      <c r="I3298" s="7"/>
    </row>
    <row r="3299" spans="2:9" hidden="1" x14ac:dyDescent="0.25">
      <c r="B3299">
        <v>34209</v>
      </c>
      <c r="C3299">
        <v>0</v>
      </c>
      <c r="D3299">
        <v>0.22</v>
      </c>
      <c r="E3299" s="5" cm="1">
        <f t="array" ref="E3299" xml:space="preserve"> ((Tabela14[R1 '[ohm']]*Tabela14[Vcc])/test__1513[[#This Row],[Input '[V']]])-Tabela14[R1 '[ohm']]</f>
        <v>217272.72727272726</v>
      </c>
      <c r="F3299" s="5" cm="1">
        <f t="array" ref="F3299">POWER(10, (LOG10(test__1513[[#This Row],[R2]])-Tabela8[b])/Tabela8[m] )</f>
        <v>0.21067056837651912</v>
      </c>
      <c r="G3299" s="7" t="e">
        <f>test__1513[[#This Row],[LUX]]/test__1513[[#This Row],[PWM]]</f>
        <v>#DIV/0!</v>
      </c>
      <c r="I3299" s="7"/>
    </row>
    <row r="3300" spans="2:9" hidden="1" x14ac:dyDescent="0.25">
      <c r="B3300">
        <v>34220</v>
      </c>
      <c r="C3300">
        <v>0</v>
      </c>
      <c r="D3300">
        <v>0.2</v>
      </c>
      <c r="E3300" s="5" cm="1">
        <f t="array" ref="E3300" xml:space="preserve"> ((Tabela14[R1 '[ohm']]*Tabela14[Vcc])/test__1513[[#This Row],[Input '[V']]])-Tabela14[R1 '[ohm']]</f>
        <v>240000</v>
      </c>
      <c r="F3300" s="5" cm="1">
        <f t="array" ref="F3300">POWER(10, (LOG10(test__1513[[#This Row],[R2]])-Tabela8[b])/Tabela8[m] )</f>
        <v>0.18348285857932198</v>
      </c>
      <c r="G3300" s="7" t="e">
        <f>test__1513[[#This Row],[LUX]]/test__1513[[#This Row],[PWM]]</f>
        <v>#DIV/0!</v>
      </c>
      <c r="I3300" s="7"/>
    </row>
    <row r="3301" spans="2:9" hidden="1" x14ac:dyDescent="0.25">
      <c r="B3301">
        <v>34229</v>
      </c>
      <c r="C3301">
        <v>0</v>
      </c>
      <c r="D3301">
        <v>0.18</v>
      </c>
      <c r="E3301" s="5" cm="1">
        <f t="array" ref="E3301" xml:space="preserve"> ((Tabela14[R1 '[ohm']]*Tabela14[Vcc])/test__1513[[#This Row],[Input '[V']]])-Tabela14[R1 '[ohm']]</f>
        <v>267777.77777777781</v>
      </c>
      <c r="F3301" s="5" cm="1">
        <f t="array" ref="F3301">POWER(10, (LOG10(test__1513[[#This Row],[R2]])-Tabela8[b])/Tabela8[m] )</f>
        <v>0.15759243669756318</v>
      </c>
      <c r="G3301" s="7" t="e">
        <f>test__1513[[#This Row],[LUX]]/test__1513[[#This Row],[PWM]]</f>
        <v>#DIV/0!</v>
      </c>
      <c r="I3301" s="7"/>
    </row>
    <row r="3302" spans="2:9" hidden="1" x14ac:dyDescent="0.25">
      <c r="B3302">
        <v>34239</v>
      </c>
      <c r="C3302">
        <v>0</v>
      </c>
      <c r="D3302">
        <v>0.16</v>
      </c>
      <c r="E3302" s="5" cm="1">
        <f t="array" ref="E3302" xml:space="preserve"> ((Tabela14[R1 '[ohm']]*Tabela14[Vcc])/test__1513[[#This Row],[Input '[V']]])-Tabela14[R1 '[ohm']]</f>
        <v>302500</v>
      </c>
      <c r="F3302" s="5" cm="1">
        <f t="array" ref="F3302">POWER(10, (LOG10(test__1513[[#This Row],[R2]])-Tabela8[b])/Tabela8[m] )</f>
        <v>0.13304315314417317</v>
      </c>
      <c r="G3302" s="7" t="e">
        <f>test__1513[[#This Row],[LUX]]/test__1513[[#This Row],[PWM]]</f>
        <v>#DIV/0!</v>
      </c>
      <c r="I3302" s="7"/>
    </row>
    <row r="3303" spans="2:9" hidden="1" x14ac:dyDescent="0.25">
      <c r="B3303">
        <v>34249</v>
      </c>
      <c r="C3303">
        <v>0</v>
      </c>
      <c r="D3303">
        <v>0.14000000000000001</v>
      </c>
      <c r="E3303" s="5" cm="1">
        <f t="array" ref="E3303" xml:space="preserve"> ((Tabela14[R1 '[ohm']]*Tabela14[Vcc])/test__1513[[#This Row],[Input '[V']]])-Tabela14[R1 '[ohm']]</f>
        <v>347142.8571428571</v>
      </c>
      <c r="F3303" s="5" cm="1">
        <f t="array" ref="F3303">POWER(10, (LOG10(test__1513[[#This Row],[R2]])-Tabela8[b])/Tabela8[m] )</f>
        <v>0.10989066124926507</v>
      </c>
      <c r="G3303" s="7" t="e">
        <f>test__1513[[#This Row],[LUX]]/test__1513[[#This Row],[PWM]]</f>
        <v>#DIV/0!</v>
      </c>
      <c r="I3303" s="7"/>
    </row>
    <row r="3304" spans="2:9" hidden="1" x14ac:dyDescent="0.25">
      <c r="B3304">
        <v>34259</v>
      </c>
      <c r="C3304">
        <v>0</v>
      </c>
      <c r="D3304">
        <v>0.13</v>
      </c>
      <c r="E3304" s="5" cm="1">
        <f t="array" ref="E3304" xml:space="preserve"> ((Tabela14[R1 '[ohm']]*Tabela14[Vcc])/test__1513[[#This Row],[Input '[V']]])-Tabela14[R1 '[ohm']]</f>
        <v>374615.38461538462</v>
      </c>
      <c r="F3304" s="5" cm="1">
        <f t="array" ref="F3304">POWER(10, (LOG10(test__1513[[#This Row],[R2]])-Tabela8[b])/Tabela8[m] )</f>
        <v>9.8859859209493278E-2</v>
      </c>
      <c r="G3304" s="7" t="e">
        <f>test__1513[[#This Row],[LUX]]/test__1513[[#This Row],[PWM]]</f>
        <v>#DIV/0!</v>
      </c>
      <c r="I3304" s="7"/>
    </row>
    <row r="3305" spans="2:9" hidden="1" x14ac:dyDescent="0.25">
      <c r="B3305">
        <v>34269</v>
      </c>
      <c r="C3305">
        <v>0</v>
      </c>
      <c r="D3305">
        <v>0.12</v>
      </c>
      <c r="E3305" s="5" cm="1">
        <f t="array" ref="E3305" xml:space="preserve"> ((Tabela14[R1 '[ohm']]*Tabela14[Vcc])/test__1513[[#This Row],[Input '[V']]])-Tabela14[R1 '[ohm']]</f>
        <v>406666.66666666669</v>
      </c>
      <c r="F3305" s="5" cm="1">
        <f t="array" ref="F3305">POWER(10, (LOG10(test__1513[[#This Row],[R2]])-Tabela8[b])/Tabela8[m] )</f>
        <v>8.8206781919250757E-2</v>
      </c>
      <c r="G3305" s="7" t="e">
        <f>test__1513[[#This Row],[LUX]]/test__1513[[#This Row],[PWM]]</f>
        <v>#DIV/0!</v>
      </c>
      <c r="I3305" s="7"/>
    </row>
    <row r="3306" spans="2:9" hidden="1" x14ac:dyDescent="0.25">
      <c r="B3306">
        <v>34279</v>
      </c>
      <c r="C3306">
        <v>0</v>
      </c>
      <c r="D3306">
        <v>0.11</v>
      </c>
      <c r="E3306" s="5" cm="1">
        <f t="array" ref="E3306" xml:space="preserve"> ((Tabela14[R1 '[ohm']]*Tabela14[Vcc])/test__1513[[#This Row],[Input '[V']]])-Tabela14[R1 '[ohm']]</f>
        <v>444545.45454545453</v>
      </c>
      <c r="F3306" s="5" cm="1">
        <f t="array" ref="F3306">POWER(10, (LOG10(test__1513[[#This Row],[R2]])-Tabela8[b])/Tabela8[m] )</f>
        <v>7.7944072179098767E-2</v>
      </c>
      <c r="G3306" s="7" t="e">
        <f>test__1513[[#This Row],[LUX]]/test__1513[[#This Row],[PWM]]</f>
        <v>#DIV/0!</v>
      </c>
      <c r="I3306" s="7"/>
    </row>
    <row r="3307" spans="2:9" hidden="1" x14ac:dyDescent="0.25">
      <c r="B3307">
        <v>34289</v>
      </c>
      <c r="C3307">
        <v>0</v>
      </c>
      <c r="D3307">
        <v>0.11</v>
      </c>
      <c r="E3307" s="5" cm="1">
        <f t="array" ref="E3307" xml:space="preserve"> ((Tabela14[R1 '[ohm']]*Tabela14[Vcc])/test__1513[[#This Row],[Input '[V']]])-Tabela14[R1 '[ohm']]</f>
        <v>444545.45454545453</v>
      </c>
      <c r="F3307" s="5" cm="1">
        <f t="array" ref="F3307">POWER(10, (LOG10(test__1513[[#This Row],[R2]])-Tabela8[b])/Tabela8[m] )</f>
        <v>7.7944072179098767E-2</v>
      </c>
      <c r="G3307" s="7" t="e">
        <f>test__1513[[#This Row],[LUX]]/test__1513[[#This Row],[PWM]]</f>
        <v>#DIV/0!</v>
      </c>
      <c r="I3307" s="7"/>
    </row>
    <row r="3308" spans="2:9" hidden="1" x14ac:dyDescent="0.25">
      <c r="B3308">
        <v>34299</v>
      </c>
      <c r="C3308">
        <v>0</v>
      </c>
      <c r="D3308">
        <v>0.1</v>
      </c>
      <c r="E3308" s="5" cm="1">
        <f t="array" ref="E3308" xml:space="preserve"> ((Tabela14[R1 '[ohm']]*Tabela14[Vcc])/test__1513[[#This Row],[Input '[V']]])-Tabela14[R1 '[ohm']]</f>
        <v>490000</v>
      </c>
      <c r="F3308" s="5" cm="1">
        <f t="array" ref="F3308">POWER(10, (LOG10(test__1513[[#This Row],[R2]])-Tabela8[b])/Tabela8[m] )</f>
        <v>6.8086498463920314E-2</v>
      </c>
      <c r="G3308" s="7" t="e">
        <f>test__1513[[#This Row],[LUX]]/test__1513[[#This Row],[PWM]]</f>
        <v>#DIV/0!</v>
      </c>
      <c r="I3308" s="7"/>
    </row>
    <row r="3309" spans="2:9" hidden="1" x14ac:dyDescent="0.25">
      <c r="B3309">
        <v>34310</v>
      </c>
      <c r="C3309">
        <v>0</v>
      </c>
      <c r="D3309">
        <v>0.09</v>
      </c>
      <c r="E3309" s="5" cm="1">
        <f t="array" ref="E3309" xml:space="preserve"> ((Tabela14[R1 '[ohm']]*Tabela14[Vcc])/test__1513[[#This Row],[Input '[V']]])-Tabela14[R1 '[ohm']]</f>
        <v>545555.55555555562</v>
      </c>
      <c r="F3309" s="5" cm="1">
        <f t="array" ref="F3309">POWER(10, (LOG10(test__1513[[#This Row],[R2]])-Tabela8[b])/Tabela8[m] )</f>
        <v>5.8651509066167853E-2</v>
      </c>
      <c r="G3309" s="7" t="e">
        <f>test__1513[[#This Row],[LUX]]/test__1513[[#This Row],[PWM]]</f>
        <v>#DIV/0!</v>
      </c>
      <c r="I3309" s="7"/>
    </row>
    <row r="3310" spans="2:9" hidden="1" x14ac:dyDescent="0.25">
      <c r="B3310">
        <v>34319</v>
      </c>
      <c r="C3310">
        <v>0</v>
      </c>
      <c r="D3310">
        <v>0.08</v>
      </c>
      <c r="E3310" s="5" cm="1">
        <f t="array" ref="E3310" xml:space="preserve"> ((Tabela14[R1 '[ohm']]*Tabela14[Vcc])/test__1513[[#This Row],[Input '[V']]])-Tabela14[R1 '[ohm']]</f>
        <v>615000</v>
      </c>
      <c r="F3310" s="5" cm="1">
        <f t="array" ref="F3310">POWER(10, (LOG10(test__1513[[#This Row],[R2]])-Tabela8[b])/Tabela8[m] )</f>
        <v>4.9660007824346701E-2</v>
      </c>
      <c r="G3310" s="7" t="e">
        <f>test__1513[[#This Row],[LUX]]/test__1513[[#This Row],[PWM]]</f>
        <v>#DIV/0!</v>
      </c>
      <c r="I3310" s="7"/>
    </row>
    <row r="3311" spans="2:9" hidden="1" x14ac:dyDescent="0.25">
      <c r="B3311">
        <v>34329</v>
      </c>
      <c r="C3311">
        <v>0</v>
      </c>
      <c r="D3311">
        <v>0.08</v>
      </c>
      <c r="E3311" s="5" cm="1">
        <f t="array" ref="E3311" xml:space="preserve"> ((Tabela14[R1 '[ohm']]*Tabela14[Vcc])/test__1513[[#This Row],[Input '[V']]])-Tabela14[R1 '[ohm']]</f>
        <v>615000</v>
      </c>
      <c r="F3311" s="5" cm="1">
        <f t="array" ref="F3311">POWER(10, (LOG10(test__1513[[#This Row],[R2]])-Tabela8[b])/Tabela8[m] )</f>
        <v>4.9660007824346701E-2</v>
      </c>
      <c r="G3311" s="7" t="e">
        <f>test__1513[[#This Row],[LUX]]/test__1513[[#This Row],[PWM]]</f>
        <v>#DIV/0!</v>
      </c>
      <c r="I3311" s="7"/>
    </row>
    <row r="3312" spans="2:9" hidden="1" x14ac:dyDescent="0.25">
      <c r="B3312">
        <v>34339</v>
      </c>
      <c r="C3312">
        <v>0</v>
      </c>
      <c r="D3312">
        <v>0.08</v>
      </c>
      <c r="E3312" s="5" cm="1">
        <f t="array" ref="E3312" xml:space="preserve"> ((Tabela14[R1 '[ohm']]*Tabela14[Vcc])/test__1513[[#This Row],[Input '[V']]])-Tabela14[R1 '[ohm']]</f>
        <v>615000</v>
      </c>
      <c r="F3312" s="5" cm="1">
        <f t="array" ref="F3312">POWER(10, (LOG10(test__1513[[#This Row],[R2]])-Tabela8[b])/Tabela8[m] )</f>
        <v>4.9660007824346701E-2</v>
      </c>
      <c r="G3312" s="7" t="e">
        <f>test__1513[[#This Row],[LUX]]/test__1513[[#This Row],[PWM]]</f>
        <v>#DIV/0!</v>
      </c>
      <c r="I3312" s="7"/>
    </row>
    <row r="3313" spans="2:9" hidden="1" x14ac:dyDescent="0.25">
      <c r="B3313">
        <v>34350</v>
      </c>
      <c r="C3313">
        <v>0</v>
      </c>
      <c r="D3313">
        <v>7.0000000000000007E-2</v>
      </c>
      <c r="E3313" s="5" cm="1">
        <f t="array" ref="E3313" xml:space="preserve"> ((Tabela14[R1 '[ohm']]*Tabela14[Vcc])/test__1513[[#This Row],[Input '[V']]])-Tabela14[R1 '[ohm']]</f>
        <v>704285.7142857142</v>
      </c>
      <c r="F3313" s="5" cm="1">
        <f t="array" ref="F3313">POWER(10, (LOG10(test__1513[[#This Row],[R2]])-Tabela8[b])/Tabela8[m] )</f>
        <v>4.1137478439995614E-2</v>
      </c>
      <c r="G3313" s="7" t="e">
        <f>test__1513[[#This Row],[LUX]]/test__1513[[#This Row],[PWM]]</f>
        <v>#DIV/0!</v>
      </c>
      <c r="I3313" s="7"/>
    </row>
    <row r="3314" spans="2:9" hidden="1" x14ac:dyDescent="0.25">
      <c r="B3314">
        <v>34359</v>
      </c>
      <c r="C3314">
        <v>0</v>
      </c>
      <c r="D3314">
        <v>7.0000000000000007E-2</v>
      </c>
      <c r="E3314" s="5" cm="1">
        <f t="array" ref="E3314" xml:space="preserve"> ((Tabela14[R1 '[ohm']]*Tabela14[Vcc])/test__1513[[#This Row],[Input '[V']]])-Tabela14[R1 '[ohm']]</f>
        <v>704285.7142857142</v>
      </c>
      <c r="F3314" s="5" cm="1">
        <f t="array" ref="F3314">POWER(10, (LOG10(test__1513[[#This Row],[R2]])-Tabela8[b])/Tabela8[m] )</f>
        <v>4.1137478439995614E-2</v>
      </c>
      <c r="G3314" s="7" t="e">
        <f>test__1513[[#This Row],[LUX]]/test__1513[[#This Row],[PWM]]</f>
        <v>#DIV/0!</v>
      </c>
      <c r="I3314" s="7"/>
    </row>
    <row r="3315" spans="2:9" hidden="1" x14ac:dyDescent="0.25">
      <c r="B3315">
        <v>34369</v>
      </c>
      <c r="C3315">
        <v>0</v>
      </c>
      <c r="D3315">
        <v>7.0000000000000007E-2</v>
      </c>
      <c r="E3315" s="5" cm="1">
        <f t="array" ref="E3315" xml:space="preserve"> ((Tabela14[R1 '[ohm']]*Tabela14[Vcc])/test__1513[[#This Row],[Input '[V']]])-Tabela14[R1 '[ohm']]</f>
        <v>704285.7142857142</v>
      </c>
      <c r="F3315" s="5" cm="1">
        <f t="array" ref="F3315">POWER(10, (LOG10(test__1513[[#This Row],[R2]])-Tabela8[b])/Tabela8[m] )</f>
        <v>4.1137478439995614E-2</v>
      </c>
      <c r="G3315" s="7" t="e">
        <f>test__1513[[#This Row],[LUX]]/test__1513[[#This Row],[PWM]]</f>
        <v>#DIV/0!</v>
      </c>
      <c r="I3315" s="7"/>
    </row>
    <row r="3316" spans="2:9" hidden="1" x14ac:dyDescent="0.25">
      <c r="B3316">
        <v>34379</v>
      </c>
      <c r="C3316">
        <v>0</v>
      </c>
      <c r="D3316">
        <v>0.06</v>
      </c>
      <c r="E3316" s="5" cm="1">
        <f t="array" ref="E3316" xml:space="preserve"> ((Tabela14[R1 '[ohm']]*Tabela14[Vcc])/test__1513[[#This Row],[Input '[V']]])-Tabela14[R1 '[ohm']]</f>
        <v>823333.33333333337</v>
      </c>
      <c r="F3316" s="5" cm="1">
        <f t="array" ref="F3316">POWER(10, (LOG10(test__1513[[#This Row],[R2]])-Tabela8[b])/Tabela8[m] )</f>
        <v>3.3115685697217533E-2</v>
      </c>
      <c r="G3316" s="7" t="e">
        <f>test__1513[[#This Row],[LUX]]/test__1513[[#This Row],[PWM]]</f>
        <v>#DIV/0!</v>
      </c>
      <c r="I3316" s="7"/>
    </row>
    <row r="3317" spans="2:9" hidden="1" x14ac:dyDescent="0.25">
      <c r="B3317">
        <v>34390</v>
      </c>
      <c r="C3317">
        <v>0</v>
      </c>
      <c r="D3317">
        <v>0.06</v>
      </c>
      <c r="E3317" s="5" cm="1">
        <f t="array" ref="E3317" xml:space="preserve"> ((Tabela14[R1 '[ohm']]*Tabela14[Vcc])/test__1513[[#This Row],[Input '[V']]])-Tabela14[R1 '[ohm']]</f>
        <v>823333.33333333337</v>
      </c>
      <c r="F3317" s="5" cm="1">
        <f t="array" ref="F3317">POWER(10, (LOG10(test__1513[[#This Row],[R2]])-Tabela8[b])/Tabela8[m] )</f>
        <v>3.3115685697217533E-2</v>
      </c>
      <c r="G3317" s="7" t="e">
        <f>test__1513[[#This Row],[LUX]]/test__1513[[#This Row],[PWM]]</f>
        <v>#DIV/0!</v>
      </c>
      <c r="I3317" s="7"/>
    </row>
    <row r="3318" spans="2:9" hidden="1" x14ac:dyDescent="0.25">
      <c r="B3318">
        <v>34399</v>
      </c>
      <c r="C3318">
        <v>0</v>
      </c>
      <c r="D3318">
        <v>0.06</v>
      </c>
      <c r="E3318" s="5" cm="1">
        <f t="array" ref="E3318" xml:space="preserve"> ((Tabela14[R1 '[ohm']]*Tabela14[Vcc])/test__1513[[#This Row],[Input '[V']]])-Tabela14[R1 '[ohm']]</f>
        <v>823333.33333333337</v>
      </c>
      <c r="F3318" s="5" cm="1">
        <f t="array" ref="F3318">POWER(10, (LOG10(test__1513[[#This Row],[R2]])-Tabela8[b])/Tabela8[m] )</f>
        <v>3.3115685697217533E-2</v>
      </c>
      <c r="G3318" s="7" t="e">
        <f>test__1513[[#This Row],[LUX]]/test__1513[[#This Row],[PWM]]</f>
        <v>#DIV/0!</v>
      </c>
      <c r="I3318" s="7"/>
    </row>
    <row r="3319" spans="2:9" hidden="1" x14ac:dyDescent="0.25">
      <c r="B3319">
        <v>34409</v>
      </c>
      <c r="C3319">
        <v>0</v>
      </c>
      <c r="D3319">
        <v>0.05</v>
      </c>
      <c r="E3319" s="5" cm="1">
        <f t="array" ref="E3319" xml:space="preserve"> ((Tabela14[R1 '[ohm']]*Tabela14[Vcc])/test__1513[[#This Row],[Input '[V']]])-Tabela14[R1 '[ohm']]</f>
        <v>990000</v>
      </c>
      <c r="F3319" s="5" cm="1">
        <f t="array" ref="F3319">POWER(10, (LOG10(test__1513[[#This Row],[R2]])-Tabela8[b])/Tabela8[m] )</f>
        <v>2.5635394639898994E-2</v>
      </c>
      <c r="G3319" s="7" t="e">
        <f>test__1513[[#This Row],[LUX]]/test__1513[[#This Row],[PWM]]</f>
        <v>#DIV/0!</v>
      </c>
      <c r="I3319" s="7"/>
    </row>
    <row r="3320" spans="2:9" hidden="1" x14ac:dyDescent="0.25">
      <c r="B3320">
        <v>34419</v>
      </c>
      <c r="C3320">
        <v>0</v>
      </c>
      <c r="D3320">
        <v>0.05</v>
      </c>
      <c r="E3320" s="5" cm="1">
        <f t="array" ref="E3320" xml:space="preserve"> ((Tabela14[R1 '[ohm']]*Tabela14[Vcc])/test__1513[[#This Row],[Input '[V']]])-Tabela14[R1 '[ohm']]</f>
        <v>990000</v>
      </c>
      <c r="F3320" s="5" cm="1">
        <f t="array" ref="F3320">POWER(10, (LOG10(test__1513[[#This Row],[R2]])-Tabela8[b])/Tabela8[m] )</f>
        <v>2.5635394639898994E-2</v>
      </c>
      <c r="G3320" s="7" t="e">
        <f>test__1513[[#This Row],[LUX]]/test__1513[[#This Row],[PWM]]</f>
        <v>#DIV/0!</v>
      </c>
      <c r="I3320" s="7"/>
    </row>
    <row r="3321" spans="2:9" hidden="1" x14ac:dyDescent="0.25">
      <c r="B3321">
        <v>34429</v>
      </c>
      <c r="C3321">
        <v>0</v>
      </c>
      <c r="D3321">
        <v>0.04</v>
      </c>
      <c r="E3321" s="5" cm="1">
        <f t="array" ref="E3321" xml:space="preserve"> ((Tabela14[R1 '[ohm']]*Tabela14[Vcc])/test__1513[[#This Row],[Input '[V']]])-Tabela14[R1 '[ohm']]</f>
        <v>1240000</v>
      </c>
      <c r="F3321" s="5" cm="1">
        <f t="array" ref="F3321">POWER(10, (LOG10(test__1513[[#This Row],[R2]])-Tabela8[b])/Tabela8[m] )</f>
        <v>1.8751043325047619E-2</v>
      </c>
      <c r="G3321" s="7" t="e">
        <f>test__1513[[#This Row],[LUX]]/test__1513[[#This Row],[PWM]]</f>
        <v>#DIV/0!</v>
      </c>
      <c r="I3321" s="7"/>
    </row>
    <row r="3322" spans="2:9" hidden="1" x14ac:dyDescent="0.25">
      <c r="B3322">
        <v>34439</v>
      </c>
      <c r="C3322">
        <v>0</v>
      </c>
      <c r="D3322">
        <v>0.05</v>
      </c>
      <c r="E3322" s="5" cm="1">
        <f t="array" ref="E3322" xml:space="preserve"> ((Tabela14[R1 '[ohm']]*Tabela14[Vcc])/test__1513[[#This Row],[Input '[V']]])-Tabela14[R1 '[ohm']]</f>
        <v>990000</v>
      </c>
      <c r="F3322" s="5" cm="1">
        <f t="array" ref="F3322">POWER(10, (LOG10(test__1513[[#This Row],[R2]])-Tabela8[b])/Tabela8[m] )</f>
        <v>2.5635394639898994E-2</v>
      </c>
      <c r="G3322" s="7" t="e">
        <f>test__1513[[#This Row],[LUX]]/test__1513[[#This Row],[PWM]]</f>
        <v>#DIV/0!</v>
      </c>
      <c r="I3322" s="7"/>
    </row>
    <row r="3323" spans="2:9" hidden="1" x14ac:dyDescent="0.25">
      <c r="B3323">
        <v>34449</v>
      </c>
      <c r="C3323">
        <v>0</v>
      </c>
      <c r="D3323">
        <v>0.04</v>
      </c>
      <c r="E3323" s="5" cm="1">
        <f t="array" ref="E3323" xml:space="preserve"> ((Tabela14[R1 '[ohm']]*Tabela14[Vcc])/test__1513[[#This Row],[Input '[V']]])-Tabela14[R1 '[ohm']]</f>
        <v>1240000</v>
      </c>
      <c r="F3323" s="5" cm="1">
        <f t="array" ref="F3323">POWER(10, (LOG10(test__1513[[#This Row],[R2]])-Tabela8[b])/Tabela8[m] )</f>
        <v>1.8751043325047619E-2</v>
      </c>
      <c r="G3323" s="7" t="e">
        <f>test__1513[[#This Row],[LUX]]/test__1513[[#This Row],[PWM]]</f>
        <v>#DIV/0!</v>
      </c>
      <c r="I3323" s="7"/>
    </row>
    <row r="3324" spans="2:9" hidden="1" x14ac:dyDescent="0.25">
      <c r="B3324">
        <v>34459</v>
      </c>
      <c r="C3324">
        <v>0</v>
      </c>
      <c r="D3324">
        <v>0.04</v>
      </c>
      <c r="E3324" s="5" cm="1">
        <f t="array" ref="E3324" xml:space="preserve"> ((Tabela14[R1 '[ohm']]*Tabela14[Vcc])/test__1513[[#This Row],[Input '[V']]])-Tabela14[R1 '[ohm']]</f>
        <v>1240000</v>
      </c>
      <c r="F3324" s="5" cm="1">
        <f t="array" ref="F3324">POWER(10, (LOG10(test__1513[[#This Row],[R2]])-Tabela8[b])/Tabela8[m] )</f>
        <v>1.8751043325047619E-2</v>
      </c>
      <c r="G3324" s="7" t="e">
        <f>test__1513[[#This Row],[LUX]]/test__1513[[#This Row],[PWM]]</f>
        <v>#DIV/0!</v>
      </c>
      <c r="I3324" s="7"/>
    </row>
    <row r="3325" spans="2:9" hidden="1" x14ac:dyDescent="0.25">
      <c r="B3325">
        <v>34469</v>
      </c>
      <c r="C3325">
        <v>0</v>
      </c>
      <c r="D3325">
        <v>0.04</v>
      </c>
      <c r="E3325" s="5" cm="1">
        <f t="array" ref="E3325" xml:space="preserve"> ((Tabela14[R1 '[ohm']]*Tabela14[Vcc])/test__1513[[#This Row],[Input '[V']]])-Tabela14[R1 '[ohm']]</f>
        <v>1240000</v>
      </c>
      <c r="F3325" s="5" cm="1">
        <f t="array" ref="F3325">POWER(10, (LOG10(test__1513[[#This Row],[R2]])-Tabela8[b])/Tabela8[m] )</f>
        <v>1.8751043325047619E-2</v>
      </c>
      <c r="G3325" s="7" t="e">
        <f>test__1513[[#This Row],[LUX]]/test__1513[[#This Row],[PWM]]</f>
        <v>#DIV/0!</v>
      </c>
      <c r="I3325" s="7"/>
    </row>
    <row r="3326" spans="2:9" hidden="1" x14ac:dyDescent="0.25">
      <c r="B3326">
        <v>34480</v>
      </c>
      <c r="C3326">
        <v>0</v>
      </c>
      <c r="D3326">
        <v>0.04</v>
      </c>
      <c r="E3326" s="5" cm="1">
        <f t="array" ref="E3326" xml:space="preserve"> ((Tabela14[R1 '[ohm']]*Tabela14[Vcc])/test__1513[[#This Row],[Input '[V']]])-Tabela14[R1 '[ohm']]</f>
        <v>1240000</v>
      </c>
      <c r="F3326" s="5" cm="1">
        <f t="array" ref="F3326">POWER(10, (LOG10(test__1513[[#This Row],[R2]])-Tabela8[b])/Tabela8[m] )</f>
        <v>1.8751043325047619E-2</v>
      </c>
      <c r="G3326" s="7" t="e">
        <f>test__1513[[#This Row],[LUX]]/test__1513[[#This Row],[PWM]]</f>
        <v>#DIV/0!</v>
      </c>
      <c r="I3326" s="7"/>
    </row>
    <row r="3327" spans="2:9" hidden="1" x14ac:dyDescent="0.25">
      <c r="B3327">
        <v>34489</v>
      </c>
      <c r="C3327">
        <v>0</v>
      </c>
      <c r="D3327">
        <v>0.04</v>
      </c>
      <c r="E3327" s="5" cm="1">
        <f t="array" ref="E3327" xml:space="preserve"> ((Tabela14[R1 '[ohm']]*Tabela14[Vcc])/test__1513[[#This Row],[Input '[V']]])-Tabela14[R1 '[ohm']]</f>
        <v>1240000</v>
      </c>
      <c r="F3327" s="5" cm="1">
        <f t="array" ref="F3327">POWER(10, (LOG10(test__1513[[#This Row],[R2]])-Tabela8[b])/Tabela8[m] )</f>
        <v>1.8751043325047619E-2</v>
      </c>
      <c r="G3327" s="7" t="e">
        <f>test__1513[[#This Row],[LUX]]/test__1513[[#This Row],[PWM]]</f>
        <v>#DIV/0!</v>
      </c>
      <c r="I3327" s="7"/>
    </row>
    <row r="3328" spans="2:9" hidden="1" x14ac:dyDescent="0.25">
      <c r="B3328">
        <v>34499</v>
      </c>
      <c r="C3328">
        <v>0</v>
      </c>
      <c r="D3328">
        <v>0.04</v>
      </c>
      <c r="E3328" s="5" cm="1">
        <f t="array" ref="E3328" xml:space="preserve"> ((Tabela14[R1 '[ohm']]*Tabela14[Vcc])/test__1513[[#This Row],[Input '[V']]])-Tabela14[R1 '[ohm']]</f>
        <v>1240000</v>
      </c>
      <c r="F3328" s="5" cm="1">
        <f t="array" ref="F3328">POWER(10, (LOG10(test__1513[[#This Row],[R2]])-Tabela8[b])/Tabela8[m] )</f>
        <v>1.8751043325047619E-2</v>
      </c>
      <c r="G3328" s="7" t="e">
        <f>test__1513[[#This Row],[LUX]]/test__1513[[#This Row],[PWM]]</f>
        <v>#DIV/0!</v>
      </c>
      <c r="I3328" s="7"/>
    </row>
    <row r="3329" spans="2:9" hidden="1" x14ac:dyDescent="0.25">
      <c r="B3329">
        <v>34509</v>
      </c>
      <c r="C3329">
        <v>0</v>
      </c>
      <c r="D3329">
        <v>0.03</v>
      </c>
      <c r="E3329" s="5" cm="1">
        <f t="array" ref="E3329" xml:space="preserve"> ((Tabela14[R1 '[ohm']]*Tabela14[Vcc])/test__1513[[#This Row],[Input '[V']]])-Tabela14[R1 '[ohm']]</f>
        <v>1656666.6666666667</v>
      </c>
      <c r="F3329" s="5" cm="1">
        <f t="array" ref="F3329">POWER(10, (LOG10(test__1513[[#This Row],[R2]])-Tabela8[b])/Tabela8[m] )</f>
        <v>1.253962462657242E-2</v>
      </c>
      <c r="G3329" s="7" t="e">
        <f>test__1513[[#This Row],[LUX]]/test__1513[[#This Row],[PWM]]</f>
        <v>#DIV/0!</v>
      </c>
      <c r="I3329" s="7"/>
    </row>
    <row r="3330" spans="2:9" hidden="1" x14ac:dyDescent="0.25">
      <c r="B3330">
        <v>34520</v>
      </c>
      <c r="C3330">
        <v>0</v>
      </c>
      <c r="D3330">
        <v>0.03</v>
      </c>
      <c r="E3330" s="5" cm="1">
        <f t="array" ref="E3330" xml:space="preserve"> ((Tabela14[R1 '[ohm']]*Tabela14[Vcc])/test__1513[[#This Row],[Input '[V']]])-Tabela14[R1 '[ohm']]</f>
        <v>1656666.6666666667</v>
      </c>
      <c r="F3330" s="5" cm="1">
        <f t="array" ref="F3330">POWER(10, (LOG10(test__1513[[#This Row],[R2]])-Tabela8[b])/Tabela8[m] )</f>
        <v>1.253962462657242E-2</v>
      </c>
      <c r="G3330" s="7" t="e">
        <f>test__1513[[#This Row],[LUX]]/test__1513[[#This Row],[PWM]]</f>
        <v>#DIV/0!</v>
      </c>
      <c r="I3330" s="7"/>
    </row>
    <row r="3331" spans="2:9" hidden="1" x14ac:dyDescent="0.25">
      <c r="B3331">
        <v>34529</v>
      </c>
      <c r="C3331">
        <v>0</v>
      </c>
      <c r="D3331">
        <v>0.03</v>
      </c>
      <c r="E3331" s="5" cm="1">
        <f t="array" ref="E3331" xml:space="preserve"> ((Tabela14[R1 '[ohm']]*Tabela14[Vcc])/test__1513[[#This Row],[Input '[V']]])-Tabela14[R1 '[ohm']]</f>
        <v>1656666.6666666667</v>
      </c>
      <c r="F3331" s="5" cm="1">
        <f t="array" ref="F3331">POWER(10, (LOG10(test__1513[[#This Row],[R2]])-Tabela8[b])/Tabela8[m] )</f>
        <v>1.253962462657242E-2</v>
      </c>
      <c r="G3331" s="7" t="e">
        <f>test__1513[[#This Row],[LUX]]/test__1513[[#This Row],[PWM]]</f>
        <v>#DIV/0!</v>
      </c>
      <c r="I3331" s="7"/>
    </row>
    <row r="3332" spans="2:9" hidden="1" x14ac:dyDescent="0.25">
      <c r="B3332">
        <v>34539</v>
      </c>
      <c r="C3332">
        <v>0</v>
      </c>
      <c r="D3332">
        <v>0.03</v>
      </c>
      <c r="E3332" s="5" cm="1">
        <f t="array" ref="E3332" xml:space="preserve"> ((Tabela14[R1 '[ohm']]*Tabela14[Vcc])/test__1513[[#This Row],[Input '[V']]])-Tabela14[R1 '[ohm']]</f>
        <v>1656666.6666666667</v>
      </c>
      <c r="F3332" s="5" cm="1">
        <f t="array" ref="F3332">POWER(10, (LOG10(test__1513[[#This Row],[R2]])-Tabela8[b])/Tabela8[m] )</f>
        <v>1.253962462657242E-2</v>
      </c>
      <c r="G3332" s="7" t="e">
        <f>test__1513[[#This Row],[LUX]]/test__1513[[#This Row],[PWM]]</f>
        <v>#DIV/0!</v>
      </c>
      <c r="I3332" s="7"/>
    </row>
    <row r="3333" spans="2:9" hidden="1" x14ac:dyDescent="0.25">
      <c r="B3333">
        <v>34549</v>
      </c>
      <c r="C3333">
        <v>0</v>
      </c>
      <c r="D3333">
        <v>0.02</v>
      </c>
      <c r="E3333" s="5" cm="1">
        <f t="array" ref="E3333" xml:space="preserve"> ((Tabela14[R1 '[ohm']]*Tabela14[Vcc])/test__1513[[#This Row],[Input '[V']]])-Tabela14[R1 '[ohm']]</f>
        <v>2490000</v>
      </c>
      <c r="F3333" s="5" cm="1">
        <f t="array" ref="F3333">POWER(10, (LOG10(test__1513[[#This Row],[R2]])-Tabela8[b])/Tabela8[m] )</f>
        <v>7.1203428673277981E-3</v>
      </c>
      <c r="G3333" s="7" t="e">
        <f>test__1513[[#This Row],[LUX]]/test__1513[[#This Row],[PWM]]</f>
        <v>#DIV/0!</v>
      </c>
      <c r="I3333" s="7"/>
    </row>
    <row r="3334" spans="2:9" hidden="1" x14ac:dyDescent="0.25">
      <c r="B3334">
        <v>34560</v>
      </c>
      <c r="C3334">
        <v>0</v>
      </c>
      <c r="D3334">
        <v>0.03</v>
      </c>
      <c r="E3334" s="5" cm="1">
        <f t="array" ref="E3334" xml:space="preserve"> ((Tabela14[R1 '[ohm']]*Tabela14[Vcc])/test__1513[[#This Row],[Input '[V']]])-Tabela14[R1 '[ohm']]</f>
        <v>1656666.6666666667</v>
      </c>
      <c r="F3334" s="5" cm="1">
        <f t="array" ref="F3334">POWER(10, (LOG10(test__1513[[#This Row],[R2]])-Tabela8[b])/Tabela8[m] )</f>
        <v>1.253962462657242E-2</v>
      </c>
      <c r="G3334" s="7" t="e">
        <f>test__1513[[#This Row],[LUX]]/test__1513[[#This Row],[PWM]]</f>
        <v>#DIV/0!</v>
      </c>
      <c r="I3334" s="7"/>
    </row>
    <row r="3335" spans="2:9" hidden="1" x14ac:dyDescent="0.25">
      <c r="B3335">
        <v>34569</v>
      </c>
      <c r="C3335">
        <v>0</v>
      </c>
      <c r="D3335">
        <v>0.03</v>
      </c>
      <c r="E3335" s="5" cm="1">
        <f t="array" ref="E3335" xml:space="preserve"> ((Tabela14[R1 '[ohm']]*Tabela14[Vcc])/test__1513[[#This Row],[Input '[V']]])-Tabela14[R1 '[ohm']]</f>
        <v>1656666.6666666667</v>
      </c>
      <c r="F3335" s="5" cm="1">
        <f t="array" ref="F3335">POWER(10, (LOG10(test__1513[[#This Row],[R2]])-Tabela8[b])/Tabela8[m] )</f>
        <v>1.253962462657242E-2</v>
      </c>
      <c r="G3335" s="7" t="e">
        <f>test__1513[[#This Row],[LUX]]/test__1513[[#This Row],[PWM]]</f>
        <v>#DIV/0!</v>
      </c>
      <c r="I3335" s="7"/>
    </row>
    <row r="3336" spans="2:9" hidden="1" x14ac:dyDescent="0.25">
      <c r="B3336">
        <v>34579</v>
      </c>
      <c r="C3336">
        <v>0</v>
      </c>
      <c r="D3336">
        <v>0.03</v>
      </c>
      <c r="E3336" s="5" cm="1">
        <f t="array" ref="E3336" xml:space="preserve"> ((Tabela14[R1 '[ohm']]*Tabela14[Vcc])/test__1513[[#This Row],[Input '[V']]])-Tabela14[R1 '[ohm']]</f>
        <v>1656666.6666666667</v>
      </c>
      <c r="F3336" s="5" cm="1">
        <f t="array" ref="F3336">POWER(10, (LOG10(test__1513[[#This Row],[R2]])-Tabela8[b])/Tabela8[m] )</f>
        <v>1.253962462657242E-2</v>
      </c>
      <c r="G3336" s="7" t="e">
        <f>test__1513[[#This Row],[LUX]]/test__1513[[#This Row],[PWM]]</f>
        <v>#DIV/0!</v>
      </c>
      <c r="I3336" s="7"/>
    </row>
    <row r="3337" spans="2:9" hidden="1" x14ac:dyDescent="0.25">
      <c r="B3337">
        <v>34589</v>
      </c>
      <c r="C3337">
        <v>0</v>
      </c>
      <c r="D3337">
        <v>0.03</v>
      </c>
      <c r="E3337" s="5" cm="1">
        <f t="array" ref="E3337" xml:space="preserve"> ((Tabela14[R1 '[ohm']]*Tabela14[Vcc])/test__1513[[#This Row],[Input '[V']]])-Tabela14[R1 '[ohm']]</f>
        <v>1656666.6666666667</v>
      </c>
      <c r="F3337" s="5" cm="1">
        <f t="array" ref="F3337">POWER(10, (LOG10(test__1513[[#This Row],[R2]])-Tabela8[b])/Tabela8[m] )</f>
        <v>1.253962462657242E-2</v>
      </c>
      <c r="G3337" s="7" t="e">
        <f>test__1513[[#This Row],[LUX]]/test__1513[[#This Row],[PWM]]</f>
        <v>#DIV/0!</v>
      </c>
      <c r="I3337" s="7"/>
    </row>
    <row r="3338" spans="2:9" hidden="1" x14ac:dyDescent="0.25">
      <c r="B3338">
        <v>34599</v>
      </c>
      <c r="C3338">
        <v>0</v>
      </c>
      <c r="D3338">
        <v>0.03</v>
      </c>
      <c r="E3338" s="5" cm="1">
        <f t="array" ref="E3338" xml:space="preserve"> ((Tabela14[R1 '[ohm']]*Tabela14[Vcc])/test__1513[[#This Row],[Input '[V']]])-Tabela14[R1 '[ohm']]</f>
        <v>1656666.6666666667</v>
      </c>
      <c r="F3338" s="5" cm="1">
        <f t="array" ref="F3338">POWER(10, (LOG10(test__1513[[#This Row],[R2]])-Tabela8[b])/Tabela8[m] )</f>
        <v>1.253962462657242E-2</v>
      </c>
      <c r="G3338" s="7" t="e">
        <f>test__1513[[#This Row],[LUX]]/test__1513[[#This Row],[PWM]]</f>
        <v>#DIV/0!</v>
      </c>
      <c r="I3338" s="7"/>
    </row>
    <row r="3339" spans="2:9" hidden="1" x14ac:dyDescent="0.25">
      <c r="B3339">
        <v>34610</v>
      </c>
      <c r="C3339">
        <v>0</v>
      </c>
      <c r="D3339">
        <v>0.02</v>
      </c>
      <c r="E3339" s="5" cm="1">
        <f t="array" ref="E3339" xml:space="preserve"> ((Tabela14[R1 '[ohm']]*Tabela14[Vcc])/test__1513[[#This Row],[Input '[V']]])-Tabela14[R1 '[ohm']]</f>
        <v>2490000</v>
      </c>
      <c r="F3339" s="5" cm="1">
        <f t="array" ref="F3339">POWER(10, (LOG10(test__1513[[#This Row],[R2]])-Tabela8[b])/Tabela8[m] )</f>
        <v>7.1203428673277981E-3</v>
      </c>
      <c r="G3339" s="7" t="e">
        <f>test__1513[[#This Row],[LUX]]/test__1513[[#This Row],[PWM]]</f>
        <v>#DIV/0!</v>
      </c>
      <c r="I3339" s="7"/>
    </row>
    <row r="3340" spans="2:9" hidden="1" x14ac:dyDescent="0.25">
      <c r="B3340">
        <v>34619</v>
      </c>
      <c r="C3340">
        <v>0</v>
      </c>
      <c r="D3340">
        <v>0.02</v>
      </c>
      <c r="E3340" s="5" cm="1">
        <f t="array" ref="E3340" xml:space="preserve"> ((Tabela14[R1 '[ohm']]*Tabela14[Vcc])/test__1513[[#This Row],[Input '[V']]])-Tabela14[R1 '[ohm']]</f>
        <v>2490000</v>
      </c>
      <c r="F3340" s="5" cm="1">
        <f t="array" ref="F3340">POWER(10, (LOG10(test__1513[[#This Row],[R2]])-Tabela8[b])/Tabela8[m] )</f>
        <v>7.1203428673277981E-3</v>
      </c>
      <c r="G3340" s="7" t="e">
        <f>test__1513[[#This Row],[LUX]]/test__1513[[#This Row],[PWM]]</f>
        <v>#DIV/0!</v>
      </c>
      <c r="I3340" s="7"/>
    </row>
    <row r="3341" spans="2:9" hidden="1" x14ac:dyDescent="0.25">
      <c r="B3341">
        <v>34629</v>
      </c>
      <c r="C3341">
        <v>0</v>
      </c>
      <c r="D3341">
        <v>0.02</v>
      </c>
      <c r="E3341" s="5" cm="1">
        <f t="array" ref="E3341" xml:space="preserve"> ((Tabela14[R1 '[ohm']]*Tabela14[Vcc])/test__1513[[#This Row],[Input '[V']]])-Tabela14[R1 '[ohm']]</f>
        <v>2490000</v>
      </c>
      <c r="F3341" s="5" cm="1">
        <f t="array" ref="F3341">POWER(10, (LOG10(test__1513[[#This Row],[R2]])-Tabela8[b])/Tabela8[m] )</f>
        <v>7.1203428673277981E-3</v>
      </c>
      <c r="G3341" s="7" t="e">
        <f>test__1513[[#This Row],[LUX]]/test__1513[[#This Row],[PWM]]</f>
        <v>#DIV/0!</v>
      </c>
      <c r="I3341" s="7"/>
    </row>
    <row r="3342" spans="2:9" hidden="1" x14ac:dyDescent="0.25">
      <c r="B3342">
        <v>34639</v>
      </c>
      <c r="C3342">
        <v>0</v>
      </c>
      <c r="D3342">
        <v>0.02</v>
      </c>
      <c r="E3342" s="5" cm="1">
        <f t="array" ref="E3342" xml:space="preserve"> ((Tabela14[R1 '[ohm']]*Tabela14[Vcc])/test__1513[[#This Row],[Input '[V']]])-Tabela14[R1 '[ohm']]</f>
        <v>2490000</v>
      </c>
      <c r="F3342" s="5" cm="1">
        <f t="array" ref="F3342">POWER(10, (LOG10(test__1513[[#This Row],[R2]])-Tabela8[b])/Tabela8[m] )</f>
        <v>7.1203428673277981E-3</v>
      </c>
      <c r="G3342" s="7" t="e">
        <f>test__1513[[#This Row],[LUX]]/test__1513[[#This Row],[PWM]]</f>
        <v>#DIV/0!</v>
      </c>
      <c r="I3342" s="7"/>
    </row>
    <row r="3343" spans="2:9" hidden="1" x14ac:dyDescent="0.25">
      <c r="B3343">
        <v>34650</v>
      </c>
      <c r="C3343">
        <v>0</v>
      </c>
      <c r="D3343">
        <v>0.02</v>
      </c>
      <c r="E3343" s="5" cm="1">
        <f t="array" ref="E3343" xml:space="preserve"> ((Tabela14[R1 '[ohm']]*Tabela14[Vcc])/test__1513[[#This Row],[Input '[V']]])-Tabela14[R1 '[ohm']]</f>
        <v>2490000</v>
      </c>
      <c r="F3343" s="5" cm="1">
        <f t="array" ref="F3343">POWER(10, (LOG10(test__1513[[#This Row],[R2]])-Tabela8[b])/Tabela8[m] )</f>
        <v>7.1203428673277981E-3</v>
      </c>
      <c r="G3343" s="7" t="e">
        <f>test__1513[[#This Row],[LUX]]/test__1513[[#This Row],[PWM]]</f>
        <v>#DIV/0!</v>
      </c>
      <c r="I3343" s="7"/>
    </row>
    <row r="3344" spans="2:9" hidden="1" x14ac:dyDescent="0.25">
      <c r="B3344">
        <v>34659</v>
      </c>
      <c r="C3344">
        <v>0</v>
      </c>
      <c r="D3344">
        <v>0.01</v>
      </c>
      <c r="E3344" s="5" cm="1">
        <f t="array" ref="E3344" xml:space="preserve"> ((Tabela14[R1 '[ohm']]*Tabela14[Vcc])/test__1513[[#This Row],[Input '[V']]])-Tabela14[R1 '[ohm']]</f>
        <v>4990000</v>
      </c>
      <c r="F3344" s="5" cm="1">
        <f t="array" ref="F3344">POWER(10, (LOG10(test__1513[[#This Row],[R2]])-Tabela8[b])/Tabela8[m] )</f>
        <v>2.7114005926032266E-3</v>
      </c>
      <c r="G3344" s="7" t="e">
        <f>test__1513[[#This Row],[LUX]]/test__1513[[#This Row],[PWM]]</f>
        <v>#DIV/0!</v>
      </c>
      <c r="I3344" s="7"/>
    </row>
    <row r="3345" spans="2:9" hidden="1" x14ac:dyDescent="0.25">
      <c r="B3345">
        <v>34669</v>
      </c>
      <c r="C3345">
        <v>0</v>
      </c>
      <c r="D3345">
        <v>0.02</v>
      </c>
      <c r="E3345" s="5" cm="1">
        <f t="array" ref="E3345" xml:space="preserve"> ((Tabela14[R1 '[ohm']]*Tabela14[Vcc])/test__1513[[#This Row],[Input '[V']]])-Tabela14[R1 '[ohm']]</f>
        <v>2490000</v>
      </c>
      <c r="F3345" s="5" cm="1">
        <f t="array" ref="F3345">POWER(10, (LOG10(test__1513[[#This Row],[R2]])-Tabela8[b])/Tabela8[m] )</f>
        <v>7.1203428673277981E-3</v>
      </c>
      <c r="G3345" s="7" t="e">
        <f>test__1513[[#This Row],[LUX]]/test__1513[[#This Row],[PWM]]</f>
        <v>#DIV/0!</v>
      </c>
      <c r="I3345" s="7"/>
    </row>
    <row r="3346" spans="2:9" hidden="1" x14ac:dyDescent="0.25">
      <c r="B3346">
        <v>34679</v>
      </c>
      <c r="C3346">
        <v>0</v>
      </c>
      <c r="D3346">
        <v>0.02</v>
      </c>
      <c r="E3346" s="5" cm="1">
        <f t="array" ref="E3346" xml:space="preserve"> ((Tabela14[R1 '[ohm']]*Tabela14[Vcc])/test__1513[[#This Row],[Input '[V']]])-Tabela14[R1 '[ohm']]</f>
        <v>2490000</v>
      </c>
      <c r="F3346" s="5" cm="1">
        <f t="array" ref="F3346">POWER(10, (LOG10(test__1513[[#This Row],[R2]])-Tabela8[b])/Tabela8[m] )</f>
        <v>7.1203428673277981E-3</v>
      </c>
      <c r="G3346" s="7" t="e">
        <f>test__1513[[#This Row],[LUX]]/test__1513[[#This Row],[PWM]]</f>
        <v>#DIV/0!</v>
      </c>
      <c r="I3346" s="7"/>
    </row>
    <row r="3347" spans="2:9" hidden="1" x14ac:dyDescent="0.25">
      <c r="B3347">
        <v>34690</v>
      </c>
      <c r="C3347">
        <v>0</v>
      </c>
      <c r="D3347">
        <v>0.02</v>
      </c>
      <c r="E3347" s="5" cm="1">
        <f t="array" ref="E3347" xml:space="preserve"> ((Tabela14[R1 '[ohm']]*Tabela14[Vcc])/test__1513[[#This Row],[Input '[V']]])-Tabela14[R1 '[ohm']]</f>
        <v>2490000</v>
      </c>
      <c r="F3347" s="5" cm="1">
        <f t="array" ref="F3347">POWER(10, (LOG10(test__1513[[#This Row],[R2]])-Tabela8[b])/Tabela8[m] )</f>
        <v>7.1203428673277981E-3</v>
      </c>
      <c r="G3347" s="7" t="e">
        <f>test__1513[[#This Row],[LUX]]/test__1513[[#This Row],[PWM]]</f>
        <v>#DIV/0!</v>
      </c>
      <c r="I3347" s="7"/>
    </row>
    <row r="3348" spans="2:9" hidden="1" x14ac:dyDescent="0.25">
      <c r="B3348">
        <v>34699</v>
      </c>
      <c r="C3348">
        <v>0</v>
      </c>
      <c r="D3348">
        <v>0.01</v>
      </c>
      <c r="E3348" s="5" cm="1">
        <f t="array" ref="E3348" xml:space="preserve"> ((Tabela14[R1 '[ohm']]*Tabela14[Vcc])/test__1513[[#This Row],[Input '[V']]])-Tabela14[R1 '[ohm']]</f>
        <v>4990000</v>
      </c>
      <c r="F3348" s="5" cm="1">
        <f t="array" ref="F3348">POWER(10, (LOG10(test__1513[[#This Row],[R2]])-Tabela8[b])/Tabela8[m] )</f>
        <v>2.7114005926032266E-3</v>
      </c>
      <c r="G3348" s="7" t="e">
        <f>test__1513[[#This Row],[LUX]]/test__1513[[#This Row],[PWM]]</f>
        <v>#DIV/0!</v>
      </c>
      <c r="I3348" s="7"/>
    </row>
    <row r="3349" spans="2:9" hidden="1" x14ac:dyDescent="0.25">
      <c r="B3349">
        <v>34709</v>
      </c>
      <c r="C3349">
        <v>0</v>
      </c>
      <c r="D3349">
        <v>0.01</v>
      </c>
      <c r="E3349" s="5" cm="1">
        <f t="array" ref="E3349" xml:space="preserve"> ((Tabela14[R1 '[ohm']]*Tabela14[Vcc])/test__1513[[#This Row],[Input '[V']]])-Tabela14[R1 '[ohm']]</f>
        <v>4990000</v>
      </c>
      <c r="F3349" s="5" cm="1">
        <f t="array" ref="F3349">POWER(10, (LOG10(test__1513[[#This Row],[R2]])-Tabela8[b])/Tabela8[m] )</f>
        <v>2.7114005926032266E-3</v>
      </c>
      <c r="G3349" s="7" t="e">
        <f>test__1513[[#This Row],[LUX]]/test__1513[[#This Row],[PWM]]</f>
        <v>#DIV/0!</v>
      </c>
      <c r="I3349" s="7"/>
    </row>
    <row r="3350" spans="2:9" hidden="1" x14ac:dyDescent="0.25">
      <c r="B3350">
        <v>34719</v>
      </c>
      <c r="C3350">
        <v>0</v>
      </c>
      <c r="D3350">
        <v>0.01</v>
      </c>
      <c r="E3350" s="5" cm="1">
        <f t="array" ref="E3350" xml:space="preserve"> ((Tabela14[R1 '[ohm']]*Tabela14[Vcc])/test__1513[[#This Row],[Input '[V']]])-Tabela14[R1 '[ohm']]</f>
        <v>4990000</v>
      </c>
      <c r="F3350" s="5" cm="1">
        <f t="array" ref="F3350">POWER(10, (LOG10(test__1513[[#This Row],[R2]])-Tabela8[b])/Tabela8[m] )</f>
        <v>2.7114005926032266E-3</v>
      </c>
      <c r="G3350" s="7" t="e">
        <f>test__1513[[#This Row],[LUX]]/test__1513[[#This Row],[PWM]]</f>
        <v>#DIV/0!</v>
      </c>
      <c r="I3350" s="7"/>
    </row>
    <row r="3351" spans="2:9" hidden="1" x14ac:dyDescent="0.25">
      <c r="B3351">
        <v>34729</v>
      </c>
      <c r="C3351">
        <v>0</v>
      </c>
      <c r="D3351">
        <v>0.02</v>
      </c>
      <c r="E3351" s="5" cm="1">
        <f t="array" ref="E3351" xml:space="preserve"> ((Tabela14[R1 '[ohm']]*Tabela14[Vcc])/test__1513[[#This Row],[Input '[V']]])-Tabela14[R1 '[ohm']]</f>
        <v>2490000</v>
      </c>
      <c r="F3351" s="5" cm="1">
        <f t="array" ref="F3351">POWER(10, (LOG10(test__1513[[#This Row],[R2]])-Tabela8[b])/Tabela8[m] )</f>
        <v>7.1203428673277981E-3</v>
      </c>
      <c r="G3351" s="7" t="e">
        <f>test__1513[[#This Row],[LUX]]/test__1513[[#This Row],[PWM]]</f>
        <v>#DIV/0!</v>
      </c>
      <c r="I3351" s="7"/>
    </row>
    <row r="3352" spans="2:9" hidden="1" x14ac:dyDescent="0.25">
      <c r="B3352">
        <v>34739</v>
      </c>
      <c r="C3352">
        <v>0</v>
      </c>
      <c r="D3352">
        <v>0.01</v>
      </c>
      <c r="E3352" s="5" cm="1">
        <f t="array" ref="E3352" xml:space="preserve"> ((Tabela14[R1 '[ohm']]*Tabela14[Vcc])/test__1513[[#This Row],[Input '[V']]])-Tabela14[R1 '[ohm']]</f>
        <v>4990000</v>
      </c>
      <c r="F3352" s="5" cm="1">
        <f t="array" ref="F3352">POWER(10, (LOG10(test__1513[[#This Row],[R2]])-Tabela8[b])/Tabela8[m] )</f>
        <v>2.7114005926032266E-3</v>
      </c>
      <c r="G3352" s="7" t="e">
        <f>test__1513[[#This Row],[LUX]]/test__1513[[#This Row],[PWM]]</f>
        <v>#DIV/0!</v>
      </c>
      <c r="I3352" s="7"/>
    </row>
    <row r="3353" spans="2:9" hidden="1" x14ac:dyDescent="0.25">
      <c r="B3353">
        <v>34749</v>
      </c>
      <c r="C3353">
        <v>0</v>
      </c>
      <c r="D3353">
        <v>0.01</v>
      </c>
      <c r="E3353" s="5" cm="1">
        <f t="array" ref="E3353" xml:space="preserve"> ((Tabela14[R1 '[ohm']]*Tabela14[Vcc])/test__1513[[#This Row],[Input '[V']]])-Tabela14[R1 '[ohm']]</f>
        <v>4990000</v>
      </c>
      <c r="F3353" s="5" cm="1">
        <f t="array" ref="F3353">POWER(10, (LOG10(test__1513[[#This Row],[R2]])-Tabela8[b])/Tabela8[m] )</f>
        <v>2.7114005926032266E-3</v>
      </c>
      <c r="G3353" s="7" t="e">
        <f>test__1513[[#This Row],[LUX]]/test__1513[[#This Row],[PWM]]</f>
        <v>#DIV/0!</v>
      </c>
      <c r="I3353" s="7"/>
    </row>
    <row r="3354" spans="2:9" hidden="1" x14ac:dyDescent="0.25">
      <c r="B3354">
        <v>34759</v>
      </c>
      <c r="C3354">
        <v>0</v>
      </c>
      <c r="D3354">
        <v>0.01</v>
      </c>
      <c r="E3354" s="5" cm="1">
        <f t="array" ref="E3354" xml:space="preserve"> ((Tabela14[R1 '[ohm']]*Tabela14[Vcc])/test__1513[[#This Row],[Input '[V']]])-Tabela14[R1 '[ohm']]</f>
        <v>4990000</v>
      </c>
      <c r="F3354" s="5" cm="1">
        <f t="array" ref="F3354">POWER(10, (LOG10(test__1513[[#This Row],[R2]])-Tabela8[b])/Tabela8[m] )</f>
        <v>2.7114005926032266E-3</v>
      </c>
      <c r="G3354" s="7" t="e">
        <f>test__1513[[#This Row],[LUX]]/test__1513[[#This Row],[PWM]]</f>
        <v>#DIV/0!</v>
      </c>
      <c r="I3354" s="7"/>
    </row>
    <row r="3355" spans="2:9" hidden="1" x14ac:dyDescent="0.25">
      <c r="B3355">
        <v>34769</v>
      </c>
      <c r="C3355">
        <v>0</v>
      </c>
      <c r="D3355">
        <v>0.01</v>
      </c>
      <c r="E3355" s="5" cm="1">
        <f t="array" ref="E3355" xml:space="preserve"> ((Tabela14[R1 '[ohm']]*Tabela14[Vcc])/test__1513[[#This Row],[Input '[V']]])-Tabela14[R1 '[ohm']]</f>
        <v>4990000</v>
      </c>
      <c r="F3355" s="5" cm="1">
        <f t="array" ref="F3355">POWER(10, (LOG10(test__1513[[#This Row],[R2]])-Tabela8[b])/Tabela8[m] )</f>
        <v>2.7114005926032266E-3</v>
      </c>
      <c r="G3355" s="7" t="e">
        <f>test__1513[[#This Row],[LUX]]/test__1513[[#This Row],[PWM]]</f>
        <v>#DIV/0!</v>
      </c>
      <c r="I3355" s="7"/>
    </row>
    <row r="3356" spans="2:9" hidden="1" x14ac:dyDescent="0.25">
      <c r="B3356">
        <v>34780</v>
      </c>
      <c r="C3356">
        <v>0</v>
      </c>
      <c r="D3356">
        <v>0.01</v>
      </c>
      <c r="E3356" s="5" cm="1">
        <f t="array" ref="E3356" xml:space="preserve"> ((Tabela14[R1 '[ohm']]*Tabela14[Vcc])/test__1513[[#This Row],[Input '[V']]])-Tabela14[R1 '[ohm']]</f>
        <v>4990000</v>
      </c>
      <c r="F3356" s="5" cm="1">
        <f t="array" ref="F3356">POWER(10, (LOG10(test__1513[[#This Row],[R2]])-Tabela8[b])/Tabela8[m] )</f>
        <v>2.7114005926032266E-3</v>
      </c>
      <c r="G3356" s="7" t="e">
        <f>test__1513[[#This Row],[LUX]]/test__1513[[#This Row],[PWM]]</f>
        <v>#DIV/0!</v>
      </c>
      <c r="I3356" s="7"/>
    </row>
    <row r="3357" spans="2:9" hidden="1" x14ac:dyDescent="0.25">
      <c r="B3357">
        <v>34789</v>
      </c>
      <c r="C3357">
        <v>240</v>
      </c>
      <c r="D3357">
        <v>0.01</v>
      </c>
      <c r="E3357" s="5" cm="1">
        <f t="array" ref="E3357" xml:space="preserve"> ((Tabela14[R1 '[ohm']]*Tabela14[Vcc])/test__1513[[#This Row],[Input '[V']]])-Tabela14[R1 '[ohm']]</f>
        <v>4990000</v>
      </c>
      <c r="F3357" s="5" cm="1">
        <f t="array" ref="F3357">POWER(10, (LOG10(test__1513[[#This Row],[R2]])-Tabela8[b])/Tabela8[m] )</f>
        <v>2.7114005926032266E-3</v>
      </c>
      <c r="G3357" s="7">
        <f>test__1513[[#This Row],[LUX]]/test__1513[[#This Row],[PWM]]</f>
        <v>1.129750246918011E-5</v>
      </c>
      <c r="I3357" s="7"/>
    </row>
    <row r="3358" spans="2:9" hidden="1" x14ac:dyDescent="0.25">
      <c r="B3358">
        <v>34799</v>
      </c>
      <c r="C3358">
        <v>240</v>
      </c>
      <c r="D3358">
        <v>2.31</v>
      </c>
      <c r="E3358" s="5" cm="1">
        <f t="array" ref="E3358" xml:space="preserve"> ((Tabela14[R1 '[ohm']]*Tabela14[Vcc])/test__1513[[#This Row],[Input '[V']]])-Tabela14[R1 '[ohm']]</f>
        <v>11645.021645021643</v>
      </c>
      <c r="F3358" s="5" cm="1">
        <f t="array" ref="F3358">POWER(10, (LOG10(test__1513[[#This Row],[R2]])-Tabela8[b])/Tabela8[m] )</f>
        <v>12.265747711045904</v>
      </c>
      <c r="G3358" s="7">
        <f>test__1513[[#This Row],[LUX]]/test__1513[[#This Row],[PWM]]</f>
        <v>5.1107282129357931E-2</v>
      </c>
      <c r="I3358" s="7"/>
    </row>
    <row r="3359" spans="2:9" hidden="1" x14ac:dyDescent="0.25">
      <c r="B3359">
        <v>34809</v>
      </c>
      <c r="C3359">
        <v>240</v>
      </c>
      <c r="D3359">
        <v>3.36</v>
      </c>
      <c r="E3359" s="5" cm="1">
        <f t="array" ref="E3359" xml:space="preserve"> ((Tabela14[R1 '[ohm']]*Tabela14[Vcc])/test__1513[[#This Row],[Input '[V']]])-Tabela14[R1 '[ohm']]</f>
        <v>4880.9523809523816</v>
      </c>
      <c r="F3359" s="5" cm="1">
        <f t="array" ref="F3359">POWER(10, (LOG10(test__1513[[#This Row],[R2]])-Tabela8[b])/Tabela8[m] )</f>
        <v>41.038180404426257</v>
      </c>
      <c r="G3359" s="7">
        <f>test__1513[[#This Row],[LUX]]/test__1513[[#This Row],[PWM]]</f>
        <v>0.17099241835177606</v>
      </c>
      <c r="I3359" s="7"/>
    </row>
    <row r="3360" spans="2:9" x14ac:dyDescent="0.25">
      <c r="B3360">
        <v>34820</v>
      </c>
      <c r="C3360">
        <v>240</v>
      </c>
      <c r="D3360">
        <v>3.58</v>
      </c>
      <c r="E3360" s="5" cm="1">
        <f t="array" ref="E3360" xml:space="preserve"> ((Tabela14[R1 '[ohm']]*Tabela14[Vcc])/test__1513[[#This Row],[Input '[V']]])-Tabela14[R1 '[ohm']]</f>
        <v>3966.4804469273731</v>
      </c>
      <c r="F3360" s="5" cm="1">
        <f t="array" ref="F3360">POWER(10, (LOG10(test__1513[[#This Row],[R2]])-Tabela8[b])/Tabela8[m] )</f>
        <v>54.742666453637128</v>
      </c>
      <c r="G3360" s="7">
        <f>test__1513[[#This Row],[LUX]]/test__1513[[#This Row],[PWM]]</f>
        <v>0.22809444355682137</v>
      </c>
      <c r="I3360" s="7"/>
    </row>
    <row r="3361" spans="2:9" x14ac:dyDescent="0.25">
      <c r="B3361">
        <v>34829</v>
      </c>
      <c r="C3361">
        <v>240</v>
      </c>
      <c r="D3361">
        <v>3.64</v>
      </c>
      <c r="E3361" s="5" cm="1">
        <f t="array" ref="E3361" xml:space="preserve"> ((Tabela14[R1 '[ohm']]*Tabela14[Vcc])/test__1513[[#This Row],[Input '[V']]])-Tabela14[R1 '[ohm']]</f>
        <v>3736.2637362637361</v>
      </c>
      <c r="F3361" s="5" cm="1">
        <f t="array" ref="F3361">POWER(10, (LOG10(test__1513[[#This Row],[R2]])-Tabela8[b])/Tabela8[m] )</f>
        <v>59.482926438373987</v>
      </c>
      <c r="G3361" s="7">
        <f>test__1513[[#This Row],[LUX]]/test__1513[[#This Row],[PWM]]</f>
        <v>0.24784552682655828</v>
      </c>
      <c r="I3361" s="7"/>
    </row>
    <row r="3362" spans="2:9" x14ac:dyDescent="0.25">
      <c r="B3362">
        <v>34839</v>
      </c>
      <c r="C3362">
        <v>240</v>
      </c>
      <c r="D3362">
        <v>3.67</v>
      </c>
      <c r="E3362" s="5" cm="1">
        <f t="array" ref="E3362" xml:space="preserve"> ((Tabela14[R1 '[ohm']]*Tabela14[Vcc])/test__1513[[#This Row],[Input '[V']]])-Tabela14[R1 '[ohm']]</f>
        <v>3623.9782016348781</v>
      </c>
      <c r="F3362" s="5" cm="1">
        <f t="array" ref="F3362">POWER(10, (LOG10(test__1513[[#This Row],[R2]])-Tabela8[b])/Tabela8[m] )</f>
        <v>62.058005008483754</v>
      </c>
      <c r="G3362" s="7">
        <f>test__1513[[#This Row],[LUX]]/test__1513[[#This Row],[PWM]]</f>
        <v>0.25857502086868228</v>
      </c>
      <c r="I3362" s="7"/>
    </row>
    <row r="3363" spans="2:9" x14ac:dyDescent="0.25">
      <c r="B3363">
        <v>34849</v>
      </c>
      <c r="C3363">
        <v>240</v>
      </c>
      <c r="D3363">
        <v>3.68</v>
      </c>
      <c r="E3363" s="5" cm="1">
        <f t="array" ref="E3363" xml:space="preserve"> ((Tabela14[R1 '[ohm']]*Tabela14[Vcc])/test__1513[[#This Row],[Input '[V']]])-Tabela14[R1 '[ohm']]</f>
        <v>3586.95652173913</v>
      </c>
      <c r="F3363" s="5" cm="1">
        <f t="array" ref="F3363">POWER(10, (LOG10(test__1513[[#This Row],[R2]])-Tabela8[b])/Tabela8[m] )</f>
        <v>62.949387733305549</v>
      </c>
      <c r="G3363" s="7">
        <f>test__1513[[#This Row],[LUX]]/test__1513[[#This Row],[PWM]]</f>
        <v>0.26228911555543977</v>
      </c>
      <c r="I3363" s="7"/>
    </row>
    <row r="3364" spans="2:9" x14ac:dyDescent="0.25">
      <c r="B3364">
        <v>34860</v>
      </c>
      <c r="C3364">
        <v>240</v>
      </c>
      <c r="D3364">
        <v>3.69</v>
      </c>
      <c r="E3364" s="5" cm="1">
        <f t="array" ref="E3364" xml:space="preserve"> ((Tabela14[R1 '[ohm']]*Tabela14[Vcc])/test__1513[[#This Row],[Input '[V']]])-Tabela14[R1 '[ohm']]</f>
        <v>3550.1355013550146</v>
      </c>
      <c r="F3364" s="5" cm="1">
        <f t="array" ref="F3364">POWER(10, (LOG10(test__1513[[#This Row],[R2]])-Tabela8[b])/Tabela8[m] )</f>
        <v>63.858009287588075</v>
      </c>
      <c r="G3364" s="7">
        <f>test__1513[[#This Row],[LUX]]/test__1513[[#This Row],[PWM]]</f>
        <v>0.26607503869828364</v>
      </c>
      <c r="I3364" s="7"/>
    </row>
    <row r="3365" spans="2:9" x14ac:dyDescent="0.25">
      <c r="B3365">
        <v>34869</v>
      </c>
      <c r="C3365">
        <v>240</v>
      </c>
      <c r="D3365">
        <v>3.69</v>
      </c>
      <c r="E3365" s="5" cm="1">
        <f t="array" ref="E3365" xml:space="preserve"> ((Tabela14[R1 '[ohm']]*Tabela14[Vcc])/test__1513[[#This Row],[Input '[V']]])-Tabela14[R1 '[ohm']]</f>
        <v>3550.1355013550146</v>
      </c>
      <c r="F3365" s="5" cm="1">
        <f t="array" ref="F3365">POWER(10, (LOG10(test__1513[[#This Row],[R2]])-Tabela8[b])/Tabela8[m] )</f>
        <v>63.858009287588075</v>
      </c>
      <c r="G3365" s="7">
        <f>test__1513[[#This Row],[LUX]]/test__1513[[#This Row],[PWM]]</f>
        <v>0.26607503869828364</v>
      </c>
      <c r="I3365" s="7"/>
    </row>
    <row r="3366" spans="2:9" x14ac:dyDescent="0.25">
      <c r="B3366">
        <v>34879</v>
      </c>
      <c r="C3366">
        <v>240</v>
      </c>
      <c r="D3366">
        <v>3.69</v>
      </c>
      <c r="E3366" s="5" cm="1">
        <f t="array" ref="E3366" xml:space="preserve"> ((Tabela14[R1 '[ohm']]*Tabela14[Vcc])/test__1513[[#This Row],[Input '[V']]])-Tabela14[R1 '[ohm']]</f>
        <v>3550.1355013550146</v>
      </c>
      <c r="F3366" s="5" cm="1">
        <f t="array" ref="F3366">POWER(10, (LOG10(test__1513[[#This Row],[R2]])-Tabela8[b])/Tabela8[m] )</f>
        <v>63.858009287588075</v>
      </c>
      <c r="G3366" s="7">
        <f>test__1513[[#This Row],[LUX]]/test__1513[[#This Row],[PWM]]</f>
        <v>0.26607503869828364</v>
      </c>
      <c r="I3366" s="7"/>
    </row>
    <row r="3367" spans="2:9" x14ac:dyDescent="0.25">
      <c r="B3367">
        <v>34889</v>
      </c>
      <c r="C3367">
        <v>240</v>
      </c>
      <c r="D3367">
        <v>3.7</v>
      </c>
      <c r="E3367" s="5" cm="1">
        <f t="array" ref="E3367" xml:space="preserve"> ((Tabela14[R1 '[ohm']]*Tabela14[Vcc])/test__1513[[#This Row],[Input '[V']]])-Tabela14[R1 '[ohm']]</f>
        <v>3513.5135135135133</v>
      </c>
      <c r="F3367" s="5" cm="1">
        <f t="array" ref="F3367">POWER(10, (LOG10(test__1513[[#This Row],[R2]])-Tabela8[b])/Tabela8[m] )</f>
        <v>64.784328378238328</v>
      </c>
      <c r="G3367" s="7">
        <f>test__1513[[#This Row],[LUX]]/test__1513[[#This Row],[PWM]]</f>
        <v>0.26993470157599303</v>
      </c>
      <c r="I3367" s="7"/>
    </row>
    <row r="3368" spans="2:9" x14ac:dyDescent="0.25">
      <c r="B3368">
        <v>34899</v>
      </c>
      <c r="C3368">
        <v>240</v>
      </c>
      <c r="D3368">
        <v>3.7</v>
      </c>
      <c r="E3368" s="5" cm="1">
        <f t="array" ref="E3368" xml:space="preserve"> ((Tabela14[R1 '[ohm']]*Tabela14[Vcc])/test__1513[[#This Row],[Input '[V']]])-Tabela14[R1 '[ohm']]</f>
        <v>3513.5135135135133</v>
      </c>
      <c r="F3368" s="5" cm="1">
        <f t="array" ref="F3368">POWER(10, (LOG10(test__1513[[#This Row],[R2]])-Tabela8[b])/Tabela8[m] )</f>
        <v>64.784328378238328</v>
      </c>
      <c r="G3368" s="7">
        <f>test__1513[[#This Row],[LUX]]/test__1513[[#This Row],[PWM]]</f>
        <v>0.26993470157599303</v>
      </c>
      <c r="I3368" s="7"/>
    </row>
    <row r="3369" spans="2:9" x14ac:dyDescent="0.25">
      <c r="B3369">
        <v>34909</v>
      </c>
      <c r="C3369">
        <v>240</v>
      </c>
      <c r="D3369">
        <v>3.7</v>
      </c>
      <c r="E3369" s="5" cm="1">
        <f t="array" ref="E3369" xml:space="preserve"> ((Tabela14[R1 '[ohm']]*Tabela14[Vcc])/test__1513[[#This Row],[Input '[V']]])-Tabela14[R1 '[ohm']]</f>
        <v>3513.5135135135133</v>
      </c>
      <c r="F3369" s="5" cm="1">
        <f t="array" ref="F3369">POWER(10, (LOG10(test__1513[[#This Row],[R2]])-Tabela8[b])/Tabela8[m] )</f>
        <v>64.784328378238328</v>
      </c>
      <c r="G3369" s="7">
        <f>test__1513[[#This Row],[LUX]]/test__1513[[#This Row],[PWM]]</f>
        <v>0.26993470157599303</v>
      </c>
      <c r="I3369" s="7"/>
    </row>
    <row r="3370" spans="2:9" x14ac:dyDescent="0.25">
      <c r="B3370">
        <v>34919</v>
      </c>
      <c r="C3370">
        <v>240</v>
      </c>
      <c r="D3370">
        <v>3.69</v>
      </c>
      <c r="E3370" s="5" cm="1">
        <f t="array" ref="E3370" xml:space="preserve"> ((Tabela14[R1 '[ohm']]*Tabela14[Vcc])/test__1513[[#This Row],[Input '[V']]])-Tabela14[R1 '[ohm']]</f>
        <v>3550.1355013550146</v>
      </c>
      <c r="F3370" s="5" cm="1">
        <f t="array" ref="F3370">POWER(10, (LOG10(test__1513[[#This Row],[R2]])-Tabela8[b])/Tabela8[m] )</f>
        <v>63.858009287588075</v>
      </c>
      <c r="G3370" s="7">
        <f>test__1513[[#This Row],[LUX]]/test__1513[[#This Row],[PWM]]</f>
        <v>0.26607503869828364</v>
      </c>
      <c r="I3370" s="7"/>
    </row>
    <row r="3371" spans="2:9" x14ac:dyDescent="0.25">
      <c r="B3371">
        <v>34929</v>
      </c>
      <c r="C3371">
        <v>240</v>
      </c>
      <c r="D3371">
        <v>3.7</v>
      </c>
      <c r="E3371" s="5" cm="1">
        <f t="array" ref="E3371" xml:space="preserve"> ((Tabela14[R1 '[ohm']]*Tabela14[Vcc])/test__1513[[#This Row],[Input '[V']]])-Tabela14[R1 '[ohm']]</f>
        <v>3513.5135135135133</v>
      </c>
      <c r="F3371" s="5" cm="1">
        <f t="array" ref="F3371">POWER(10, (LOG10(test__1513[[#This Row],[R2]])-Tabela8[b])/Tabela8[m] )</f>
        <v>64.784328378238328</v>
      </c>
      <c r="G3371" s="7">
        <f>test__1513[[#This Row],[LUX]]/test__1513[[#This Row],[PWM]]</f>
        <v>0.26993470157599303</v>
      </c>
      <c r="I3371" s="7"/>
    </row>
    <row r="3372" spans="2:9" x14ac:dyDescent="0.25">
      <c r="B3372">
        <v>34939</v>
      </c>
      <c r="C3372">
        <v>240</v>
      </c>
      <c r="D3372">
        <v>3.7</v>
      </c>
      <c r="E3372" s="5" cm="1">
        <f t="array" ref="E3372" xml:space="preserve"> ((Tabela14[R1 '[ohm']]*Tabela14[Vcc])/test__1513[[#This Row],[Input '[V']]])-Tabela14[R1 '[ohm']]</f>
        <v>3513.5135135135133</v>
      </c>
      <c r="F3372" s="5" cm="1">
        <f t="array" ref="F3372">POWER(10, (LOG10(test__1513[[#This Row],[R2]])-Tabela8[b])/Tabela8[m] )</f>
        <v>64.784328378238328</v>
      </c>
      <c r="G3372" s="7">
        <f>test__1513[[#This Row],[LUX]]/test__1513[[#This Row],[PWM]]</f>
        <v>0.26993470157599303</v>
      </c>
      <c r="I3372" s="7"/>
    </row>
    <row r="3373" spans="2:9" x14ac:dyDescent="0.25">
      <c r="B3373">
        <v>34950</v>
      </c>
      <c r="C3373">
        <v>240</v>
      </c>
      <c r="D3373">
        <v>3.7</v>
      </c>
      <c r="E3373" s="5" cm="1">
        <f t="array" ref="E3373" xml:space="preserve"> ((Tabela14[R1 '[ohm']]*Tabela14[Vcc])/test__1513[[#This Row],[Input '[V']]])-Tabela14[R1 '[ohm']]</f>
        <v>3513.5135135135133</v>
      </c>
      <c r="F3373" s="5" cm="1">
        <f t="array" ref="F3373">POWER(10, (LOG10(test__1513[[#This Row],[R2]])-Tabela8[b])/Tabela8[m] )</f>
        <v>64.784328378238328</v>
      </c>
      <c r="G3373" s="7">
        <f>test__1513[[#This Row],[LUX]]/test__1513[[#This Row],[PWM]]</f>
        <v>0.26993470157599303</v>
      </c>
      <c r="I3373" s="7"/>
    </row>
    <row r="3374" spans="2:9" x14ac:dyDescent="0.25">
      <c r="B3374">
        <v>34959</v>
      </c>
      <c r="C3374">
        <v>240</v>
      </c>
      <c r="D3374">
        <v>3.7</v>
      </c>
      <c r="E3374" s="5" cm="1">
        <f t="array" ref="E3374" xml:space="preserve"> ((Tabela14[R1 '[ohm']]*Tabela14[Vcc])/test__1513[[#This Row],[Input '[V']]])-Tabela14[R1 '[ohm']]</f>
        <v>3513.5135135135133</v>
      </c>
      <c r="F3374" s="5" cm="1">
        <f t="array" ref="F3374">POWER(10, (LOG10(test__1513[[#This Row],[R2]])-Tabela8[b])/Tabela8[m] )</f>
        <v>64.784328378238328</v>
      </c>
      <c r="G3374" s="7">
        <f>test__1513[[#This Row],[LUX]]/test__1513[[#This Row],[PWM]]</f>
        <v>0.26993470157599303</v>
      </c>
      <c r="I3374" s="7"/>
    </row>
    <row r="3375" spans="2:9" x14ac:dyDescent="0.25">
      <c r="B3375">
        <v>34969</v>
      </c>
      <c r="C3375">
        <v>240</v>
      </c>
      <c r="D3375">
        <v>3.7</v>
      </c>
      <c r="E3375" s="5" cm="1">
        <f t="array" ref="E3375" xml:space="preserve"> ((Tabela14[R1 '[ohm']]*Tabela14[Vcc])/test__1513[[#This Row],[Input '[V']]])-Tabela14[R1 '[ohm']]</f>
        <v>3513.5135135135133</v>
      </c>
      <c r="F3375" s="5" cm="1">
        <f t="array" ref="F3375">POWER(10, (LOG10(test__1513[[#This Row],[R2]])-Tabela8[b])/Tabela8[m] )</f>
        <v>64.784328378238328</v>
      </c>
      <c r="G3375" s="7">
        <f>test__1513[[#This Row],[LUX]]/test__1513[[#This Row],[PWM]]</f>
        <v>0.26993470157599303</v>
      </c>
      <c r="I3375" s="7"/>
    </row>
    <row r="3376" spans="2:9" x14ac:dyDescent="0.25">
      <c r="B3376">
        <v>34979</v>
      </c>
      <c r="C3376">
        <v>240</v>
      </c>
      <c r="D3376">
        <v>3.7</v>
      </c>
      <c r="E3376" s="5" cm="1">
        <f t="array" ref="E3376" xml:space="preserve"> ((Tabela14[R1 '[ohm']]*Tabela14[Vcc])/test__1513[[#This Row],[Input '[V']]])-Tabela14[R1 '[ohm']]</f>
        <v>3513.5135135135133</v>
      </c>
      <c r="F3376" s="5" cm="1">
        <f t="array" ref="F3376">POWER(10, (LOG10(test__1513[[#This Row],[R2]])-Tabela8[b])/Tabela8[m] )</f>
        <v>64.784328378238328</v>
      </c>
      <c r="G3376" s="7">
        <f>test__1513[[#This Row],[LUX]]/test__1513[[#This Row],[PWM]]</f>
        <v>0.26993470157599303</v>
      </c>
      <c r="I3376" s="7"/>
    </row>
    <row r="3377" spans="2:9" x14ac:dyDescent="0.25">
      <c r="B3377">
        <v>34990</v>
      </c>
      <c r="C3377">
        <v>240</v>
      </c>
      <c r="D3377">
        <v>3.7</v>
      </c>
      <c r="E3377" s="5" cm="1">
        <f t="array" ref="E3377" xml:space="preserve"> ((Tabela14[R1 '[ohm']]*Tabela14[Vcc])/test__1513[[#This Row],[Input '[V']]])-Tabela14[R1 '[ohm']]</f>
        <v>3513.5135135135133</v>
      </c>
      <c r="F3377" s="5" cm="1">
        <f t="array" ref="F3377">POWER(10, (LOG10(test__1513[[#This Row],[R2]])-Tabela8[b])/Tabela8[m] )</f>
        <v>64.784328378238328</v>
      </c>
      <c r="G3377" s="7">
        <f>test__1513[[#This Row],[LUX]]/test__1513[[#This Row],[PWM]]</f>
        <v>0.26993470157599303</v>
      </c>
      <c r="I3377" s="7"/>
    </row>
    <row r="3378" spans="2:9" x14ac:dyDescent="0.25">
      <c r="B3378">
        <v>34999</v>
      </c>
      <c r="C3378">
        <v>240</v>
      </c>
      <c r="D3378">
        <v>3.7</v>
      </c>
      <c r="E3378" s="5" cm="1">
        <f t="array" ref="E3378" xml:space="preserve"> ((Tabela14[R1 '[ohm']]*Tabela14[Vcc])/test__1513[[#This Row],[Input '[V']]])-Tabela14[R1 '[ohm']]</f>
        <v>3513.5135135135133</v>
      </c>
      <c r="F3378" s="5" cm="1">
        <f t="array" ref="F3378">POWER(10, (LOG10(test__1513[[#This Row],[R2]])-Tabela8[b])/Tabela8[m] )</f>
        <v>64.784328378238328</v>
      </c>
      <c r="G3378" s="7">
        <f>test__1513[[#This Row],[LUX]]/test__1513[[#This Row],[PWM]]</f>
        <v>0.26993470157599303</v>
      </c>
      <c r="I3378" s="7"/>
    </row>
    <row r="3379" spans="2:9" x14ac:dyDescent="0.25">
      <c r="B3379">
        <v>35009</v>
      </c>
      <c r="C3379">
        <v>240</v>
      </c>
      <c r="D3379">
        <v>3.7</v>
      </c>
      <c r="E3379" s="5" cm="1">
        <f t="array" ref="E3379" xml:space="preserve"> ((Tabela14[R1 '[ohm']]*Tabela14[Vcc])/test__1513[[#This Row],[Input '[V']]])-Tabela14[R1 '[ohm']]</f>
        <v>3513.5135135135133</v>
      </c>
      <c r="F3379" s="5" cm="1">
        <f t="array" ref="F3379">POWER(10, (LOG10(test__1513[[#This Row],[R2]])-Tabela8[b])/Tabela8[m] )</f>
        <v>64.784328378238328</v>
      </c>
      <c r="G3379" s="7">
        <f>test__1513[[#This Row],[LUX]]/test__1513[[#This Row],[PWM]]</f>
        <v>0.26993470157599303</v>
      </c>
      <c r="I3379" s="7"/>
    </row>
    <row r="3380" spans="2:9" x14ac:dyDescent="0.25">
      <c r="B3380">
        <v>35019</v>
      </c>
      <c r="C3380">
        <v>240</v>
      </c>
      <c r="D3380">
        <v>3.7</v>
      </c>
      <c r="E3380" s="5" cm="1">
        <f t="array" ref="E3380" xml:space="preserve"> ((Tabela14[R1 '[ohm']]*Tabela14[Vcc])/test__1513[[#This Row],[Input '[V']]])-Tabela14[R1 '[ohm']]</f>
        <v>3513.5135135135133</v>
      </c>
      <c r="F3380" s="5" cm="1">
        <f t="array" ref="F3380">POWER(10, (LOG10(test__1513[[#This Row],[R2]])-Tabela8[b])/Tabela8[m] )</f>
        <v>64.784328378238328</v>
      </c>
      <c r="G3380" s="7">
        <f>test__1513[[#This Row],[LUX]]/test__1513[[#This Row],[PWM]]</f>
        <v>0.26993470157599303</v>
      </c>
      <c r="I3380" s="7"/>
    </row>
    <row r="3381" spans="2:9" x14ac:dyDescent="0.25">
      <c r="B3381">
        <v>35030</v>
      </c>
      <c r="C3381">
        <v>240</v>
      </c>
      <c r="D3381">
        <v>3.7</v>
      </c>
      <c r="E3381" s="5" cm="1">
        <f t="array" ref="E3381" xml:space="preserve"> ((Tabela14[R1 '[ohm']]*Tabela14[Vcc])/test__1513[[#This Row],[Input '[V']]])-Tabela14[R1 '[ohm']]</f>
        <v>3513.5135135135133</v>
      </c>
      <c r="F3381" s="5" cm="1">
        <f t="array" ref="F3381">POWER(10, (LOG10(test__1513[[#This Row],[R2]])-Tabela8[b])/Tabela8[m] )</f>
        <v>64.784328378238328</v>
      </c>
      <c r="G3381" s="7">
        <f>test__1513[[#This Row],[LUX]]/test__1513[[#This Row],[PWM]]</f>
        <v>0.26993470157599303</v>
      </c>
      <c r="I3381" s="7"/>
    </row>
    <row r="3382" spans="2:9" x14ac:dyDescent="0.25">
      <c r="B3382">
        <v>35039</v>
      </c>
      <c r="C3382">
        <v>240</v>
      </c>
      <c r="D3382">
        <v>3.7</v>
      </c>
      <c r="E3382" s="5" cm="1">
        <f t="array" ref="E3382" xml:space="preserve"> ((Tabela14[R1 '[ohm']]*Tabela14[Vcc])/test__1513[[#This Row],[Input '[V']]])-Tabela14[R1 '[ohm']]</f>
        <v>3513.5135135135133</v>
      </c>
      <c r="F3382" s="5" cm="1">
        <f t="array" ref="F3382">POWER(10, (LOG10(test__1513[[#This Row],[R2]])-Tabela8[b])/Tabela8[m] )</f>
        <v>64.784328378238328</v>
      </c>
      <c r="G3382" s="7">
        <f>test__1513[[#This Row],[LUX]]/test__1513[[#This Row],[PWM]]</f>
        <v>0.26993470157599303</v>
      </c>
      <c r="I3382" s="7"/>
    </row>
    <row r="3383" spans="2:9" x14ac:dyDescent="0.25">
      <c r="B3383">
        <v>35049</v>
      </c>
      <c r="C3383">
        <v>240</v>
      </c>
      <c r="D3383">
        <v>3.7</v>
      </c>
      <c r="E3383" s="5" cm="1">
        <f t="array" ref="E3383" xml:space="preserve"> ((Tabela14[R1 '[ohm']]*Tabela14[Vcc])/test__1513[[#This Row],[Input '[V']]])-Tabela14[R1 '[ohm']]</f>
        <v>3513.5135135135133</v>
      </c>
      <c r="F3383" s="5" cm="1">
        <f t="array" ref="F3383">POWER(10, (LOG10(test__1513[[#This Row],[R2]])-Tabela8[b])/Tabela8[m] )</f>
        <v>64.784328378238328</v>
      </c>
      <c r="G3383" s="7">
        <f>test__1513[[#This Row],[LUX]]/test__1513[[#This Row],[PWM]]</f>
        <v>0.26993470157599303</v>
      </c>
      <c r="I3383" s="7"/>
    </row>
    <row r="3384" spans="2:9" x14ac:dyDescent="0.25">
      <c r="B3384">
        <v>35059</v>
      </c>
      <c r="C3384">
        <v>240</v>
      </c>
      <c r="D3384">
        <v>3.7</v>
      </c>
      <c r="E3384" s="5" cm="1">
        <f t="array" ref="E3384" xml:space="preserve"> ((Tabela14[R1 '[ohm']]*Tabela14[Vcc])/test__1513[[#This Row],[Input '[V']]])-Tabela14[R1 '[ohm']]</f>
        <v>3513.5135135135133</v>
      </c>
      <c r="F3384" s="5" cm="1">
        <f t="array" ref="F3384">POWER(10, (LOG10(test__1513[[#This Row],[R2]])-Tabela8[b])/Tabela8[m] )</f>
        <v>64.784328378238328</v>
      </c>
      <c r="G3384" s="7">
        <f>test__1513[[#This Row],[LUX]]/test__1513[[#This Row],[PWM]]</f>
        <v>0.26993470157599303</v>
      </c>
      <c r="I3384" s="7"/>
    </row>
    <row r="3385" spans="2:9" x14ac:dyDescent="0.25">
      <c r="B3385">
        <v>35069</v>
      </c>
      <c r="C3385">
        <v>240</v>
      </c>
      <c r="D3385">
        <v>3.7</v>
      </c>
      <c r="E3385" s="5" cm="1">
        <f t="array" ref="E3385" xml:space="preserve"> ((Tabela14[R1 '[ohm']]*Tabela14[Vcc])/test__1513[[#This Row],[Input '[V']]])-Tabela14[R1 '[ohm']]</f>
        <v>3513.5135135135133</v>
      </c>
      <c r="F3385" s="5" cm="1">
        <f t="array" ref="F3385">POWER(10, (LOG10(test__1513[[#This Row],[R2]])-Tabela8[b])/Tabela8[m] )</f>
        <v>64.784328378238328</v>
      </c>
      <c r="G3385" s="7">
        <f>test__1513[[#This Row],[LUX]]/test__1513[[#This Row],[PWM]]</f>
        <v>0.26993470157599303</v>
      </c>
      <c r="I3385" s="7"/>
    </row>
    <row r="3386" spans="2:9" x14ac:dyDescent="0.25">
      <c r="B3386">
        <v>35079</v>
      </c>
      <c r="C3386">
        <v>240</v>
      </c>
      <c r="D3386">
        <v>3.7</v>
      </c>
      <c r="E3386" s="5" cm="1">
        <f t="array" ref="E3386" xml:space="preserve"> ((Tabela14[R1 '[ohm']]*Tabela14[Vcc])/test__1513[[#This Row],[Input '[V']]])-Tabela14[R1 '[ohm']]</f>
        <v>3513.5135135135133</v>
      </c>
      <c r="F3386" s="5" cm="1">
        <f t="array" ref="F3386">POWER(10, (LOG10(test__1513[[#This Row],[R2]])-Tabela8[b])/Tabela8[m] )</f>
        <v>64.784328378238328</v>
      </c>
      <c r="G3386" s="7">
        <f>test__1513[[#This Row],[LUX]]/test__1513[[#This Row],[PWM]]</f>
        <v>0.26993470157599303</v>
      </c>
      <c r="I3386" s="7"/>
    </row>
    <row r="3387" spans="2:9" x14ac:dyDescent="0.25">
      <c r="B3387">
        <v>35089</v>
      </c>
      <c r="C3387">
        <v>240</v>
      </c>
      <c r="D3387">
        <v>3.7</v>
      </c>
      <c r="E3387" s="5" cm="1">
        <f t="array" ref="E3387" xml:space="preserve"> ((Tabela14[R1 '[ohm']]*Tabela14[Vcc])/test__1513[[#This Row],[Input '[V']]])-Tabela14[R1 '[ohm']]</f>
        <v>3513.5135135135133</v>
      </c>
      <c r="F3387" s="5" cm="1">
        <f t="array" ref="F3387">POWER(10, (LOG10(test__1513[[#This Row],[R2]])-Tabela8[b])/Tabela8[m] )</f>
        <v>64.784328378238328</v>
      </c>
      <c r="G3387" s="7">
        <f>test__1513[[#This Row],[LUX]]/test__1513[[#This Row],[PWM]]</f>
        <v>0.26993470157599303</v>
      </c>
      <c r="I3387" s="7"/>
    </row>
    <row r="3388" spans="2:9" x14ac:dyDescent="0.25">
      <c r="B3388">
        <v>35099</v>
      </c>
      <c r="C3388">
        <v>240</v>
      </c>
      <c r="D3388">
        <v>3.7</v>
      </c>
      <c r="E3388" s="5" cm="1">
        <f t="array" ref="E3388" xml:space="preserve"> ((Tabela14[R1 '[ohm']]*Tabela14[Vcc])/test__1513[[#This Row],[Input '[V']]])-Tabela14[R1 '[ohm']]</f>
        <v>3513.5135135135133</v>
      </c>
      <c r="F3388" s="5" cm="1">
        <f t="array" ref="F3388">POWER(10, (LOG10(test__1513[[#This Row],[R2]])-Tabela8[b])/Tabela8[m] )</f>
        <v>64.784328378238328</v>
      </c>
      <c r="G3388" s="7">
        <f>test__1513[[#This Row],[LUX]]/test__1513[[#This Row],[PWM]]</f>
        <v>0.26993470157599303</v>
      </c>
      <c r="I3388" s="7"/>
    </row>
    <row r="3389" spans="2:9" x14ac:dyDescent="0.25">
      <c r="B3389">
        <v>35109</v>
      </c>
      <c r="C3389">
        <v>240</v>
      </c>
      <c r="D3389">
        <v>3.7</v>
      </c>
      <c r="E3389" s="5" cm="1">
        <f t="array" ref="E3389" xml:space="preserve"> ((Tabela14[R1 '[ohm']]*Tabela14[Vcc])/test__1513[[#This Row],[Input '[V']]])-Tabela14[R1 '[ohm']]</f>
        <v>3513.5135135135133</v>
      </c>
      <c r="F3389" s="5" cm="1">
        <f t="array" ref="F3389">POWER(10, (LOG10(test__1513[[#This Row],[R2]])-Tabela8[b])/Tabela8[m] )</f>
        <v>64.784328378238328</v>
      </c>
      <c r="G3389" s="7">
        <f>test__1513[[#This Row],[LUX]]/test__1513[[#This Row],[PWM]]</f>
        <v>0.26993470157599303</v>
      </c>
      <c r="I3389" s="7"/>
    </row>
    <row r="3390" spans="2:9" x14ac:dyDescent="0.25">
      <c r="B3390">
        <v>35120</v>
      </c>
      <c r="C3390">
        <v>240</v>
      </c>
      <c r="D3390">
        <v>3.7</v>
      </c>
      <c r="E3390" s="5" cm="1">
        <f t="array" ref="E3390" xml:space="preserve"> ((Tabela14[R1 '[ohm']]*Tabela14[Vcc])/test__1513[[#This Row],[Input '[V']]])-Tabela14[R1 '[ohm']]</f>
        <v>3513.5135135135133</v>
      </c>
      <c r="F3390" s="5" cm="1">
        <f t="array" ref="F3390">POWER(10, (LOG10(test__1513[[#This Row],[R2]])-Tabela8[b])/Tabela8[m] )</f>
        <v>64.784328378238328</v>
      </c>
      <c r="G3390" s="7">
        <f>test__1513[[#This Row],[LUX]]/test__1513[[#This Row],[PWM]]</f>
        <v>0.26993470157599303</v>
      </c>
      <c r="I3390" s="7"/>
    </row>
    <row r="3391" spans="2:9" x14ac:dyDescent="0.25">
      <c r="B3391">
        <v>35129</v>
      </c>
      <c r="C3391">
        <v>240</v>
      </c>
      <c r="D3391">
        <v>3.7</v>
      </c>
      <c r="E3391" s="5" cm="1">
        <f t="array" ref="E3391" xml:space="preserve"> ((Tabela14[R1 '[ohm']]*Tabela14[Vcc])/test__1513[[#This Row],[Input '[V']]])-Tabela14[R1 '[ohm']]</f>
        <v>3513.5135135135133</v>
      </c>
      <c r="F3391" s="5" cm="1">
        <f t="array" ref="F3391">POWER(10, (LOG10(test__1513[[#This Row],[R2]])-Tabela8[b])/Tabela8[m] )</f>
        <v>64.784328378238328</v>
      </c>
      <c r="G3391" s="7">
        <f>test__1513[[#This Row],[LUX]]/test__1513[[#This Row],[PWM]]</f>
        <v>0.26993470157599303</v>
      </c>
      <c r="I3391" s="7"/>
    </row>
    <row r="3392" spans="2:9" x14ac:dyDescent="0.25">
      <c r="B3392">
        <v>35139</v>
      </c>
      <c r="C3392">
        <v>240</v>
      </c>
      <c r="D3392">
        <v>3.7</v>
      </c>
      <c r="E3392" s="5" cm="1">
        <f t="array" ref="E3392" xml:space="preserve"> ((Tabela14[R1 '[ohm']]*Tabela14[Vcc])/test__1513[[#This Row],[Input '[V']]])-Tabela14[R1 '[ohm']]</f>
        <v>3513.5135135135133</v>
      </c>
      <c r="F3392" s="5" cm="1">
        <f t="array" ref="F3392">POWER(10, (LOG10(test__1513[[#This Row],[R2]])-Tabela8[b])/Tabela8[m] )</f>
        <v>64.784328378238328</v>
      </c>
      <c r="G3392" s="7">
        <f>test__1513[[#This Row],[LUX]]/test__1513[[#This Row],[PWM]]</f>
        <v>0.26993470157599303</v>
      </c>
      <c r="I3392" s="7"/>
    </row>
    <row r="3393" spans="2:9" x14ac:dyDescent="0.25">
      <c r="B3393">
        <v>35149</v>
      </c>
      <c r="C3393">
        <v>240</v>
      </c>
      <c r="D3393">
        <v>3.7</v>
      </c>
      <c r="E3393" s="5" cm="1">
        <f t="array" ref="E3393" xml:space="preserve"> ((Tabela14[R1 '[ohm']]*Tabela14[Vcc])/test__1513[[#This Row],[Input '[V']]])-Tabela14[R1 '[ohm']]</f>
        <v>3513.5135135135133</v>
      </c>
      <c r="F3393" s="5" cm="1">
        <f t="array" ref="F3393">POWER(10, (LOG10(test__1513[[#This Row],[R2]])-Tabela8[b])/Tabela8[m] )</f>
        <v>64.784328378238328</v>
      </c>
      <c r="G3393" s="7">
        <f>test__1513[[#This Row],[LUX]]/test__1513[[#This Row],[PWM]]</f>
        <v>0.26993470157599303</v>
      </c>
      <c r="I3393" s="7"/>
    </row>
    <row r="3394" spans="2:9" x14ac:dyDescent="0.25">
      <c r="B3394">
        <v>35160</v>
      </c>
      <c r="C3394">
        <v>240</v>
      </c>
      <c r="D3394">
        <v>3.71</v>
      </c>
      <c r="E3394" s="5" cm="1">
        <f t="array" ref="E3394" xml:space="preserve"> ((Tabela14[R1 '[ohm']]*Tabela14[Vcc])/test__1513[[#This Row],[Input '[V']]])-Tabela14[R1 '[ohm']]</f>
        <v>3477.0889487870627</v>
      </c>
      <c r="F3394" s="5" cm="1">
        <f t="array" ref="F3394">POWER(10, (LOG10(test__1513[[#This Row],[R2]])-Tabela8[b])/Tabela8[m] )</f>
        <v>65.728819504580144</v>
      </c>
      <c r="G3394" s="7">
        <f>test__1513[[#This Row],[LUX]]/test__1513[[#This Row],[PWM]]</f>
        <v>0.27387008126908391</v>
      </c>
      <c r="I3394" s="7"/>
    </row>
    <row r="3395" spans="2:9" x14ac:dyDescent="0.25">
      <c r="B3395">
        <v>35169</v>
      </c>
      <c r="C3395">
        <v>240</v>
      </c>
      <c r="D3395">
        <v>3.7</v>
      </c>
      <c r="E3395" s="5" cm="1">
        <f t="array" ref="E3395" xml:space="preserve"> ((Tabela14[R1 '[ohm']]*Tabela14[Vcc])/test__1513[[#This Row],[Input '[V']]])-Tabela14[R1 '[ohm']]</f>
        <v>3513.5135135135133</v>
      </c>
      <c r="F3395" s="5" cm="1">
        <f t="array" ref="F3395">POWER(10, (LOG10(test__1513[[#This Row],[R2]])-Tabela8[b])/Tabela8[m] )</f>
        <v>64.784328378238328</v>
      </c>
      <c r="G3395" s="7">
        <f>test__1513[[#This Row],[LUX]]/test__1513[[#This Row],[PWM]]</f>
        <v>0.26993470157599303</v>
      </c>
      <c r="I3395" s="7"/>
    </row>
    <row r="3396" spans="2:9" x14ac:dyDescent="0.25">
      <c r="B3396">
        <v>35179</v>
      </c>
      <c r="C3396">
        <v>240</v>
      </c>
      <c r="D3396">
        <v>3.7</v>
      </c>
      <c r="E3396" s="5" cm="1">
        <f t="array" ref="E3396" xml:space="preserve"> ((Tabela14[R1 '[ohm']]*Tabela14[Vcc])/test__1513[[#This Row],[Input '[V']]])-Tabela14[R1 '[ohm']]</f>
        <v>3513.5135135135133</v>
      </c>
      <c r="F3396" s="5" cm="1">
        <f t="array" ref="F3396">POWER(10, (LOG10(test__1513[[#This Row],[R2]])-Tabela8[b])/Tabela8[m] )</f>
        <v>64.784328378238328</v>
      </c>
      <c r="G3396" s="7">
        <f>test__1513[[#This Row],[LUX]]/test__1513[[#This Row],[PWM]]</f>
        <v>0.26993470157599303</v>
      </c>
      <c r="I3396" s="7"/>
    </row>
    <row r="3397" spans="2:9" x14ac:dyDescent="0.25">
      <c r="B3397">
        <v>35189</v>
      </c>
      <c r="C3397">
        <v>240</v>
      </c>
      <c r="D3397">
        <v>3.7</v>
      </c>
      <c r="E3397" s="5" cm="1">
        <f t="array" ref="E3397" xml:space="preserve"> ((Tabela14[R1 '[ohm']]*Tabela14[Vcc])/test__1513[[#This Row],[Input '[V']]])-Tabela14[R1 '[ohm']]</f>
        <v>3513.5135135135133</v>
      </c>
      <c r="F3397" s="5" cm="1">
        <f t="array" ref="F3397">POWER(10, (LOG10(test__1513[[#This Row],[R2]])-Tabela8[b])/Tabela8[m] )</f>
        <v>64.784328378238328</v>
      </c>
      <c r="G3397" s="7">
        <f>test__1513[[#This Row],[LUX]]/test__1513[[#This Row],[PWM]]</f>
        <v>0.26993470157599303</v>
      </c>
      <c r="I3397" s="7"/>
    </row>
    <row r="3398" spans="2:9" x14ac:dyDescent="0.25">
      <c r="B3398">
        <v>35200</v>
      </c>
      <c r="C3398">
        <v>240</v>
      </c>
      <c r="D3398">
        <v>3.7</v>
      </c>
      <c r="E3398" s="5" cm="1">
        <f t="array" ref="E3398" xml:space="preserve"> ((Tabela14[R1 '[ohm']]*Tabela14[Vcc])/test__1513[[#This Row],[Input '[V']]])-Tabela14[R1 '[ohm']]</f>
        <v>3513.5135135135133</v>
      </c>
      <c r="F3398" s="5" cm="1">
        <f t="array" ref="F3398">POWER(10, (LOG10(test__1513[[#This Row],[R2]])-Tabela8[b])/Tabela8[m] )</f>
        <v>64.784328378238328</v>
      </c>
      <c r="G3398" s="7">
        <f>test__1513[[#This Row],[LUX]]/test__1513[[#This Row],[PWM]]</f>
        <v>0.26993470157599303</v>
      </c>
      <c r="I3398" s="7"/>
    </row>
    <row r="3399" spans="2:9" x14ac:dyDescent="0.25">
      <c r="B3399">
        <v>35209</v>
      </c>
      <c r="C3399">
        <v>240</v>
      </c>
      <c r="D3399">
        <v>3.7</v>
      </c>
      <c r="E3399" s="5" cm="1">
        <f t="array" ref="E3399" xml:space="preserve"> ((Tabela14[R1 '[ohm']]*Tabela14[Vcc])/test__1513[[#This Row],[Input '[V']]])-Tabela14[R1 '[ohm']]</f>
        <v>3513.5135135135133</v>
      </c>
      <c r="F3399" s="5" cm="1">
        <f t="array" ref="F3399">POWER(10, (LOG10(test__1513[[#This Row],[R2]])-Tabela8[b])/Tabela8[m] )</f>
        <v>64.784328378238328</v>
      </c>
      <c r="G3399" s="7">
        <f>test__1513[[#This Row],[LUX]]/test__1513[[#This Row],[PWM]]</f>
        <v>0.26993470157599303</v>
      </c>
      <c r="I3399" s="7"/>
    </row>
    <row r="3400" spans="2:9" x14ac:dyDescent="0.25">
      <c r="B3400">
        <v>35219</v>
      </c>
      <c r="C3400">
        <v>240</v>
      </c>
      <c r="D3400">
        <v>3.7</v>
      </c>
      <c r="E3400" s="5" cm="1">
        <f t="array" ref="E3400" xml:space="preserve"> ((Tabela14[R1 '[ohm']]*Tabela14[Vcc])/test__1513[[#This Row],[Input '[V']]])-Tabela14[R1 '[ohm']]</f>
        <v>3513.5135135135133</v>
      </c>
      <c r="F3400" s="5" cm="1">
        <f t="array" ref="F3400">POWER(10, (LOG10(test__1513[[#This Row],[R2]])-Tabela8[b])/Tabela8[m] )</f>
        <v>64.784328378238328</v>
      </c>
      <c r="G3400" s="7">
        <f>test__1513[[#This Row],[LUX]]/test__1513[[#This Row],[PWM]]</f>
        <v>0.26993470157599303</v>
      </c>
      <c r="I3400" s="7"/>
    </row>
    <row r="3401" spans="2:9" x14ac:dyDescent="0.25">
      <c r="B3401">
        <v>35229</v>
      </c>
      <c r="C3401">
        <v>240</v>
      </c>
      <c r="D3401">
        <v>3.7</v>
      </c>
      <c r="E3401" s="5" cm="1">
        <f t="array" ref="E3401" xml:space="preserve"> ((Tabela14[R1 '[ohm']]*Tabela14[Vcc])/test__1513[[#This Row],[Input '[V']]])-Tabela14[R1 '[ohm']]</f>
        <v>3513.5135135135133</v>
      </c>
      <c r="F3401" s="5" cm="1">
        <f t="array" ref="F3401">POWER(10, (LOG10(test__1513[[#This Row],[R2]])-Tabela8[b])/Tabela8[m] )</f>
        <v>64.784328378238328</v>
      </c>
      <c r="G3401" s="7">
        <f>test__1513[[#This Row],[LUX]]/test__1513[[#This Row],[PWM]]</f>
        <v>0.26993470157599303</v>
      </c>
      <c r="I3401" s="7"/>
    </row>
    <row r="3402" spans="2:9" x14ac:dyDescent="0.25">
      <c r="B3402">
        <v>35239</v>
      </c>
      <c r="C3402">
        <v>240</v>
      </c>
      <c r="D3402">
        <v>3.7</v>
      </c>
      <c r="E3402" s="5" cm="1">
        <f t="array" ref="E3402" xml:space="preserve"> ((Tabela14[R1 '[ohm']]*Tabela14[Vcc])/test__1513[[#This Row],[Input '[V']]])-Tabela14[R1 '[ohm']]</f>
        <v>3513.5135135135133</v>
      </c>
      <c r="F3402" s="5" cm="1">
        <f t="array" ref="F3402">POWER(10, (LOG10(test__1513[[#This Row],[R2]])-Tabela8[b])/Tabela8[m] )</f>
        <v>64.784328378238328</v>
      </c>
      <c r="G3402" s="7">
        <f>test__1513[[#This Row],[LUX]]/test__1513[[#This Row],[PWM]]</f>
        <v>0.26993470157599303</v>
      </c>
      <c r="I3402" s="7"/>
    </row>
    <row r="3403" spans="2:9" x14ac:dyDescent="0.25">
      <c r="B3403">
        <v>35250</v>
      </c>
      <c r="C3403">
        <v>240</v>
      </c>
      <c r="D3403">
        <v>3.7</v>
      </c>
      <c r="E3403" s="5" cm="1">
        <f t="array" ref="E3403" xml:space="preserve"> ((Tabela14[R1 '[ohm']]*Tabela14[Vcc])/test__1513[[#This Row],[Input '[V']]])-Tabela14[R1 '[ohm']]</f>
        <v>3513.5135135135133</v>
      </c>
      <c r="F3403" s="5" cm="1">
        <f t="array" ref="F3403">POWER(10, (LOG10(test__1513[[#This Row],[R2]])-Tabela8[b])/Tabela8[m] )</f>
        <v>64.784328378238328</v>
      </c>
      <c r="G3403" s="7">
        <f>test__1513[[#This Row],[LUX]]/test__1513[[#This Row],[PWM]]</f>
        <v>0.26993470157599303</v>
      </c>
      <c r="I3403" s="7"/>
    </row>
    <row r="3404" spans="2:9" x14ac:dyDescent="0.25">
      <c r="B3404">
        <v>35259</v>
      </c>
      <c r="C3404">
        <v>240</v>
      </c>
      <c r="D3404">
        <v>3.7</v>
      </c>
      <c r="E3404" s="5" cm="1">
        <f t="array" ref="E3404" xml:space="preserve"> ((Tabela14[R1 '[ohm']]*Tabela14[Vcc])/test__1513[[#This Row],[Input '[V']]])-Tabela14[R1 '[ohm']]</f>
        <v>3513.5135135135133</v>
      </c>
      <c r="F3404" s="5" cm="1">
        <f t="array" ref="F3404">POWER(10, (LOG10(test__1513[[#This Row],[R2]])-Tabela8[b])/Tabela8[m] )</f>
        <v>64.784328378238328</v>
      </c>
      <c r="G3404" s="7">
        <f>test__1513[[#This Row],[LUX]]/test__1513[[#This Row],[PWM]]</f>
        <v>0.26993470157599303</v>
      </c>
      <c r="I3404" s="7"/>
    </row>
    <row r="3405" spans="2:9" x14ac:dyDescent="0.25">
      <c r="B3405">
        <v>35269</v>
      </c>
      <c r="C3405">
        <v>240</v>
      </c>
      <c r="D3405">
        <v>3.71</v>
      </c>
      <c r="E3405" s="5" cm="1">
        <f t="array" ref="E3405" xml:space="preserve"> ((Tabela14[R1 '[ohm']]*Tabela14[Vcc])/test__1513[[#This Row],[Input '[V']]])-Tabela14[R1 '[ohm']]</f>
        <v>3477.0889487870627</v>
      </c>
      <c r="F3405" s="5" cm="1">
        <f t="array" ref="F3405">POWER(10, (LOG10(test__1513[[#This Row],[R2]])-Tabela8[b])/Tabela8[m] )</f>
        <v>65.728819504580144</v>
      </c>
      <c r="G3405" s="7">
        <f>test__1513[[#This Row],[LUX]]/test__1513[[#This Row],[PWM]]</f>
        <v>0.27387008126908391</v>
      </c>
      <c r="I3405" s="7"/>
    </row>
    <row r="3406" spans="2:9" x14ac:dyDescent="0.25">
      <c r="B3406">
        <v>35279</v>
      </c>
      <c r="C3406">
        <v>240</v>
      </c>
      <c r="D3406">
        <v>3.7</v>
      </c>
      <c r="E3406" s="5" cm="1">
        <f t="array" ref="E3406" xml:space="preserve"> ((Tabela14[R1 '[ohm']]*Tabela14[Vcc])/test__1513[[#This Row],[Input '[V']]])-Tabela14[R1 '[ohm']]</f>
        <v>3513.5135135135133</v>
      </c>
      <c r="F3406" s="5" cm="1">
        <f t="array" ref="F3406">POWER(10, (LOG10(test__1513[[#This Row],[R2]])-Tabela8[b])/Tabela8[m] )</f>
        <v>64.784328378238328</v>
      </c>
      <c r="G3406" s="7">
        <f>test__1513[[#This Row],[LUX]]/test__1513[[#This Row],[PWM]]</f>
        <v>0.26993470157599303</v>
      </c>
      <c r="I3406" s="7"/>
    </row>
    <row r="3407" spans="2:9" x14ac:dyDescent="0.25">
      <c r="B3407">
        <v>35290</v>
      </c>
      <c r="C3407">
        <v>240</v>
      </c>
      <c r="D3407">
        <v>3.7</v>
      </c>
      <c r="E3407" s="5" cm="1">
        <f t="array" ref="E3407" xml:space="preserve"> ((Tabela14[R1 '[ohm']]*Tabela14[Vcc])/test__1513[[#This Row],[Input '[V']]])-Tabela14[R1 '[ohm']]</f>
        <v>3513.5135135135133</v>
      </c>
      <c r="F3407" s="5" cm="1">
        <f t="array" ref="F3407">POWER(10, (LOG10(test__1513[[#This Row],[R2]])-Tabela8[b])/Tabela8[m] )</f>
        <v>64.784328378238328</v>
      </c>
      <c r="G3407" s="7">
        <f>test__1513[[#This Row],[LUX]]/test__1513[[#This Row],[PWM]]</f>
        <v>0.26993470157599303</v>
      </c>
      <c r="I3407" s="7"/>
    </row>
    <row r="3408" spans="2:9" x14ac:dyDescent="0.25">
      <c r="B3408">
        <v>35299</v>
      </c>
      <c r="C3408">
        <v>240</v>
      </c>
      <c r="D3408">
        <v>3.7</v>
      </c>
      <c r="E3408" s="5" cm="1">
        <f t="array" ref="E3408" xml:space="preserve"> ((Tabela14[R1 '[ohm']]*Tabela14[Vcc])/test__1513[[#This Row],[Input '[V']]])-Tabela14[R1 '[ohm']]</f>
        <v>3513.5135135135133</v>
      </c>
      <c r="F3408" s="5" cm="1">
        <f t="array" ref="F3408">POWER(10, (LOG10(test__1513[[#This Row],[R2]])-Tabela8[b])/Tabela8[m] )</f>
        <v>64.784328378238328</v>
      </c>
      <c r="G3408" s="7">
        <f>test__1513[[#This Row],[LUX]]/test__1513[[#This Row],[PWM]]</f>
        <v>0.26993470157599303</v>
      </c>
      <c r="I3408" s="7"/>
    </row>
    <row r="3409" spans="2:9" x14ac:dyDescent="0.25">
      <c r="B3409">
        <v>35309</v>
      </c>
      <c r="C3409">
        <v>240</v>
      </c>
      <c r="D3409">
        <v>3.7</v>
      </c>
      <c r="E3409" s="5" cm="1">
        <f t="array" ref="E3409" xml:space="preserve"> ((Tabela14[R1 '[ohm']]*Tabela14[Vcc])/test__1513[[#This Row],[Input '[V']]])-Tabela14[R1 '[ohm']]</f>
        <v>3513.5135135135133</v>
      </c>
      <c r="F3409" s="5" cm="1">
        <f t="array" ref="F3409">POWER(10, (LOG10(test__1513[[#This Row],[R2]])-Tabela8[b])/Tabela8[m] )</f>
        <v>64.784328378238328</v>
      </c>
      <c r="G3409" s="7">
        <f>test__1513[[#This Row],[LUX]]/test__1513[[#This Row],[PWM]]</f>
        <v>0.26993470157599303</v>
      </c>
      <c r="I3409" s="7"/>
    </row>
    <row r="3410" spans="2:9" x14ac:dyDescent="0.25">
      <c r="B3410">
        <v>35319</v>
      </c>
      <c r="C3410">
        <v>240</v>
      </c>
      <c r="D3410">
        <v>3.7</v>
      </c>
      <c r="E3410" s="5" cm="1">
        <f t="array" ref="E3410" xml:space="preserve"> ((Tabela14[R1 '[ohm']]*Tabela14[Vcc])/test__1513[[#This Row],[Input '[V']]])-Tabela14[R1 '[ohm']]</f>
        <v>3513.5135135135133</v>
      </c>
      <c r="F3410" s="5" cm="1">
        <f t="array" ref="F3410">POWER(10, (LOG10(test__1513[[#This Row],[R2]])-Tabela8[b])/Tabela8[m] )</f>
        <v>64.784328378238328</v>
      </c>
      <c r="G3410" s="7">
        <f>test__1513[[#This Row],[LUX]]/test__1513[[#This Row],[PWM]]</f>
        <v>0.26993470157599303</v>
      </c>
      <c r="I3410" s="7"/>
    </row>
    <row r="3411" spans="2:9" x14ac:dyDescent="0.25">
      <c r="B3411">
        <v>35330</v>
      </c>
      <c r="C3411">
        <v>240</v>
      </c>
      <c r="D3411">
        <v>3.7</v>
      </c>
      <c r="E3411" s="5" cm="1">
        <f t="array" ref="E3411" xml:space="preserve"> ((Tabela14[R1 '[ohm']]*Tabela14[Vcc])/test__1513[[#This Row],[Input '[V']]])-Tabela14[R1 '[ohm']]</f>
        <v>3513.5135135135133</v>
      </c>
      <c r="F3411" s="5" cm="1">
        <f t="array" ref="F3411">POWER(10, (LOG10(test__1513[[#This Row],[R2]])-Tabela8[b])/Tabela8[m] )</f>
        <v>64.784328378238328</v>
      </c>
      <c r="G3411" s="7">
        <f>test__1513[[#This Row],[LUX]]/test__1513[[#This Row],[PWM]]</f>
        <v>0.26993470157599303</v>
      </c>
      <c r="I3411" s="7"/>
    </row>
    <row r="3412" spans="2:9" x14ac:dyDescent="0.25">
      <c r="B3412">
        <v>35339</v>
      </c>
      <c r="C3412">
        <v>240</v>
      </c>
      <c r="D3412">
        <v>3.7</v>
      </c>
      <c r="E3412" s="5" cm="1">
        <f t="array" ref="E3412" xml:space="preserve"> ((Tabela14[R1 '[ohm']]*Tabela14[Vcc])/test__1513[[#This Row],[Input '[V']]])-Tabela14[R1 '[ohm']]</f>
        <v>3513.5135135135133</v>
      </c>
      <c r="F3412" s="5" cm="1">
        <f t="array" ref="F3412">POWER(10, (LOG10(test__1513[[#This Row],[R2]])-Tabela8[b])/Tabela8[m] )</f>
        <v>64.784328378238328</v>
      </c>
      <c r="G3412" s="7">
        <f>test__1513[[#This Row],[LUX]]/test__1513[[#This Row],[PWM]]</f>
        <v>0.26993470157599303</v>
      </c>
      <c r="I3412" s="7"/>
    </row>
    <row r="3413" spans="2:9" x14ac:dyDescent="0.25">
      <c r="B3413">
        <v>35349</v>
      </c>
      <c r="C3413">
        <v>240</v>
      </c>
      <c r="D3413">
        <v>3.7</v>
      </c>
      <c r="E3413" s="5" cm="1">
        <f t="array" ref="E3413" xml:space="preserve"> ((Tabela14[R1 '[ohm']]*Tabela14[Vcc])/test__1513[[#This Row],[Input '[V']]])-Tabela14[R1 '[ohm']]</f>
        <v>3513.5135135135133</v>
      </c>
      <c r="F3413" s="5" cm="1">
        <f t="array" ref="F3413">POWER(10, (LOG10(test__1513[[#This Row],[R2]])-Tabela8[b])/Tabela8[m] )</f>
        <v>64.784328378238328</v>
      </c>
      <c r="G3413" s="7">
        <f>test__1513[[#This Row],[LUX]]/test__1513[[#This Row],[PWM]]</f>
        <v>0.26993470157599303</v>
      </c>
      <c r="I3413" s="7"/>
    </row>
    <row r="3414" spans="2:9" x14ac:dyDescent="0.25">
      <c r="B3414">
        <v>35359</v>
      </c>
      <c r="C3414">
        <v>240</v>
      </c>
      <c r="D3414">
        <v>3.7</v>
      </c>
      <c r="E3414" s="5" cm="1">
        <f t="array" ref="E3414" xml:space="preserve"> ((Tabela14[R1 '[ohm']]*Tabela14[Vcc])/test__1513[[#This Row],[Input '[V']]])-Tabela14[R1 '[ohm']]</f>
        <v>3513.5135135135133</v>
      </c>
      <c r="F3414" s="5" cm="1">
        <f t="array" ref="F3414">POWER(10, (LOG10(test__1513[[#This Row],[R2]])-Tabela8[b])/Tabela8[m] )</f>
        <v>64.784328378238328</v>
      </c>
      <c r="G3414" s="7">
        <f>test__1513[[#This Row],[LUX]]/test__1513[[#This Row],[PWM]]</f>
        <v>0.26993470157599303</v>
      </c>
      <c r="I3414" s="7"/>
    </row>
    <row r="3415" spans="2:9" x14ac:dyDescent="0.25">
      <c r="B3415">
        <v>35369</v>
      </c>
      <c r="C3415">
        <v>240</v>
      </c>
      <c r="D3415">
        <v>3.7</v>
      </c>
      <c r="E3415" s="5" cm="1">
        <f t="array" ref="E3415" xml:space="preserve"> ((Tabela14[R1 '[ohm']]*Tabela14[Vcc])/test__1513[[#This Row],[Input '[V']]])-Tabela14[R1 '[ohm']]</f>
        <v>3513.5135135135133</v>
      </c>
      <c r="F3415" s="5" cm="1">
        <f t="array" ref="F3415">POWER(10, (LOG10(test__1513[[#This Row],[R2]])-Tabela8[b])/Tabela8[m] )</f>
        <v>64.784328378238328</v>
      </c>
      <c r="G3415" s="7">
        <f>test__1513[[#This Row],[LUX]]/test__1513[[#This Row],[PWM]]</f>
        <v>0.26993470157599303</v>
      </c>
      <c r="I3415" s="7"/>
    </row>
    <row r="3416" spans="2:9" x14ac:dyDescent="0.25">
      <c r="B3416">
        <v>35379</v>
      </c>
      <c r="C3416">
        <v>240</v>
      </c>
      <c r="D3416">
        <v>3.71</v>
      </c>
      <c r="E3416" s="5" cm="1">
        <f t="array" ref="E3416" xml:space="preserve"> ((Tabela14[R1 '[ohm']]*Tabela14[Vcc])/test__1513[[#This Row],[Input '[V']]])-Tabela14[R1 '[ohm']]</f>
        <v>3477.0889487870627</v>
      </c>
      <c r="F3416" s="5" cm="1">
        <f t="array" ref="F3416">POWER(10, (LOG10(test__1513[[#This Row],[R2]])-Tabela8[b])/Tabela8[m] )</f>
        <v>65.728819504580144</v>
      </c>
      <c r="G3416" s="7">
        <f>test__1513[[#This Row],[LUX]]/test__1513[[#This Row],[PWM]]</f>
        <v>0.27387008126908391</v>
      </c>
      <c r="I3416" s="7"/>
    </row>
    <row r="3417" spans="2:9" x14ac:dyDescent="0.25">
      <c r="B3417">
        <v>35389</v>
      </c>
      <c r="C3417">
        <v>240</v>
      </c>
      <c r="D3417">
        <v>3.7</v>
      </c>
      <c r="E3417" s="5" cm="1">
        <f t="array" ref="E3417" xml:space="preserve"> ((Tabela14[R1 '[ohm']]*Tabela14[Vcc])/test__1513[[#This Row],[Input '[V']]])-Tabela14[R1 '[ohm']]</f>
        <v>3513.5135135135133</v>
      </c>
      <c r="F3417" s="5" cm="1">
        <f t="array" ref="F3417">POWER(10, (LOG10(test__1513[[#This Row],[R2]])-Tabela8[b])/Tabela8[m] )</f>
        <v>64.784328378238328</v>
      </c>
      <c r="G3417" s="7">
        <f>test__1513[[#This Row],[LUX]]/test__1513[[#This Row],[PWM]]</f>
        <v>0.26993470157599303</v>
      </c>
      <c r="I3417" s="7"/>
    </row>
    <row r="3418" spans="2:9" x14ac:dyDescent="0.25">
      <c r="B3418">
        <v>35399</v>
      </c>
      <c r="C3418">
        <v>240</v>
      </c>
      <c r="D3418">
        <v>3.7</v>
      </c>
      <c r="E3418" s="5" cm="1">
        <f t="array" ref="E3418" xml:space="preserve"> ((Tabela14[R1 '[ohm']]*Tabela14[Vcc])/test__1513[[#This Row],[Input '[V']]])-Tabela14[R1 '[ohm']]</f>
        <v>3513.5135135135133</v>
      </c>
      <c r="F3418" s="5" cm="1">
        <f t="array" ref="F3418">POWER(10, (LOG10(test__1513[[#This Row],[R2]])-Tabela8[b])/Tabela8[m] )</f>
        <v>64.784328378238328</v>
      </c>
      <c r="G3418" s="7">
        <f>test__1513[[#This Row],[LUX]]/test__1513[[#This Row],[PWM]]</f>
        <v>0.26993470157599303</v>
      </c>
      <c r="I3418" s="7"/>
    </row>
    <row r="3419" spans="2:9" x14ac:dyDescent="0.25">
      <c r="B3419">
        <v>35409</v>
      </c>
      <c r="C3419">
        <v>240</v>
      </c>
      <c r="D3419">
        <v>3.7</v>
      </c>
      <c r="E3419" s="5" cm="1">
        <f t="array" ref="E3419" xml:space="preserve"> ((Tabela14[R1 '[ohm']]*Tabela14[Vcc])/test__1513[[#This Row],[Input '[V']]])-Tabela14[R1 '[ohm']]</f>
        <v>3513.5135135135133</v>
      </c>
      <c r="F3419" s="5" cm="1">
        <f t="array" ref="F3419">POWER(10, (LOG10(test__1513[[#This Row],[R2]])-Tabela8[b])/Tabela8[m] )</f>
        <v>64.784328378238328</v>
      </c>
      <c r="G3419" s="7">
        <f>test__1513[[#This Row],[LUX]]/test__1513[[#This Row],[PWM]]</f>
        <v>0.26993470157599303</v>
      </c>
      <c r="I3419" s="7"/>
    </row>
    <row r="3420" spans="2:9" x14ac:dyDescent="0.25">
      <c r="B3420">
        <v>35420</v>
      </c>
      <c r="C3420">
        <v>240</v>
      </c>
      <c r="D3420">
        <v>3.7</v>
      </c>
      <c r="E3420" s="5" cm="1">
        <f t="array" ref="E3420" xml:space="preserve"> ((Tabela14[R1 '[ohm']]*Tabela14[Vcc])/test__1513[[#This Row],[Input '[V']]])-Tabela14[R1 '[ohm']]</f>
        <v>3513.5135135135133</v>
      </c>
      <c r="F3420" s="5" cm="1">
        <f t="array" ref="F3420">POWER(10, (LOG10(test__1513[[#This Row],[R2]])-Tabela8[b])/Tabela8[m] )</f>
        <v>64.784328378238328</v>
      </c>
      <c r="G3420" s="7">
        <f>test__1513[[#This Row],[LUX]]/test__1513[[#This Row],[PWM]]</f>
        <v>0.26993470157599303</v>
      </c>
      <c r="I3420" s="7"/>
    </row>
    <row r="3421" spans="2:9" x14ac:dyDescent="0.25">
      <c r="B3421">
        <v>35429</v>
      </c>
      <c r="C3421">
        <v>240</v>
      </c>
      <c r="D3421">
        <v>3.7</v>
      </c>
      <c r="E3421" s="5" cm="1">
        <f t="array" ref="E3421" xml:space="preserve"> ((Tabela14[R1 '[ohm']]*Tabela14[Vcc])/test__1513[[#This Row],[Input '[V']]])-Tabela14[R1 '[ohm']]</f>
        <v>3513.5135135135133</v>
      </c>
      <c r="F3421" s="5" cm="1">
        <f t="array" ref="F3421">POWER(10, (LOG10(test__1513[[#This Row],[R2]])-Tabela8[b])/Tabela8[m] )</f>
        <v>64.784328378238328</v>
      </c>
      <c r="G3421" s="7">
        <f>test__1513[[#This Row],[LUX]]/test__1513[[#This Row],[PWM]]</f>
        <v>0.26993470157599303</v>
      </c>
      <c r="I3421" s="7"/>
    </row>
    <row r="3422" spans="2:9" x14ac:dyDescent="0.25">
      <c r="B3422">
        <v>35439</v>
      </c>
      <c r="C3422">
        <v>240</v>
      </c>
      <c r="D3422">
        <v>3.7</v>
      </c>
      <c r="E3422" s="5" cm="1">
        <f t="array" ref="E3422" xml:space="preserve"> ((Tabela14[R1 '[ohm']]*Tabela14[Vcc])/test__1513[[#This Row],[Input '[V']]])-Tabela14[R1 '[ohm']]</f>
        <v>3513.5135135135133</v>
      </c>
      <c r="F3422" s="5" cm="1">
        <f t="array" ref="F3422">POWER(10, (LOG10(test__1513[[#This Row],[R2]])-Tabela8[b])/Tabela8[m] )</f>
        <v>64.784328378238328</v>
      </c>
      <c r="G3422" s="7">
        <f>test__1513[[#This Row],[LUX]]/test__1513[[#This Row],[PWM]]</f>
        <v>0.26993470157599303</v>
      </c>
      <c r="I3422" s="7"/>
    </row>
    <row r="3423" spans="2:9" x14ac:dyDescent="0.25">
      <c r="B3423">
        <v>35449</v>
      </c>
      <c r="C3423">
        <v>240</v>
      </c>
      <c r="D3423">
        <v>3.71</v>
      </c>
      <c r="E3423" s="5" cm="1">
        <f t="array" ref="E3423" xml:space="preserve"> ((Tabela14[R1 '[ohm']]*Tabela14[Vcc])/test__1513[[#This Row],[Input '[V']]])-Tabela14[R1 '[ohm']]</f>
        <v>3477.0889487870627</v>
      </c>
      <c r="F3423" s="5" cm="1">
        <f t="array" ref="F3423">POWER(10, (LOG10(test__1513[[#This Row],[R2]])-Tabela8[b])/Tabela8[m] )</f>
        <v>65.728819504580144</v>
      </c>
      <c r="G3423" s="7">
        <f>test__1513[[#This Row],[LUX]]/test__1513[[#This Row],[PWM]]</f>
        <v>0.27387008126908391</v>
      </c>
      <c r="I3423" s="7"/>
    </row>
    <row r="3424" spans="2:9" x14ac:dyDescent="0.25">
      <c r="B3424">
        <v>35460</v>
      </c>
      <c r="C3424">
        <v>240</v>
      </c>
      <c r="D3424">
        <v>3.7</v>
      </c>
      <c r="E3424" s="5" cm="1">
        <f t="array" ref="E3424" xml:space="preserve"> ((Tabela14[R1 '[ohm']]*Tabela14[Vcc])/test__1513[[#This Row],[Input '[V']]])-Tabela14[R1 '[ohm']]</f>
        <v>3513.5135135135133</v>
      </c>
      <c r="F3424" s="5" cm="1">
        <f t="array" ref="F3424">POWER(10, (LOG10(test__1513[[#This Row],[R2]])-Tabela8[b])/Tabela8[m] )</f>
        <v>64.784328378238328</v>
      </c>
      <c r="G3424" s="7">
        <f>test__1513[[#This Row],[LUX]]/test__1513[[#This Row],[PWM]]</f>
        <v>0.26993470157599303</v>
      </c>
      <c r="I3424" s="7"/>
    </row>
    <row r="3425" spans="2:9" x14ac:dyDescent="0.25">
      <c r="B3425">
        <v>35469</v>
      </c>
      <c r="C3425">
        <v>240</v>
      </c>
      <c r="D3425">
        <v>3.7</v>
      </c>
      <c r="E3425" s="5" cm="1">
        <f t="array" ref="E3425" xml:space="preserve"> ((Tabela14[R1 '[ohm']]*Tabela14[Vcc])/test__1513[[#This Row],[Input '[V']]])-Tabela14[R1 '[ohm']]</f>
        <v>3513.5135135135133</v>
      </c>
      <c r="F3425" s="5" cm="1">
        <f t="array" ref="F3425">POWER(10, (LOG10(test__1513[[#This Row],[R2]])-Tabela8[b])/Tabela8[m] )</f>
        <v>64.784328378238328</v>
      </c>
      <c r="G3425" s="7">
        <f>test__1513[[#This Row],[LUX]]/test__1513[[#This Row],[PWM]]</f>
        <v>0.26993470157599303</v>
      </c>
      <c r="I3425" s="7"/>
    </row>
    <row r="3426" spans="2:9" x14ac:dyDescent="0.25">
      <c r="B3426">
        <v>35479</v>
      </c>
      <c r="C3426">
        <v>240</v>
      </c>
      <c r="D3426">
        <v>3.7</v>
      </c>
      <c r="E3426" s="5" cm="1">
        <f t="array" ref="E3426" xml:space="preserve"> ((Tabela14[R1 '[ohm']]*Tabela14[Vcc])/test__1513[[#This Row],[Input '[V']]])-Tabela14[R1 '[ohm']]</f>
        <v>3513.5135135135133</v>
      </c>
      <c r="F3426" s="5" cm="1">
        <f t="array" ref="F3426">POWER(10, (LOG10(test__1513[[#This Row],[R2]])-Tabela8[b])/Tabela8[m] )</f>
        <v>64.784328378238328</v>
      </c>
      <c r="G3426" s="7">
        <f>test__1513[[#This Row],[LUX]]/test__1513[[#This Row],[PWM]]</f>
        <v>0.26993470157599303</v>
      </c>
      <c r="I3426" s="7"/>
    </row>
    <row r="3427" spans="2:9" x14ac:dyDescent="0.25">
      <c r="B3427">
        <v>35489</v>
      </c>
      <c r="C3427">
        <v>240</v>
      </c>
      <c r="D3427">
        <v>3.71</v>
      </c>
      <c r="E3427" s="5" cm="1">
        <f t="array" ref="E3427" xml:space="preserve"> ((Tabela14[R1 '[ohm']]*Tabela14[Vcc])/test__1513[[#This Row],[Input '[V']]])-Tabela14[R1 '[ohm']]</f>
        <v>3477.0889487870627</v>
      </c>
      <c r="F3427" s="5" cm="1">
        <f t="array" ref="F3427">POWER(10, (LOG10(test__1513[[#This Row],[R2]])-Tabela8[b])/Tabela8[m] )</f>
        <v>65.728819504580144</v>
      </c>
      <c r="G3427" s="7">
        <f>test__1513[[#This Row],[LUX]]/test__1513[[#This Row],[PWM]]</f>
        <v>0.27387008126908391</v>
      </c>
      <c r="I3427" s="7"/>
    </row>
    <row r="3428" spans="2:9" hidden="1" x14ac:dyDescent="0.25">
      <c r="B3428">
        <v>35500</v>
      </c>
      <c r="C3428">
        <v>0</v>
      </c>
      <c r="D3428">
        <v>3.69</v>
      </c>
      <c r="E3428" s="5" cm="1">
        <f t="array" ref="E3428" xml:space="preserve"> ((Tabela14[R1 '[ohm']]*Tabela14[Vcc])/test__1513[[#This Row],[Input '[V']]])-Tabela14[R1 '[ohm']]</f>
        <v>3550.1355013550146</v>
      </c>
      <c r="F3428" s="5" cm="1">
        <f t="array" ref="F3428">POWER(10, (LOG10(test__1513[[#This Row],[R2]])-Tabela8[b])/Tabela8[m] )</f>
        <v>63.858009287588075</v>
      </c>
      <c r="G3428" s="7" t="e">
        <f>test__1513[[#This Row],[LUX]]/test__1513[[#This Row],[PWM]]</f>
        <v>#DIV/0!</v>
      </c>
      <c r="I3428" s="7"/>
    </row>
    <row r="3429" spans="2:9" hidden="1" x14ac:dyDescent="0.25">
      <c r="B3429">
        <v>35509</v>
      </c>
      <c r="C3429">
        <v>0</v>
      </c>
      <c r="D3429">
        <v>2.89</v>
      </c>
      <c r="E3429" s="5" cm="1">
        <f t="array" ref="E3429" xml:space="preserve"> ((Tabela14[R1 '[ohm']]*Tabela14[Vcc])/test__1513[[#This Row],[Input '[V']]])-Tabela14[R1 '[ohm']]</f>
        <v>7301.0380622837365</v>
      </c>
      <c r="F3429" s="5" cm="1">
        <f t="array" ref="F3429">POWER(10, (LOG10(test__1513[[#This Row],[R2]])-Tabela8[b])/Tabela8[m] )</f>
        <v>23.45844115300892</v>
      </c>
      <c r="G3429" s="7" t="e">
        <f>test__1513[[#This Row],[LUX]]/test__1513[[#This Row],[PWM]]</f>
        <v>#DIV/0!</v>
      </c>
      <c r="I3429" s="7"/>
    </row>
    <row r="3430" spans="2:9" hidden="1" x14ac:dyDescent="0.25">
      <c r="B3430">
        <v>35519</v>
      </c>
      <c r="C3430">
        <v>0</v>
      </c>
      <c r="D3430">
        <v>2.16</v>
      </c>
      <c r="E3430" s="5" cm="1">
        <f t="array" ref="E3430" xml:space="preserve"> ((Tabela14[R1 '[ohm']]*Tabela14[Vcc])/test__1513[[#This Row],[Input '[V']]])-Tabela14[R1 '[ohm']]</f>
        <v>13148.148148148146</v>
      </c>
      <c r="F3430" s="5" cm="1">
        <f t="array" ref="F3430">POWER(10, (LOG10(test__1513[[#This Row],[R2]])-Tabela8[b])/Tabela8[m] )</f>
        <v>10.362531142751298</v>
      </c>
      <c r="G3430" s="7" t="e">
        <f>test__1513[[#This Row],[LUX]]/test__1513[[#This Row],[PWM]]</f>
        <v>#DIV/0!</v>
      </c>
      <c r="I3430" s="7"/>
    </row>
    <row r="3431" spans="2:9" hidden="1" x14ac:dyDescent="0.25">
      <c r="B3431">
        <v>35529</v>
      </c>
      <c r="C3431">
        <v>0</v>
      </c>
      <c r="D3431">
        <v>1.62</v>
      </c>
      <c r="E3431" s="5" cm="1">
        <f t="array" ref="E3431" xml:space="preserve"> ((Tabela14[R1 '[ohm']]*Tabela14[Vcc])/test__1513[[#This Row],[Input '[V']]])-Tabela14[R1 '[ohm']]</f>
        <v>20864.197530864196</v>
      </c>
      <c r="F3431" s="5" cm="1">
        <f t="array" ref="F3431">POWER(10, (LOG10(test__1513[[#This Row],[R2]])-Tabela8[b])/Tabela8[m] )</f>
        <v>5.4568510963220014</v>
      </c>
      <c r="G3431" s="7" t="e">
        <f>test__1513[[#This Row],[LUX]]/test__1513[[#This Row],[PWM]]</f>
        <v>#DIV/0!</v>
      </c>
      <c r="I3431" s="7"/>
    </row>
    <row r="3432" spans="2:9" hidden="1" x14ac:dyDescent="0.25">
      <c r="B3432">
        <v>35539</v>
      </c>
      <c r="C3432">
        <v>0</v>
      </c>
      <c r="D3432">
        <v>1.23</v>
      </c>
      <c r="E3432" s="5" cm="1">
        <f t="array" ref="E3432" xml:space="preserve"> ((Tabela14[R1 '[ohm']]*Tabela14[Vcc])/test__1513[[#This Row],[Input '[V']]])-Tabela14[R1 '[ohm']]</f>
        <v>30650.406504065038</v>
      </c>
      <c r="F3432" s="5" cm="1">
        <f t="array" ref="F3432">POWER(10, (LOG10(test__1513[[#This Row],[R2]])-Tabela8[b])/Tabela8[m] )</f>
        <v>3.1985244021405754</v>
      </c>
      <c r="G3432" s="7" t="e">
        <f>test__1513[[#This Row],[LUX]]/test__1513[[#This Row],[PWM]]</f>
        <v>#DIV/0!</v>
      </c>
      <c r="I3432" s="7"/>
    </row>
    <row r="3433" spans="2:9" hidden="1" x14ac:dyDescent="0.25">
      <c r="B3433">
        <v>35549</v>
      </c>
      <c r="C3433">
        <v>0</v>
      </c>
      <c r="D3433">
        <v>0.95</v>
      </c>
      <c r="E3433" s="5" cm="1">
        <f t="array" ref="E3433" xml:space="preserve"> ((Tabela14[R1 '[ohm']]*Tabela14[Vcc])/test__1513[[#This Row],[Input '[V']]])-Tabela14[R1 '[ohm']]</f>
        <v>42631.57894736842</v>
      </c>
      <c r="F3433" s="5" cm="1">
        <f t="array" ref="F3433">POWER(10, (LOG10(test__1513[[#This Row],[R2]])-Tabela8[b])/Tabela8[m] )</f>
        <v>2.0226865482007614</v>
      </c>
      <c r="G3433" s="7" t="e">
        <f>test__1513[[#This Row],[LUX]]/test__1513[[#This Row],[PWM]]</f>
        <v>#DIV/0!</v>
      </c>
      <c r="I3433" s="7"/>
    </row>
    <row r="3434" spans="2:9" hidden="1" x14ac:dyDescent="0.25">
      <c r="B3434">
        <v>35559</v>
      </c>
      <c r="C3434">
        <v>0</v>
      </c>
      <c r="D3434">
        <v>0.75</v>
      </c>
      <c r="E3434" s="5" cm="1">
        <f t="array" ref="E3434" xml:space="preserve"> ((Tabela14[R1 '[ohm']]*Tabela14[Vcc])/test__1513[[#This Row],[Input '[V']]])-Tabela14[R1 '[ohm']]</f>
        <v>56666.666666666672</v>
      </c>
      <c r="F3434" s="5" cm="1">
        <f t="array" ref="F3434">POWER(10, (LOG10(test__1513[[#This Row],[R2]])-Tabela8[b])/Tabela8[m] )</f>
        <v>1.3622823493383924</v>
      </c>
      <c r="G3434" s="7" t="e">
        <f>test__1513[[#This Row],[LUX]]/test__1513[[#This Row],[PWM]]</f>
        <v>#DIV/0!</v>
      </c>
      <c r="I3434" s="7"/>
    </row>
    <row r="3435" spans="2:9" hidden="1" x14ac:dyDescent="0.25">
      <c r="B3435">
        <v>35569</v>
      </c>
      <c r="C3435">
        <v>0</v>
      </c>
      <c r="D3435">
        <v>0.6</v>
      </c>
      <c r="E3435" s="5" cm="1">
        <f t="array" ref="E3435" xml:space="preserve"> ((Tabela14[R1 '[ohm']]*Tabela14[Vcc])/test__1513[[#This Row],[Input '[V']]])-Tabela14[R1 '[ohm']]</f>
        <v>73333.333333333343</v>
      </c>
      <c r="F3435" s="5" cm="1">
        <f t="array" ref="F3435">POWER(10, (LOG10(test__1513[[#This Row],[R2]])-Tabela8[b])/Tabela8[m] )</f>
        <v>0.95224350536448754</v>
      </c>
      <c r="G3435" s="7" t="e">
        <f>test__1513[[#This Row],[LUX]]/test__1513[[#This Row],[PWM]]</f>
        <v>#DIV/0!</v>
      </c>
      <c r="I3435" s="7"/>
    </row>
    <row r="3436" spans="2:9" hidden="1" x14ac:dyDescent="0.25">
      <c r="B3436">
        <v>35579</v>
      </c>
      <c r="C3436">
        <v>0</v>
      </c>
      <c r="D3436">
        <v>0.49</v>
      </c>
      <c r="E3436" s="5" cm="1">
        <f t="array" ref="E3436" xml:space="preserve"> ((Tabela14[R1 '[ohm']]*Tabela14[Vcc])/test__1513[[#This Row],[Input '[V']]])-Tabela14[R1 '[ohm']]</f>
        <v>92040.816326530621</v>
      </c>
      <c r="F3436" s="5" cm="1">
        <f t="array" ref="F3436">POWER(10, (LOG10(test__1513[[#This Row],[R2]])-Tabela8[b])/Tabela8[m] )</f>
        <v>0.69453446709618005</v>
      </c>
      <c r="G3436" s="7" t="e">
        <f>test__1513[[#This Row],[LUX]]/test__1513[[#This Row],[PWM]]</f>
        <v>#DIV/0!</v>
      </c>
      <c r="I3436" s="7"/>
    </row>
    <row r="3437" spans="2:9" hidden="1" x14ac:dyDescent="0.25">
      <c r="B3437">
        <v>35590</v>
      </c>
      <c r="C3437">
        <v>0</v>
      </c>
      <c r="D3437">
        <v>0.41</v>
      </c>
      <c r="E3437" s="5" cm="1">
        <f t="array" ref="E3437" xml:space="preserve"> ((Tabela14[R1 '[ohm']]*Tabela14[Vcc])/test__1513[[#This Row],[Input '[V']]])-Tabela14[R1 '[ohm']]</f>
        <v>111951.21951219512</v>
      </c>
      <c r="F3437" s="5" cm="1">
        <f t="array" ref="F3437">POWER(10, (LOG10(test__1513[[#This Row],[R2]])-Tabela8[b])/Tabela8[m] )</f>
        <v>0.52914058251259677</v>
      </c>
      <c r="G3437" s="7" t="e">
        <f>test__1513[[#This Row],[LUX]]/test__1513[[#This Row],[PWM]]</f>
        <v>#DIV/0!</v>
      </c>
      <c r="I3437" s="7"/>
    </row>
    <row r="3438" spans="2:9" hidden="1" x14ac:dyDescent="0.25">
      <c r="B3438">
        <v>35599</v>
      </c>
      <c r="C3438">
        <v>0</v>
      </c>
      <c r="D3438">
        <v>0.35</v>
      </c>
      <c r="E3438" s="5" cm="1">
        <f t="array" ref="E3438" xml:space="preserve"> ((Tabela14[R1 '[ohm']]*Tabela14[Vcc])/test__1513[[#This Row],[Input '[V']]])-Tabela14[R1 '[ohm']]</f>
        <v>132857.14285714287</v>
      </c>
      <c r="F3438" s="5" cm="1">
        <f t="array" ref="F3438">POWER(10, (LOG10(test__1513[[#This Row],[R2]])-Tabela8[b])/Tabela8[m] )</f>
        <v>0.4171562340540918</v>
      </c>
      <c r="G3438" s="7" t="e">
        <f>test__1513[[#This Row],[LUX]]/test__1513[[#This Row],[PWM]]</f>
        <v>#DIV/0!</v>
      </c>
      <c r="I3438" s="7"/>
    </row>
    <row r="3439" spans="2:9" hidden="1" x14ac:dyDescent="0.25">
      <c r="B3439">
        <v>35609</v>
      </c>
      <c r="C3439">
        <v>0</v>
      </c>
      <c r="D3439">
        <v>0.3</v>
      </c>
      <c r="E3439" s="5" cm="1">
        <f t="array" ref="E3439" xml:space="preserve"> ((Tabela14[R1 '[ohm']]*Tabela14[Vcc])/test__1513[[#This Row],[Input '[V']]])-Tabela14[R1 '[ohm']]</f>
        <v>156666.66666666669</v>
      </c>
      <c r="F3439" s="5" cm="1">
        <f t="array" ref="F3439">POWER(10, (LOG10(test__1513[[#This Row],[R2]])-Tabela8[b])/Tabela8[m] )</f>
        <v>0.33179193776604676</v>
      </c>
      <c r="G3439" s="7" t="e">
        <f>test__1513[[#This Row],[LUX]]/test__1513[[#This Row],[PWM]]</f>
        <v>#DIV/0!</v>
      </c>
      <c r="I3439" s="7"/>
    </row>
    <row r="3440" spans="2:9" hidden="1" x14ac:dyDescent="0.25">
      <c r="B3440">
        <v>35619</v>
      </c>
      <c r="C3440">
        <v>0</v>
      </c>
      <c r="D3440">
        <v>0.26</v>
      </c>
      <c r="E3440" s="5" cm="1">
        <f t="array" ref="E3440" xml:space="preserve"> ((Tabela14[R1 '[ohm']]*Tabela14[Vcc])/test__1513[[#This Row],[Input '[V']]])-Tabela14[R1 '[ohm']]</f>
        <v>182307.69230769231</v>
      </c>
      <c r="F3440" s="5" cm="1">
        <f t="array" ref="F3440">POWER(10, (LOG10(test__1513[[#This Row],[R2]])-Tabela8[b])/Tabela8[m] )</f>
        <v>0.26880510277261693</v>
      </c>
      <c r="G3440" s="7" t="e">
        <f>test__1513[[#This Row],[LUX]]/test__1513[[#This Row],[PWM]]</f>
        <v>#DIV/0!</v>
      </c>
      <c r="I3440" s="7"/>
    </row>
    <row r="3441" spans="2:9" hidden="1" x14ac:dyDescent="0.25">
      <c r="B3441">
        <v>35630</v>
      </c>
      <c r="C3441">
        <v>0</v>
      </c>
      <c r="D3441">
        <v>0.23</v>
      </c>
      <c r="E3441" s="5" cm="1">
        <f t="array" ref="E3441" xml:space="preserve"> ((Tabela14[R1 '[ohm']]*Tabela14[Vcc])/test__1513[[#This Row],[Input '[V']]])-Tabela14[R1 '[ohm']]</f>
        <v>207391.30434782608</v>
      </c>
      <c r="F3441" s="5" cm="1">
        <f t="array" ref="F3441">POWER(10, (LOG10(test__1513[[#This Row],[R2]])-Tabela8[b])/Tabela8[m] )</f>
        <v>0.22473970235936672</v>
      </c>
      <c r="G3441" s="7" t="e">
        <f>test__1513[[#This Row],[LUX]]/test__1513[[#This Row],[PWM]]</f>
        <v>#DIV/0!</v>
      </c>
      <c r="I3441" s="7"/>
    </row>
    <row r="3442" spans="2:9" hidden="1" x14ac:dyDescent="0.25">
      <c r="B3442">
        <v>35639</v>
      </c>
      <c r="C3442">
        <v>0</v>
      </c>
      <c r="D3442">
        <v>0.2</v>
      </c>
      <c r="E3442" s="5" cm="1">
        <f t="array" ref="E3442" xml:space="preserve"> ((Tabela14[R1 '[ohm']]*Tabela14[Vcc])/test__1513[[#This Row],[Input '[V']]])-Tabela14[R1 '[ohm']]</f>
        <v>240000</v>
      </c>
      <c r="F3442" s="5" cm="1">
        <f t="array" ref="F3442">POWER(10, (LOG10(test__1513[[#This Row],[R2]])-Tabela8[b])/Tabela8[m] )</f>
        <v>0.18348285857932198</v>
      </c>
      <c r="G3442" s="7" t="e">
        <f>test__1513[[#This Row],[LUX]]/test__1513[[#This Row],[PWM]]</f>
        <v>#DIV/0!</v>
      </c>
      <c r="I3442" s="7"/>
    </row>
    <row r="3443" spans="2:9" hidden="1" x14ac:dyDescent="0.25">
      <c r="B3443">
        <v>35649</v>
      </c>
      <c r="C3443">
        <v>0</v>
      </c>
      <c r="D3443">
        <v>0.18</v>
      </c>
      <c r="E3443" s="5" cm="1">
        <f t="array" ref="E3443" xml:space="preserve"> ((Tabela14[R1 '[ohm']]*Tabela14[Vcc])/test__1513[[#This Row],[Input '[V']]])-Tabela14[R1 '[ohm']]</f>
        <v>267777.77777777781</v>
      </c>
      <c r="F3443" s="5" cm="1">
        <f t="array" ref="F3443">POWER(10, (LOG10(test__1513[[#This Row],[R2]])-Tabela8[b])/Tabela8[m] )</f>
        <v>0.15759243669756318</v>
      </c>
      <c r="G3443" s="7" t="e">
        <f>test__1513[[#This Row],[LUX]]/test__1513[[#This Row],[PWM]]</f>
        <v>#DIV/0!</v>
      </c>
      <c r="I3443" s="7"/>
    </row>
    <row r="3444" spans="2:9" hidden="1" x14ac:dyDescent="0.25">
      <c r="B3444">
        <v>35659</v>
      </c>
      <c r="C3444">
        <v>0</v>
      </c>
      <c r="D3444">
        <v>0.17</v>
      </c>
      <c r="E3444" s="5" cm="1">
        <f t="array" ref="E3444" xml:space="preserve"> ((Tabela14[R1 '[ohm']]*Tabela14[Vcc])/test__1513[[#This Row],[Input '[V']]])-Tabela14[R1 '[ohm']]</f>
        <v>284117.6470588235</v>
      </c>
      <c r="F3444" s="5" cm="1">
        <f t="array" ref="F3444">POWER(10, (LOG10(test__1513[[#This Row],[R2]])-Tabela8[b])/Tabela8[m] )</f>
        <v>0.14514699284104146</v>
      </c>
      <c r="G3444" s="7" t="e">
        <f>test__1513[[#This Row],[LUX]]/test__1513[[#This Row],[PWM]]</f>
        <v>#DIV/0!</v>
      </c>
      <c r="I3444" s="7"/>
    </row>
    <row r="3445" spans="2:9" hidden="1" x14ac:dyDescent="0.25">
      <c r="B3445">
        <v>35670</v>
      </c>
      <c r="C3445">
        <v>0</v>
      </c>
      <c r="D3445">
        <v>0.14000000000000001</v>
      </c>
      <c r="E3445" s="5" cm="1">
        <f t="array" ref="E3445" xml:space="preserve"> ((Tabela14[R1 '[ohm']]*Tabela14[Vcc])/test__1513[[#This Row],[Input '[V']]])-Tabela14[R1 '[ohm']]</f>
        <v>347142.8571428571</v>
      </c>
      <c r="F3445" s="5" cm="1">
        <f t="array" ref="F3445">POWER(10, (LOG10(test__1513[[#This Row],[R2]])-Tabela8[b])/Tabela8[m] )</f>
        <v>0.10989066124926507</v>
      </c>
      <c r="G3445" s="7" t="e">
        <f>test__1513[[#This Row],[LUX]]/test__1513[[#This Row],[PWM]]</f>
        <v>#DIV/0!</v>
      </c>
      <c r="I3445" s="7"/>
    </row>
    <row r="3446" spans="2:9" hidden="1" x14ac:dyDescent="0.25">
      <c r="B3446">
        <v>35679</v>
      </c>
      <c r="C3446">
        <v>0</v>
      </c>
      <c r="D3446">
        <v>0.13</v>
      </c>
      <c r="E3446" s="5" cm="1">
        <f t="array" ref="E3446" xml:space="preserve"> ((Tabela14[R1 '[ohm']]*Tabela14[Vcc])/test__1513[[#This Row],[Input '[V']]])-Tabela14[R1 '[ohm']]</f>
        <v>374615.38461538462</v>
      </c>
      <c r="F3446" s="5" cm="1">
        <f t="array" ref="F3446">POWER(10, (LOG10(test__1513[[#This Row],[R2]])-Tabela8[b])/Tabela8[m] )</f>
        <v>9.8859859209493278E-2</v>
      </c>
      <c r="G3446" s="7" t="e">
        <f>test__1513[[#This Row],[LUX]]/test__1513[[#This Row],[PWM]]</f>
        <v>#DIV/0!</v>
      </c>
      <c r="I3446" s="7"/>
    </row>
    <row r="3447" spans="2:9" hidden="1" x14ac:dyDescent="0.25">
      <c r="B3447">
        <v>35689</v>
      </c>
      <c r="C3447">
        <v>0</v>
      </c>
      <c r="D3447">
        <v>0.12</v>
      </c>
      <c r="E3447" s="5" cm="1">
        <f t="array" ref="E3447" xml:space="preserve"> ((Tabela14[R1 '[ohm']]*Tabela14[Vcc])/test__1513[[#This Row],[Input '[V']]])-Tabela14[R1 '[ohm']]</f>
        <v>406666.66666666669</v>
      </c>
      <c r="F3447" s="5" cm="1">
        <f t="array" ref="F3447">POWER(10, (LOG10(test__1513[[#This Row],[R2]])-Tabela8[b])/Tabela8[m] )</f>
        <v>8.8206781919250757E-2</v>
      </c>
      <c r="G3447" s="7" t="e">
        <f>test__1513[[#This Row],[LUX]]/test__1513[[#This Row],[PWM]]</f>
        <v>#DIV/0!</v>
      </c>
      <c r="I3447" s="7"/>
    </row>
    <row r="3448" spans="2:9" hidden="1" x14ac:dyDescent="0.25">
      <c r="B3448">
        <v>35699</v>
      </c>
      <c r="C3448">
        <v>0</v>
      </c>
      <c r="D3448">
        <v>0.11</v>
      </c>
      <c r="E3448" s="5" cm="1">
        <f t="array" ref="E3448" xml:space="preserve"> ((Tabela14[R1 '[ohm']]*Tabela14[Vcc])/test__1513[[#This Row],[Input '[V']]])-Tabela14[R1 '[ohm']]</f>
        <v>444545.45454545453</v>
      </c>
      <c r="F3448" s="5" cm="1">
        <f t="array" ref="F3448">POWER(10, (LOG10(test__1513[[#This Row],[R2]])-Tabela8[b])/Tabela8[m] )</f>
        <v>7.7944072179098767E-2</v>
      </c>
      <c r="G3448" s="7" t="e">
        <f>test__1513[[#This Row],[LUX]]/test__1513[[#This Row],[PWM]]</f>
        <v>#DIV/0!</v>
      </c>
      <c r="I3448" s="7"/>
    </row>
    <row r="3449" spans="2:9" hidden="1" x14ac:dyDescent="0.25">
      <c r="B3449">
        <v>35709</v>
      </c>
      <c r="C3449">
        <v>0</v>
      </c>
      <c r="D3449">
        <v>0.1</v>
      </c>
      <c r="E3449" s="5" cm="1">
        <f t="array" ref="E3449" xml:space="preserve"> ((Tabela14[R1 '[ohm']]*Tabela14[Vcc])/test__1513[[#This Row],[Input '[V']]])-Tabela14[R1 '[ohm']]</f>
        <v>490000</v>
      </c>
      <c r="F3449" s="5" cm="1">
        <f t="array" ref="F3449">POWER(10, (LOG10(test__1513[[#This Row],[R2]])-Tabela8[b])/Tabela8[m] )</f>
        <v>6.8086498463920314E-2</v>
      </c>
      <c r="G3449" s="7" t="e">
        <f>test__1513[[#This Row],[LUX]]/test__1513[[#This Row],[PWM]]</f>
        <v>#DIV/0!</v>
      </c>
      <c r="I3449" s="7"/>
    </row>
    <row r="3450" spans="2:9" hidden="1" x14ac:dyDescent="0.25">
      <c r="B3450">
        <v>35719</v>
      </c>
      <c r="C3450">
        <v>0</v>
      </c>
      <c r="D3450">
        <v>0.1</v>
      </c>
      <c r="E3450" s="5" cm="1">
        <f t="array" ref="E3450" xml:space="preserve"> ((Tabela14[R1 '[ohm']]*Tabela14[Vcc])/test__1513[[#This Row],[Input '[V']]])-Tabela14[R1 '[ohm']]</f>
        <v>490000</v>
      </c>
      <c r="F3450" s="5" cm="1">
        <f t="array" ref="F3450">POWER(10, (LOG10(test__1513[[#This Row],[R2]])-Tabela8[b])/Tabela8[m] )</f>
        <v>6.8086498463920314E-2</v>
      </c>
      <c r="G3450" s="7" t="e">
        <f>test__1513[[#This Row],[LUX]]/test__1513[[#This Row],[PWM]]</f>
        <v>#DIV/0!</v>
      </c>
      <c r="I3450" s="7"/>
    </row>
    <row r="3451" spans="2:9" hidden="1" x14ac:dyDescent="0.25">
      <c r="B3451">
        <v>35729</v>
      </c>
      <c r="C3451">
        <v>0</v>
      </c>
      <c r="D3451">
        <v>0.09</v>
      </c>
      <c r="E3451" s="5" cm="1">
        <f t="array" ref="E3451" xml:space="preserve"> ((Tabela14[R1 '[ohm']]*Tabela14[Vcc])/test__1513[[#This Row],[Input '[V']]])-Tabela14[R1 '[ohm']]</f>
        <v>545555.55555555562</v>
      </c>
      <c r="F3451" s="5" cm="1">
        <f t="array" ref="F3451">POWER(10, (LOG10(test__1513[[#This Row],[R2]])-Tabela8[b])/Tabela8[m] )</f>
        <v>5.8651509066167853E-2</v>
      </c>
      <c r="G3451" s="7" t="e">
        <f>test__1513[[#This Row],[LUX]]/test__1513[[#This Row],[PWM]]</f>
        <v>#DIV/0!</v>
      </c>
      <c r="I3451" s="7"/>
    </row>
    <row r="3452" spans="2:9" hidden="1" x14ac:dyDescent="0.25">
      <c r="B3452">
        <v>35739</v>
      </c>
      <c r="C3452">
        <v>0</v>
      </c>
      <c r="D3452">
        <v>0.08</v>
      </c>
      <c r="E3452" s="5" cm="1">
        <f t="array" ref="E3452" xml:space="preserve"> ((Tabela14[R1 '[ohm']]*Tabela14[Vcc])/test__1513[[#This Row],[Input '[V']]])-Tabela14[R1 '[ohm']]</f>
        <v>615000</v>
      </c>
      <c r="F3452" s="5" cm="1">
        <f t="array" ref="F3452">POWER(10, (LOG10(test__1513[[#This Row],[R2]])-Tabela8[b])/Tabela8[m] )</f>
        <v>4.9660007824346701E-2</v>
      </c>
      <c r="G3452" s="7" t="e">
        <f>test__1513[[#This Row],[LUX]]/test__1513[[#This Row],[PWM]]</f>
        <v>#DIV/0!</v>
      </c>
      <c r="I3452" s="7"/>
    </row>
    <row r="3453" spans="2:9" hidden="1" x14ac:dyDescent="0.25">
      <c r="B3453">
        <v>35749</v>
      </c>
      <c r="C3453">
        <v>0</v>
      </c>
      <c r="D3453">
        <v>0.09</v>
      </c>
      <c r="E3453" s="5" cm="1">
        <f t="array" ref="E3453" xml:space="preserve"> ((Tabela14[R1 '[ohm']]*Tabela14[Vcc])/test__1513[[#This Row],[Input '[V']]])-Tabela14[R1 '[ohm']]</f>
        <v>545555.55555555562</v>
      </c>
      <c r="F3453" s="5" cm="1">
        <f t="array" ref="F3453">POWER(10, (LOG10(test__1513[[#This Row],[R2]])-Tabela8[b])/Tabela8[m] )</f>
        <v>5.8651509066167853E-2</v>
      </c>
      <c r="G3453" s="7" t="e">
        <f>test__1513[[#This Row],[LUX]]/test__1513[[#This Row],[PWM]]</f>
        <v>#DIV/0!</v>
      </c>
      <c r="I3453" s="7"/>
    </row>
    <row r="3454" spans="2:9" hidden="1" x14ac:dyDescent="0.25">
      <c r="B3454">
        <v>35760</v>
      </c>
      <c r="C3454">
        <v>0</v>
      </c>
      <c r="D3454">
        <v>7.0000000000000007E-2</v>
      </c>
      <c r="E3454" s="5" cm="1">
        <f t="array" ref="E3454" xml:space="preserve"> ((Tabela14[R1 '[ohm']]*Tabela14[Vcc])/test__1513[[#This Row],[Input '[V']]])-Tabela14[R1 '[ohm']]</f>
        <v>704285.7142857142</v>
      </c>
      <c r="F3454" s="5" cm="1">
        <f t="array" ref="F3454">POWER(10, (LOG10(test__1513[[#This Row],[R2]])-Tabela8[b])/Tabela8[m] )</f>
        <v>4.1137478439995614E-2</v>
      </c>
      <c r="G3454" s="7" t="e">
        <f>test__1513[[#This Row],[LUX]]/test__1513[[#This Row],[PWM]]</f>
        <v>#DIV/0!</v>
      </c>
      <c r="I3454" s="7"/>
    </row>
    <row r="3455" spans="2:9" hidden="1" x14ac:dyDescent="0.25">
      <c r="B3455">
        <v>35769</v>
      </c>
      <c r="C3455">
        <v>0</v>
      </c>
      <c r="D3455">
        <v>7.0000000000000007E-2</v>
      </c>
      <c r="E3455" s="5" cm="1">
        <f t="array" ref="E3455" xml:space="preserve"> ((Tabela14[R1 '[ohm']]*Tabela14[Vcc])/test__1513[[#This Row],[Input '[V']]])-Tabela14[R1 '[ohm']]</f>
        <v>704285.7142857142</v>
      </c>
      <c r="F3455" s="5" cm="1">
        <f t="array" ref="F3455">POWER(10, (LOG10(test__1513[[#This Row],[R2]])-Tabela8[b])/Tabela8[m] )</f>
        <v>4.1137478439995614E-2</v>
      </c>
      <c r="G3455" s="7" t="e">
        <f>test__1513[[#This Row],[LUX]]/test__1513[[#This Row],[PWM]]</f>
        <v>#DIV/0!</v>
      </c>
      <c r="I3455" s="7"/>
    </row>
    <row r="3456" spans="2:9" hidden="1" x14ac:dyDescent="0.25">
      <c r="B3456">
        <v>35779</v>
      </c>
      <c r="C3456">
        <v>0</v>
      </c>
      <c r="D3456">
        <v>0.06</v>
      </c>
      <c r="E3456" s="5" cm="1">
        <f t="array" ref="E3456" xml:space="preserve"> ((Tabela14[R1 '[ohm']]*Tabela14[Vcc])/test__1513[[#This Row],[Input '[V']]])-Tabela14[R1 '[ohm']]</f>
        <v>823333.33333333337</v>
      </c>
      <c r="F3456" s="5" cm="1">
        <f t="array" ref="F3456">POWER(10, (LOG10(test__1513[[#This Row],[R2]])-Tabela8[b])/Tabela8[m] )</f>
        <v>3.3115685697217533E-2</v>
      </c>
      <c r="G3456" s="7" t="e">
        <f>test__1513[[#This Row],[LUX]]/test__1513[[#This Row],[PWM]]</f>
        <v>#DIV/0!</v>
      </c>
      <c r="I3456" s="7"/>
    </row>
    <row r="3457" spans="2:9" hidden="1" x14ac:dyDescent="0.25">
      <c r="B3457">
        <v>35789</v>
      </c>
      <c r="C3457">
        <v>0</v>
      </c>
      <c r="D3457">
        <v>0.06</v>
      </c>
      <c r="E3457" s="5" cm="1">
        <f t="array" ref="E3457" xml:space="preserve"> ((Tabela14[R1 '[ohm']]*Tabela14[Vcc])/test__1513[[#This Row],[Input '[V']]])-Tabela14[R1 '[ohm']]</f>
        <v>823333.33333333337</v>
      </c>
      <c r="F3457" s="5" cm="1">
        <f t="array" ref="F3457">POWER(10, (LOG10(test__1513[[#This Row],[R2]])-Tabela8[b])/Tabela8[m] )</f>
        <v>3.3115685697217533E-2</v>
      </c>
      <c r="G3457" s="7" t="e">
        <f>test__1513[[#This Row],[LUX]]/test__1513[[#This Row],[PWM]]</f>
        <v>#DIV/0!</v>
      </c>
      <c r="I3457" s="7"/>
    </row>
    <row r="3458" spans="2:9" hidden="1" x14ac:dyDescent="0.25">
      <c r="B3458">
        <v>35800</v>
      </c>
      <c r="C3458">
        <v>0</v>
      </c>
      <c r="D3458">
        <v>0.06</v>
      </c>
      <c r="E3458" s="5" cm="1">
        <f t="array" ref="E3458" xml:space="preserve"> ((Tabela14[R1 '[ohm']]*Tabela14[Vcc])/test__1513[[#This Row],[Input '[V']]])-Tabela14[R1 '[ohm']]</f>
        <v>823333.33333333337</v>
      </c>
      <c r="F3458" s="5" cm="1">
        <f t="array" ref="F3458">POWER(10, (LOG10(test__1513[[#This Row],[R2]])-Tabela8[b])/Tabela8[m] )</f>
        <v>3.3115685697217533E-2</v>
      </c>
      <c r="G3458" s="7" t="e">
        <f>test__1513[[#This Row],[LUX]]/test__1513[[#This Row],[PWM]]</f>
        <v>#DIV/0!</v>
      </c>
      <c r="I3458" s="7"/>
    </row>
    <row r="3459" spans="2:9" hidden="1" x14ac:dyDescent="0.25">
      <c r="B3459">
        <v>35809</v>
      </c>
      <c r="C3459">
        <v>0</v>
      </c>
      <c r="D3459">
        <v>0.06</v>
      </c>
      <c r="E3459" s="5" cm="1">
        <f t="array" ref="E3459" xml:space="preserve"> ((Tabela14[R1 '[ohm']]*Tabela14[Vcc])/test__1513[[#This Row],[Input '[V']]])-Tabela14[R1 '[ohm']]</f>
        <v>823333.33333333337</v>
      </c>
      <c r="F3459" s="5" cm="1">
        <f t="array" ref="F3459">POWER(10, (LOG10(test__1513[[#This Row],[R2]])-Tabela8[b])/Tabela8[m] )</f>
        <v>3.3115685697217533E-2</v>
      </c>
      <c r="G3459" s="7" t="e">
        <f>test__1513[[#This Row],[LUX]]/test__1513[[#This Row],[PWM]]</f>
        <v>#DIV/0!</v>
      </c>
      <c r="I3459" s="7"/>
    </row>
    <row r="3460" spans="2:9" hidden="1" x14ac:dyDescent="0.25">
      <c r="B3460">
        <v>35819</v>
      </c>
      <c r="C3460">
        <v>0</v>
      </c>
      <c r="D3460">
        <v>0.06</v>
      </c>
      <c r="E3460" s="5" cm="1">
        <f t="array" ref="E3460" xml:space="preserve"> ((Tabela14[R1 '[ohm']]*Tabela14[Vcc])/test__1513[[#This Row],[Input '[V']]])-Tabela14[R1 '[ohm']]</f>
        <v>823333.33333333337</v>
      </c>
      <c r="F3460" s="5" cm="1">
        <f t="array" ref="F3460">POWER(10, (LOG10(test__1513[[#This Row],[R2]])-Tabela8[b])/Tabela8[m] )</f>
        <v>3.3115685697217533E-2</v>
      </c>
      <c r="G3460" s="7" t="e">
        <f>test__1513[[#This Row],[LUX]]/test__1513[[#This Row],[PWM]]</f>
        <v>#DIV/0!</v>
      </c>
      <c r="I3460" s="7"/>
    </row>
    <row r="3461" spans="2:9" hidden="1" x14ac:dyDescent="0.25">
      <c r="B3461">
        <v>35829</v>
      </c>
      <c r="C3461">
        <v>0</v>
      </c>
      <c r="D3461">
        <v>0.05</v>
      </c>
      <c r="E3461" s="5" cm="1">
        <f t="array" ref="E3461" xml:space="preserve"> ((Tabela14[R1 '[ohm']]*Tabela14[Vcc])/test__1513[[#This Row],[Input '[V']]])-Tabela14[R1 '[ohm']]</f>
        <v>990000</v>
      </c>
      <c r="F3461" s="5" cm="1">
        <f t="array" ref="F3461">POWER(10, (LOG10(test__1513[[#This Row],[R2]])-Tabela8[b])/Tabela8[m] )</f>
        <v>2.5635394639898994E-2</v>
      </c>
      <c r="G3461" s="7" t="e">
        <f>test__1513[[#This Row],[LUX]]/test__1513[[#This Row],[PWM]]</f>
        <v>#DIV/0!</v>
      </c>
      <c r="I3461" s="7"/>
    </row>
    <row r="3462" spans="2:9" hidden="1" x14ac:dyDescent="0.25">
      <c r="B3462">
        <v>35840</v>
      </c>
      <c r="C3462">
        <v>0</v>
      </c>
      <c r="D3462">
        <v>0.05</v>
      </c>
      <c r="E3462" s="5" cm="1">
        <f t="array" ref="E3462" xml:space="preserve"> ((Tabela14[R1 '[ohm']]*Tabela14[Vcc])/test__1513[[#This Row],[Input '[V']]])-Tabela14[R1 '[ohm']]</f>
        <v>990000</v>
      </c>
      <c r="F3462" s="5" cm="1">
        <f t="array" ref="F3462">POWER(10, (LOG10(test__1513[[#This Row],[R2]])-Tabela8[b])/Tabela8[m] )</f>
        <v>2.5635394639898994E-2</v>
      </c>
      <c r="G3462" s="7" t="e">
        <f>test__1513[[#This Row],[LUX]]/test__1513[[#This Row],[PWM]]</f>
        <v>#DIV/0!</v>
      </c>
      <c r="I3462" s="7"/>
    </row>
    <row r="3463" spans="2:9" hidden="1" x14ac:dyDescent="0.25">
      <c r="B3463">
        <v>35849</v>
      </c>
      <c r="C3463">
        <v>0</v>
      </c>
      <c r="D3463">
        <v>0.04</v>
      </c>
      <c r="E3463" s="5" cm="1">
        <f t="array" ref="E3463" xml:space="preserve"> ((Tabela14[R1 '[ohm']]*Tabela14[Vcc])/test__1513[[#This Row],[Input '[V']]])-Tabela14[R1 '[ohm']]</f>
        <v>1240000</v>
      </c>
      <c r="F3463" s="5" cm="1">
        <f t="array" ref="F3463">POWER(10, (LOG10(test__1513[[#This Row],[R2]])-Tabela8[b])/Tabela8[m] )</f>
        <v>1.8751043325047619E-2</v>
      </c>
      <c r="G3463" s="7" t="e">
        <f>test__1513[[#This Row],[LUX]]/test__1513[[#This Row],[PWM]]</f>
        <v>#DIV/0!</v>
      </c>
      <c r="I3463" s="7"/>
    </row>
    <row r="3464" spans="2:9" hidden="1" x14ac:dyDescent="0.25">
      <c r="B3464">
        <v>35859</v>
      </c>
      <c r="C3464">
        <v>0</v>
      </c>
      <c r="D3464">
        <v>0.05</v>
      </c>
      <c r="E3464" s="5" cm="1">
        <f t="array" ref="E3464" xml:space="preserve"> ((Tabela14[R1 '[ohm']]*Tabela14[Vcc])/test__1513[[#This Row],[Input '[V']]])-Tabela14[R1 '[ohm']]</f>
        <v>990000</v>
      </c>
      <c r="F3464" s="5" cm="1">
        <f t="array" ref="F3464">POWER(10, (LOG10(test__1513[[#This Row],[R2]])-Tabela8[b])/Tabela8[m] )</f>
        <v>2.5635394639898994E-2</v>
      </c>
      <c r="G3464" s="7" t="e">
        <f>test__1513[[#This Row],[LUX]]/test__1513[[#This Row],[PWM]]</f>
        <v>#DIV/0!</v>
      </c>
      <c r="I3464" s="7"/>
    </row>
    <row r="3465" spans="2:9" hidden="1" x14ac:dyDescent="0.25">
      <c r="B3465">
        <v>35869</v>
      </c>
      <c r="C3465">
        <v>0</v>
      </c>
      <c r="D3465">
        <v>0.04</v>
      </c>
      <c r="E3465" s="5" cm="1">
        <f t="array" ref="E3465" xml:space="preserve"> ((Tabela14[R1 '[ohm']]*Tabela14[Vcc])/test__1513[[#This Row],[Input '[V']]])-Tabela14[R1 '[ohm']]</f>
        <v>1240000</v>
      </c>
      <c r="F3465" s="5" cm="1">
        <f t="array" ref="F3465">POWER(10, (LOG10(test__1513[[#This Row],[R2]])-Tabela8[b])/Tabela8[m] )</f>
        <v>1.8751043325047619E-2</v>
      </c>
      <c r="G3465" s="7" t="e">
        <f>test__1513[[#This Row],[LUX]]/test__1513[[#This Row],[PWM]]</f>
        <v>#DIV/0!</v>
      </c>
      <c r="I3465" s="7"/>
    </row>
    <row r="3466" spans="2:9" hidden="1" x14ac:dyDescent="0.25">
      <c r="B3466">
        <v>35879</v>
      </c>
      <c r="C3466">
        <v>0</v>
      </c>
      <c r="D3466">
        <v>0.04</v>
      </c>
      <c r="E3466" s="5" cm="1">
        <f t="array" ref="E3466" xml:space="preserve"> ((Tabela14[R1 '[ohm']]*Tabela14[Vcc])/test__1513[[#This Row],[Input '[V']]])-Tabela14[R1 '[ohm']]</f>
        <v>1240000</v>
      </c>
      <c r="F3466" s="5" cm="1">
        <f t="array" ref="F3466">POWER(10, (LOG10(test__1513[[#This Row],[R2]])-Tabela8[b])/Tabela8[m] )</f>
        <v>1.8751043325047619E-2</v>
      </c>
      <c r="G3466" s="7" t="e">
        <f>test__1513[[#This Row],[LUX]]/test__1513[[#This Row],[PWM]]</f>
        <v>#DIV/0!</v>
      </c>
      <c r="I3466" s="7"/>
    </row>
    <row r="3467" spans="2:9" hidden="1" x14ac:dyDescent="0.25">
      <c r="B3467">
        <v>35890</v>
      </c>
      <c r="C3467">
        <v>0</v>
      </c>
      <c r="D3467">
        <v>0.04</v>
      </c>
      <c r="E3467" s="5" cm="1">
        <f t="array" ref="E3467" xml:space="preserve"> ((Tabela14[R1 '[ohm']]*Tabela14[Vcc])/test__1513[[#This Row],[Input '[V']]])-Tabela14[R1 '[ohm']]</f>
        <v>1240000</v>
      </c>
      <c r="F3467" s="5" cm="1">
        <f t="array" ref="F3467">POWER(10, (LOG10(test__1513[[#This Row],[R2]])-Tabela8[b])/Tabela8[m] )</f>
        <v>1.8751043325047619E-2</v>
      </c>
      <c r="G3467" s="7" t="e">
        <f>test__1513[[#This Row],[LUX]]/test__1513[[#This Row],[PWM]]</f>
        <v>#DIV/0!</v>
      </c>
      <c r="I3467" s="7"/>
    </row>
    <row r="3468" spans="2:9" hidden="1" x14ac:dyDescent="0.25">
      <c r="B3468">
        <v>35899</v>
      </c>
      <c r="C3468">
        <v>0</v>
      </c>
      <c r="D3468">
        <v>0.03</v>
      </c>
      <c r="E3468" s="5" cm="1">
        <f t="array" ref="E3468" xml:space="preserve"> ((Tabela14[R1 '[ohm']]*Tabela14[Vcc])/test__1513[[#This Row],[Input '[V']]])-Tabela14[R1 '[ohm']]</f>
        <v>1656666.6666666667</v>
      </c>
      <c r="F3468" s="5" cm="1">
        <f t="array" ref="F3468">POWER(10, (LOG10(test__1513[[#This Row],[R2]])-Tabela8[b])/Tabela8[m] )</f>
        <v>1.253962462657242E-2</v>
      </c>
      <c r="G3468" s="7" t="e">
        <f>test__1513[[#This Row],[LUX]]/test__1513[[#This Row],[PWM]]</f>
        <v>#DIV/0!</v>
      </c>
      <c r="I3468" s="7"/>
    </row>
    <row r="3469" spans="2:9" hidden="1" x14ac:dyDescent="0.25">
      <c r="B3469">
        <v>35909</v>
      </c>
      <c r="C3469">
        <v>0</v>
      </c>
      <c r="D3469">
        <v>0.04</v>
      </c>
      <c r="E3469" s="5" cm="1">
        <f t="array" ref="E3469" xml:space="preserve"> ((Tabela14[R1 '[ohm']]*Tabela14[Vcc])/test__1513[[#This Row],[Input '[V']]])-Tabela14[R1 '[ohm']]</f>
        <v>1240000</v>
      </c>
      <c r="F3469" s="5" cm="1">
        <f t="array" ref="F3469">POWER(10, (LOG10(test__1513[[#This Row],[R2]])-Tabela8[b])/Tabela8[m] )</f>
        <v>1.8751043325047619E-2</v>
      </c>
      <c r="G3469" s="7" t="e">
        <f>test__1513[[#This Row],[LUX]]/test__1513[[#This Row],[PWM]]</f>
        <v>#DIV/0!</v>
      </c>
      <c r="I3469" s="7"/>
    </row>
    <row r="3470" spans="2:9" hidden="1" x14ac:dyDescent="0.25">
      <c r="B3470">
        <v>35919</v>
      </c>
      <c r="C3470">
        <v>0</v>
      </c>
      <c r="D3470">
        <v>0.03</v>
      </c>
      <c r="E3470" s="5" cm="1">
        <f t="array" ref="E3470" xml:space="preserve"> ((Tabela14[R1 '[ohm']]*Tabela14[Vcc])/test__1513[[#This Row],[Input '[V']]])-Tabela14[R1 '[ohm']]</f>
        <v>1656666.6666666667</v>
      </c>
      <c r="F3470" s="5" cm="1">
        <f t="array" ref="F3470">POWER(10, (LOG10(test__1513[[#This Row],[R2]])-Tabela8[b])/Tabela8[m] )</f>
        <v>1.253962462657242E-2</v>
      </c>
      <c r="G3470" s="7" t="e">
        <f>test__1513[[#This Row],[LUX]]/test__1513[[#This Row],[PWM]]</f>
        <v>#DIV/0!</v>
      </c>
      <c r="I3470" s="7"/>
    </row>
    <row r="3471" spans="2:9" hidden="1" x14ac:dyDescent="0.25">
      <c r="B3471">
        <v>35930</v>
      </c>
      <c r="C3471">
        <v>0</v>
      </c>
      <c r="D3471">
        <v>0.03</v>
      </c>
      <c r="E3471" s="5" cm="1">
        <f t="array" ref="E3471" xml:space="preserve"> ((Tabela14[R1 '[ohm']]*Tabela14[Vcc])/test__1513[[#This Row],[Input '[V']]])-Tabela14[R1 '[ohm']]</f>
        <v>1656666.6666666667</v>
      </c>
      <c r="F3471" s="5" cm="1">
        <f t="array" ref="F3471">POWER(10, (LOG10(test__1513[[#This Row],[R2]])-Tabela8[b])/Tabela8[m] )</f>
        <v>1.253962462657242E-2</v>
      </c>
      <c r="G3471" s="7" t="e">
        <f>test__1513[[#This Row],[LUX]]/test__1513[[#This Row],[PWM]]</f>
        <v>#DIV/0!</v>
      </c>
      <c r="I3471" s="7"/>
    </row>
    <row r="3472" spans="2:9" hidden="1" x14ac:dyDescent="0.25">
      <c r="B3472">
        <v>35939</v>
      </c>
      <c r="C3472">
        <v>0</v>
      </c>
      <c r="D3472">
        <v>0.03</v>
      </c>
      <c r="E3472" s="5" cm="1">
        <f t="array" ref="E3472" xml:space="preserve"> ((Tabela14[R1 '[ohm']]*Tabela14[Vcc])/test__1513[[#This Row],[Input '[V']]])-Tabela14[R1 '[ohm']]</f>
        <v>1656666.6666666667</v>
      </c>
      <c r="F3472" s="5" cm="1">
        <f t="array" ref="F3472">POWER(10, (LOG10(test__1513[[#This Row],[R2]])-Tabela8[b])/Tabela8[m] )</f>
        <v>1.253962462657242E-2</v>
      </c>
      <c r="G3472" s="7" t="e">
        <f>test__1513[[#This Row],[LUX]]/test__1513[[#This Row],[PWM]]</f>
        <v>#DIV/0!</v>
      </c>
      <c r="I3472" s="7"/>
    </row>
    <row r="3473" spans="2:9" hidden="1" x14ac:dyDescent="0.25">
      <c r="B3473">
        <v>35949</v>
      </c>
      <c r="C3473">
        <v>0</v>
      </c>
      <c r="D3473">
        <v>0.03</v>
      </c>
      <c r="E3473" s="5" cm="1">
        <f t="array" ref="E3473" xml:space="preserve"> ((Tabela14[R1 '[ohm']]*Tabela14[Vcc])/test__1513[[#This Row],[Input '[V']]])-Tabela14[R1 '[ohm']]</f>
        <v>1656666.6666666667</v>
      </c>
      <c r="F3473" s="5" cm="1">
        <f t="array" ref="F3473">POWER(10, (LOG10(test__1513[[#This Row],[R2]])-Tabela8[b])/Tabela8[m] )</f>
        <v>1.253962462657242E-2</v>
      </c>
      <c r="G3473" s="7" t="e">
        <f>test__1513[[#This Row],[LUX]]/test__1513[[#This Row],[PWM]]</f>
        <v>#DIV/0!</v>
      </c>
      <c r="I3473" s="7"/>
    </row>
    <row r="3474" spans="2:9" hidden="1" x14ac:dyDescent="0.25">
      <c r="B3474">
        <v>35959</v>
      </c>
      <c r="C3474">
        <v>0</v>
      </c>
      <c r="D3474">
        <v>0.03</v>
      </c>
      <c r="E3474" s="5" cm="1">
        <f t="array" ref="E3474" xml:space="preserve"> ((Tabela14[R1 '[ohm']]*Tabela14[Vcc])/test__1513[[#This Row],[Input '[V']]])-Tabela14[R1 '[ohm']]</f>
        <v>1656666.6666666667</v>
      </c>
      <c r="F3474" s="5" cm="1">
        <f t="array" ref="F3474">POWER(10, (LOG10(test__1513[[#This Row],[R2]])-Tabela8[b])/Tabela8[m] )</f>
        <v>1.253962462657242E-2</v>
      </c>
      <c r="G3474" s="7" t="e">
        <f>test__1513[[#This Row],[LUX]]/test__1513[[#This Row],[PWM]]</f>
        <v>#DIV/0!</v>
      </c>
      <c r="I3474" s="7"/>
    </row>
    <row r="3475" spans="2:9" hidden="1" x14ac:dyDescent="0.25">
      <c r="B3475">
        <v>35970</v>
      </c>
      <c r="C3475">
        <v>0</v>
      </c>
      <c r="D3475">
        <v>0.03</v>
      </c>
      <c r="E3475" s="5" cm="1">
        <f t="array" ref="E3475" xml:space="preserve"> ((Tabela14[R1 '[ohm']]*Tabela14[Vcc])/test__1513[[#This Row],[Input '[V']]])-Tabela14[R1 '[ohm']]</f>
        <v>1656666.6666666667</v>
      </c>
      <c r="F3475" s="5" cm="1">
        <f t="array" ref="F3475">POWER(10, (LOG10(test__1513[[#This Row],[R2]])-Tabela8[b])/Tabela8[m] )</f>
        <v>1.253962462657242E-2</v>
      </c>
      <c r="G3475" s="7" t="e">
        <f>test__1513[[#This Row],[LUX]]/test__1513[[#This Row],[PWM]]</f>
        <v>#DIV/0!</v>
      </c>
      <c r="I3475" s="7"/>
    </row>
    <row r="3476" spans="2:9" hidden="1" x14ac:dyDescent="0.25">
      <c r="B3476">
        <v>35979</v>
      </c>
      <c r="C3476">
        <v>0</v>
      </c>
      <c r="D3476">
        <v>0.02</v>
      </c>
      <c r="E3476" s="5" cm="1">
        <f t="array" ref="E3476" xml:space="preserve"> ((Tabela14[R1 '[ohm']]*Tabela14[Vcc])/test__1513[[#This Row],[Input '[V']]])-Tabela14[R1 '[ohm']]</f>
        <v>2490000</v>
      </c>
      <c r="F3476" s="5" cm="1">
        <f t="array" ref="F3476">POWER(10, (LOG10(test__1513[[#This Row],[R2]])-Tabela8[b])/Tabela8[m] )</f>
        <v>7.1203428673277981E-3</v>
      </c>
      <c r="G3476" s="7" t="e">
        <f>test__1513[[#This Row],[LUX]]/test__1513[[#This Row],[PWM]]</f>
        <v>#DIV/0!</v>
      </c>
      <c r="I3476" s="7"/>
    </row>
    <row r="3477" spans="2:9" hidden="1" x14ac:dyDescent="0.25">
      <c r="B3477">
        <v>35989</v>
      </c>
      <c r="C3477">
        <v>0</v>
      </c>
      <c r="D3477">
        <v>0.02</v>
      </c>
      <c r="E3477" s="5" cm="1">
        <f t="array" ref="E3477" xml:space="preserve"> ((Tabela14[R1 '[ohm']]*Tabela14[Vcc])/test__1513[[#This Row],[Input '[V']]])-Tabela14[R1 '[ohm']]</f>
        <v>2490000</v>
      </c>
      <c r="F3477" s="5" cm="1">
        <f t="array" ref="F3477">POWER(10, (LOG10(test__1513[[#This Row],[R2]])-Tabela8[b])/Tabela8[m] )</f>
        <v>7.1203428673277981E-3</v>
      </c>
      <c r="G3477" s="7" t="e">
        <f>test__1513[[#This Row],[LUX]]/test__1513[[#This Row],[PWM]]</f>
        <v>#DIV/0!</v>
      </c>
      <c r="I3477" s="7"/>
    </row>
    <row r="3478" spans="2:9" hidden="1" x14ac:dyDescent="0.25">
      <c r="B3478">
        <v>35999</v>
      </c>
      <c r="C3478">
        <v>0</v>
      </c>
      <c r="D3478">
        <v>0.03</v>
      </c>
      <c r="E3478" s="5" cm="1">
        <f t="array" ref="E3478" xml:space="preserve"> ((Tabela14[R1 '[ohm']]*Tabela14[Vcc])/test__1513[[#This Row],[Input '[V']]])-Tabela14[R1 '[ohm']]</f>
        <v>1656666.6666666667</v>
      </c>
      <c r="F3478" s="5" cm="1">
        <f t="array" ref="F3478">POWER(10, (LOG10(test__1513[[#This Row],[R2]])-Tabela8[b])/Tabela8[m] )</f>
        <v>1.253962462657242E-2</v>
      </c>
      <c r="G3478" s="7" t="e">
        <f>test__1513[[#This Row],[LUX]]/test__1513[[#This Row],[PWM]]</f>
        <v>#DIV/0!</v>
      </c>
      <c r="I3478" s="7"/>
    </row>
    <row r="3479" spans="2:9" hidden="1" x14ac:dyDescent="0.25">
      <c r="B3479">
        <v>36009</v>
      </c>
      <c r="C3479">
        <v>0</v>
      </c>
      <c r="D3479">
        <v>0.02</v>
      </c>
      <c r="E3479" s="5" cm="1">
        <f t="array" ref="E3479" xml:space="preserve"> ((Tabela14[R1 '[ohm']]*Tabela14[Vcc])/test__1513[[#This Row],[Input '[V']]])-Tabela14[R1 '[ohm']]</f>
        <v>2490000</v>
      </c>
      <c r="F3479" s="5" cm="1">
        <f t="array" ref="F3479">POWER(10, (LOG10(test__1513[[#This Row],[R2]])-Tabela8[b])/Tabela8[m] )</f>
        <v>7.1203428673277981E-3</v>
      </c>
      <c r="G3479" s="7" t="e">
        <f>test__1513[[#This Row],[LUX]]/test__1513[[#This Row],[PWM]]</f>
        <v>#DIV/0!</v>
      </c>
      <c r="I3479" s="7"/>
    </row>
    <row r="3480" spans="2:9" hidden="1" x14ac:dyDescent="0.25">
      <c r="B3480">
        <v>36019</v>
      </c>
      <c r="C3480">
        <v>0</v>
      </c>
      <c r="D3480">
        <v>0.02</v>
      </c>
      <c r="E3480" s="5" cm="1">
        <f t="array" ref="E3480" xml:space="preserve"> ((Tabela14[R1 '[ohm']]*Tabela14[Vcc])/test__1513[[#This Row],[Input '[V']]])-Tabela14[R1 '[ohm']]</f>
        <v>2490000</v>
      </c>
      <c r="F3480" s="5" cm="1">
        <f t="array" ref="F3480">POWER(10, (LOG10(test__1513[[#This Row],[R2]])-Tabela8[b])/Tabela8[m] )</f>
        <v>7.1203428673277981E-3</v>
      </c>
      <c r="G3480" s="7" t="e">
        <f>test__1513[[#This Row],[LUX]]/test__1513[[#This Row],[PWM]]</f>
        <v>#DIV/0!</v>
      </c>
      <c r="I3480" s="7"/>
    </row>
    <row r="3481" spans="2:9" hidden="1" x14ac:dyDescent="0.25">
      <c r="B3481">
        <v>36029</v>
      </c>
      <c r="C3481">
        <v>0</v>
      </c>
      <c r="D3481">
        <v>0.02</v>
      </c>
      <c r="E3481" s="5" cm="1">
        <f t="array" ref="E3481" xml:space="preserve"> ((Tabela14[R1 '[ohm']]*Tabela14[Vcc])/test__1513[[#This Row],[Input '[V']]])-Tabela14[R1 '[ohm']]</f>
        <v>2490000</v>
      </c>
      <c r="F3481" s="5" cm="1">
        <f t="array" ref="F3481">POWER(10, (LOG10(test__1513[[#This Row],[R2]])-Tabela8[b])/Tabela8[m] )</f>
        <v>7.1203428673277981E-3</v>
      </c>
      <c r="G3481" s="7" t="e">
        <f>test__1513[[#This Row],[LUX]]/test__1513[[#This Row],[PWM]]</f>
        <v>#DIV/0!</v>
      </c>
      <c r="I3481" s="7"/>
    </row>
    <row r="3482" spans="2:9" hidden="1" x14ac:dyDescent="0.25">
      <c r="B3482">
        <v>36039</v>
      </c>
      <c r="C3482">
        <v>0</v>
      </c>
      <c r="D3482">
        <v>0.02</v>
      </c>
      <c r="E3482" s="5" cm="1">
        <f t="array" ref="E3482" xml:space="preserve"> ((Tabela14[R1 '[ohm']]*Tabela14[Vcc])/test__1513[[#This Row],[Input '[V']]])-Tabela14[R1 '[ohm']]</f>
        <v>2490000</v>
      </c>
      <c r="F3482" s="5" cm="1">
        <f t="array" ref="F3482">POWER(10, (LOG10(test__1513[[#This Row],[R2]])-Tabela8[b])/Tabela8[m] )</f>
        <v>7.1203428673277981E-3</v>
      </c>
      <c r="G3482" s="7" t="e">
        <f>test__1513[[#This Row],[LUX]]/test__1513[[#This Row],[PWM]]</f>
        <v>#DIV/0!</v>
      </c>
      <c r="I3482" s="7"/>
    </row>
    <row r="3483" spans="2:9" hidden="1" x14ac:dyDescent="0.25">
      <c r="B3483">
        <v>36049</v>
      </c>
      <c r="C3483">
        <v>0</v>
      </c>
      <c r="D3483">
        <v>0.02</v>
      </c>
      <c r="E3483" s="5" cm="1">
        <f t="array" ref="E3483" xml:space="preserve"> ((Tabela14[R1 '[ohm']]*Tabela14[Vcc])/test__1513[[#This Row],[Input '[V']]])-Tabela14[R1 '[ohm']]</f>
        <v>2490000</v>
      </c>
      <c r="F3483" s="5" cm="1">
        <f t="array" ref="F3483">POWER(10, (LOG10(test__1513[[#This Row],[R2]])-Tabela8[b])/Tabela8[m] )</f>
        <v>7.1203428673277981E-3</v>
      </c>
      <c r="G3483" s="7" t="e">
        <f>test__1513[[#This Row],[LUX]]/test__1513[[#This Row],[PWM]]</f>
        <v>#DIV/0!</v>
      </c>
      <c r="I3483" s="7"/>
    </row>
    <row r="3484" spans="2:9" hidden="1" x14ac:dyDescent="0.25">
      <c r="B3484">
        <v>36060</v>
      </c>
      <c r="C3484">
        <v>0</v>
      </c>
      <c r="D3484">
        <v>0.02</v>
      </c>
      <c r="E3484" s="5" cm="1">
        <f t="array" ref="E3484" xml:space="preserve"> ((Tabela14[R1 '[ohm']]*Tabela14[Vcc])/test__1513[[#This Row],[Input '[V']]])-Tabela14[R1 '[ohm']]</f>
        <v>2490000</v>
      </c>
      <c r="F3484" s="5" cm="1">
        <f t="array" ref="F3484">POWER(10, (LOG10(test__1513[[#This Row],[R2]])-Tabela8[b])/Tabela8[m] )</f>
        <v>7.1203428673277981E-3</v>
      </c>
      <c r="G3484" s="7" t="e">
        <f>test__1513[[#This Row],[LUX]]/test__1513[[#This Row],[PWM]]</f>
        <v>#DIV/0!</v>
      </c>
      <c r="I3484" s="7"/>
    </row>
    <row r="3485" spans="2:9" hidden="1" x14ac:dyDescent="0.25">
      <c r="B3485">
        <v>36069</v>
      </c>
      <c r="C3485">
        <v>0</v>
      </c>
      <c r="D3485">
        <v>0.02</v>
      </c>
      <c r="E3485" s="5" cm="1">
        <f t="array" ref="E3485" xml:space="preserve"> ((Tabela14[R1 '[ohm']]*Tabela14[Vcc])/test__1513[[#This Row],[Input '[V']]])-Tabela14[R1 '[ohm']]</f>
        <v>2490000</v>
      </c>
      <c r="F3485" s="5" cm="1">
        <f t="array" ref="F3485">POWER(10, (LOG10(test__1513[[#This Row],[R2]])-Tabela8[b])/Tabela8[m] )</f>
        <v>7.1203428673277981E-3</v>
      </c>
      <c r="G3485" s="7" t="e">
        <f>test__1513[[#This Row],[LUX]]/test__1513[[#This Row],[PWM]]</f>
        <v>#DIV/0!</v>
      </c>
      <c r="I3485" s="7"/>
    </row>
    <row r="3486" spans="2:9" hidden="1" x14ac:dyDescent="0.25">
      <c r="B3486">
        <v>36079</v>
      </c>
      <c r="C3486">
        <v>0</v>
      </c>
      <c r="D3486">
        <v>0.02</v>
      </c>
      <c r="E3486" s="5" cm="1">
        <f t="array" ref="E3486" xml:space="preserve"> ((Tabela14[R1 '[ohm']]*Tabela14[Vcc])/test__1513[[#This Row],[Input '[V']]])-Tabela14[R1 '[ohm']]</f>
        <v>2490000</v>
      </c>
      <c r="F3486" s="5" cm="1">
        <f t="array" ref="F3486">POWER(10, (LOG10(test__1513[[#This Row],[R2]])-Tabela8[b])/Tabela8[m] )</f>
        <v>7.1203428673277981E-3</v>
      </c>
      <c r="G3486" s="7" t="e">
        <f>test__1513[[#This Row],[LUX]]/test__1513[[#This Row],[PWM]]</f>
        <v>#DIV/0!</v>
      </c>
      <c r="I3486" s="7"/>
    </row>
    <row r="3487" spans="2:9" hidden="1" x14ac:dyDescent="0.25">
      <c r="B3487">
        <v>36089</v>
      </c>
      <c r="C3487">
        <v>0</v>
      </c>
      <c r="D3487">
        <v>0.02</v>
      </c>
      <c r="E3487" s="5" cm="1">
        <f t="array" ref="E3487" xml:space="preserve"> ((Tabela14[R1 '[ohm']]*Tabela14[Vcc])/test__1513[[#This Row],[Input '[V']]])-Tabela14[R1 '[ohm']]</f>
        <v>2490000</v>
      </c>
      <c r="F3487" s="5" cm="1">
        <f t="array" ref="F3487">POWER(10, (LOG10(test__1513[[#This Row],[R2]])-Tabela8[b])/Tabela8[m] )</f>
        <v>7.1203428673277981E-3</v>
      </c>
      <c r="G3487" s="7" t="e">
        <f>test__1513[[#This Row],[LUX]]/test__1513[[#This Row],[PWM]]</f>
        <v>#DIV/0!</v>
      </c>
      <c r="I3487" s="7"/>
    </row>
    <row r="3488" spans="2:9" hidden="1" x14ac:dyDescent="0.25">
      <c r="B3488">
        <v>36100</v>
      </c>
      <c r="C3488">
        <v>0</v>
      </c>
      <c r="D3488">
        <v>0.01</v>
      </c>
      <c r="E3488" s="5" cm="1">
        <f t="array" ref="E3488" xml:space="preserve"> ((Tabela14[R1 '[ohm']]*Tabela14[Vcc])/test__1513[[#This Row],[Input '[V']]])-Tabela14[R1 '[ohm']]</f>
        <v>4990000</v>
      </c>
      <c r="F3488" s="5" cm="1">
        <f t="array" ref="F3488">POWER(10, (LOG10(test__1513[[#This Row],[R2]])-Tabela8[b])/Tabela8[m] )</f>
        <v>2.7114005926032266E-3</v>
      </c>
      <c r="G3488" s="7" t="e">
        <f>test__1513[[#This Row],[LUX]]/test__1513[[#This Row],[PWM]]</f>
        <v>#DIV/0!</v>
      </c>
      <c r="I3488" s="7"/>
    </row>
    <row r="3489" spans="2:9" hidden="1" x14ac:dyDescent="0.25">
      <c r="B3489">
        <v>36109</v>
      </c>
      <c r="C3489">
        <v>0</v>
      </c>
      <c r="D3489">
        <v>0.02</v>
      </c>
      <c r="E3489" s="5" cm="1">
        <f t="array" ref="E3489" xml:space="preserve"> ((Tabela14[R1 '[ohm']]*Tabela14[Vcc])/test__1513[[#This Row],[Input '[V']]])-Tabela14[R1 '[ohm']]</f>
        <v>2490000</v>
      </c>
      <c r="F3489" s="5" cm="1">
        <f t="array" ref="F3489">POWER(10, (LOG10(test__1513[[#This Row],[R2]])-Tabela8[b])/Tabela8[m] )</f>
        <v>7.1203428673277981E-3</v>
      </c>
      <c r="G3489" s="7" t="e">
        <f>test__1513[[#This Row],[LUX]]/test__1513[[#This Row],[PWM]]</f>
        <v>#DIV/0!</v>
      </c>
      <c r="I3489" s="7"/>
    </row>
    <row r="3490" spans="2:9" hidden="1" x14ac:dyDescent="0.25">
      <c r="B3490">
        <v>36119</v>
      </c>
      <c r="C3490">
        <v>0</v>
      </c>
      <c r="D3490">
        <v>0.01</v>
      </c>
      <c r="E3490" s="5" cm="1">
        <f t="array" ref="E3490" xml:space="preserve"> ((Tabela14[R1 '[ohm']]*Tabela14[Vcc])/test__1513[[#This Row],[Input '[V']]])-Tabela14[R1 '[ohm']]</f>
        <v>4990000</v>
      </c>
      <c r="F3490" s="5" cm="1">
        <f t="array" ref="F3490">POWER(10, (LOG10(test__1513[[#This Row],[R2]])-Tabela8[b])/Tabela8[m] )</f>
        <v>2.7114005926032266E-3</v>
      </c>
      <c r="G3490" s="7" t="e">
        <f>test__1513[[#This Row],[LUX]]/test__1513[[#This Row],[PWM]]</f>
        <v>#DIV/0!</v>
      </c>
      <c r="I3490" s="7"/>
    </row>
    <row r="3491" spans="2:9" hidden="1" x14ac:dyDescent="0.25">
      <c r="B3491">
        <v>36129</v>
      </c>
      <c r="C3491">
        <v>0</v>
      </c>
      <c r="D3491">
        <v>0.01</v>
      </c>
      <c r="E3491" s="5" cm="1">
        <f t="array" ref="E3491" xml:space="preserve"> ((Tabela14[R1 '[ohm']]*Tabela14[Vcc])/test__1513[[#This Row],[Input '[V']]])-Tabela14[R1 '[ohm']]</f>
        <v>4990000</v>
      </c>
      <c r="F3491" s="5" cm="1">
        <f t="array" ref="F3491">POWER(10, (LOG10(test__1513[[#This Row],[R2]])-Tabela8[b])/Tabela8[m] )</f>
        <v>2.7114005926032266E-3</v>
      </c>
      <c r="G3491" s="7" t="e">
        <f>test__1513[[#This Row],[LUX]]/test__1513[[#This Row],[PWM]]</f>
        <v>#DIV/0!</v>
      </c>
      <c r="I3491" s="7"/>
    </row>
    <row r="3492" spans="2:9" hidden="1" x14ac:dyDescent="0.25">
      <c r="B3492">
        <v>36140</v>
      </c>
      <c r="C3492">
        <v>0</v>
      </c>
      <c r="D3492">
        <v>0.01</v>
      </c>
      <c r="E3492" s="5" cm="1">
        <f t="array" ref="E3492" xml:space="preserve"> ((Tabela14[R1 '[ohm']]*Tabela14[Vcc])/test__1513[[#This Row],[Input '[V']]])-Tabela14[R1 '[ohm']]</f>
        <v>4990000</v>
      </c>
      <c r="F3492" s="5" cm="1">
        <f t="array" ref="F3492">POWER(10, (LOG10(test__1513[[#This Row],[R2]])-Tabela8[b])/Tabela8[m] )</f>
        <v>2.7114005926032266E-3</v>
      </c>
      <c r="G3492" s="7" t="e">
        <f>test__1513[[#This Row],[LUX]]/test__1513[[#This Row],[PWM]]</f>
        <v>#DIV/0!</v>
      </c>
      <c r="I3492" s="7"/>
    </row>
    <row r="3493" spans="2:9" hidden="1" x14ac:dyDescent="0.25">
      <c r="B3493">
        <v>36149</v>
      </c>
      <c r="C3493">
        <v>0</v>
      </c>
      <c r="D3493">
        <v>0.01</v>
      </c>
      <c r="E3493" s="5" cm="1">
        <f t="array" ref="E3493" xml:space="preserve"> ((Tabela14[R1 '[ohm']]*Tabela14[Vcc])/test__1513[[#This Row],[Input '[V']]])-Tabela14[R1 '[ohm']]</f>
        <v>4990000</v>
      </c>
      <c r="F3493" s="5" cm="1">
        <f t="array" ref="F3493">POWER(10, (LOG10(test__1513[[#This Row],[R2]])-Tabela8[b])/Tabela8[m] )</f>
        <v>2.7114005926032266E-3</v>
      </c>
      <c r="G3493" s="7" t="e">
        <f>test__1513[[#This Row],[LUX]]/test__1513[[#This Row],[PWM]]</f>
        <v>#DIV/0!</v>
      </c>
      <c r="I3493" s="7"/>
    </row>
    <row r="3494" spans="2:9" hidden="1" x14ac:dyDescent="0.25">
      <c r="B3494">
        <v>36159</v>
      </c>
      <c r="C3494">
        <v>0</v>
      </c>
      <c r="D3494">
        <v>0.01</v>
      </c>
      <c r="E3494" s="5" cm="1">
        <f t="array" ref="E3494" xml:space="preserve"> ((Tabela14[R1 '[ohm']]*Tabela14[Vcc])/test__1513[[#This Row],[Input '[V']]])-Tabela14[R1 '[ohm']]</f>
        <v>4990000</v>
      </c>
      <c r="F3494" s="5" cm="1">
        <f t="array" ref="F3494">POWER(10, (LOG10(test__1513[[#This Row],[R2]])-Tabela8[b])/Tabela8[m] )</f>
        <v>2.7114005926032266E-3</v>
      </c>
      <c r="G3494" s="7" t="e">
        <f>test__1513[[#This Row],[LUX]]/test__1513[[#This Row],[PWM]]</f>
        <v>#DIV/0!</v>
      </c>
      <c r="I3494" s="7"/>
    </row>
    <row r="3495" spans="2:9" hidden="1" x14ac:dyDescent="0.25">
      <c r="B3495">
        <v>36169</v>
      </c>
      <c r="C3495">
        <v>0</v>
      </c>
      <c r="D3495">
        <v>0.01</v>
      </c>
      <c r="E3495" s="5" cm="1">
        <f t="array" ref="E3495" xml:space="preserve"> ((Tabela14[R1 '[ohm']]*Tabela14[Vcc])/test__1513[[#This Row],[Input '[V']]])-Tabela14[R1 '[ohm']]</f>
        <v>4990000</v>
      </c>
      <c r="F3495" s="5" cm="1">
        <f t="array" ref="F3495">POWER(10, (LOG10(test__1513[[#This Row],[R2]])-Tabela8[b])/Tabela8[m] )</f>
        <v>2.7114005926032266E-3</v>
      </c>
      <c r="G3495" s="7" t="e">
        <f>test__1513[[#This Row],[LUX]]/test__1513[[#This Row],[PWM]]</f>
        <v>#DIV/0!</v>
      </c>
      <c r="I3495" s="7"/>
    </row>
    <row r="3496" spans="2:9" hidden="1" x14ac:dyDescent="0.25">
      <c r="B3496">
        <v>36179</v>
      </c>
      <c r="C3496">
        <v>0</v>
      </c>
      <c r="D3496">
        <v>0.02</v>
      </c>
      <c r="E3496" s="5" cm="1">
        <f t="array" ref="E3496" xml:space="preserve"> ((Tabela14[R1 '[ohm']]*Tabela14[Vcc])/test__1513[[#This Row],[Input '[V']]])-Tabela14[R1 '[ohm']]</f>
        <v>2490000</v>
      </c>
      <c r="F3496" s="5" cm="1">
        <f t="array" ref="F3496">POWER(10, (LOG10(test__1513[[#This Row],[R2]])-Tabela8[b])/Tabela8[m] )</f>
        <v>7.1203428673277981E-3</v>
      </c>
      <c r="G3496" s="7" t="e">
        <f>test__1513[[#This Row],[LUX]]/test__1513[[#This Row],[PWM]]</f>
        <v>#DIV/0!</v>
      </c>
      <c r="I3496" s="7"/>
    </row>
    <row r="3497" spans="2:9" hidden="1" x14ac:dyDescent="0.25">
      <c r="B3497">
        <v>36189</v>
      </c>
      <c r="C3497">
        <v>0</v>
      </c>
      <c r="D3497">
        <v>0.01</v>
      </c>
      <c r="E3497" s="5" cm="1">
        <f t="array" ref="E3497" xml:space="preserve"> ((Tabela14[R1 '[ohm']]*Tabela14[Vcc])/test__1513[[#This Row],[Input '[V']]])-Tabela14[R1 '[ohm']]</f>
        <v>4990000</v>
      </c>
      <c r="F3497" s="5" cm="1">
        <f t="array" ref="F3497">POWER(10, (LOG10(test__1513[[#This Row],[R2]])-Tabela8[b])/Tabela8[m] )</f>
        <v>2.7114005926032266E-3</v>
      </c>
      <c r="G3497" s="7" t="e">
        <f>test__1513[[#This Row],[LUX]]/test__1513[[#This Row],[PWM]]</f>
        <v>#DIV/0!</v>
      </c>
      <c r="I3497" s="7"/>
    </row>
    <row r="3498" spans="2:9" hidden="1" x14ac:dyDescent="0.25">
      <c r="B3498">
        <v>36199</v>
      </c>
      <c r="C3498">
        <v>0</v>
      </c>
      <c r="D3498">
        <v>0.01</v>
      </c>
      <c r="E3498" s="5" cm="1">
        <f t="array" ref="E3498" xml:space="preserve"> ((Tabela14[R1 '[ohm']]*Tabela14[Vcc])/test__1513[[#This Row],[Input '[V']]])-Tabela14[R1 '[ohm']]</f>
        <v>4990000</v>
      </c>
      <c r="F3498" s="5" cm="1">
        <f t="array" ref="F3498">POWER(10, (LOG10(test__1513[[#This Row],[R2]])-Tabela8[b])/Tabela8[m] )</f>
        <v>2.7114005926032266E-3</v>
      </c>
      <c r="G3498" s="7" t="e">
        <f>test__1513[[#This Row],[LUX]]/test__1513[[#This Row],[PWM]]</f>
        <v>#DIV/0!</v>
      </c>
      <c r="I3498" s="7"/>
    </row>
    <row r="3499" spans="2:9" hidden="1" x14ac:dyDescent="0.25">
      <c r="B3499">
        <v>36209</v>
      </c>
      <c r="C3499">
        <v>0</v>
      </c>
      <c r="D3499">
        <v>0.01</v>
      </c>
      <c r="E3499" s="5" cm="1">
        <f t="array" ref="E3499" xml:space="preserve"> ((Tabela14[R1 '[ohm']]*Tabela14[Vcc])/test__1513[[#This Row],[Input '[V']]])-Tabela14[R1 '[ohm']]</f>
        <v>4990000</v>
      </c>
      <c r="F3499" s="5" cm="1">
        <f t="array" ref="F3499">POWER(10, (LOG10(test__1513[[#This Row],[R2]])-Tabela8[b])/Tabela8[m] )</f>
        <v>2.7114005926032266E-3</v>
      </c>
      <c r="G3499" s="7" t="e">
        <f>test__1513[[#This Row],[LUX]]/test__1513[[#This Row],[PWM]]</f>
        <v>#DIV/0!</v>
      </c>
      <c r="I3499" s="7"/>
    </row>
    <row r="3500" spans="2:9" hidden="1" x14ac:dyDescent="0.25">
      <c r="B3500">
        <v>36219</v>
      </c>
      <c r="C3500">
        <v>0</v>
      </c>
      <c r="D3500">
        <v>0.01</v>
      </c>
      <c r="E3500" s="5" cm="1">
        <f t="array" ref="E3500" xml:space="preserve"> ((Tabela14[R1 '[ohm']]*Tabela14[Vcc])/test__1513[[#This Row],[Input '[V']]])-Tabela14[R1 '[ohm']]</f>
        <v>4990000</v>
      </c>
      <c r="F3500" s="5" cm="1">
        <f t="array" ref="F3500">POWER(10, (LOG10(test__1513[[#This Row],[R2]])-Tabela8[b])/Tabela8[m] )</f>
        <v>2.7114005926032266E-3</v>
      </c>
      <c r="G3500" s="7" t="e">
        <f>test__1513[[#This Row],[LUX]]/test__1513[[#This Row],[PWM]]</f>
        <v>#DIV/0!</v>
      </c>
      <c r="I3500" s="7"/>
    </row>
    <row r="3501" spans="2:9" hidden="1" x14ac:dyDescent="0.25">
      <c r="B3501">
        <v>36230</v>
      </c>
      <c r="C3501">
        <v>0</v>
      </c>
      <c r="D3501">
        <v>0.01</v>
      </c>
      <c r="E3501" s="5" cm="1">
        <f t="array" ref="E3501" xml:space="preserve"> ((Tabela14[R1 '[ohm']]*Tabela14[Vcc])/test__1513[[#This Row],[Input '[V']]])-Tabela14[R1 '[ohm']]</f>
        <v>4990000</v>
      </c>
      <c r="F3501" s="5" cm="1">
        <f t="array" ref="F3501">POWER(10, (LOG10(test__1513[[#This Row],[R2]])-Tabela8[b])/Tabela8[m] )</f>
        <v>2.7114005926032266E-3</v>
      </c>
      <c r="G3501" s="7" t="e">
        <f>test__1513[[#This Row],[LUX]]/test__1513[[#This Row],[PWM]]</f>
        <v>#DIV/0!</v>
      </c>
      <c r="I3501" s="7"/>
    </row>
  </sheetData>
  <mergeCells count="4">
    <mergeCell ref="I12:K12"/>
    <mergeCell ref="B10:G10"/>
    <mergeCell ref="B5:G5"/>
    <mergeCell ref="B12:D12"/>
  </mergeCells>
  <phoneticPr fontId="18" type="noConversion"/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402-6B15-475A-9646-AD2B32AA4BB8}">
  <dimension ref="B3:E29"/>
  <sheetViews>
    <sheetView workbookViewId="0">
      <selection activeCell="B3" sqref="B3:E3"/>
    </sheetView>
  </sheetViews>
  <sheetFormatPr defaultRowHeight="15" x14ac:dyDescent="0.25"/>
  <cols>
    <col min="4" max="4" width="9.140625" customWidth="1"/>
  </cols>
  <sheetData>
    <row r="3" spans="2:5" x14ac:dyDescent="0.25">
      <c r="B3" s="3" t="s">
        <v>0</v>
      </c>
      <c r="C3" s="3" t="s">
        <v>1</v>
      </c>
      <c r="D3" s="3" t="s">
        <v>25</v>
      </c>
      <c r="E3" s="3" t="s">
        <v>26</v>
      </c>
    </row>
    <row r="4" spans="2:5" x14ac:dyDescent="0.25">
      <c r="B4">
        <v>0</v>
      </c>
      <c r="C4">
        <v>0.14000000000000001</v>
      </c>
      <c r="D4">
        <v>33</v>
      </c>
      <c r="E4">
        <v>9.6300000000000008</v>
      </c>
    </row>
    <row r="5" spans="2:5" x14ac:dyDescent="0.25">
      <c r="B5">
        <v>10</v>
      </c>
      <c r="C5">
        <v>2.37</v>
      </c>
      <c r="D5">
        <v>27</v>
      </c>
      <c r="E5">
        <v>7.8</v>
      </c>
    </row>
    <row r="6" spans="2:5" x14ac:dyDescent="0.25">
      <c r="B6">
        <v>20</v>
      </c>
      <c r="C6">
        <v>4.97</v>
      </c>
      <c r="D6">
        <v>24</v>
      </c>
      <c r="E6">
        <v>6.78</v>
      </c>
    </row>
    <row r="7" spans="2:5" x14ac:dyDescent="0.25">
      <c r="B7">
        <v>30</v>
      </c>
      <c r="C7">
        <v>7.71</v>
      </c>
      <c r="D7">
        <v>22</v>
      </c>
      <c r="E7">
        <v>6.08</v>
      </c>
    </row>
    <row r="8" spans="2:5" x14ac:dyDescent="0.25">
      <c r="B8">
        <v>40</v>
      </c>
      <c r="C8">
        <v>10.32</v>
      </c>
      <c r="D8">
        <v>20</v>
      </c>
      <c r="E8">
        <v>5.58</v>
      </c>
    </row>
    <row r="9" spans="2:5" x14ac:dyDescent="0.25">
      <c r="B9">
        <v>50</v>
      </c>
      <c r="C9">
        <v>12.99</v>
      </c>
      <c r="D9">
        <v>19</v>
      </c>
      <c r="E9">
        <v>5.18</v>
      </c>
    </row>
    <row r="10" spans="2:5" x14ac:dyDescent="0.25">
      <c r="B10">
        <v>60</v>
      </c>
      <c r="C10">
        <v>15.7</v>
      </c>
      <c r="D10">
        <v>18</v>
      </c>
      <c r="E10">
        <v>4.8499999999999996</v>
      </c>
    </row>
    <row r="11" spans="2:5" x14ac:dyDescent="0.25">
      <c r="B11">
        <v>70</v>
      </c>
      <c r="C11">
        <v>18.46</v>
      </c>
      <c r="D11">
        <v>17</v>
      </c>
      <c r="E11">
        <v>4.57</v>
      </c>
    </row>
    <row r="12" spans="2:5" x14ac:dyDescent="0.25">
      <c r="B12">
        <v>80</v>
      </c>
      <c r="C12">
        <v>21.14</v>
      </c>
      <c r="D12">
        <v>16</v>
      </c>
      <c r="E12">
        <v>4.33</v>
      </c>
    </row>
    <row r="13" spans="2:5" x14ac:dyDescent="0.25">
      <c r="B13">
        <v>90</v>
      </c>
      <c r="C13">
        <v>23.29</v>
      </c>
      <c r="D13">
        <v>14</v>
      </c>
      <c r="E13">
        <v>4.16</v>
      </c>
    </row>
    <row r="14" spans="2:5" x14ac:dyDescent="0.25">
      <c r="B14">
        <v>100</v>
      </c>
      <c r="C14">
        <v>26.13</v>
      </c>
      <c r="D14">
        <v>14</v>
      </c>
      <c r="E14">
        <v>3.97</v>
      </c>
    </row>
    <row r="15" spans="2:5" x14ac:dyDescent="0.25">
      <c r="B15">
        <v>110</v>
      </c>
      <c r="C15">
        <v>28.7</v>
      </c>
      <c r="D15">
        <v>14</v>
      </c>
      <c r="E15">
        <v>3.81</v>
      </c>
    </row>
    <row r="16" spans="2:5" x14ac:dyDescent="0.25">
      <c r="B16">
        <v>120</v>
      </c>
      <c r="C16">
        <v>31.19</v>
      </c>
      <c r="D16">
        <v>13</v>
      </c>
      <c r="E16">
        <v>3.68</v>
      </c>
    </row>
    <row r="17" spans="2:5" x14ac:dyDescent="0.25">
      <c r="B17">
        <v>130</v>
      </c>
      <c r="C17">
        <v>34.15</v>
      </c>
      <c r="D17">
        <v>9</v>
      </c>
      <c r="E17">
        <v>3.53</v>
      </c>
    </row>
    <row r="18" spans="2:5" x14ac:dyDescent="0.25">
      <c r="B18">
        <v>140</v>
      </c>
      <c r="C18">
        <v>36.31</v>
      </c>
      <c r="D18">
        <v>8</v>
      </c>
      <c r="E18">
        <v>3.43</v>
      </c>
    </row>
    <row r="19" spans="2:5" x14ac:dyDescent="0.25">
      <c r="B19">
        <v>150</v>
      </c>
      <c r="C19">
        <v>38.159999999999997</v>
      </c>
      <c r="D19">
        <v>8</v>
      </c>
      <c r="E19">
        <v>3.35</v>
      </c>
    </row>
    <row r="20" spans="2:5" x14ac:dyDescent="0.25">
      <c r="B20">
        <v>160</v>
      </c>
      <c r="C20">
        <v>40.64</v>
      </c>
      <c r="D20">
        <v>9</v>
      </c>
      <c r="E20">
        <v>3.26</v>
      </c>
    </row>
    <row r="21" spans="2:5" x14ac:dyDescent="0.25">
      <c r="B21">
        <v>170</v>
      </c>
      <c r="C21">
        <v>43.04</v>
      </c>
      <c r="D21">
        <v>9</v>
      </c>
      <c r="E21">
        <v>3.17</v>
      </c>
    </row>
    <row r="22" spans="2:5" x14ac:dyDescent="0.25">
      <c r="B22">
        <v>180</v>
      </c>
      <c r="C22">
        <v>45.63</v>
      </c>
      <c r="D22">
        <v>8</v>
      </c>
      <c r="E22">
        <v>3.08</v>
      </c>
    </row>
    <row r="23" spans="2:5" x14ac:dyDescent="0.25">
      <c r="B23">
        <v>190</v>
      </c>
      <c r="C23">
        <v>49.06</v>
      </c>
      <c r="D23">
        <v>7</v>
      </c>
      <c r="E23">
        <v>2.97</v>
      </c>
    </row>
    <row r="24" spans="2:5" x14ac:dyDescent="0.25">
      <c r="B24">
        <v>200</v>
      </c>
      <c r="C24">
        <v>51.42</v>
      </c>
      <c r="D24">
        <v>7</v>
      </c>
      <c r="E24">
        <v>2.9</v>
      </c>
    </row>
    <row r="25" spans="2:5" x14ac:dyDescent="0.25">
      <c r="B25">
        <v>210</v>
      </c>
      <c r="C25">
        <v>53.93</v>
      </c>
      <c r="D25">
        <v>7</v>
      </c>
      <c r="E25">
        <v>2.83</v>
      </c>
    </row>
    <row r="26" spans="2:5" x14ac:dyDescent="0.25">
      <c r="B26">
        <v>220</v>
      </c>
      <c r="C26">
        <v>56.6</v>
      </c>
      <c r="D26">
        <v>6</v>
      </c>
      <c r="E26">
        <v>2.77</v>
      </c>
    </row>
    <row r="27" spans="2:5" x14ac:dyDescent="0.25">
      <c r="B27">
        <v>230</v>
      </c>
      <c r="C27">
        <v>59.03</v>
      </c>
      <c r="D27">
        <v>7</v>
      </c>
      <c r="E27">
        <v>2.71</v>
      </c>
    </row>
    <row r="28" spans="2:5" x14ac:dyDescent="0.25">
      <c r="B28">
        <v>240</v>
      </c>
      <c r="C28">
        <v>61.6</v>
      </c>
      <c r="D28">
        <v>7</v>
      </c>
      <c r="E28">
        <v>2.65</v>
      </c>
    </row>
    <row r="29" spans="2:5" x14ac:dyDescent="0.25">
      <c r="B29">
        <v>250</v>
      </c>
      <c r="C29">
        <v>63.86</v>
      </c>
      <c r="D29">
        <v>7</v>
      </c>
      <c r="E29">
        <v>2.6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CB4E-301A-4AF8-8925-D943F1EA36D9}">
  <dimension ref="C4:E29"/>
  <sheetViews>
    <sheetView topLeftCell="C1" zoomScale="73" workbookViewId="0">
      <selection activeCell="I22" sqref="I22"/>
    </sheetView>
  </sheetViews>
  <sheetFormatPr defaultRowHeight="15" x14ac:dyDescent="0.25"/>
  <cols>
    <col min="5" max="5" width="11.140625" customWidth="1"/>
  </cols>
  <sheetData>
    <row r="4" spans="3:5" x14ac:dyDescent="0.25">
      <c r="C4" t="s">
        <v>0</v>
      </c>
      <c r="D4" t="s">
        <v>10</v>
      </c>
      <c r="E4" t="s">
        <v>24</v>
      </c>
    </row>
    <row r="5" spans="3:5" x14ac:dyDescent="0.25">
      <c r="C5">
        <v>10</v>
      </c>
      <c r="D5">
        <v>1.84</v>
      </c>
      <c r="E5">
        <v>42461.54</v>
      </c>
    </row>
    <row r="6" spans="3:5" x14ac:dyDescent="0.25">
      <c r="C6">
        <v>20</v>
      </c>
      <c r="D6">
        <v>4.28</v>
      </c>
      <c r="E6">
        <v>23431.37</v>
      </c>
    </row>
    <row r="7" spans="3:5" x14ac:dyDescent="0.25">
      <c r="C7">
        <v>30</v>
      </c>
      <c r="D7">
        <v>6.85</v>
      </c>
      <c r="E7">
        <v>16850.39</v>
      </c>
    </row>
    <row r="8" spans="3:5" x14ac:dyDescent="0.25">
      <c r="C8">
        <v>40</v>
      </c>
      <c r="D8">
        <v>9.43</v>
      </c>
      <c r="E8">
        <v>13463.3</v>
      </c>
    </row>
    <row r="9" spans="3:5" x14ac:dyDescent="0.25">
      <c r="C9">
        <v>50</v>
      </c>
      <c r="D9">
        <v>12.08</v>
      </c>
      <c r="E9">
        <v>11312.5</v>
      </c>
    </row>
    <row r="10" spans="3:5" x14ac:dyDescent="0.25">
      <c r="C10">
        <v>60</v>
      </c>
      <c r="D10">
        <v>14.77</v>
      </c>
      <c r="E10">
        <v>9825.58</v>
      </c>
    </row>
    <row r="11" spans="3:5" x14ac:dyDescent="0.25">
      <c r="C11">
        <v>70</v>
      </c>
      <c r="D11">
        <v>17.36</v>
      </c>
      <c r="E11">
        <v>8770.64</v>
      </c>
    </row>
    <row r="12" spans="3:5" x14ac:dyDescent="0.25">
      <c r="C12">
        <v>80</v>
      </c>
      <c r="D12">
        <v>20.09</v>
      </c>
      <c r="E12">
        <v>7915.94</v>
      </c>
    </row>
    <row r="13" spans="3:5" x14ac:dyDescent="0.25">
      <c r="C13">
        <v>90</v>
      </c>
      <c r="D13">
        <v>22.63</v>
      </c>
      <c r="E13">
        <v>7280.4</v>
      </c>
    </row>
    <row r="14" spans="3:5" x14ac:dyDescent="0.25">
      <c r="C14">
        <v>100</v>
      </c>
      <c r="D14">
        <v>25.24</v>
      </c>
      <c r="E14">
        <v>6743.04</v>
      </c>
    </row>
    <row r="15" spans="3:5" x14ac:dyDescent="0.25">
      <c r="C15">
        <v>110</v>
      </c>
      <c r="D15">
        <v>27.87</v>
      </c>
      <c r="E15">
        <v>6289.81</v>
      </c>
    </row>
    <row r="16" spans="3:5" x14ac:dyDescent="0.25">
      <c r="C16">
        <v>120</v>
      </c>
      <c r="D16">
        <v>30.27</v>
      </c>
      <c r="E16">
        <v>5934.58</v>
      </c>
    </row>
    <row r="17" spans="3:5" x14ac:dyDescent="0.25">
      <c r="C17">
        <v>130</v>
      </c>
      <c r="D17">
        <v>33.33</v>
      </c>
      <c r="E17">
        <v>5547.11</v>
      </c>
    </row>
    <row r="18" spans="3:5" x14ac:dyDescent="0.25">
      <c r="C18">
        <v>140</v>
      </c>
      <c r="D18">
        <v>35.65</v>
      </c>
      <c r="E18">
        <v>5291.48</v>
      </c>
    </row>
    <row r="19" spans="3:5" x14ac:dyDescent="0.25">
      <c r="C19">
        <v>150</v>
      </c>
      <c r="D19">
        <v>38.880000000000003</v>
      </c>
      <c r="E19">
        <v>4978.04</v>
      </c>
    </row>
    <row r="20" spans="3:5" x14ac:dyDescent="0.25">
      <c r="C20">
        <v>160</v>
      </c>
      <c r="D20">
        <v>41.16</v>
      </c>
      <c r="E20">
        <v>4783.24</v>
      </c>
    </row>
    <row r="21" spans="3:5" x14ac:dyDescent="0.25">
      <c r="C21">
        <v>170</v>
      </c>
      <c r="D21">
        <v>43.6</v>
      </c>
      <c r="E21">
        <v>4593.4399999999996</v>
      </c>
    </row>
    <row r="22" spans="3:5" x14ac:dyDescent="0.25">
      <c r="C22">
        <v>180</v>
      </c>
      <c r="D22">
        <v>45.63</v>
      </c>
      <c r="E22">
        <v>4449.1499999999996</v>
      </c>
    </row>
    <row r="23" spans="3:5" x14ac:dyDescent="0.25">
      <c r="C23">
        <v>190</v>
      </c>
      <c r="D23">
        <v>48.1</v>
      </c>
      <c r="E23">
        <v>4287.71</v>
      </c>
    </row>
    <row r="24" spans="3:5" x14ac:dyDescent="0.25">
      <c r="C24">
        <v>200</v>
      </c>
      <c r="D24">
        <v>51.08</v>
      </c>
      <c r="E24">
        <v>4110.34</v>
      </c>
    </row>
    <row r="25" spans="3:5" x14ac:dyDescent="0.25">
      <c r="C25">
        <v>210</v>
      </c>
      <c r="D25">
        <v>53.56</v>
      </c>
      <c r="E25">
        <v>3975.41</v>
      </c>
    </row>
    <row r="26" spans="3:5" x14ac:dyDescent="0.25">
      <c r="C26">
        <v>220</v>
      </c>
      <c r="D26">
        <v>55.82</v>
      </c>
      <c r="E26">
        <v>3861.79</v>
      </c>
    </row>
    <row r="27" spans="3:5" x14ac:dyDescent="0.25">
      <c r="C27">
        <v>230</v>
      </c>
      <c r="D27">
        <v>58.62</v>
      </c>
      <c r="E27">
        <v>3731.54</v>
      </c>
    </row>
    <row r="28" spans="3:5" x14ac:dyDescent="0.25">
      <c r="C28">
        <v>240</v>
      </c>
      <c r="D28">
        <v>60.73</v>
      </c>
      <c r="E28">
        <v>3640</v>
      </c>
    </row>
    <row r="29" spans="3:5" x14ac:dyDescent="0.25">
      <c r="C29">
        <v>250</v>
      </c>
      <c r="D29">
        <v>62.94</v>
      </c>
      <c r="E29">
        <v>3549.67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445F-D99E-41BA-BA3C-D800B7DC36A1}">
  <dimension ref="C2:AD31"/>
  <sheetViews>
    <sheetView topLeftCell="C1" zoomScale="64" zoomScaleNormal="62" workbookViewId="0">
      <selection activeCell="P13" sqref="P13"/>
    </sheetView>
  </sheetViews>
  <sheetFormatPr defaultRowHeight="15" x14ac:dyDescent="0.25"/>
  <sheetData>
    <row r="2" spans="3:30" x14ac:dyDescent="0.25">
      <c r="R2" s="18" t="s">
        <v>30</v>
      </c>
    </row>
    <row r="3" spans="3:30" x14ac:dyDescent="0.25">
      <c r="Q3" t="s">
        <v>27</v>
      </c>
      <c r="W3" t="s">
        <v>28</v>
      </c>
      <c r="AB3" t="s">
        <v>29</v>
      </c>
    </row>
    <row r="5" spans="3:30" x14ac:dyDescent="0.25">
      <c r="C5" s="3" t="s">
        <v>0</v>
      </c>
      <c r="D5" s="3" t="s">
        <v>1</v>
      </c>
      <c r="E5" s="3" t="s">
        <v>25</v>
      </c>
      <c r="F5" s="3" t="s">
        <v>26</v>
      </c>
      <c r="Q5" s="3" t="s">
        <v>0</v>
      </c>
      <c r="R5" s="3" t="s">
        <v>1</v>
      </c>
      <c r="S5" s="3" t="s">
        <v>25</v>
      </c>
      <c r="T5" s="3" t="s">
        <v>26</v>
      </c>
      <c r="V5" s="3" t="s">
        <v>0</v>
      </c>
      <c r="W5" s="3" t="s">
        <v>1</v>
      </c>
      <c r="X5" s="3" t="s">
        <v>25</v>
      </c>
      <c r="Y5" s="3" t="s">
        <v>26</v>
      </c>
      <c r="AA5" s="3" t="s">
        <v>0</v>
      </c>
      <c r="AB5" s="3" t="s">
        <v>1</v>
      </c>
      <c r="AC5" s="3" t="s">
        <v>25</v>
      </c>
      <c r="AD5" s="3" t="s">
        <v>26</v>
      </c>
    </row>
    <row r="6" spans="3:30" x14ac:dyDescent="0.25">
      <c r="C6">
        <v>0</v>
      </c>
      <c r="D6">
        <v>0.34</v>
      </c>
      <c r="E6">
        <v>59</v>
      </c>
      <c r="F6">
        <v>7.86</v>
      </c>
      <c r="Q6">
        <v>0</v>
      </c>
      <c r="R6">
        <v>0.34</v>
      </c>
      <c r="S6">
        <v>59</v>
      </c>
      <c r="T6">
        <v>7.86</v>
      </c>
      <c r="V6">
        <v>0</v>
      </c>
      <c r="W6">
        <v>0.36</v>
      </c>
      <c r="X6">
        <v>58</v>
      </c>
      <c r="Y6">
        <v>7.82</v>
      </c>
      <c r="AA6">
        <v>0</v>
      </c>
      <c r="AB6">
        <v>1.1299999999999999</v>
      </c>
      <c r="AC6">
        <v>46</v>
      </c>
      <c r="AD6">
        <v>6.68</v>
      </c>
    </row>
    <row r="7" spans="3:30" x14ac:dyDescent="0.25">
      <c r="C7">
        <v>10</v>
      </c>
      <c r="D7">
        <v>8.16</v>
      </c>
      <c r="E7">
        <v>32</v>
      </c>
      <c r="F7">
        <v>4.2699999999999996</v>
      </c>
      <c r="Q7">
        <v>10</v>
      </c>
      <c r="R7">
        <v>8.16</v>
      </c>
      <c r="S7">
        <v>32</v>
      </c>
      <c r="T7">
        <v>4.2699999999999996</v>
      </c>
      <c r="V7">
        <v>10</v>
      </c>
      <c r="W7">
        <v>7.97</v>
      </c>
      <c r="X7">
        <v>29</v>
      </c>
      <c r="Y7">
        <v>4.3</v>
      </c>
      <c r="AA7">
        <v>10</v>
      </c>
      <c r="AB7">
        <v>12.55</v>
      </c>
      <c r="AC7">
        <v>25</v>
      </c>
      <c r="AD7">
        <v>3.75</v>
      </c>
    </row>
    <row r="8" spans="3:30" x14ac:dyDescent="0.25">
      <c r="C8">
        <v>20</v>
      </c>
      <c r="D8">
        <v>17.64</v>
      </c>
      <c r="E8">
        <v>24</v>
      </c>
      <c r="F8">
        <v>3.36</v>
      </c>
      <c r="Q8">
        <v>20</v>
      </c>
      <c r="R8">
        <v>17.64</v>
      </c>
      <c r="S8">
        <v>24</v>
      </c>
      <c r="T8">
        <v>3.36</v>
      </c>
      <c r="V8">
        <v>20</v>
      </c>
      <c r="W8">
        <v>17.03</v>
      </c>
      <c r="X8">
        <v>21</v>
      </c>
      <c r="Y8">
        <v>3.4</v>
      </c>
      <c r="AA8">
        <v>20</v>
      </c>
      <c r="AB8">
        <v>23.27</v>
      </c>
      <c r="AC8">
        <v>19</v>
      </c>
      <c r="AD8">
        <v>3.06</v>
      </c>
    </row>
    <row r="9" spans="3:30" x14ac:dyDescent="0.25">
      <c r="C9">
        <v>30</v>
      </c>
      <c r="D9">
        <v>27.26</v>
      </c>
      <c r="E9">
        <v>20</v>
      </c>
      <c r="F9">
        <v>2.89</v>
      </c>
      <c r="Q9">
        <v>30</v>
      </c>
      <c r="R9">
        <v>27.26</v>
      </c>
      <c r="S9">
        <v>20</v>
      </c>
      <c r="T9">
        <v>2.89</v>
      </c>
      <c r="V9">
        <v>30</v>
      </c>
      <c r="W9">
        <v>26.75</v>
      </c>
      <c r="X9">
        <v>18</v>
      </c>
      <c r="Y9">
        <v>2.91</v>
      </c>
      <c r="AA9">
        <v>30</v>
      </c>
      <c r="AB9">
        <v>33.42</v>
      </c>
      <c r="AC9">
        <v>16</v>
      </c>
      <c r="AD9">
        <v>2.69</v>
      </c>
    </row>
    <row r="10" spans="3:30" x14ac:dyDescent="0.25">
      <c r="C10">
        <v>40</v>
      </c>
      <c r="D10">
        <v>36.94</v>
      </c>
      <c r="E10">
        <v>16</v>
      </c>
      <c r="F10">
        <v>2.59</v>
      </c>
      <c r="Q10">
        <v>40</v>
      </c>
      <c r="R10">
        <v>36.94</v>
      </c>
      <c r="S10">
        <v>16</v>
      </c>
      <c r="T10">
        <v>2.59</v>
      </c>
      <c r="V10">
        <v>40</v>
      </c>
      <c r="W10">
        <v>36.200000000000003</v>
      </c>
      <c r="X10">
        <v>17</v>
      </c>
      <c r="Y10">
        <v>2.61</v>
      </c>
      <c r="AA10">
        <v>40</v>
      </c>
      <c r="AB10">
        <v>44.07</v>
      </c>
      <c r="AC10">
        <v>13</v>
      </c>
      <c r="AD10">
        <v>2.42</v>
      </c>
    </row>
    <row r="11" spans="3:30" x14ac:dyDescent="0.25">
      <c r="C11">
        <v>50</v>
      </c>
      <c r="D11">
        <v>46.99</v>
      </c>
      <c r="E11">
        <v>17</v>
      </c>
      <c r="F11">
        <v>2.37</v>
      </c>
      <c r="Q11">
        <v>50</v>
      </c>
      <c r="R11">
        <v>46.99</v>
      </c>
      <c r="S11">
        <v>17</v>
      </c>
      <c r="T11">
        <v>2.37</v>
      </c>
      <c r="V11">
        <v>50</v>
      </c>
      <c r="W11">
        <v>45.99</v>
      </c>
      <c r="X11">
        <v>14</v>
      </c>
      <c r="Y11">
        <v>2.39</v>
      </c>
      <c r="AA11">
        <v>50</v>
      </c>
      <c r="AB11">
        <v>54.82</v>
      </c>
      <c r="AC11">
        <v>12</v>
      </c>
      <c r="AD11">
        <v>2.23</v>
      </c>
    </row>
    <row r="12" spans="3:30" x14ac:dyDescent="0.25">
      <c r="C12">
        <v>60</v>
      </c>
      <c r="D12">
        <v>57.36</v>
      </c>
      <c r="E12">
        <v>14</v>
      </c>
      <c r="F12">
        <v>2.19</v>
      </c>
      <c r="Q12">
        <v>60</v>
      </c>
      <c r="R12">
        <v>57.36</v>
      </c>
      <c r="S12">
        <v>14</v>
      </c>
      <c r="T12">
        <v>2.19</v>
      </c>
      <c r="V12">
        <v>60</v>
      </c>
      <c r="W12">
        <v>55.44</v>
      </c>
      <c r="X12">
        <v>12</v>
      </c>
      <c r="Y12">
        <v>2.2200000000000002</v>
      </c>
      <c r="AA12">
        <v>60</v>
      </c>
      <c r="AB12">
        <v>65.17</v>
      </c>
      <c r="AC12">
        <v>12</v>
      </c>
      <c r="AD12">
        <v>2.08</v>
      </c>
    </row>
    <row r="13" spans="3:30" x14ac:dyDescent="0.25">
      <c r="C13">
        <v>70</v>
      </c>
      <c r="D13">
        <v>68.349999999999994</v>
      </c>
      <c r="E13">
        <v>12</v>
      </c>
      <c r="F13">
        <v>2.04</v>
      </c>
      <c r="P13" s="19"/>
      <c r="Q13">
        <v>70</v>
      </c>
      <c r="R13">
        <v>68.349999999999994</v>
      </c>
      <c r="S13">
        <v>12</v>
      </c>
      <c r="T13">
        <v>2.04</v>
      </c>
      <c r="V13">
        <v>70</v>
      </c>
      <c r="W13">
        <v>66.73</v>
      </c>
      <c r="X13">
        <v>12</v>
      </c>
      <c r="Y13">
        <v>2.06</v>
      </c>
      <c r="AA13">
        <v>70</v>
      </c>
      <c r="AB13">
        <v>75.33</v>
      </c>
      <c r="AC13">
        <v>10</v>
      </c>
      <c r="AD13">
        <v>1.96</v>
      </c>
    </row>
    <row r="14" spans="3:30" x14ac:dyDescent="0.25">
      <c r="C14">
        <v>80</v>
      </c>
      <c r="D14">
        <v>78.19</v>
      </c>
      <c r="E14">
        <v>10</v>
      </c>
      <c r="F14">
        <v>1.94</v>
      </c>
      <c r="Q14">
        <v>80</v>
      </c>
      <c r="R14">
        <v>78.19</v>
      </c>
      <c r="S14">
        <v>10</v>
      </c>
      <c r="T14">
        <v>1.94</v>
      </c>
      <c r="V14">
        <v>80</v>
      </c>
      <c r="W14">
        <v>76.27</v>
      </c>
      <c r="X14">
        <v>10</v>
      </c>
      <c r="Y14">
        <v>1.96</v>
      </c>
      <c r="AA14">
        <v>80</v>
      </c>
      <c r="AB14">
        <v>85.43</v>
      </c>
      <c r="AC14">
        <v>10</v>
      </c>
      <c r="AD14">
        <v>1.87</v>
      </c>
    </row>
    <row r="15" spans="3:30" x14ac:dyDescent="0.25">
      <c r="C15">
        <v>90</v>
      </c>
      <c r="D15">
        <v>88.8</v>
      </c>
      <c r="E15">
        <v>10</v>
      </c>
      <c r="F15">
        <v>1.84</v>
      </c>
      <c r="Q15">
        <v>90</v>
      </c>
      <c r="R15">
        <v>88.8</v>
      </c>
      <c r="S15">
        <v>10</v>
      </c>
      <c r="T15">
        <v>1.84</v>
      </c>
      <c r="V15">
        <v>90</v>
      </c>
      <c r="W15">
        <v>86.54</v>
      </c>
      <c r="X15">
        <v>11</v>
      </c>
      <c r="Y15">
        <v>1.86</v>
      </c>
      <c r="AA15">
        <v>90</v>
      </c>
      <c r="AB15">
        <v>96.1</v>
      </c>
      <c r="AC15">
        <v>10</v>
      </c>
      <c r="AD15">
        <v>1.78</v>
      </c>
    </row>
    <row r="16" spans="3:30" x14ac:dyDescent="0.25">
      <c r="C16">
        <v>100</v>
      </c>
      <c r="D16">
        <v>100.04</v>
      </c>
      <c r="E16">
        <v>11</v>
      </c>
      <c r="F16">
        <v>1.75</v>
      </c>
      <c r="Q16">
        <v>100</v>
      </c>
      <c r="R16">
        <v>100.04</v>
      </c>
      <c r="S16">
        <v>11</v>
      </c>
      <c r="T16">
        <v>1.75</v>
      </c>
      <c r="V16">
        <v>100</v>
      </c>
      <c r="W16">
        <v>97.39</v>
      </c>
      <c r="X16">
        <v>10</v>
      </c>
      <c r="Y16">
        <v>1.77</v>
      </c>
      <c r="AA16">
        <v>100</v>
      </c>
      <c r="AB16">
        <v>107.11</v>
      </c>
      <c r="AC16">
        <v>9</v>
      </c>
      <c r="AD16">
        <v>1.7</v>
      </c>
    </row>
    <row r="17" spans="3:30" x14ac:dyDescent="0.25">
      <c r="C17">
        <v>110</v>
      </c>
      <c r="D17">
        <v>111.67</v>
      </c>
      <c r="E17">
        <v>10</v>
      </c>
      <c r="F17">
        <v>1.67</v>
      </c>
      <c r="Q17">
        <v>110</v>
      </c>
      <c r="R17">
        <v>111.67</v>
      </c>
      <c r="S17">
        <v>10</v>
      </c>
      <c r="T17">
        <v>1.67</v>
      </c>
      <c r="V17">
        <v>110</v>
      </c>
      <c r="W17">
        <v>110.12</v>
      </c>
      <c r="X17">
        <v>9</v>
      </c>
      <c r="Y17">
        <v>1.68</v>
      </c>
      <c r="AA17">
        <v>110</v>
      </c>
      <c r="AB17">
        <v>116.49</v>
      </c>
      <c r="AC17">
        <v>9</v>
      </c>
      <c r="AD17">
        <v>1.64</v>
      </c>
    </row>
    <row r="18" spans="3:30" x14ac:dyDescent="0.25">
      <c r="C18">
        <v>120</v>
      </c>
      <c r="D18">
        <v>125.17</v>
      </c>
      <c r="E18">
        <v>9</v>
      </c>
      <c r="F18">
        <v>1.59</v>
      </c>
      <c r="Q18">
        <v>120</v>
      </c>
      <c r="R18">
        <v>125.17</v>
      </c>
      <c r="S18">
        <v>9</v>
      </c>
      <c r="T18">
        <v>1.59</v>
      </c>
      <c r="V18">
        <v>120</v>
      </c>
      <c r="W18">
        <v>119.86</v>
      </c>
      <c r="X18">
        <v>8</v>
      </c>
      <c r="Y18">
        <v>1.62</v>
      </c>
      <c r="AA18">
        <v>120</v>
      </c>
      <c r="AB18">
        <v>130.79</v>
      </c>
      <c r="AC18">
        <v>8</v>
      </c>
      <c r="AD18">
        <v>1.56</v>
      </c>
    </row>
    <row r="19" spans="3:30" x14ac:dyDescent="0.25">
      <c r="C19">
        <v>130</v>
      </c>
      <c r="D19">
        <v>138.84</v>
      </c>
      <c r="E19">
        <v>5</v>
      </c>
      <c r="F19">
        <v>1.52</v>
      </c>
      <c r="Q19">
        <v>130</v>
      </c>
      <c r="R19">
        <v>138.84</v>
      </c>
      <c r="S19">
        <v>5</v>
      </c>
      <c r="T19">
        <v>1.52</v>
      </c>
      <c r="V19">
        <v>130</v>
      </c>
      <c r="W19">
        <v>130.79</v>
      </c>
      <c r="X19">
        <v>5</v>
      </c>
      <c r="Y19">
        <v>1.56</v>
      </c>
      <c r="AA19">
        <v>130</v>
      </c>
      <c r="AB19">
        <v>130.79</v>
      </c>
      <c r="AC19">
        <v>5</v>
      </c>
      <c r="AD19">
        <v>1.56</v>
      </c>
    </row>
    <row r="20" spans="3:30" x14ac:dyDescent="0.25">
      <c r="C20">
        <v>140</v>
      </c>
      <c r="D20">
        <v>159.55000000000001</v>
      </c>
      <c r="E20">
        <v>5</v>
      </c>
      <c r="F20">
        <v>1.44</v>
      </c>
      <c r="Q20">
        <v>140</v>
      </c>
      <c r="R20">
        <v>159.55000000000001</v>
      </c>
      <c r="S20">
        <v>5</v>
      </c>
      <c r="T20">
        <v>1.44</v>
      </c>
      <c r="V20">
        <v>140</v>
      </c>
      <c r="W20">
        <v>147.56</v>
      </c>
      <c r="X20">
        <v>5</v>
      </c>
      <c r="Y20">
        <v>1.49</v>
      </c>
      <c r="AA20">
        <v>140</v>
      </c>
      <c r="AB20">
        <v>152.19999999999999</v>
      </c>
      <c r="AC20">
        <v>4</v>
      </c>
      <c r="AD20">
        <v>1.47</v>
      </c>
    </row>
    <row r="21" spans="3:30" x14ac:dyDescent="0.25">
      <c r="C21">
        <v>150</v>
      </c>
      <c r="D21">
        <v>172.89</v>
      </c>
      <c r="E21">
        <v>3</v>
      </c>
      <c r="F21">
        <v>1.39</v>
      </c>
      <c r="Q21">
        <v>150</v>
      </c>
      <c r="R21">
        <v>172.89</v>
      </c>
      <c r="S21">
        <v>3</v>
      </c>
      <c r="T21">
        <v>1.39</v>
      </c>
      <c r="V21">
        <v>150</v>
      </c>
      <c r="W21">
        <v>164.71</v>
      </c>
      <c r="X21">
        <v>3</v>
      </c>
      <c r="Y21">
        <v>1.42</v>
      </c>
      <c r="AA21">
        <v>150</v>
      </c>
      <c r="AB21">
        <v>167.38</v>
      </c>
      <c r="AC21">
        <v>4</v>
      </c>
      <c r="AD21">
        <v>1.41</v>
      </c>
    </row>
    <row r="22" spans="3:30" x14ac:dyDescent="0.25">
      <c r="C22">
        <v>160</v>
      </c>
      <c r="D22">
        <v>190.99</v>
      </c>
      <c r="E22">
        <v>3</v>
      </c>
      <c r="F22">
        <v>1.33</v>
      </c>
      <c r="Q22">
        <v>160</v>
      </c>
      <c r="R22">
        <v>190.99</v>
      </c>
      <c r="S22">
        <v>3</v>
      </c>
      <c r="T22">
        <v>1.33</v>
      </c>
      <c r="V22">
        <v>160</v>
      </c>
      <c r="W22">
        <v>178.65</v>
      </c>
      <c r="X22">
        <v>4</v>
      </c>
      <c r="Y22">
        <v>1.37</v>
      </c>
      <c r="AA22">
        <v>160</v>
      </c>
      <c r="AB22">
        <v>178.65</v>
      </c>
      <c r="AC22">
        <v>3</v>
      </c>
      <c r="AD22">
        <v>1.37</v>
      </c>
    </row>
    <row r="23" spans="3:30" x14ac:dyDescent="0.25">
      <c r="C23">
        <v>170</v>
      </c>
      <c r="D23">
        <v>208.12</v>
      </c>
      <c r="E23">
        <v>3</v>
      </c>
      <c r="F23">
        <v>1.28</v>
      </c>
      <c r="Q23">
        <v>170</v>
      </c>
      <c r="R23">
        <v>208.12</v>
      </c>
      <c r="S23">
        <v>3</v>
      </c>
      <c r="T23">
        <v>1.28</v>
      </c>
      <c r="V23">
        <v>170</v>
      </c>
      <c r="W23">
        <v>190.99</v>
      </c>
      <c r="X23">
        <v>3</v>
      </c>
      <c r="Y23">
        <v>1.33</v>
      </c>
      <c r="AA23">
        <v>170</v>
      </c>
      <c r="AB23">
        <v>194.26</v>
      </c>
      <c r="AC23">
        <v>3</v>
      </c>
      <c r="AD23">
        <v>1.32</v>
      </c>
    </row>
    <row r="24" spans="3:30" x14ac:dyDescent="0.25">
      <c r="C24">
        <v>180</v>
      </c>
      <c r="D24">
        <v>223.37</v>
      </c>
      <c r="E24">
        <v>4</v>
      </c>
      <c r="F24">
        <v>1.24</v>
      </c>
      <c r="Q24">
        <v>180</v>
      </c>
      <c r="R24">
        <v>223.37</v>
      </c>
      <c r="S24">
        <v>4</v>
      </c>
      <c r="T24">
        <v>1.24</v>
      </c>
      <c r="V24">
        <v>180</v>
      </c>
      <c r="W24">
        <v>208.12</v>
      </c>
      <c r="X24">
        <v>3</v>
      </c>
      <c r="Y24">
        <v>1.28</v>
      </c>
      <c r="AA24">
        <v>180</v>
      </c>
      <c r="AB24">
        <v>208.12</v>
      </c>
      <c r="AC24">
        <v>4</v>
      </c>
      <c r="AD24">
        <v>1.28</v>
      </c>
    </row>
    <row r="25" spans="3:30" x14ac:dyDescent="0.25">
      <c r="C25">
        <v>190</v>
      </c>
      <c r="D25">
        <v>231.58</v>
      </c>
      <c r="E25">
        <v>4</v>
      </c>
      <c r="F25">
        <v>1.22</v>
      </c>
      <c r="Q25">
        <v>190</v>
      </c>
      <c r="R25">
        <v>231.58</v>
      </c>
      <c r="S25">
        <v>4</v>
      </c>
      <c r="T25">
        <v>1.22</v>
      </c>
      <c r="V25">
        <v>190</v>
      </c>
      <c r="W25">
        <v>215.56</v>
      </c>
      <c r="X25">
        <v>3</v>
      </c>
      <c r="Y25">
        <v>1.26</v>
      </c>
      <c r="AA25">
        <v>190</v>
      </c>
      <c r="AB25">
        <v>223.37</v>
      </c>
      <c r="AC25">
        <v>5</v>
      </c>
      <c r="AD25">
        <v>1.24</v>
      </c>
    </row>
    <row r="26" spans="3:30" x14ac:dyDescent="0.25">
      <c r="C26">
        <v>200</v>
      </c>
      <c r="D26">
        <v>244.69</v>
      </c>
      <c r="E26">
        <v>3</v>
      </c>
      <c r="F26">
        <v>1.19</v>
      </c>
      <c r="Q26">
        <v>200</v>
      </c>
      <c r="R26">
        <v>244.69</v>
      </c>
      <c r="S26">
        <v>3</v>
      </c>
      <c r="T26">
        <v>1.19</v>
      </c>
      <c r="V26">
        <v>200</v>
      </c>
      <c r="W26">
        <v>231.58</v>
      </c>
      <c r="X26">
        <v>4</v>
      </c>
      <c r="Y26">
        <v>1.22</v>
      </c>
      <c r="AA26">
        <v>200</v>
      </c>
      <c r="AB26">
        <v>240.2</v>
      </c>
      <c r="AC26">
        <v>3</v>
      </c>
      <c r="AD26">
        <v>1.2</v>
      </c>
    </row>
    <row r="27" spans="3:30" x14ac:dyDescent="0.25">
      <c r="C27">
        <v>210</v>
      </c>
      <c r="D27">
        <v>263.82</v>
      </c>
      <c r="E27">
        <v>3</v>
      </c>
      <c r="F27">
        <v>1.1499999999999999</v>
      </c>
      <c r="Q27">
        <v>210</v>
      </c>
      <c r="R27">
        <v>263.82</v>
      </c>
      <c r="S27">
        <v>3</v>
      </c>
      <c r="T27">
        <v>1.1499999999999999</v>
      </c>
      <c r="V27">
        <v>210</v>
      </c>
      <c r="W27">
        <v>244.69</v>
      </c>
      <c r="X27">
        <v>3</v>
      </c>
      <c r="Y27">
        <v>1.19</v>
      </c>
      <c r="AA27">
        <v>210</v>
      </c>
      <c r="AB27">
        <v>254</v>
      </c>
      <c r="AC27">
        <v>3</v>
      </c>
      <c r="AD27">
        <v>1.17</v>
      </c>
    </row>
    <row r="28" spans="3:30" x14ac:dyDescent="0.25">
      <c r="C28">
        <v>220</v>
      </c>
      <c r="D28">
        <v>279.55</v>
      </c>
      <c r="E28">
        <v>4</v>
      </c>
      <c r="F28">
        <v>1.1200000000000001</v>
      </c>
      <c r="Q28">
        <v>220</v>
      </c>
      <c r="R28">
        <v>279.55</v>
      </c>
      <c r="S28">
        <v>4</v>
      </c>
      <c r="T28">
        <v>1.1200000000000001</v>
      </c>
      <c r="V28">
        <v>220</v>
      </c>
      <c r="W28">
        <v>263.82</v>
      </c>
      <c r="X28">
        <v>3</v>
      </c>
      <c r="Y28">
        <v>1.1499999999999999</v>
      </c>
      <c r="AA28">
        <v>220</v>
      </c>
      <c r="AB28">
        <v>263.82</v>
      </c>
      <c r="AC28">
        <v>3</v>
      </c>
      <c r="AD28">
        <v>1.1499999999999999</v>
      </c>
    </row>
    <row r="29" spans="3:30" x14ac:dyDescent="0.25">
      <c r="C29">
        <v>230</v>
      </c>
      <c r="D29">
        <v>296.62</v>
      </c>
      <c r="E29">
        <v>4</v>
      </c>
      <c r="F29">
        <v>1.0900000000000001</v>
      </c>
      <c r="Q29">
        <v>230</v>
      </c>
      <c r="R29">
        <v>296.62</v>
      </c>
      <c r="S29">
        <v>4</v>
      </c>
      <c r="T29">
        <v>1.0900000000000001</v>
      </c>
      <c r="V29">
        <v>230</v>
      </c>
      <c r="W29">
        <v>274.16000000000003</v>
      </c>
      <c r="X29">
        <v>3</v>
      </c>
      <c r="Y29">
        <v>1.1299999999999999</v>
      </c>
      <c r="AA29">
        <v>230</v>
      </c>
      <c r="AB29">
        <v>279.55</v>
      </c>
      <c r="AC29">
        <v>3</v>
      </c>
      <c r="AD29">
        <v>1.1200000000000001</v>
      </c>
    </row>
    <row r="30" spans="3:30" x14ac:dyDescent="0.25">
      <c r="C30">
        <v>240</v>
      </c>
      <c r="D30">
        <v>308.81</v>
      </c>
      <c r="E30">
        <v>3</v>
      </c>
      <c r="F30">
        <v>1.08</v>
      </c>
      <c r="Q30">
        <v>240</v>
      </c>
      <c r="R30">
        <v>308.81</v>
      </c>
      <c r="S30">
        <v>3</v>
      </c>
      <c r="T30">
        <v>1.08</v>
      </c>
      <c r="V30">
        <v>240</v>
      </c>
      <c r="W30">
        <v>290.77</v>
      </c>
      <c r="X30">
        <v>3</v>
      </c>
      <c r="Y30">
        <v>1.1000000000000001</v>
      </c>
      <c r="AA30">
        <v>240</v>
      </c>
      <c r="AB30">
        <v>296.62</v>
      </c>
      <c r="AC30">
        <v>3</v>
      </c>
      <c r="AD30">
        <v>1.0900000000000001</v>
      </c>
    </row>
    <row r="31" spans="3:30" x14ac:dyDescent="0.25">
      <c r="C31">
        <v>250</v>
      </c>
      <c r="D31">
        <v>315.17</v>
      </c>
      <c r="E31">
        <v>3</v>
      </c>
      <c r="F31">
        <v>1.07</v>
      </c>
      <c r="Q31">
        <v>250</v>
      </c>
      <c r="R31">
        <v>315.17</v>
      </c>
      <c r="S31">
        <v>3</v>
      </c>
      <c r="T31">
        <v>1.07</v>
      </c>
      <c r="V31">
        <v>250</v>
      </c>
      <c r="W31">
        <v>296.62</v>
      </c>
      <c r="X31">
        <v>3</v>
      </c>
      <c r="Y31">
        <v>1.0900000000000001</v>
      </c>
      <c r="AA31">
        <v>250</v>
      </c>
      <c r="AB31">
        <v>308.81</v>
      </c>
      <c r="AC31">
        <v>2</v>
      </c>
      <c r="AD31">
        <v>1.08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1FDD-20E6-467B-86BE-EE77881D4CA6}">
  <dimension ref="B4:D29"/>
  <sheetViews>
    <sheetView tabSelected="1" workbookViewId="0">
      <selection activeCell="C4" sqref="C4:D29"/>
    </sheetView>
  </sheetViews>
  <sheetFormatPr defaultRowHeight="15" x14ac:dyDescent="0.25"/>
  <sheetData>
    <row r="4" spans="2:4" x14ac:dyDescent="0.25">
      <c r="B4" t="s">
        <v>0</v>
      </c>
      <c r="C4" s="19" t="s">
        <v>10</v>
      </c>
      <c r="D4" s="19" t="s">
        <v>9</v>
      </c>
    </row>
    <row r="5" spans="2:4" x14ac:dyDescent="0.25">
      <c r="B5">
        <v>10</v>
      </c>
      <c r="C5" s="19">
        <v>4.57</v>
      </c>
      <c r="D5" s="19">
        <v>9980.4699999999993</v>
      </c>
    </row>
    <row r="6" spans="2:4" x14ac:dyDescent="0.25">
      <c r="B6">
        <v>20</v>
      </c>
      <c r="C6" s="19">
        <v>11.65</v>
      </c>
      <c r="D6" s="19">
        <v>6238.1</v>
      </c>
    </row>
    <row r="7" spans="2:4" x14ac:dyDescent="0.25">
      <c r="B7">
        <v>30</v>
      </c>
      <c r="C7" s="19">
        <v>19.600000000000001</v>
      </c>
      <c r="D7" s="19">
        <v>4804.63</v>
      </c>
    </row>
    <row r="8" spans="2:4" x14ac:dyDescent="0.25">
      <c r="B8">
        <v>40</v>
      </c>
      <c r="C8" s="19">
        <v>28.05</v>
      </c>
      <c r="D8" s="19">
        <v>4013.7</v>
      </c>
    </row>
    <row r="9" spans="2:4" x14ac:dyDescent="0.25">
      <c r="B9">
        <v>50</v>
      </c>
      <c r="C9" s="19">
        <v>36.94</v>
      </c>
      <c r="D9" s="19">
        <v>3496.04</v>
      </c>
    </row>
    <row r="10" spans="2:4" x14ac:dyDescent="0.25">
      <c r="B10">
        <v>60</v>
      </c>
      <c r="C10" s="19">
        <v>46.99</v>
      </c>
      <c r="D10" s="19">
        <v>3098.59</v>
      </c>
    </row>
    <row r="11" spans="2:4" x14ac:dyDescent="0.25">
      <c r="B11">
        <v>70</v>
      </c>
      <c r="C11" s="19">
        <v>56.71</v>
      </c>
      <c r="D11" s="19">
        <v>2819.55</v>
      </c>
    </row>
    <row r="12" spans="2:4" x14ac:dyDescent="0.25">
      <c r="B12">
        <v>80</v>
      </c>
      <c r="C12" s="19">
        <v>65.95</v>
      </c>
      <c r="D12" s="19">
        <v>2614.06</v>
      </c>
    </row>
    <row r="13" spans="2:4" x14ac:dyDescent="0.25">
      <c r="B13">
        <v>90</v>
      </c>
      <c r="C13" s="19">
        <v>76.27</v>
      </c>
      <c r="D13" s="19">
        <v>2430.13</v>
      </c>
    </row>
    <row r="14" spans="2:4" x14ac:dyDescent="0.25">
      <c r="B14">
        <v>100</v>
      </c>
      <c r="C14" s="19">
        <v>86.54</v>
      </c>
      <c r="D14" s="19">
        <v>2280.91</v>
      </c>
    </row>
    <row r="15" spans="2:4" x14ac:dyDescent="0.25">
      <c r="B15">
        <v>110</v>
      </c>
      <c r="C15" s="19">
        <v>97.39</v>
      </c>
      <c r="D15" s="19">
        <v>2149.64</v>
      </c>
    </row>
    <row r="16" spans="2:4" x14ac:dyDescent="0.25">
      <c r="B16">
        <v>120</v>
      </c>
      <c r="C16" s="19">
        <v>107.11</v>
      </c>
      <c r="D16" s="19">
        <v>2049.4699999999998</v>
      </c>
    </row>
    <row r="17" spans="2:4" x14ac:dyDescent="0.25">
      <c r="B17">
        <v>130</v>
      </c>
      <c r="C17" s="19">
        <v>119.86</v>
      </c>
      <c r="D17" s="19">
        <v>1936.99</v>
      </c>
    </row>
    <row r="18" spans="2:4" x14ac:dyDescent="0.25">
      <c r="B18">
        <v>140</v>
      </c>
      <c r="C18" s="19">
        <v>130.79</v>
      </c>
      <c r="D18" s="19">
        <v>1854</v>
      </c>
    </row>
    <row r="19" spans="2:4" x14ac:dyDescent="0.25">
      <c r="B19">
        <v>150</v>
      </c>
      <c r="C19" s="19">
        <v>143.11000000000001</v>
      </c>
      <c r="D19" s="19">
        <v>1772.15</v>
      </c>
    </row>
    <row r="20" spans="2:4" x14ac:dyDescent="0.25">
      <c r="B20">
        <v>160</v>
      </c>
      <c r="C20" s="19">
        <v>159.55000000000001</v>
      </c>
      <c r="D20" s="19">
        <v>1678.08</v>
      </c>
    </row>
    <row r="21" spans="2:4" x14ac:dyDescent="0.25">
      <c r="B21">
        <v>170</v>
      </c>
      <c r="C21" s="19">
        <v>167.38</v>
      </c>
      <c r="D21" s="19">
        <v>1638.23</v>
      </c>
    </row>
    <row r="22" spans="2:4" x14ac:dyDescent="0.25">
      <c r="B22">
        <v>180</v>
      </c>
      <c r="C22" s="19">
        <v>181.63</v>
      </c>
      <c r="D22" s="19">
        <v>1572.4</v>
      </c>
    </row>
    <row r="23" spans="2:4" x14ac:dyDescent="0.25">
      <c r="B23">
        <v>190</v>
      </c>
      <c r="C23" s="19">
        <v>197.6</v>
      </c>
      <c r="D23" s="19">
        <v>1507.31</v>
      </c>
    </row>
    <row r="24" spans="2:4" x14ac:dyDescent="0.25">
      <c r="B24">
        <v>200</v>
      </c>
      <c r="C24" s="19">
        <v>204.53</v>
      </c>
      <c r="D24" s="19">
        <v>1481.48</v>
      </c>
    </row>
    <row r="25" spans="2:4" x14ac:dyDescent="0.25">
      <c r="B25">
        <v>210</v>
      </c>
      <c r="C25" s="19">
        <v>215.56</v>
      </c>
      <c r="D25" s="19">
        <v>1442.95</v>
      </c>
    </row>
    <row r="26" spans="2:4" x14ac:dyDescent="0.25">
      <c r="B26">
        <v>220</v>
      </c>
      <c r="C26" s="19">
        <v>231.58</v>
      </c>
      <c r="D26" s="19">
        <v>1391.98</v>
      </c>
    </row>
    <row r="27" spans="2:4" x14ac:dyDescent="0.25">
      <c r="B27">
        <v>230</v>
      </c>
      <c r="C27" s="19">
        <v>240.2</v>
      </c>
      <c r="D27" s="19">
        <v>1366.67</v>
      </c>
    </row>
    <row r="28" spans="2:4" x14ac:dyDescent="0.25">
      <c r="B28">
        <v>240</v>
      </c>
      <c r="C28" s="19">
        <v>258.83999999999997</v>
      </c>
      <c r="D28" s="19">
        <v>1316.37</v>
      </c>
    </row>
    <row r="29" spans="2:4" x14ac:dyDescent="0.25">
      <c r="B29">
        <v>250</v>
      </c>
      <c r="C29" s="19">
        <v>268.92</v>
      </c>
      <c r="D29" s="19">
        <v>1291.3900000000001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134859-317B-4061-9FFA-224160A683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Systema Gain - D</vt:lpstr>
      <vt:lpstr>Tau 1ms 30samples - D</vt:lpstr>
      <vt:lpstr>R2 - D</vt:lpstr>
      <vt:lpstr>Tau 1ms 30samples - A</vt:lpstr>
      <vt:lpstr>R2 -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2020-10-15T16:35:35Z</dcterms:created>
  <dcterms:modified xsi:type="dcterms:W3CDTF">2020-11-29T00:37:06Z</dcterms:modified>
</cp:coreProperties>
</file>