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letas" sheetId="1" state="visible" r:id="rId1"/>
    <sheet xmlns:r="http://schemas.openxmlformats.org/officeDocument/2006/relationships" name="Resumo (valores)" sheetId="2" state="visible" r:id="rId2"/>
    <sheet xmlns:r="http://schemas.openxmlformats.org/officeDocument/2006/relationships" name="Resumo (fórmulas BR)" sheetId="3" state="visible" r:id="rId3"/>
    <sheet xmlns:r="http://schemas.openxmlformats.org/officeDocument/2006/relationships" name="READM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dataset_nome</t>
        </is>
      </c>
      <c r="B1" t="inlineStr">
        <is>
          <t>N</t>
        </is>
      </c>
      <c r="C1" t="inlineStr">
        <is>
          <t>K</t>
        </is>
      </c>
      <c r="D1" t="inlineStr">
        <is>
          <t>max_iter</t>
        </is>
      </c>
      <c r="E1" t="inlineStr">
        <is>
          <t>eps</t>
        </is>
      </c>
      <c r="F1" t="inlineStr">
        <is>
          <t>engine</t>
        </is>
      </c>
      <c r="G1" t="inlineStr">
        <is>
          <t>threads</t>
        </is>
      </c>
      <c r="H1" t="inlineStr">
        <is>
          <t>schedule</t>
        </is>
      </c>
      <c r="I1" t="inlineStr">
        <is>
          <t>chunk</t>
        </is>
      </c>
      <c r="J1" t="inlineStr">
        <is>
          <t>run_idx</t>
        </is>
      </c>
      <c r="K1" t="inlineStr">
        <is>
          <t>time_ms</t>
        </is>
      </c>
      <c r="L1" t="inlineStr">
        <is>
          <t>iters</t>
        </is>
      </c>
      <c r="M1" t="inlineStr">
        <is>
          <t>sse_final</t>
        </is>
      </c>
      <c r="N1" t="inlineStr">
        <is>
          <t>points_per_s</t>
        </is>
      </c>
      <c r="O1" t="inlineStr">
        <is>
          <t>speedup</t>
        </is>
      </c>
      <c r="P1" t="inlineStr">
        <is>
          <t>data_coleta</t>
        </is>
      </c>
    </row>
    <row r="2">
      <c r="A2" t="inlineStr">
        <is>
          <t>pequeno</t>
        </is>
      </c>
      <c r="B2" t="n">
        <v>10000</v>
      </c>
      <c r="C2" t="n">
        <v>4</v>
      </c>
      <c r="D2" t="n">
        <v>50</v>
      </c>
      <c r="E2" t="n">
        <v>0.0001</v>
      </c>
      <c r="F2" t="inlineStr">
        <is>
          <t>serial</t>
        </is>
      </c>
      <c r="G2" t="n">
        <v>1</v>
      </c>
      <c r="H2" t="inlineStr">
        <is>
          <t>n/a</t>
        </is>
      </c>
      <c r="I2" t="inlineStr">
        <is>
          <t>n/a</t>
        </is>
      </c>
      <c r="J2" t="n">
        <v>1</v>
      </c>
      <c r="K2" t="n">
        <v>0.225</v>
      </c>
      <c r="L2" t="n">
        <v>3</v>
      </c>
      <c r="M2" t="n">
        <v>9965.693552000001</v>
      </c>
      <c r="N2" t="n">
        <v>44444444.44444445</v>
      </c>
      <c r="O2" t="n">
        <v>0.7955555555555555</v>
      </c>
      <c r="P2" t="inlineStr"/>
    </row>
    <row r="3">
      <c r="A3" t="inlineStr">
        <is>
          <t>pequeno</t>
        </is>
      </c>
      <c r="B3" t="n">
        <v>10000</v>
      </c>
      <c r="C3" t="n">
        <v>4</v>
      </c>
      <c r="D3" t="n">
        <v>50</v>
      </c>
      <c r="E3" t="n">
        <v>0.0001</v>
      </c>
      <c r="F3" t="inlineStr">
        <is>
          <t>serial</t>
        </is>
      </c>
      <c r="G3" t="n">
        <v>1</v>
      </c>
      <c r="H3" t="inlineStr">
        <is>
          <t>n/a</t>
        </is>
      </c>
      <c r="I3" t="inlineStr">
        <is>
          <t>n/a</t>
        </is>
      </c>
      <c r="J3" t="n">
        <v>2</v>
      </c>
      <c r="K3" t="n">
        <v>0.224</v>
      </c>
      <c r="L3" t="n">
        <v>3</v>
      </c>
      <c r="M3" t="n">
        <v>9965.693552000001</v>
      </c>
      <c r="N3" t="n">
        <v>44642857.14285714</v>
      </c>
      <c r="O3" t="n">
        <v>0.7991071428571428</v>
      </c>
      <c r="P3" t="inlineStr"/>
    </row>
    <row r="4">
      <c r="A4" t="inlineStr">
        <is>
          <t>pequeno</t>
        </is>
      </c>
      <c r="B4" t="n">
        <v>10000</v>
      </c>
      <c r="C4" t="n">
        <v>4</v>
      </c>
      <c r="D4" t="n">
        <v>50</v>
      </c>
      <c r="E4" t="n">
        <v>0.0001</v>
      </c>
      <c r="F4" t="inlineStr">
        <is>
          <t>serial</t>
        </is>
      </c>
      <c r="G4" t="n">
        <v>1</v>
      </c>
      <c r="H4" t="inlineStr">
        <is>
          <t>n/a</t>
        </is>
      </c>
      <c r="I4" t="inlineStr">
        <is>
          <t>n/a</t>
        </is>
      </c>
      <c r="J4" t="n">
        <v>3</v>
      </c>
      <c r="K4" t="n">
        <v>0.179</v>
      </c>
      <c r="L4" t="n">
        <v>3</v>
      </c>
      <c r="M4" t="n">
        <v>9965.693552000001</v>
      </c>
      <c r="N4" t="n">
        <v>55865921.7877095</v>
      </c>
      <c r="O4" t="n">
        <v>1</v>
      </c>
      <c r="P4" t="inlineStr"/>
    </row>
    <row r="5">
      <c r="A5" t="inlineStr">
        <is>
          <t>pequeno</t>
        </is>
      </c>
      <c r="B5" t="n">
        <v>10000</v>
      </c>
      <c r="C5" t="n">
        <v>4</v>
      </c>
      <c r="D5" t="n">
        <v>50</v>
      </c>
      <c r="E5" t="n">
        <v>0.0001</v>
      </c>
      <c r="F5" t="inlineStr">
        <is>
          <t>serial</t>
        </is>
      </c>
      <c r="G5" t="n">
        <v>1</v>
      </c>
      <c r="H5" t="inlineStr">
        <is>
          <t>n/a</t>
        </is>
      </c>
      <c r="I5" t="inlineStr">
        <is>
          <t>n/a</t>
        </is>
      </c>
      <c r="J5" t="n">
        <v>4</v>
      </c>
      <c r="K5" t="n">
        <v>0.179</v>
      </c>
      <c r="L5" t="n">
        <v>3</v>
      </c>
      <c r="M5" t="n">
        <v>9965.693552000001</v>
      </c>
      <c r="N5" t="n">
        <v>55865921.7877095</v>
      </c>
      <c r="O5" t="n">
        <v>1</v>
      </c>
      <c r="P5" t="inlineStr"/>
    </row>
    <row r="6">
      <c r="A6" t="inlineStr">
        <is>
          <t>pequeno</t>
        </is>
      </c>
      <c r="B6" t="n">
        <v>10000</v>
      </c>
      <c r="C6" t="n">
        <v>4</v>
      </c>
      <c r="D6" t="n">
        <v>50</v>
      </c>
      <c r="E6" t="n">
        <v>0.0001</v>
      </c>
      <c r="F6" t="inlineStr">
        <is>
          <t>serial</t>
        </is>
      </c>
      <c r="G6" t="n">
        <v>1</v>
      </c>
      <c r="H6" t="inlineStr">
        <is>
          <t>n/a</t>
        </is>
      </c>
      <c r="I6" t="inlineStr">
        <is>
          <t>n/a</t>
        </is>
      </c>
      <c r="J6" t="n">
        <v>5</v>
      </c>
      <c r="K6" t="n">
        <v>0.172</v>
      </c>
      <c r="L6" t="n">
        <v>3</v>
      </c>
      <c r="M6" t="n">
        <v>9965.693552000001</v>
      </c>
      <c r="N6" t="n">
        <v>58139534.88372093</v>
      </c>
      <c r="O6" t="n">
        <v>1.040697674418605</v>
      </c>
      <c r="P6" t="inlineStr"/>
    </row>
    <row r="7">
      <c r="A7" t="inlineStr">
        <is>
          <t>pequeno</t>
        </is>
      </c>
      <c r="B7" t="n">
        <v>10000</v>
      </c>
      <c r="C7" t="n">
        <v>4</v>
      </c>
      <c r="D7" t="n">
        <v>50</v>
      </c>
      <c r="E7" t="n">
        <v>0.0001</v>
      </c>
      <c r="F7" t="inlineStr">
        <is>
          <t>openmp</t>
        </is>
      </c>
      <c r="G7" t="n">
        <v>1</v>
      </c>
      <c r="H7" t="inlineStr">
        <is>
          <t>n/a</t>
        </is>
      </c>
      <c r="I7" t="inlineStr">
        <is>
          <t>n/a</t>
        </is>
      </c>
      <c r="J7" t="n">
        <v>1</v>
      </c>
      <c r="K7" t="n">
        <v>0.4</v>
      </c>
      <c r="L7" t="n">
        <v>3</v>
      </c>
      <c r="M7" t="n">
        <v>9965.693552000001</v>
      </c>
      <c r="N7" t="n">
        <v>25000000</v>
      </c>
      <c r="O7" t="n">
        <v>0.4475</v>
      </c>
      <c r="P7" t="inlineStr"/>
    </row>
    <row r="8">
      <c r="A8" t="inlineStr">
        <is>
          <t>pequeno</t>
        </is>
      </c>
      <c r="B8" t="n">
        <v>10000</v>
      </c>
      <c r="C8" t="n">
        <v>4</v>
      </c>
      <c r="D8" t="n">
        <v>50</v>
      </c>
      <c r="E8" t="n">
        <v>0.0001</v>
      </c>
      <c r="F8" t="inlineStr">
        <is>
          <t>openmp</t>
        </is>
      </c>
      <c r="G8" t="n">
        <v>1</v>
      </c>
      <c r="H8" t="inlineStr">
        <is>
          <t>n/a</t>
        </is>
      </c>
      <c r="I8" t="inlineStr">
        <is>
          <t>n/a</t>
        </is>
      </c>
      <c r="J8" t="n">
        <v>2</v>
      </c>
      <c r="K8" t="n">
        <v>0.3</v>
      </c>
      <c r="L8" t="n">
        <v>3</v>
      </c>
      <c r="M8" t="n">
        <v>9965.693552000001</v>
      </c>
      <c r="N8" t="n">
        <v>33333333.33333334</v>
      </c>
      <c r="O8" t="n">
        <v>0.5966666666666667</v>
      </c>
      <c r="P8" t="inlineStr"/>
    </row>
    <row r="9">
      <c r="A9" t="inlineStr">
        <is>
          <t>pequeno</t>
        </is>
      </c>
      <c r="B9" t="n">
        <v>10000</v>
      </c>
      <c r="C9" t="n">
        <v>4</v>
      </c>
      <c r="D9" t="n">
        <v>50</v>
      </c>
      <c r="E9" t="n">
        <v>0.0001</v>
      </c>
      <c r="F9" t="inlineStr">
        <is>
          <t>openmp</t>
        </is>
      </c>
      <c r="G9" t="n">
        <v>1</v>
      </c>
      <c r="H9" t="inlineStr">
        <is>
          <t>n/a</t>
        </is>
      </c>
      <c r="I9" t="inlineStr">
        <is>
          <t>n/a</t>
        </is>
      </c>
      <c r="J9" t="n">
        <v>3</v>
      </c>
      <c r="K9" t="n">
        <v>0.2</v>
      </c>
      <c r="L9" t="n">
        <v>3</v>
      </c>
      <c r="M9" t="n">
        <v>9965.693552000001</v>
      </c>
      <c r="N9" t="n">
        <v>50000000</v>
      </c>
      <c r="O9" t="n">
        <v>0.8949999999999999</v>
      </c>
      <c r="P9" t="inlineStr"/>
    </row>
    <row r="10">
      <c r="A10" t="inlineStr">
        <is>
          <t>pequeno</t>
        </is>
      </c>
      <c r="B10" t="n">
        <v>10000</v>
      </c>
      <c r="C10" t="n">
        <v>4</v>
      </c>
      <c r="D10" t="n">
        <v>50</v>
      </c>
      <c r="E10" t="n">
        <v>0.0001</v>
      </c>
      <c r="F10" t="inlineStr">
        <is>
          <t>openmp</t>
        </is>
      </c>
      <c r="G10" t="n">
        <v>1</v>
      </c>
      <c r="H10" t="inlineStr">
        <is>
          <t>n/a</t>
        </is>
      </c>
      <c r="I10" t="inlineStr">
        <is>
          <t>n/a</t>
        </is>
      </c>
      <c r="J10" t="n">
        <v>4</v>
      </c>
      <c r="K10" t="n">
        <v>0.2</v>
      </c>
      <c r="L10" t="n">
        <v>3</v>
      </c>
      <c r="M10" t="n">
        <v>9965.693552000001</v>
      </c>
      <c r="N10" t="n">
        <v>50000000</v>
      </c>
      <c r="O10" t="n">
        <v>0.8949999999999999</v>
      </c>
      <c r="P10" t="inlineStr"/>
    </row>
    <row r="11">
      <c r="A11" t="inlineStr">
        <is>
          <t>pequeno</t>
        </is>
      </c>
      <c r="B11" t="n">
        <v>10000</v>
      </c>
      <c r="C11" t="n">
        <v>4</v>
      </c>
      <c r="D11" t="n">
        <v>50</v>
      </c>
      <c r="E11" t="n">
        <v>0.0001</v>
      </c>
      <c r="F11" t="inlineStr">
        <is>
          <t>openmp</t>
        </is>
      </c>
      <c r="G11" t="n">
        <v>1</v>
      </c>
      <c r="H11" t="inlineStr">
        <is>
          <t>n/a</t>
        </is>
      </c>
      <c r="I11" t="inlineStr">
        <is>
          <t>n/a</t>
        </is>
      </c>
      <c r="J11" t="n">
        <v>5</v>
      </c>
      <c r="K11" t="n">
        <v>0.2</v>
      </c>
      <c r="L11" t="n">
        <v>3</v>
      </c>
      <c r="M11" t="n">
        <v>9965.693552000001</v>
      </c>
      <c r="N11" t="n">
        <v>50000000</v>
      </c>
      <c r="O11" t="n">
        <v>0.8949999999999999</v>
      </c>
      <c r="P11" t="inlineStr"/>
    </row>
    <row r="12">
      <c r="A12" t="inlineStr">
        <is>
          <t>pequeno</t>
        </is>
      </c>
      <c r="B12" t="n">
        <v>10000</v>
      </c>
      <c r="C12" t="n">
        <v>4</v>
      </c>
      <c r="D12" t="n">
        <v>50</v>
      </c>
      <c r="E12" t="n">
        <v>0.0001</v>
      </c>
      <c r="F12" t="inlineStr">
        <is>
          <t>openmp</t>
        </is>
      </c>
      <c r="G12" t="n">
        <v>4</v>
      </c>
      <c r="H12" t="inlineStr">
        <is>
          <t>n/a</t>
        </is>
      </c>
      <c r="I12" t="inlineStr">
        <is>
          <t>n/a</t>
        </is>
      </c>
      <c r="J12" t="n">
        <v>1</v>
      </c>
      <c r="K12" t="n">
        <v>0.3</v>
      </c>
      <c r="L12" t="n">
        <v>3</v>
      </c>
      <c r="M12" t="n">
        <v>9965.693552000001</v>
      </c>
      <c r="N12" t="n">
        <v>33333333.33333334</v>
      </c>
      <c r="O12" t="n">
        <v>0.5966666666666667</v>
      </c>
      <c r="P12" t="inlineStr"/>
    </row>
    <row r="13">
      <c r="A13" t="inlineStr">
        <is>
          <t>pequeno</t>
        </is>
      </c>
      <c r="B13" t="n">
        <v>10000</v>
      </c>
      <c r="C13" t="n">
        <v>4</v>
      </c>
      <c r="D13" t="n">
        <v>50</v>
      </c>
      <c r="E13" t="n">
        <v>0.0001</v>
      </c>
      <c r="F13" t="inlineStr">
        <is>
          <t>openmp</t>
        </is>
      </c>
      <c r="G13" t="n">
        <v>4</v>
      </c>
      <c r="H13" t="inlineStr">
        <is>
          <t>n/a</t>
        </is>
      </c>
      <c r="I13" t="inlineStr">
        <is>
          <t>n/a</t>
        </is>
      </c>
      <c r="J13" t="n">
        <v>2</v>
      </c>
      <c r="K13" t="n">
        <v>0.4</v>
      </c>
      <c r="L13" t="n">
        <v>3</v>
      </c>
      <c r="M13" t="n">
        <v>9965.693552000001</v>
      </c>
      <c r="N13" t="n">
        <v>25000000</v>
      </c>
      <c r="O13" t="n">
        <v>0.4475</v>
      </c>
      <c r="P13" t="inlineStr"/>
    </row>
    <row r="14">
      <c r="A14" t="inlineStr">
        <is>
          <t>pequeno</t>
        </is>
      </c>
      <c r="B14" t="n">
        <v>10000</v>
      </c>
      <c r="C14" t="n">
        <v>4</v>
      </c>
      <c r="D14" t="n">
        <v>50</v>
      </c>
      <c r="E14" t="n">
        <v>0.0001</v>
      </c>
      <c r="F14" t="inlineStr">
        <is>
          <t>openmp</t>
        </is>
      </c>
      <c r="G14" t="n">
        <v>4</v>
      </c>
      <c r="H14" t="inlineStr">
        <is>
          <t>n/a</t>
        </is>
      </c>
      <c r="I14" t="inlineStr">
        <is>
          <t>n/a</t>
        </is>
      </c>
      <c r="J14" t="n">
        <v>3</v>
      </c>
      <c r="K14" t="n">
        <v>0.3</v>
      </c>
      <c r="L14" t="n">
        <v>3</v>
      </c>
      <c r="M14" t="n">
        <v>9965.693552000001</v>
      </c>
      <c r="N14" t="n">
        <v>33333333.33333334</v>
      </c>
      <c r="O14" t="n">
        <v>0.5966666666666667</v>
      </c>
      <c r="P14" t="inlineStr"/>
    </row>
    <row r="15">
      <c r="A15" t="inlineStr">
        <is>
          <t>pequeno</t>
        </is>
      </c>
      <c r="B15" t="n">
        <v>10000</v>
      </c>
      <c r="C15" t="n">
        <v>4</v>
      </c>
      <c r="D15" t="n">
        <v>50</v>
      </c>
      <c r="E15" t="n">
        <v>0.0001</v>
      </c>
      <c r="F15" t="inlineStr">
        <is>
          <t>openmp</t>
        </is>
      </c>
      <c r="G15" t="n">
        <v>4</v>
      </c>
      <c r="H15" t="inlineStr">
        <is>
          <t>n/a</t>
        </is>
      </c>
      <c r="I15" t="inlineStr">
        <is>
          <t>n/a</t>
        </is>
      </c>
      <c r="J15" t="n">
        <v>4</v>
      </c>
      <c r="K15" t="n">
        <v>0.4</v>
      </c>
      <c r="L15" t="n">
        <v>3</v>
      </c>
      <c r="M15" t="n">
        <v>9965.693552000001</v>
      </c>
      <c r="N15" t="n">
        <v>25000000</v>
      </c>
      <c r="O15" t="n">
        <v>0.4475</v>
      </c>
      <c r="P15" t="inlineStr"/>
    </row>
    <row r="16">
      <c r="A16" t="inlineStr">
        <is>
          <t>pequeno</t>
        </is>
      </c>
      <c r="B16" t="n">
        <v>10000</v>
      </c>
      <c r="C16" t="n">
        <v>4</v>
      </c>
      <c r="D16" t="n">
        <v>50</v>
      </c>
      <c r="E16" t="n">
        <v>0.0001</v>
      </c>
      <c r="F16" t="inlineStr">
        <is>
          <t>openmp</t>
        </is>
      </c>
      <c r="G16" t="n">
        <v>4</v>
      </c>
      <c r="H16" t="inlineStr">
        <is>
          <t>n/a</t>
        </is>
      </c>
      <c r="I16" t="inlineStr">
        <is>
          <t>n/a</t>
        </is>
      </c>
      <c r="J16" t="n">
        <v>5</v>
      </c>
      <c r="K16" t="n">
        <v>0.3</v>
      </c>
      <c r="L16" t="n">
        <v>3</v>
      </c>
      <c r="M16" t="n">
        <v>9965.693552000001</v>
      </c>
      <c r="N16" t="n">
        <v>33333333.33333334</v>
      </c>
      <c r="O16" t="n">
        <v>0.5966666666666667</v>
      </c>
      <c r="P16" t="inlineStr"/>
    </row>
    <row r="17">
      <c r="A17" t="inlineStr">
        <is>
          <t>pequeno</t>
        </is>
      </c>
      <c r="B17" t="n">
        <v>10000</v>
      </c>
      <c r="C17" t="n">
        <v>4</v>
      </c>
      <c r="D17" t="n">
        <v>50</v>
      </c>
      <c r="E17" t="n">
        <v>0.0001</v>
      </c>
      <c r="F17" t="inlineStr">
        <is>
          <t>openmp</t>
        </is>
      </c>
      <c r="G17" t="n">
        <v>8</v>
      </c>
      <c r="H17" t="inlineStr">
        <is>
          <t>n/a</t>
        </is>
      </c>
      <c r="I17" t="inlineStr">
        <is>
          <t>n/a</t>
        </is>
      </c>
      <c r="J17" t="n">
        <v>1</v>
      </c>
      <c r="K17" t="n">
        <v>0.6</v>
      </c>
      <c r="L17" t="n">
        <v>3</v>
      </c>
      <c r="M17" t="n">
        <v>9965.693552000001</v>
      </c>
      <c r="N17" t="n">
        <v>16666666.66666667</v>
      </c>
      <c r="O17" t="n">
        <v>0.2983333333333333</v>
      </c>
      <c r="P17" t="inlineStr"/>
    </row>
    <row r="18">
      <c r="A18" t="inlineStr">
        <is>
          <t>pequeno</t>
        </is>
      </c>
      <c r="B18" t="n">
        <v>10000</v>
      </c>
      <c r="C18" t="n">
        <v>4</v>
      </c>
      <c r="D18" t="n">
        <v>50</v>
      </c>
      <c r="E18" t="n">
        <v>0.0001</v>
      </c>
      <c r="F18" t="inlineStr">
        <is>
          <t>openmp</t>
        </is>
      </c>
      <c r="G18" t="n">
        <v>8</v>
      </c>
      <c r="H18" t="inlineStr">
        <is>
          <t>n/a</t>
        </is>
      </c>
      <c r="I18" t="inlineStr">
        <is>
          <t>n/a</t>
        </is>
      </c>
      <c r="J18" t="n">
        <v>2</v>
      </c>
      <c r="K18" t="n">
        <v>0.6</v>
      </c>
      <c r="L18" t="n">
        <v>3</v>
      </c>
      <c r="M18" t="n">
        <v>9965.693552000001</v>
      </c>
      <c r="N18" t="n">
        <v>16666666.66666667</v>
      </c>
      <c r="O18" t="n">
        <v>0.2983333333333333</v>
      </c>
      <c r="P18" t="inlineStr"/>
    </row>
    <row r="19">
      <c r="A19" t="inlineStr">
        <is>
          <t>pequeno</t>
        </is>
      </c>
      <c r="B19" t="n">
        <v>10000</v>
      </c>
      <c r="C19" t="n">
        <v>4</v>
      </c>
      <c r="D19" t="n">
        <v>50</v>
      </c>
      <c r="E19" t="n">
        <v>0.0001</v>
      </c>
      <c r="F19" t="inlineStr">
        <is>
          <t>openmp</t>
        </is>
      </c>
      <c r="G19" t="n">
        <v>8</v>
      </c>
      <c r="H19" t="inlineStr">
        <is>
          <t>n/a</t>
        </is>
      </c>
      <c r="I19" t="inlineStr">
        <is>
          <t>n/a</t>
        </is>
      </c>
      <c r="J19" t="n">
        <v>3</v>
      </c>
      <c r="K19" t="n">
        <v>0.7</v>
      </c>
      <c r="L19" t="n">
        <v>3</v>
      </c>
      <c r="M19" t="n">
        <v>9965.693552000001</v>
      </c>
      <c r="N19" t="n">
        <v>14285714.28571429</v>
      </c>
      <c r="O19" t="n">
        <v>0.2557142857142857</v>
      </c>
      <c r="P19" t="inlineStr"/>
    </row>
    <row r="20">
      <c r="A20" t="inlineStr">
        <is>
          <t>pequeno</t>
        </is>
      </c>
      <c r="B20" t="n">
        <v>10000</v>
      </c>
      <c r="C20" t="n">
        <v>4</v>
      </c>
      <c r="D20" t="n">
        <v>50</v>
      </c>
      <c r="E20" t="n">
        <v>0.0001</v>
      </c>
      <c r="F20" t="inlineStr">
        <is>
          <t>openmp</t>
        </is>
      </c>
      <c r="G20" t="n">
        <v>8</v>
      </c>
      <c r="H20" t="inlineStr">
        <is>
          <t>n/a</t>
        </is>
      </c>
      <c r="I20" t="inlineStr">
        <is>
          <t>n/a</t>
        </is>
      </c>
      <c r="J20" t="n">
        <v>4</v>
      </c>
      <c r="K20" t="n">
        <v>0.6</v>
      </c>
      <c r="L20" t="n">
        <v>3</v>
      </c>
      <c r="M20" t="n">
        <v>9965.693552000001</v>
      </c>
      <c r="N20" t="n">
        <v>16666666.66666667</v>
      </c>
      <c r="O20" t="n">
        <v>0.2983333333333333</v>
      </c>
      <c r="P20" t="inlineStr"/>
    </row>
    <row r="21">
      <c r="A21" t="inlineStr">
        <is>
          <t>pequeno</t>
        </is>
      </c>
      <c r="B21" t="n">
        <v>10000</v>
      </c>
      <c r="C21" t="n">
        <v>4</v>
      </c>
      <c r="D21" t="n">
        <v>50</v>
      </c>
      <c r="E21" t="n">
        <v>0.0001</v>
      </c>
      <c r="F21" t="inlineStr">
        <is>
          <t>openmp</t>
        </is>
      </c>
      <c r="G21" t="n">
        <v>8</v>
      </c>
      <c r="H21" t="inlineStr">
        <is>
          <t>n/a</t>
        </is>
      </c>
      <c r="I21" t="inlineStr">
        <is>
          <t>n/a</t>
        </is>
      </c>
      <c r="J21" t="n">
        <v>5</v>
      </c>
      <c r="K21" t="n">
        <v>0.5</v>
      </c>
      <c r="L21" t="n">
        <v>3</v>
      </c>
      <c r="M21" t="n">
        <v>9965.693552000001</v>
      </c>
      <c r="N21" t="n">
        <v>20000000</v>
      </c>
      <c r="O21" t="n">
        <v>0.358</v>
      </c>
      <c r="P21" t="inlineStr"/>
    </row>
    <row r="22">
      <c r="A22" t="inlineStr">
        <is>
          <t>medio</t>
        </is>
      </c>
      <c r="B22" t="n">
        <v>100000</v>
      </c>
      <c r="C22" t="n">
        <v>8</v>
      </c>
      <c r="D22" t="n">
        <v>50</v>
      </c>
      <c r="E22" t="n">
        <v>0.0001</v>
      </c>
      <c r="F22" t="inlineStr">
        <is>
          <t>serial</t>
        </is>
      </c>
      <c r="G22" t="n">
        <v>1</v>
      </c>
      <c r="H22" t="inlineStr">
        <is>
          <t>n/a</t>
        </is>
      </c>
      <c r="I22" t="inlineStr">
        <is>
          <t>n/a</t>
        </is>
      </c>
      <c r="J22" t="n">
        <v>1</v>
      </c>
      <c r="K22" t="n">
        <v>0.552</v>
      </c>
      <c r="L22" t="n">
        <v>2</v>
      </c>
      <c r="M22" t="n">
        <v>100888.564918</v>
      </c>
      <c r="N22" t="n">
        <v>181159420.289855</v>
      </c>
      <c r="O22" t="n">
        <v>1.884057971014493</v>
      </c>
      <c r="P22" t="inlineStr"/>
    </row>
    <row r="23">
      <c r="A23" t="inlineStr">
        <is>
          <t>medio</t>
        </is>
      </c>
      <c r="B23" t="n">
        <v>100000</v>
      </c>
      <c r="C23" t="n">
        <v>8</v>
      </c>
      <c r="D23" t="n">
        <v>50</v>
      </c>
      <c r="E23" t="n">
        <v>0.0001</v>
      </c>
      <c r="F23" t="inlineStr">
        <is>
          <t>serial</t>
        </is>
      </c>
      <c r="G23" t="n">
        <v>1</v>
      </c>
      <c r="H23" t="inlineStr">
        <is>
          <t>n/a</t>
        </is>
      </c>
      <c r="I23" t="inlineStr">
        <is>
          <t>n/a</t>
        </is>
      </c>
      <c r="J23" t="n">
        <v>2</v>
      </c>
      <c r="K23" t="n">
        <v>0.544</v>
      </c>
      <c r="L23" t="n">
        <v>2</v>
      </c>
      <c r="M23" t="n">
        <v>100888.564918</v>
      </c>
      <c r="N23" t="n">
        <v>183823529.4117647</v>
      </c>
      <c r="O23" t="n">
        <v>1.911764705882353</v>
      </c>
      <c r="P23" t="inlineStr"/>
    </row>
    <row r="24">
      <c r="A24" t="inlineStr">
        <is>
          <t>medio</t>
        </is>
      </c>
      <c r="B24" t="n">
        <v>100000</v>
      </c>
      <c r="C24" t="n">
        <v>8</v>
      </c>
      <c r="D24" t="n">
        <v>50</v>
      </c>
      <c r="E24" t="n">
        <v>0.0001</v>
      </c>
      <c r="F24" t="inlineStr">
        <is>
          <t>serial</t>
        </is>
      </c>
      <c r="G24" t="n">
        <v>1</v>
      </c>
      <c r="H24" t="inlineStr">
        <is>
          <t>n/a</t>
        </is>
      </c>
      <c r="I24" t="inlineStr">
        <is>
          <t>n/a</t>
        </is>
      </c>
      <c r="J24" t="n">
        <v>3</v>
      </c>
      <c r="K24" t="n">
        <v>1.04</v>
      </c>
      <c r="L24" t="n">
        <v>2</v>
      </c>
      <c r="M24" t="n">
        <v>100888.564918</v>
      </c>
      <c r="N24" t="n">
        <v>96153846.15384614</v>
      </c>
      <c r="O24" t="n">
        <v>1</v>
      </c>
      <c r="P24" t="inlineStr"/>
    </row>
    <row r="25">
      <c r="A25" t="inlineStr">
        <is>
          <t>medio</t>
        </is>
      </c>
      <c r="B25" t="n">
        <v>100000</v>
      </c>
      <c r="C25" t="n">
        <v>8</v>
      </c>
      <c r="D25" t="n">
        <v>50</v>
      </c>
      <c r="E25" t="n">
        <v>0.0001</v>
      </c>
      <c r="F25" t="inlineStr">
        <is>
          <t>serial</t>
        </is>
      </c>
      <c r="G25" t="n">
        <v>1</v>
      </c>
      <c r="H25" t="inlineStr">
        <is>
          <t>n/a</t>
        </is>
      </c>
      <c r="I25" t="inlineStr">
        <is>
          <t>n/a</t>
        </is>
      </c>
      <c r="J25" t="n">
        <v>4</v>
      </c>
      <c r="K25" t="n">
        <v>1.062</v>
      </c>
      <c r="L25" t="n">
        <v>2</v>
      </c>
      <c r="M25" t="n">
        <v>100888.564918</v>
      </c>
      <c r="N25" t="n">
        <v>94161958.56873822</v>
      </c>
      <c r="O25" t="n">
        <v>0.9792843691148776</v>
      </c>
      <c r="P25" t="inlineStr"/>
    </row>
    <row r="26">
      <c r="A26" t="inlineStr">
        <is>
          <t>medio</t>
        </is>
      </c>
      <c r="B26" t="n">
        <v>100000</v>
      </c>
      <c r="C26" t="n">
        <v>8</v>
      </c>
      <c r="D26" t="n">
        <v>50</v>
      </c>
      <c r="E26" t="n">
        <v>0.0001</v>
      </c>
      <c r="F26" t="inlineStr">
        <is>
          <t>serial</t>
        </is>
      </c>
      <c r="G26" t="n">
        <v>1</v>
      </c>
      <c r="H26" t="inlineStr">
        <is>
          <t>n/a</t>
        </is>
      </c>
      <c r="I26" t="inlineStr">
        <is>
          <t>n/a</t>
        </is>
      </c>
      <c r="J26" t="n">
        <v>5</v>
      </c>
      <c r="K26" t="n">
        <v>1.065</v>
      </c>
      <c r="L26" t="n">
        <v>2</v>
      </c>
      <c r="M26" t="n">
        <v>100888.564918</v>
      </c>
      <c r="N26" t="n">
        <v>93896713.61502348</v>
      </c>
      <c r="O26" t="n">
        <v>0.9765258215962442</v>
      </c>
      <c r="P26" t="inlineStr"/>
    </row>
    <row r="27">
      <c r="A27" t="inlineStr">
        <is>
          <t>medio</t>
        </is>
      </c>
      <c r="B27" t="n">
        <v>100000</v>
      </c>
      <c r="C27" t="n">
        <v>8</v>
      </c>
      <c r="D27" t="n">
        <v>50</v>
      </c>
      <c r="E27" t="n">
        <v>0.0001</v>
      </c>
      <c r="F27" t="inlineStr">
        <is>
          <t>openmp</t>
        </is>
      </c>
      <c r="G27" t="n">
        <v>1</v>
      </c>
      <c r="H27" t="inlineStr">
        <is>
          <t>n/a</t>
        </is>
      </c>
      <c r="I27" t="inlineStr">
        <is>
          <t>n/a</t>
        </is>
      </c>
      <c r="J27" t="n">
        <v>1</v>
      </c>
      <c r="K27" t="n">
        <v>1.9</v>
      </c>
      <c r="L27" t="n">
        <v>2</v>
      </c>
      <c r="M27" t="n">
        <v>100888.564918</v>
      </c>
      <c r="N27" t="n">
        <v>52631578.94736842</v>
      </c>
      <c r="O27" t="n">
        <v>0.5473684210526316</v>
      </c>
      <c r="P27" t="inlineStr"/>
    </row>
    <row r="28">
      <c r="A28" t="inlineStr">
        <is>
          <t>medio</t>
        </is>
      </c>
      <c r="B28" t="n">
        <v>100000</v>
      </c>
      <c r="C28" t="n">
        <v>8</v>
      </c>
      <c r="D28" t="n">
        <v>50</v>
      </c>
      <c r="E28" t="n">
        <v>0.0001</v>
      </c>
      <c r="F28" t="inlineStr">
        <is>
          <t>openmp</t>
        </is>
      </c>
      <c r="G28" t="n">
        <v>1</v>
      </c>
      <c r="H28" t="inlineStr">
        <is>
          <t>n/a</t>
        </is>
      </c>
      <c r="I28" t="inlineStr">
        <is>
          <t>n/a</t>
        </is>
      </c>
      <c r="J28" t="n">
        <v>2</v>
      </c>
      <c r="K28" t="n">
        <v>1.2</v>
      </c>
      <c r="L28" t="n">
        <v>2</v>
      </c>
      <c r="M28" t="n">
        <v>100888.564918</v>
      </c>
      <c r="N28" t="n">
        <v>83333333.33333334</v>
      </c>
      <c r="O28" t="n">
        <v>0.8666666666666667</v>
      </c>
      <c r="P28" t="inlineStr"/>
    </row>
    <row r="29">
      <c r="A29" t="inlineStr">
        <is>
          <t>medio</t>
        </is>
      </c>
      <c r="B29" t="n">
        <v>100000</v>
      </c>
      <c r="C29" t="n">
        <v>8</v>
      </c>
      <c r="D29" t="n">
        <v>50</v>
      </c>
      <c r="E29" t="n">
        <v>0.0001</v>
      </c>
      <c r="F29" t="inlineStr">
        <is>
          <t>openmp</t>
        </is>
      </c>
      <c r="G29" t="n">
        <v>1</v>
      </c>
      <c r="H29" t="inlineStr">
        <is>
          <t>n/a</t>
        </is>
      </c>
      <c r="I29" t="inlineStr">
        <is>
          <t>n/a</t>
        </is>
      </c>
      <c r="J29" t="n">
        <v>3</v>
      </c>
      <c r="K29" t="n">
        <v>1.1</v>
      </c>
      <c r="L29" t="n">
        <v>2</v>
      </c>
      <c r="M29" t="n">
        <v>100888.564918</v>
      </c>
      <c r="N29" t="n">
        <v>90909090.90909091</v>
      </c>
      <c r="O29" t="n">
        <v>0.9454545454545454</v>
      </c>
      <c r="P29" t="inlineStr"/>
    </row>
    <row r="30">
      <c r="A30" t="inlineStr">
        <is>
          <t>medio</t>
        </is>
      </c>
      <c r="B30" t="n">
        <v>100000</v>
      </c>
      <c r="C30" t="n">
        <v>8</v>
      </c>
      <c r="D30" t="n">
        <v>50</v>
      </c>
      <c r="E30" t="n">
        <v>0.0001</v>
      </c>
      <c r="F30" t="inlineStr">
        <is>
          <t>openmp</t>
        </is>
      </c>
      <c r="G30" t="n">
        <v>1</v>
      </c>
      <c r="H30" t="inlineStr">
        <is>
          <t>n/a</t>
        </is>
      </c>
      <c r="I30" t="inlineStr">
        <is>
          <t>n/a</t>
        </is>
      </c>
      <c r="J30" t="n">
        <v>4</v>
      </c>
      <c r="K30" t="n">
        <v>1.2</v>
      </c>
      <c r="L30" t="n">
        <v>2</v>
      </c>
      <c r="M30" t="n">
        <v>100888.564918</v>
      </c>
      <c r="N30" t="n">
        <v>83333333.33333334</v>
      </c>
      <c r="O30" t="n">
        <v>0.8666666666666667</v>
      </c>
      <c r="P30" t="inlineStr"/>
    </row>
    <row r="31">
      <c r="A31" t="inlineStr">
        <is>
          <t>medio</t>
        </is>
      </c>
      <c r="B31" t="n">
        <v>100000</v>
      </c>
      <c r="C31" t="n">
        <v>8</v>
      </c>
      <c r="D31" t="n">
        <v>50</v>
      </c>
      <c r="E31" t="n">
        <v>0.0001</v>
      </c>
      <c r="F31" t="inlineStr">
        <is>
          <t>openmp</t>
        </is>
      </c>
      <c r="G31" t="n">
        <v>1</v>
      </c>
      <c r="H31" t="inlineStr">
        <is>
          <t>n/a</t>
        </is>
      </c>
      <c r="I31" t="inlineStr">
        <is>
          <t>n/a</t>
        </is>
      </c>
      <c r="J31" t="n">
        <v>5</v>
      </c>
      <c r="K31" t="n">
        <v>1.1</v>
      </c>
      <c r="L31" t="n">
        <v>2</v>
      </c>
      <c r="M31" t="n">
        <v>100888.564918</v>
      </c>
      <c r="N31" t="n">
        <v>90909090.90909091</v>
      </c>
      <c r="O31" t="n">
        <v>0.9454545454545454</v>
      </c>
      <c r="P31" t="inlineStr"/>
    </row>
    <row r="32">
      <c r="A32" t="inlineStr">
        <is>
          <t>medio</t>
        </is>
      </c>
      <c r="B32" t="n">
        <v>100000</v>
      </c>
      <c r="C32" t="n">
        <v>8</v>
      </c>
      <c r="D32" t="n">
        <v>50</v>
      </c>
      <c r="E32" t="n">
        <v>0.0001</v>
      </c>
      <c r="F32" t="inlineStr">
        <is>
          <t>openmp</t>
        </is>
      </c>
      <c r="G32" t="n">
        <v>4</v>
      </c>
      <c r="H32" t="inlineStr">
        <is>
          <t>n/a</t>
        </is>
      </c>
      <c r="I32" t="inlineStr">
        <is>
          <t>n/a</t>
        </is>
      </c>
      <c r="J32" t="n">
        <v>1</v>
      </c>
      <c r="K32" t="n">
        <v>0.8</v>
      </c>
      <c r="L32" t="n">
        <v>2</v>
      </c>
      <c r="M32" t="n">
        <v>100888.564918</v>
      </c>
      <c r="N32" t="n">
        <v>125000000</v>
      </c>
      <c r="O32" t="n">
        <v>1.3</v>
      </c>
      <c r="P32" t="inlineStr"/>
    </row>
    <row r="33">
      <c r="A33" t="inlineStr">
        <is>
          <t>medio</t>
        </is>
      </c>
      <c r="B33" t="n">
        <v>100000</v>
      </c>
      <c r="C33" t="n">
        <v>8</v>
      </c>
      <c r="D33" t="n">
        <v>50</v>
      </c>
      <c r="E33" t="n">
        <v>0.0001</v>
      </c>
      <c r="F33" t="inlineStr">
        <is>
          <t>openmp</t>
        </is>
      </c>
      <c r="G33" t="n">
        <v>4</v>
      </c>
      <c r="H33" t="inlineStr">
        <is>
          <t>n/a</t>
        </is>
      </c>
      <c r="I33" t="inlineStr">
        <is>
          <t>n/a</t>
        </is>
      </c>
      <c r="J33" t="n">
        <v>2</v>
      </c>
      <c r="K33" t="n">
        <v>0.5</v>
      </c>
      <c r="L33" t="n">
        <v>2</v>
      </c>
      <c r="M33" t="n">
        <v>100888.564918</v>
      </c>
      <c r="N33" t="n">
        <v>200000000</v>
      </c>
      <c r="O33" t="n">
        <v>2.08</v>
      </c>
      <c r="P33" t="inlineStr"/>
    </row>
    <row r="34">
      <c r="A34" t="inlineStr">
        <is>
          <t>medio</t>
        </is>
      </c>
      <c r="B34" t="n">
        <v>100000</v>
      </c>
      <c r="C34" t="n">
        <v>8</v>
      </c>
      <c r="D34" t="n">
        <v>50</v>
      </c>
      <c r="E34" t="n">
        <v>0.0001</v>
      </c>
      <c r="F34" t="inlineStr">
        <is>
          <t>openmp</t>
        </is>
      </c>
      <c r="G34" t="n">
        <v>4</v>
      </c>
      <c r="H34" t="inlineStr">
        <is>
          <t>n/a</t>
        </is>
      </c>
      <c r="I34" t="inlineStr">
        <is>
          <t>n/a</t>
        </is>
      </c>
      <c r="J34" t="n">
        <v>3</v>
      </c>
      <c r="K34" t="n">
        <v>0.6</v>
      </c>
      <c r="L34" t="n">
        <v>2</v>
      </c>
      <c r="M34" t="n">
        <v>100888.564918</v>
      </c>
      <c r="N34" t="n">
        <v>166666666.6666667</v>
      </c>
      <c r="O34" t="n">
        <v>1.733333333333333</v>
      </c>
      <c r="P34" t="inlineStr"/>
    </row>
    <row r="35">
      <c r="A35" t="inlineStr">
        <is>
          <t>medio</t>
        </is>
      </c>
      <c r="B35" t="n">
        <v>100000</v>
      </c>
      <c r="C35" t="n">
        <v>8</v>
      </c>
      <c r="D35" t="n">
        <v>50</v>
      </c>
      <c r="E35" t="n">
        <v>0.0001</v>
      </c>
      <c r="F35" t="inlineStr">
        <is>
          <t>openmp</t>
        </is>
      </c>
      <c r="G35" t="n">
        <v>4</v>
      </c>
      <c r="H35" t="inlineStr">
        <is>
          <t>n/a</t>
        </is>
      </c>
      <c r="I35" t="inlineStr">
        <is>
          <t>n/a</t>
        </is>
      </c>
      <c r="J35" t="n">
        <v>4</v>
      </c>
      <c r="K35" t="n">
        <v>0.6</v>
      </c>
      <c r="L35" t="n">
        <v>2</v>
      </c>
      <c r="M35" t="n">
        <v>100888.564918</v>
      </c>
      <c r="N35" t="n">
        <v>166666666.6666667</v>
      </c>
      <c r="O35" t="n">
        <v>1.733333333333333</v>
      </c>
      <c r="P35" t="inlineStr"/>
    </row>
    <row r="36">
      <c r="A36" t="inlineStr">
        <is>
          <t>medio</t>
        </is>
      </c>
      <c r="B36" t="n">
        <v>100000</v>
      </c>
      <c r="C36" t="n">
        <v>8</v>
      </c>
      <c r="D36" t="n">
        <v>50</v>
      </c>
      <c r="E36" t="n">
        <v>0.0001</v>
      </c>
      <c r="F36" t="inlineStr">
        <is>
          <t>openmp</t>
        </is>
      </c>
      <c r="G36" t="n">
        <v>4</v>
      </c>
      <c r="H36" t="inlineStr">
        <is>
          <t>n/a</t>
        </is>
      </c>
      <c r="I36" t="inlineStr">
        <is>
          <t>n/a</t>
        </is>
      </c>
      <c r="J36" t="n">
        <v>5</v>
      </c>
      <c r="K36" t="n">
        <v>0.6</v>
      </c>
      <c r="L36" t="n">
        <v>2</v>
      </c>
      <c r="M36" t="n">
        <v>100888.564918</v>
      </c>
      <c r="N36" t="n">
        <v>166666666.6666667</v>
      </c>
      <c r="O36" t="n">
        <v>1.733333333333333</v>
      </c>
      <c r="P36" t="inlineStr"/>
    </row>
    <row r="37">
      <c r="A37" t="inlineStr">
        <is>
          <t>medio</t>
        </is>
      </c>
      <c r="B37" t="n">
        <v>100000</v>
      </c>
      <c r="C37" t="n">
        <v>8</v>
      </c>
      <c r="D37" t="n">
        <v>50</v>
      </c>
      <c r="E37" t="n">
        <v>0.0001</v>
      </c>
      <c r="F37" t="inlineStr">
        <is>
          <t>openmp</t>
        </is>
      </c>
      <c r="G37" t="n">
        <v>8</v>
      </c>
      <c r="H37" t="inlineStr">
        <is>
          <t>n/a</t>
        </is>
      </c>
      <c r="I37" t="inlineStr">
        <is>
          <t>n/a</t>
        </is>
      </c>
      <c r="J37" t="n">
        <v>1</v>
      </c>
      <c r="K37" t="n">
        <v>0.9</v>
      </c>
      <c r="L37" t="n">
        <v>2</v>
      </c>
      <c r="M37" t="n">
        <v>100888.564918</v>
      </c>
      <c r="N37" t="n">
        <v>111111111.1111111</v>
      </c>
      <c r="O37" t="n">
        <v>1.155555555555556</v>
      </c>
      <c r="P37" t="inlineStr"/>
    </row>
    <row r="38">
      <c r="A38" t="inlineStr">
        <is>
          <t>medio</t>
        </is>
      </c>
      <c r="B38" t="n">
        <v>100000</v>
      </c>
      <c r="C38" t="n">
        <v>8</v>
      </c>
      <c r="D38" t="n">
        <v>50</v>
      </c>
      <c r="E38" t="n">
        <v>0.0001</v>
      </c>
      <c r="F38" t="inlineStr">
        <is>
          <t>openmp</t>
        </is>
      </c>
      <c r="G38" t="n">
        <v>8</v>
      </c>
      <c r="H38" t="inlineStr">
        <is>
          <t>n/a</t>
        </is>
      </c>
      <c r="I38" t="inlineStr">
        <is>
          <t>n/a</t>
        </is>
      </c>
      <c r="J38" t="n">
        <v>2</v>
      </c>
      <c r="K38" t="n">
        <v>0.6</v>
      </c>
      <c r="L38" t="n">
        <v>2</v>
      </c>
      <c r="M38" t="n">
        <v>100888.564918</v>
      </c>
      <c r="N38" t="n">
        <v>166666666.6666667</v>
      </c>
      <c r="O38" t="n">
        <v>1.733333333333333</v>
      </c>
      <c r="P38" t="inlineStr"/>
    </row>
    <row r="39">
      <c r="A39" t="inlineStr">
        <is>
          <t>medio</t>
        </is>
      </c>
      <c r="B39" t="n">
        <v>100000</v>
      </c>
      <c r="C39" t="n">
        <v>8</v>
      </c>
      <c r="D39" t="n">
        <v>50</v>
      </c>
      <c r="E39" t="n">
        <v>0.0001</v>
      </c>
      <c r="F39" t="inlineStr">
        <is>
          <t>openmp</t>
        </is>
      </c>
      <c r="G39" t="n">
        <v>8</v>
      </c>
      <c r="H39" t="inlineStr">
        <is>
          <t>n/a</t>
        </is>
      </c>
      <c r="I39" t="inlineStr">
        <is>
          <t>n/a</t>
        </is>
      </c>
      <c r="J39" t="n">
        <v>3</v>
      </c>
      <c r="K39" t="n">
        <v>0.7</v>
      </c>
      <c r="L39" t="n">
        <v>2</v>
      </c>
      <c r="M39" t="n">
        <v>100888.564918</v>
      </c>
      <c r="N39" t="n">
        <v>142857142.8571429</v>
      </c>
      <c r="O39" t="n">
        <v>1.485714285714286</v>
      </c>
      <c r="P39" t="inlineStr"/>
    </row>
    <row r="40">
      <c r="A40" t="inlineStr">
        <is>
          <t>medio</t>
        </is>
      </c>
      <c r="B40" t="n">
        <v>100000</v>
      </c>
      <c r="C40" t="n">
        <v>8</v>
      </c>
      <c r="D40" t="n">
        <v>50</v>
      </c>
      <c r="E40" t="n">
        <v>0.0001</v>
      </c>
      <c r="F40" t="inlineStr">
        <is>
          <t>openmp</t>
        </is>
      </c>
      <c r="G40" t="n">
        <v>8</v>
      </c>
      <c r="H40" t="inlineStr">
        <is>
          <t>n/a</t>
        </is>
      </c>
      <c r="I40" t="inlineStr">
        <is>
          <t>n/a</t>
        </is>
      </c>
      <c r="J40" t="n">
        <v>4</v>
      </c>
      <c r="K40" t="n">
        <v>0.6</v>
      </c>
      <c r="L40" t="n">
        <v>2</v>
      </c>
      <c r="M40" t="n">
        <v>100888.564918</v>
      </c>
      <c r="N40" t="n">
        <v>166666666.6666667</v>
      </c>
      <c r="O40" t="n">
        <v>1.733333333333333</v>
      </c>
      <c r="P40" t="inlineStr"/>
    </row>
    <row r="41">
      <c r="A41" t="inlineStr">
        <is>
          <t>medio</t>
        </is>
      </c>
      <c r="B41" t="n">
        <v>100000</v>
      </c>
      <c r="C41" t="n">
        <v>8</v>
      </c>
      <c r="D41" t="n">
        <v>50</v>
      </c>
      <c r="E41" t="n">
        <v>0.0001</v>
      </c>
      <c r="F41" t="inlineStr">
        <is>
          <t>openmp</t>
        </is>
      </c>
      <c r="G41" t="n">
        <v>8</v>
      </c>
      <c r="H41" t="inlineStr">
        <is>
          <t>n/a</t>
        </is>
      </c>
      <c r="I41" t="inlineStr">
        <is>
          <t>n/a</t>
        </is>
      </c>
      <c r="J41" t="n">
        <v>5</v>
      </c>
      <c r="K41" t="n">
        <v>0.7</v>
      </c>
      <c r="L41" t="n">
        <v>2</v>
      </c>
      <c r="M41" t="n">
        <v>100888.564918</v>
      </c>
      <c r="N41" t="n">
        <v>142857142.8571429</v>
      </c>
      <c r="O41" t="n">
        <v>1.485714285714286</v>
      </c>
      <c r="P41" t="inlineStr"/>
    </row>
    <row r="42">
      <c r="A42" t="inlineStr">
        <is>
          <t>grande</t>
        </is>
      </c>
      <c r="B42" t="n">
        <v>1000000</v>
      </c>
      <c r="C42" t="n">
        <v>16</v>
      </c>
      <c r="D42" t="n">
        <v>50</v>
      </c>
      <c r="E42" t="n">
        <v>0.0001</v>
      </c>
      <c r="F42" t="inlineStr">
        <is>
          <t>serial</t>
        </is>
      </c>
      <c r="G42" t="n">
        <v>1</v>
      </c>
      <c r="H42" t="inlineStr">
        <is>
          <t>n/a</t>
        </is>
      </c>
      <c r="I42" t="inlineStr">
        <is>
          <t>n/a</t>
        </is>
      </c>
      <c r="J42" t="n">
        <v>1</v>
      </c>
      <c r="K42" t="n">
        <v>10.513</v>
      </c>
      <c r="L42" t="n">
        <v>2</v>
      </c>
      <c r="M42" t="n">
        <v>998292.5658559999</v>
      </c>
      <c r="N42" t="n">
        <v>95120327.21392561</v>
      </c>
      <c r="O42" t="n">
        <v>1.020165509369352</v>
      </c>
      <c r="P42" t="inlineStr"/>
    </row>
    <row r="43">
      <c r="A43" t="inlineStr">
        <is>
          <t>grande</t>
        </is>
      </c>
      <c r="B43" t="n">
        <v>1000000</v>
      </c>
      <c r="C43" t="n">
        <v>16</v>
      </c>
      <c r="D43" t="n">
        <v>50</v>
      </c>
      <c r="E43" t="n">
        <v>0.0001</v>
      </c>
      <c r="F43" t="inlineStr">
        <is>
          <t>serial</t>
        </is>
      </c>
      <c r="G43" t="n">
        <v>1</v>
      </c>
      <c r="H43" t="inlineStr">
        <is>
          <t>n/a</t>
        </is>
      </c>
      <c r="I43" t="inlineStr">
        <is>
          <t>n/a</t>
        </is>
      </c>
      <c r="J43" t="n">
        <v>2</v>
      </c>
      <c r="K43" t="n">
        <v>10.725</v>
      </c>
      <c r="L43" t="n">
        <v>2</v>
      </c>
      <c r="M43" t="n">
        <v>998292.5658559999</v>
      </c>
      <c r="N43" t="n">
        <v>93240093.24009325</v>
      </c>
      <c r="O43" t="n">
        <v>1</v>
      </c>
      <c r="P43" t="inlineStr"/>
    </row>
    <row r="44">
      <c r="A44" t="inlineStr">
        <is>
          <t>grande</t>
        </is>
      </c>
      <c r="B44" t="n">
        <v>1000000</v>
      </c>
      <c r="C44" t="n">
        <v>16</v>
      </c>
      <c r="D44" t="n">
        <v>50</v>
      </c>
      <c r="E44" t="n">
        <v>0.0001</v>
      </c>
      <c r="F44" t="inlineStr">
        <is>
          <t>serial</t>
        </is>
      </c>
      <c r="G44" t="n">
        <v>1</v>
      </c>
      <c r="H44" t="inlineStr">
        <is>
          <t>n/a</t>
        </is>
      </c>
      <c r="I44" t="inlineStr">
        <is>
          <t>n/a</t>
        </is>
      </c>
      <c r="J44" t="n">
        <v>3</v>
      </c>
      <c r="K44" t="n">
        <v>10.717</v>
      </c>
      <c r="L44" t="n">
        <v>2</v>
      </c>
      <c r="M44" t="n">
        <v>998292.5658559999</v>
      </c>
      <c r="N44" t="n">
        <v>93309694.87729774</v>
      </c>
      <c r="O44" t="n">
        <v>1.000746477559018</v>
      </c>
      <c r="P44" t="inlineStr"/>
    </row>
    <row r="45">
      <c r="A45" t="inlineStr">
        <is>
          <t>grande</t>
        </is>
      </c>
      <c r="B45" t="n">
        <v>1000000</v>
      </c>
      <c r="C45" t="n">
        <v>16</v>
      </c>
      <c r="D45" t="n">
        <v>50</v>
      </c>
      <c r="E45" t="n">
        <v>0.0001</v>
      </c>
      <c r="F45" t="inlineStr">
        <is>
          <t>serial</t>
        </is>
      </c>
      <c r="G45" t="n">
        <v>1</v>
      </c>
      <c r="H45" t="inlineStr">
        <is>
          <t>n/a</t>
        </is>
      </c>
      <c r="I45" t="inlineStr">
        <is>
          <t>n/a</t>
        </is>
      </c>
      <c r="J45" t="n">
        <v>4</v>
      </c>
      <c r="K45" t="n">
        <v>10.834</v>
      </c>
      <c r="L45" t="n">
        <v>2</v>
      </c>
      <c r="M45" t="n">
        <v>998292.5658559999</v>
      </c>
      <c r="N45" t="n">
        <v>92302012.18386561</v>
      </c>
      <c r="O45" t="n">
        <v>0.9899390806719587</v>
      </c>
      <c r="P45" t="inlineStr"/>
    </row>
    <row r="46">
      <c r="A46" t="inlineStr">
        <is>
          <t>grande</t>
        </is>
      </c>
      <c r="B46" t="n">
        <v>1000000</v>
      </c>
      <c r="C46" t="n">
        <v>16</v>
      </c>
      <c r="D46" t="n">
        <v>50</v>
      </c>
      <c r="E46" t="n">
        <v>0.0001</v>
      </c>
      <c r="F46" t="inlineStr">
        <is>
          <t>serial</t>
        </is>
      </c>
      <c r="G46" t="n">
        <v>1</v>
      </c>
      <c r="H46" t="inlineStr">
        <is>
          <t>n/a</t>
        </is>
      </c>
      <c r="I46" t="inlineStr">
        <is>
          <t>n/a</t>
        </is>
      </c>
      <c r="J46" t="n">
        <v>5</v>
      </c>
      <c r="K46" t="n">
        <v>10.856</v>
      </c>
      <c r="L46" t="n">
        <v>2</v>
      </c>
      <c r="M46" t="n">
        <v>998292.5658559999</v>
      </c>
      <c r="N46" t="n">
        <v>92114959.46941784</v>
      </c>
      <c r="O46" t="n">
        <v>0.9879329403095063</v>
      </c>
      <c r="P46" t="inlineStr"/>
    </row>
    <row r="47">
      <c r="A47" t="inlineStr">
        <is>
          <t>grande</t>
        </is>
      </c>
      <c r="B47" t="n">
        <v>1000000</v>
      </c>
      <c r="C47" t="n">
        <v>16</v>
      </c>
      <c r="D47" t="n">
        <v>50</v>
      </c>
      <c r="E47" t="n">
        <v>0.0001</v>
      </c>
      <c r="F47" t="inlineStr">
        <is>
          <t>openmp</t>
        </is>
      </c>
      <c r="G47" t="n">
        <v>1</v>
      </c>
      <c r="H47" t="inlineStr">
        <is>
          <t>n/a</t>
        </is>
      </c>
      <c r="I47" t="inlineStr">
        <is>
          <t>n/a</t>
        </is>
      </c>
      <c r="J47" t="n">
        <v>1</v>
      </c>
      <c r="K47" t="n">
        <v>10.3</v>
      </c>
      <c r="L47" t="n">
        <v>2</v>
      </c>
      <c r="M47" t="n">
        <v>998292.5658559999</v>
      </c>
      <c r="N47" t="n">
        <v>97087378.64077669</v>
      </c>
      <c r="O47" t="n">
        <v>1.04126213592233</v>
      </c>
      <c r="P47" t="inlineStr"/>
    </row>
    <row r="48">
      <c r="A48" t="inlineStr">
        <is>
          <t>grande</t>
        </is>
      </c>
      <c r="B48" t="n">
        <v>1000000</v>
      </c>
      <c r="C48" t="n">
        <v>16</v>
      </c>
      <c r="D48" t="n">
        <v>50</v>
      </c>
      <c r="E48" t="n">
        <v>0.0001</v>
      </c>
      <c r="F48" t="inlineStr">
        <is>
          <t>openmp</t>
        </is>
      </c>
      <c r="G48" t="n">
        <v>1</v>
      </c>
      <c r="H48" t="inlineStr">
        <is>
          <t>n/a</t>
        </is>
      </c>
      <c r="I48" t="inlineStr">
        <is>
          <t>n/a</t>
        </is>
      </c>
      <c r="J48" t="n">
        <v>2</v>
      </c>
      <c r="K48" t="n">
        <v>10.2</v>
      </c>
      <c r="L48" t="n">
        <v>2</v>
      </c>
      <c r="M48" t="n">
        <v>998292.5658559999</v>
      </c>
      <c r="N48" t="n">
        <v>98039215.68627451</v>
      </c>
      <c r="O48" t="n">
        <v>1.051470588235294</v>
      </c>
      <c r="P48" t="inlineStr"/>
    </row>
    <row r="49">
      <c r="A49" t="inlineStr">
        <is>
          <t>grande</t>
        </is>
      </c>
      <c r="B49" t="n">
        <v>1000000</v>
      </c>
      <c r="C49" t="n">
        <v>16</v>
      </c>
      <c r="D49" t="n">
        <v>50</v>
      </c>
      <c r="E49" t="n">
        <v>0.0001</v>
      </c>
      <c r="F49" t="inlineStr">
        <is>
          <t>openmp</t>
        </is>
      </c>
      <c r="G49" t="n">
        <v>1</v>
      </c>
      <c r="H49" t="inlineStr">
        <is>
          <t>n/a</t>
        </is>
      </c>
      <c r="I49" t="inlineStr">
        <is>
          <t>n/a</t>
        </is>
      </c>
      <c r="J49" t="n">
        <v>3</v>
      </c>
      <c r="K49" t="n">
        <v>10.5</v>
      </c>
      <c r="L49" t="n">
        <v>2</v>
      </c>
      <c r="M49" t="n">
        <v>998292.5658559999</v>
      </c>
      <c r="N49" t="n">
        <v>95238095.23809524</v>
      </c>
      <c r="O49" t="n">
        <v>1.021428571428571</v>
      </c>
      <c r="P49" t="inlineStr"/>
    </row>
    <row r="50">
      <c r="A50" t="inlineStr">
        <is>
          <t>grande</t>
        </is>
      </c>
      <c r="B50" t="n">
        <v>1000000</v>
      </c>
      <c r="C50" t="n">
        <v>16</v>
      </c>
      <c r="D50" t="n">
        <v>50</v>
      </c>
      <c r="E50" t="n">
        <v>0.0001</v>
      </c>
      <c r="F50" t="inlineStr">
        <is>
          <t>openmp</t>
        </is>
      </c>
      <c r="G50" t="n">
        <v>1</v>
      </c>
      <c r="H50" t="inlineStr">
        <is>
          <t>n/a</t>
        </is>
      </c>
      <c r="I50" t="inlineStr">
        <is>
          <t>n/a</t>
        </is>
      </c>
      <c r="J50" t="n">
        <v>4</v>
      </c>
      <c r="K50" t="n">
        <v>9.9</v>
      </c>
      <c r="L50" t="n">
        <v>2</v>
      </c>
      <c r="M50" t="n">
        <v>998292.5658559999</v>
      </c>
      <c r="N50" t="n">
        <v>101010101.010101</v>
      </c>
      <c r="O50" t="n">
        <v>1.083333333333333</v>
      </c>
      <c r="P50" t="inlineStr"/>
    </row>
    <row r="51">
      <c r="A51" t="inlineStr">
        <is>
          <t>grande</t>
        </is>
      </c>
      <c r="B51" t="n">
        <v>1000000</v>
      </c>
      <c r="C51" t="n">
        <v>16</v>
      </c>
      <c r="D51" t="n">
        <v>50</v>
      </c>
      <c r="E51" t="n">
        <v>0.0001</v>
      </c>
      <c r="F51" t="inlineStr">
        <is>
          <t>openmp</t>
        </is>
      </c>
      <c r="G51" t="n">
        <v>1</v>
      </c>
      <c r="H51" t="inlineStr">
        <is>
          <t>n/a</t>
        </is>
      </c>
      <c r="I51" t="inlineStr">
        <is>
          <t>n/a</t>
        </is>
      </c>
      <c r="J51" t="n">
        <v>5</v>
      </c>
      <c r="K51" t="n">
        <v>9.800000000000001</v>
      </c>
      <c r="L51" t="n">
        <v>2</v>
      </c>
      <c r="M51" t="n">
        <v>998292.5658559999</v>
      </c>
      <c r="N51" t="n">
        <v>102040816.3265306</v>
      </c>
      <c r="O51" t="n">
        <v>1.094387755102041</v>
      </c>
      <c r="P51" t="inlineStr"/>
    </row>
    <row r="52">
      <c r="A52" t="inlineStr">
        <is>
          <t>grande</t>
        </is>
      </c>
      <c r="B52" t="n">
        <v>1000000</v>
      </c>
      <c r="C52" t="n">
        <v>16</v>
      </c>
      <c r="D52" t="n">
        <v>50</v>
      </c>
      <c r="E52" t="n">
        <v>0.0001</v>
      </c>
      <c r="F52" t="inlineStr">
        <is>
          <t>openmp</t>
        </is>
      </c>
      <c r="G52" t="n">
        <v>4</v>
      </c>
      <c r="H52" t="inlineStr">
        <is>
          <t>n/a</t>
        </is>
      </c>
      <c r="I52" t="inlineStr">
        <is>
          <t>n/a</t>
        </is>
      </c>
      <c r="J52" t="n">
        <v>1</v>
      </c>
      <c r="K52" t="n">
        <v>3.1</v>
      </c>
      <c r="L52" t="n">
        <v>2</v>
      </c>
      <c r="M52" t="n">
        <v>998292.5658559999</v>
      </c>
      <c r="N52" t="n">
        <v>322580645.1612903</v>
      </c>
      <c r="O52" t="n">
        <v>3.459677419354839</v>
      </c>
      <c r="P52" t="inlineStr"/>
    </row>
    <row r="53">
      <c r="A53" t="inlineStr">
        <is>
          <t>grande</t>
        </is>
      </c>
      <c r="B53" t="n">
        <v>1000000</v>
      </c>
      <c r="C53" t="n">
        <v>16</v>
      </c>
      <c r="D53" t="n">
        <v>50</v>
      </c>
      <c r="E53" t="n">
        <v>0.0001</v>
      </c>
      <c r="F53" t="inlineStr">
        <is>
          <t>openmp</t>
        </is>
      </c>
      <c r="G53" t="n">
        <v>4</v>
      </c>
      <c r="H53" t="inlineStr">
        <is>
          <t>n/a</t>
        </is>
      </c>
      <c r="I53" t="inlineStr">
        <is>
          <t>n/a</t>
        </is>
      </c>
      <c r="J53" t="n">
        <v>2</v>
      </c>
      <c r="K53" t="n">
        <v>3.5</v>
      </c>
      <c r="L53" t="n">
        <v>2</v>
      </c>
      <c r="M53" t="n">
        <v>998292.5658559999</v>
      </c>
      <c r="N53" t="n">
        <v>285714285.7142857</v>
      </c>
      <c r="O53" t="n">
        <v>3.064285714285714</v>
      </c>
      <c r="P53" t="inlineStr"/>
    </row>
    <row r="54">
      <c r="A54" t="inlineStr">
        <is>
          <t>grande</t>
        </is>
      </c>
      <c r="B54" t="n">
        <v>1000000</v>
      </c>
      <c r="C54" t="n">
        <v>16</v>
      </c>
      <c r="D54" t="n">
        <v>50</v>
      </c>
      <c r="E54" t="n">
        <v>0.0001</v>
      </c>
      <c r="F54" t="inlineStr">
        <is>
          <t>openmp</t>
        </is>
      </c>
      <c r="G54" t="n">
        <v>4</v>
      </c>
      <c r="H54" t="inlineStr">
        <is>
          <t>n/a</t>
        </is>
      </c>
      <c r="I54" t="inlineStr">
        <is>
          <t>n/a</t>
        </is>
      </c>
      <c r="J54" t="n">
        <v>3</v>
      </c>
      <c r="K54" t="n">
        <v>3.3</v>
      </c>
      <c r="L54" t="n">
        <v>2</v>
      </c>
      <c r="M54" t="n">
        <v>998292.5658559999</v>
      </c>
      <c r="N54" t="n">
        <v>303030303.0303031</v>
      </c>
      <c r="O54" t="n">
        <v>3.25</v>
      </c>
      <c r="P54" t="inlineStr"/>
    </row>
    <row r="55">
      <c r="A55" t="inlineStr">
        <is>
          <t>grande</t>
        </is>
      </c>
      <c r="B55" t="n">
        <v>1000000</v>
      </c>
      <c r="C55" t="n">
        <v>16</v>
      </c>
      <c r="D55" t="n">
        <v>50</v>
      </c>
      <c r="E55" t="n">
        <v>0.0001</v>
      </c>
      <c r="F55" t="inlineStr">
        <is>
          <t>openmp</t>
        </is>
      </c>
      <c r="G55" t="n">
        <v>4</v>
      </c>
      <c r="H55" t="inlineStr">
        <is>
          <t>n/a</t>
        </is>
      </c>
      <c r="I55" t="inlineStr">
        <is>
          <t>n/a</t>
        </is>
      </c>
      <c r="J55" t="n">
        <v>4</v>
      </c>
      <c r="K55" t="n">
        <v>3</v>
      </c>
      <c r="L55" t="n">
        <v>2</v>
      </c>
      <c r="M55" t="n">
        <v>998292.5658559999</v>
      </c>
      <c r="N55" t="n">
        <v>333333333.3333333</v>
      </c>
      <c r="O55" t="n">
        <v>3.575</v>
      </c>
      <c r="P55" t="inlineStr"/>
    </row>
    <row r="56">
      <c r="A56" t="inlineStr">
        <is>
          <t>grande</t>
        </is>
      </c>
      <c r="B56" t="n">
        <v>1000000</v>
      </c>
      <c r="C56" t="n">
        <v>16</v>
      </c>
      <c r="D56" t="n">
        <v>50</v>
      </c>
      <c r="E56" t="n">
        <v>0.0001</v>
      </c>
      <c r="F56" t="inlineStr">
        <is>
          <t>openmp</t>
        </is>
      </c>
      <c r="G56" t="n">
        <v>4</v>
      </c>
      <c r="H56" t="inlineStr">
        <is>
          <t>n/a</t>
        </is>
      </c>
      <c r="I56" t="inlineStr">
        <is>
          <t>n/a</t>
        </is>
      </c>
      <c r="J56" t="n">
        <v>5</v>
      </c>
      <c r="K56" t="n">
        <v>3.2</v>
      </c>
      <c r="L56" t="n">
        <v>2</v>
      </c>
      <c r="M56" t="n">
        <v>998292.5658559999</v>
      </c>
      <c r="N56" t="n">
        <v>312500000</v>
      </c>
      <c r="O56" t="n">
        <v>3.3515625</v>
      </c>
      <c r="P56" t="inlineStr"/>
    </row>
    <row r="57">
      <c r="A57" t="inlineStr">
        <is>
          <t>grande</t>
        </is>
      </c>
      <c r="B57" t="n">
        <v>1000000</v>
      </c>
      <c r="C57" t="n">
        <v>16</v>
      </c>
      <c r="D57" t="n">
        <v>50</v>
      </c>
      <c r="E57" t="n">
        <v>0.0001</v>
      </c>
      <c r="F57" t="inlineStr">
        <is>
          <t>openmp</t>
        </is>
      </c>
      <c r="G57" t="n">
        <v>8</v>
      </c>
      <c r="H57" t="inlineStr">
        <is>
          <t>n/a</t>
        </is>
      </c>
      <c r="I57" t="inlineStr">
        <is>
          <t>n/a</t>
        </is>
      </c>
      <c r="J57" t="n">
        <v>1</v>
      </c>
      <c r="K57" t="n">
        <v>3</v>
      </c>
      <c r="L57" t="n">
        <v>2</v>
      </c>
      <c r="M57" t="n">
        <v>998292.5658559999</v>
      </c>
      <c r="N57" t="n">
        <v>333333333.3333333</v>
      </c>
      <c r="O57" t="n">
        <v>3.575</v>
      </c>
      <c r="P57" t="inlineStr"/>
    </row>
    <row r="58">
      <c r="A58" t="inlineStr">
        <is>
          <t>grande</t>
        </is>
      </c>
      <c r="B58" t="n">
        <v>1000000</v>
      </c>
      <c r="C58" t="n">
        <v>16</v>
      </c>
      <c r="D58" t="n">
        <v>50</v>
      </c>
      <c r="E58" t="n">
        <v>0.0001</v>
      </c>
      <c r="F58" t="inlineStr">
        <is>
          <t>openmp</t>
        </is>
      </c>
      <c r="G58" t="n">
        <v>8</v>
      </c>
      <c r="H58" t="inlineStr">
        <is>
          <t>n/a</t>
        </is>
      </c>
      <c r="I58" t="inlineStr">
        <is>
          <t>n/a</t>
        </is>
      </c>
      <c r="J58" t="n">
        <v>2</v>
      </c>
      <c r="K58" t="n">
        <v>3.1</v>
      </c>
      <c r="L58" t="n">
        <v>2</v>
      </c>
      <c r="M58" t="n">
        <v>998292.5658559999</v>
      </c>
      <c r="N58" t="n">
        <v>322580645.1612903</v>
      </c>
      <c r="O58" t="n">
        <v>3.459677419354839</v>
      </c>
      <c r="P58" t="inlineStr"/>
    </row>
    <row r="59">
      <c r="A59" t="inlineStr">
        <is>
          <t>grande</t>
        </is>
      </c>
      <c r="B59" t="n">
        <v>1000000</v>
      </c>
      <c r="C59" t="n">
        <v>16</v>
      </c>
      <c r="D59" t="n">
        <v>50</v>
      </c>
      <c r="E59" t="n">
        <v>0.0001</v>
      </c>
      <c r="F59" t="inlineStr">
        <is>
          <t>openmp</t>
        </is>
      </c>
      <c r="G59" t="n">
        <v>8</v>
      </c>
      <c r="H59" t="inlineStr">
        <is>
          <t>n/a</t>
        </is>
      </c>
      <c r="I59" t="inlineStr">
        <is>
          <t>n/a</t>
        </is>
      </c>
      <c r="J59" t="n">
        <v>3</v>
      </c>
      <c r="K59" t="n">
        <v>3.1</v>
      </c>
      <c r="L59" t="n">
        <v>2</v>
      </c>
      <c r="M59" t="n">
        <v>998292.5658559999</v>
      </c>
      <c r="N59" t="n">
        <v>322580645.1612903</v>
      </c>
      <c r="O59" t="n">
        <v>3.459677419354839</v>
      </c>
      <c r="P59" t="inlineStr"/>
    </row>
    <row r="60">
      <c r="A60" t="inlineStr">
        <is>
          <t>grande</t>
        </is>
      </c>
      <c r="B60" t="n">
        <v>1000000</v>
      </c>
      <c r="C60" t="n">
        <v>16</v>
      </c>
      <c r="D60" t="n">
        <v>50</v>
      </c>
      <c r="E60" t="n">
        <v>0.0001</v>
      </c>
      <c r="F60" t="inlineStr">
        <is>
          <t>openmp</t>
        </is>
      </c>
      <c r="G60" t="n">
        <v>8</v>
      </c>
      <c r="H60" t="inlineStr">
        <is>
          <t>n/a</t>
        </is>
      </c>
      <c r="I60" t="inlineStr">
        <is>
          <t>n/a</t>
        </is>
      </c>
      <c r="J60" t="n">
        <v>4</v>
      </c>
      <c r="K60" t="n">
        <v>3</v>
      </c>
      <c r="L60" t="n">
        <v>2</v>
      </c>
      <c r="M60" t="n">
        <v>998292.5658559999</v>
      </c>
      <c r="N60" t="n">
        <v>333333333.3333333</v>
      </c>
      <c r="O60" t="n">
        <v>3.575</v>
      </c>
      <c r="P60" t="inlineStr"/>
    </row>
    <row r="61">
      <c r="A61" t="inlineStr">
        <is>
          <t>grande</t>
        </is>
      </c>
      <c r="B61" t="n">
        <v>1000000</v>
      </c>
      <c r="C61" t="n">
        <v>16</v>
      </c>
      <c r="D61" t="n">
        <v>50</v>
      </c>
      <c r="E61" t="n">
        <v>0.0001</v>
      </c>
      <c r="F61" t="inlineStr">
        <is>
          <t>openmp</t>
        </is>
      </c>
      <c r="G61" t="n">
        <v>8</v>
      </c>
      <c r="H61" t="inlineStr">
        <is>
          <t>n/a</t>
        </is>
      </c>
      <c r="I61" t="inlineStr">
        <is>
          <t>n/a</t>
        </is>
      </c>
      <c r="J61" t="n">
        <v>5</v>
      </c>
      <c r="K61" t="n">
        <v>3</v>
      </c>
      <c r="L61" t="n">
        <v>2</v>
      </c>
      <c r="M61" t="n">
        <v>998292.5658559999</v>
      </c>
      <c r="N61" t="n">
        <v>333333333.3333333</v>
      </c>
      <c r="O61" t="n">
        <v>3.575</v>
      </c>
      <c r="P61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dataset_nome</t>
        </is>
      </c>
      <c r="B1" t="inlineStr">
        <is>
          <t>engine</t>
        </is>
      </c>
      <c r="C1" t="inlineStr">
        <is>
          <t>threads</t>
        </is>
      </c>
      <c r="D1" t="inlineStr">
        <is>
          <t>runs</t>
        </is>
      </c>
      <c r="E1" t="inlineStr">
        <is>
          <t>time_ms_min</t>
        </is>
      </c>
      <c r="F1" t="inlineStr">
        <is>
          <t>time_ms_med</t>
        </is>
      </c>
      <c r="G1" t="inlineStr">
        <is>
          <t>time_ms_max</t>
        </is>
      </c>
      <c r="H1" t="inlineStr">
        <is>
          <t>speedup_vs_serial</t>
        </is>
      </c>
      <c r="I1" t="inlineStr">
        <is>
          <t>points_per_s_med</t>
        </is>
      </c>
    </row>
    <row r="2">
      <c r="A2" t="inlineStr">
        <is>
          <t>grande</t>
        </is>
      </c>
      <c r="B2" t="inlineStr">
        <is>
          <t>openmp</t>
        </is>
      </c>
      <c r="C2" t="n">
        <v>1</v>
      </c>
      <c r="D2" t="n">
        <v>5</v>
      </c>
      <c r="E2" t="n">
        <v>9.800000000000001</v>
      </c>
      <c r="F2" t="n">
        <v>10.2</v>
      </c>
      <c r="G2" t="n">
        <v>10.5</v>
      </c>
      <c r="H2" t="n">
        <v>1.051470588235294</v>
      </c>
      <c r="I2" t="n">
        <v>98039215.68627451</v>
      </c>
    </row>
    <row r="3">
      <c r="A3" t="inlineStr">
        <is>
          <t>grande</t>
        </is>
      </c>
      <c r="B3" t="inlineStr">
        <is>
          <t>openmp</t>
        </is>
      </c>
      <c r="C3" t="n">
        <v>4</v>
      </c>
      <c r="D3" t="n">
        <v>5</v>
      </c>
      <c r="E3" t="n">
        <v>3</v>
      </c>
      <c r="F3" t="n">
        <v>3.2</v>
      </c>
      <c r="G3" t="n">
        <v>3.5</v>
      </c>
      <c r="H3" t="n">
        <v>3.3515625</v>
      </c>
      <c r="I3" t="n">
        <v>312500000</v>
      </c>
    </row>
    <row r="4">
      <c r="A4" t="inlineStr">
        <is>
          <t>grande</t>
        </is>
      </c>
      <c r="B4" t="inlineStr">
        <is>
          <t>openmp</t>
        </is>
      </c>
      <c r="C4" t="n">
        <v>8</v>
      </c>
      <c r="D4" t="n">
        <v>5</v>
      </c>
      <c r="E4" t="n">
        <v>3</v>
      </c>
      <c r="F4" t="n">
        <v>3</v>
      </c>
      <c r="G4" t="n">
        <v>3.1</v>
      </c>
      <c r="H4" t="n">
        <v>3.575</v>
      </c>
      <c r="I4" t="n">
        <v>333333333.3333333</v>
      </c>
    </row>
    <row r="5">
      <c r="A5" t="inlineStr">
        <is>
          <t>grande</t>
        </is>
      </c>
      <c r="B5" t="inlineStr">
        <is>
          <t>serial</t>
        </is>
      </c>
      <c r="C5" t="n">
        <v>1</v>
      </c>
      <c r="D5" t="n">
        <v>5</v>
      </c>
      <c r="E5" t="n">
        <v>10.513</v>
      </c>
      <c r="F5" t="n">
        <v>10.725</v>
      </c>
      <c r="G5" t="n">
        <v>10.856</v>
      </c>
      <c r="H5" t="n">
        <v>1</v>
      </c>
      <c r="I5" t="n">
        <v>93240093.24009325</v>
      </c>
    </row>
    <row r="6">
      <c r="A6" t="inlineStr">
        <is>
          <t>medio</t>
        </is>
      </c>
      <c r="B6" t="inlineStr">
        <is>
          <t>openmp</t>
        </is>
      </c>
      <c r="C6" t="n">
        <v>1</v>
      </c>
      <c r="D6" t="n">
        <v>5</v>
      </c>
      <c r="E6" t="n">
        <v>1.1</v>
      </c>
      <c r="F6" t="n">
        <v>1.2</v>
      </c>
      <c r="G6" t="n">
        <v>1.9</v>
      </c>
      <c r="H6" t="n">
        <v>0.8666666666666667</v>
      </c>
      <c r="I6" t="n">
        <v>83333333.33333334</v>
      </c>
    </row>
    <row r="7">
      <c r="A7" t="inlineStr">
        <is>
          <t>medio</t>
        </is>
      </c>
      <c r="B7" t="inlineStr">
        <is>
          <t>openmp</t>
        </is>
      </c>
      <c r="C7" t="n">
        <v>4</v>
      </c>
      <c r="D7" t="n">
        <v>5</v>
      </c>
      <c r="E7" t="n">
        <v>0.5</v>
      </c>
      <c r="F7" t="n">
        <v>0.6</v>
      </c>
      <c r="G7" t="n">
        <v>0.8</v>
      </c>
      <c r="H7" t="n">
        <v>1.733333333333333</v>
      </c>
      <c r="I7" t="n">
        <v>166666666.6666667</v>
      </c>
    </row>
    <row r="8">
      <c r="A8" t="inlineStr">
        <is>
          <t>medio</t>
        </is>
      </c>
      <c r="B8" t="inlineStr">
        <is>
          <t>openmp</t>
        </is>
      </c>
      <c r="C8" t="n">
        <v>8</v>
      </c>
      <c r="D8" t="n">
        <v>5</v>
      </c>
      <c r="E8" t="n">
        <v>0.6</v>
      </c>
      <c r="F8" t="n">
        <v>0.7</v>
      </c>
      <c r="G8" t="n">
        <v>0.9</v>
      </c>
      <c r="H8" t="n">
        <v>1.485714285714286</v>
      </c>
      <c r="I8" t="n">
        <v>142857142.8571429</v>
      </c>
    </row>
    <row r="9">
      <c r="A9" t="inlineStr">
        <is>
          <t>medio</t>
        </is>
      </c>
      <c r="B9" t="inlineStr">
        <is>
          <t>serial</t>
        </is>
      </c>
      <c r="C9" t="n">
        <v>1</v>
      </c>
      <c r="D9" t="n">
        <v>5</v>
      </c>
      <c r="E9" t="n">
        <v>0.544</v>
      </c>
      <c r="F9" t="n">
        <v>1.04</v>
      </c>
      <c r="G9" t="n">
        <v>1.065</v>
      </c>
      <c r="H9" t="n">
        <v>1</v>
      </c>
      <c r="I9" t="n">
        <v>96153846.15384614</v>
      </c>
    </row>
    <row r="10">
      <c r="A10" t="inlineStr">
        <is>
          <t>pequeno</t>
        </is>
      </c>
      <c r="B10" t="inlineStr">
        <is>
          <t>openmp</t>
        </is>
      </c>
      <c r="C10" t="n">
        <v>1</v>
      </c>
      <c r="D10" t="n">
        <v>5</v>
      </c>
      <c r="E10" t="n">
        <v>0.2</v>
      </c>
      <c r="F10" t="n">
        <v>0.2</v>
      </c>
      <c r="G10" t="n">
        <v>0.4</v>
      </c>
      <c r="H10" t="n">
        <v>0.8949999999999999</v>
      </c>
      <c r="I10" t="n">
        <v>50000000</v>
      </c>
    </row>
    <row r="11">
      <c r="A11" t="inlineStr">
        <is>
          <t>pequeno</t>
        </is>
      </c>
      <c r="B11" t="inlineStr">
        <is>
          <t>openmp</t>
        </is>
      </c>
      <c r="C11" t="n">
        <v>4</v>
      </c>
      <c r="D11" t="n">
        <v>5</v>
      </c>
      <c r="E11" t="n">
        <v>0.3</v>
      </c>
      <c r="F11" t="n">
        <v>0.3</v>
      </c>
      <c r="G11" t="n">
        <v>0.4</v>
      </c>
      <c r="H11" t="n">
        <v>0.5966666666666667</v>
      </c>
      <c r="I11" t="n">
        <v>33333333.33333334</v>
      </c>
    </row>
    <row r="12">
      <c r="A12" t="inlineStr">
        <is>
          <t>pequeno</t>
        </is>
      </c>
      <c r="B12" t="inlineStr">
        <is>
          <t>openmp</t>
        </is>
      </c>
      <c r="C12" t="n">
        <v>8</v>
      </c>
      <c r="D12" t="n">
        <v>5</v>
      </c>
      <c r="E12" t="n">
        <v>0.5</v>
      </c>
      <c r="F12" t="n">
        <v>0.6</v>
      </c>
      <c r="G12" t="n">
        <v>0.7</v>
      </c>
      <c r="H12" t="n">
        <v>0.2983333333333333</v>
      </c>
      <c r="I12" t="n">
        <v>16666666.66666667</v>
      </c>
    </row>
    <row r="13">
      <c r="A13" t="inlineStr">
        <is>
          <t>pequeno</t>
        </is>
      </c>
      <c r="B13" t="inlineStr">
        <is>
          <t>serial</t>
        </is>
      </c>
      <c r="C13" t="n">
        <v>1</v>
      </c>
      <c r="D13" t="n">
        <v>5</v>
      </c>
      <c r="E13" t="n">
        <v>0.172</v>
      </c>
      <c r="F13" t="n">
        <v>0.179</v>
      </c>
      <c r="G13" t="n">
        <v>0.225</v>
      </c>
      <c r="H13" t="n">
        <v>1</v>
      </c>
      <c r="I13" t="n">
        <v>55865921.7877095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dataset_nome</t>
        </is>
      </c>
      <c r="B1" t="inlineStr">
        <is>
          <t>pequeno</t>
        </is>
      </c>
      <c r="C1" t="inlineStr">
        <is>
          <t>N</t>
        </is>
      </c>
      <c r="D1">
        <f>ÍNDICE(FILTRAR(Coletas!B:B;Coletas!A:A=B1);1)</f>
        <v/>
      </c>
      <c r="F1" t="inlineStr">
        <is>
          <t>tempo_serial_med (ms)</t>
        </is>
      </c>
      <c r="G1">
        <f>MEDIANA(FILTRAR(Coletas!K:K;Coletas!A:A=B1;Coletas!F:F;"serial"))</f>
        <v/>
      </c>
    </row>
    <row r="3">
      <c r="A3" s="1" t="inlineStr">
        <is>
          <t>threads</t>
        </is>
      </c>
      <c r="B3" s="1" t="inlineStr">
        <is>
          <t>engine</t>
        </is>
      </c>
      <c r="C3" s="1" t="inlineStr">
        <is>
          <t>runs</t>
        </is>
      </c>
      <c r="D3" s="1" t="inlineStr">
        <is>
          <t>time_ms_min</t>
        </is>
      </c>
      <c r="E3" s="1" t="inlineStr">
        <is>
          <t>time_ms_med</t>
        </is>
      </c>
      <c r="F3" s="1" t="inlineStr">
        <is>
          <t>time_ms_max</t>
        </is>
      </c>
      <c r="G3" s="1" t="inlineStr">
        <is>
          <t>speedup_vs_serial</t>
        </is>
      </c>
      <c r="H3" s="1" t="inlineStr">
        <is>
          <t>points_per_s_med</t>
        </is>
      </c>
    </row>
    <row r="4">
      <c r="A4" t="n">
        <v>1</v>
      </c>
      <c r="B4">
        <f>SE(A4=1;"serial";"openmp")</f>
        <v/>
      </c>
      <c r="C4">
        <f>SE(B4="serial"; CONT.SES(Coletas!A:A;B1; Coletas!F:F;"serial"); CONT.SES(Coletas!A:A;B1; Coletas!F:F;"openmp"; Coletas!G:G; A4))</f>
        <v/>
      </c>
      <c r="D4">
        <f>SE(B4="serial"; MIN(FILTRAR(Coletas!K:K;Coletas!A:A=B1;Coletas!F:F;"serial")); MIN(FILTRAR(Coletas!K:K;Coletas!A:A=B1;Coletas!F:F;"openmp";Coletas!G:G;A4)))</f>
        <v/>
      </c>
      <c r="E4">
        <f>SE(B4="serial"; $G1; MEDIANA(FILTRAR(Coletas!K:K;Coletas!A:A=B1;Coletas!F:F;"openmp";Coletas!G:G;A4)))</f>
        <v/>
      </c>
      <c r="F4">
        <f>SE(B4="serial"; MAX(FILTRAR(Coletas!K:K;Coletas!A:A=B1;Coletas!F:F;"serial")); MAX(FILTRAR(Coletas!K:K;Coletas!A:A=B1;Coletas!F:F;"openmp";Coletas!G:G;A4)))</f>
        <v/>
      </c>
      <c r="G4">
        <f>SEERRO($G1 / E4; )</f>
        <v/>
      </c>
      <c r="H4">
        <f>SEERRO(DIVIDIR($D1; E4/1000); )</f>
        <v/>
      </c>
    </row>
    <row r="5">
      <c r="A5" t="n">
        <v>4</v>
      </c>
      <c r="B5">
        <f>SE(A5=1;"serial";"openmp")</f>
        <v/>
      </c>
      <c r="C5">
        <f>SE(B5="serial"; CONT.SES(Coletas!A:A;B1; Coletas!F:F;"serial"); CONT.SES(Coletas!A:A;B1; Coletas!F:F;"openmp"; Coletas!G:G; A5))</f>
        <v/>
      </c>
      <c r="D5">
        <f>SE(B5="serial"; MIN(FILTRAR(Coletas!K:K;Coletas!A:A=B1;Coletas!F:F;"serial")); MIN(FILTRAR(Coletas!K:K;Coletas!A:A=B1;Coletas!F:F;"openmp";Coletas!G:G;A5)))</f>
        <v/>
      </c>
      <c r="E5">
        <f>SE(B5="serial"; $G1; MEDIANA(FILTRAR(Coletas!K:K;Coletas!A:A=B1;Coletas!F:F;"openmp";Coletas!G:G;A5)))</f>
        <v/>
      </c>
      <c r="F5">
        <f>SE(B5="serial"; MAX(FILTRAR(Coletas!K:K;Coletas!A:A=B1;Coletas!F:F;"serial")); MAX(FILTRAR(Coletas!K:K;Coletas!A:A=B1;Coletas!F:F;"openmp";Coletas!G:G;A5)))</f>
        <v/>
      </c>
      <c r="G5">
        <f>SEERRO($G1 / E5; )</f>
        <v/>
      </c>
      <c r="H5">
        <f>SEERRO(DIVIDIR($D1; E5/1000); )</f>
        <v/>
      </c>
    </row>
    <row r="6">
      <c r="A6" t="n">
        <v>8</v>
      </c>
      <c r="B6">
        <f>SE(A6=1;"serial";"openmp")</f>
        <v/>
      </c>
      <c r="C6">
        <f>SE(B6="serial"; CONT.SES(Coletas!A:A;B1; Coletas!F:F;"serial"); CONT.SES(Coletas!A:A;B1; Coletas!F:F;"openmp"; Coletas!G:G; A6))</f>
        <v/>
      </c>
      <c r="D6">
        <f>SE(B6="serial"; MIN(FILTRAR(Coletas!K:K;Coletas!A:A=B1;Coletas!F:F;"serial")); MIN(FILTRAR(Coletas!K:K;Coletas!A:A=B1;Coletas!F:F;"openmp";Coletas!G:G;A6)))</f>
        <v/>
      </c>
      <c r="E6">
        <f>SE(B6="serial"; $G1; MEDIANA(FILTRAR(Coletas!K:K;Coletas!A:A=B1;Coletas!F:F;"openmp";Coletas!G:G;A6)))</f>
        <v/>
      </c>
      <c r="F6">
        <f>SE(B6="serial"; MAX(FILTRAR(Coletas!K:K;Coletas!A:A=B1;Coletas!F:F;"serial")); MAX(FILTRAR(Coletas!K:K;Coletas!A:A=B1;Coletas!F:F;"openmp";Coletas!G:G;A6)))</f>
        <v/>
      </c>
      <c r="G6">
        <f>SEERRO($G1 / E6; )</f>
        <v/>
      </c>
      <c r="H6">
        <f>SEERRO(DIVIDIR($D1; E6/1000); )</f>
        <v/>
      </c>
    </row>
    <row r="8">
      <c r="A8" t="inlineStr">
        <is>
          <t>Obs.: Se sua localidade for EUA, mude ; para , nas fórmulas ou altere a Localidade para Brasil.</t>
        </is>
      </c>
    </row>
    <row r="30">
      <c r="A30" t="inlineStr">
        <is>
          <t>dataset_nome</t>
        </is>
      </c>
      <c r="B30" t="inlineStr">
        <is>
          <t>medio</t>
        </is>
      </c>
      <c r="C30" t="inlineStr">
        <is>
          <t>N</t>
        </is>
      </c>
      <c r="D30">
        <f>ÍNDICE(FILTRAR(Coletas!B:B;Coletas!A:A=B30);1)</f>
        <v/>
      </c>
      <c r="F30" t="inlineStr">
        <is>
          <t>tempo_serial_med (ms)</t>
        </is>
      </c>
      <c r="G30">
        <f>MEDIANA(FILTRAR(Coletas!K:K;Coletas!A:A=B30;Coletas!F:F;"serial"))</f>
        <v/>
      </c>
    </row>
    <row r="32">
      <c r="A32" s="1" t="inlineStr">
        <is>
          <t>threads</t>
        </is>
      </c>
      <c r="B32" s="1" t="inlineStr">
        <is>
          <t>engine</t>
        </is>
      </c>
      <c r="C32" s="1" t="inlineStr">
        <is>
          <t>runs</t>
        </is>
      </c>
      <c r="D32" s="1" t="inlineStr">
        <is>
          <t>time_ms_min</t>
        </is>
      </c>
      <c r="E32" s="1" t="inlineStr">
        <is>
          <t>time_ms_med</t>
        </is>
      </c>
      <c r="F32" s="1" t="inlineStr">
        <is>
          <t>time_ms_max</t>
        </is>
      </c>
      <c r="G32" s="1" t="inlineStr">
        <is>
          <t>speedup_vs_serial</t>
        </is>
      </c>
      <c r="H32" s="1" t="inlineStr">
        <is>
          <t>points_per_s_med</t>
        </is>
      </c>
    </row>
    <row r="33">
      <c r="A33" t="n">
        <v>1</v>
      </c>
      <c r="B33">
        <f>SE(A33=1;"serial";"openmp")</f>
        <v/>
      </c>
      <c r="C33">
        <f>SE(B33="serial"; CONT.SES(Coletas!A:A;B30; Coletas!F:F;"serial"); CONT.SES(Coletas!A:A;B30; Coletas!F:F;"openmp"; Coletas!G:G; A33))</f>
        <v/>
      </c>
      <c r="D33">
        <f>SE(B33="serial"; MIN(FILTRAR(Coletas!K:K;Coletas!A:A=B30;Coletas!F:F;"serial")); MIN(FILTRAR(Coletas!K:K;Coletas!A:A=B30;Coletas!F:F;"openmp";Coletas!G:G;A33)))</f>
        <v/>
      </c>
      <c r="E33">
        <f>SE(B33="serial"; $G30; MEDIANA(FILTRAR(Coletas!K:K;Coletas!A:A=B30;Coletas!F:F;"openmp";Coletas!G:G;A33)))</f>
        <v/>
      </c>
      <c r="F33">
        <f>SE(B33="serial"; MAX(FILTRAR(Coletas!K:K;Coletas!A:A=B30;Coletas!F:F;"serial")); MAX(FILTRAR(Coletas!K:K;Coletas!A:A=B30;Coletas!F:F;"openmp";Coletas!G:G;A33)))</f>
        <v/>
      </c>
      <c r="G33">
        <f>SEERRO($G30 / E33; )</f>
        <v/>
      </c>
      <c r="H33">
        <f>SEERRO(DIVIDIR($D30; E33/1000); )</f>
        <v/>
      </c>
    </row>
    <row r="34">
      <c r="A34" t="n">
        <v>4</v>
      </c>
      <c r="B34">
        <f>SE(A34=1;"serial";"openmp")</f>
        <v/>
      </c>
      <c r="C34">
        <f>SE(B34="serial"; CONT.SES(Coletas!A:A;B30; Coletas!F:F;"serial"); CONT.SES(Coletas!A:A;B30; Coletas!F:F;"openmp"; Coletas!G:G; A34))</f>
        <v/>
      </c>
      <c r="D34">
        <f>SE(B34="serial"; MIN(FILTRAR(Coletas!K:K;Coletas!A:A=B30;Coletas!F:F;"serial")); MIN(FILTRAR(Coletas!K:K;Coletas!A:A=B30;Coletas!F:F;"openmp";Coletas!G:G;A34)))</f>
        <v/>
      </c>
      <c r="E34">
        <f>SE(B34="serial"; $G30; MEDIANA(FILTRAR(Coletas!K:K;Coletas!A:A=B30;Coletas!F:F;"openmp";Coletas!G:G;A34)))</f>
        <v/>
      </c>
      <c r="F34">
        <f>SE(B34="serial"; MAX(FILTRAR(Coletas!K:K;Coletas!A:A=B30;Coletas!F:F;"serial")); MAX(FILTRAR(Coletas!K:K;Coletas!A:A=B30;Coletas!F:F;"openmp";Coletas!G:G;A34)))</f>
        <v/>
      </c>
      <c r="G34">
        <f>SEERRO($G30 / E34; )</f>
        <v/>
      </c>
      <c r="H34">
        <f>SEERRO(DIVIDIR($D30; E34/1000); )</f>
        <v/>
      </c>
    </row>
    <row r="35">
      <c r="A35" t="n">
        <v>8</v>
      </c>
      <c r="B35">
        <f>SE(A35=1;"serial";"openmp")</f>
        <v/>
      </c>
      <c r="C35">
        <f>SE(B35="serial"; CONT.SES(Coletas!A:A;B30; Coletas!F:F;"serial"); CONT.SES(Coletas!A:A;B30; Coletas!F:F;"openmp"; Coletas!G:G; A35))</f>
        <v/>
      </c>
      <c r="D35">
        <f>SE(B35="serial"; MIN(FILTRAR(Coletas!K:K;Coletas!A:A=B30;Coletas!F:F;"serial")); MIN(FILTRAR(Coletas!K:K;Coletas!A:A=B30;Coletas!F:F;"openmp";Coletas!G:G;A35)))</f>
        <v/>
      </c>
      <c r="E35">
        <f>SE(B35="serial"; $G30; MEDIANA(FILTRAR(Coletas!K:K;Coletas!A:A=B30;Coletas!F:F;"openmp";Coletas!G:G;A35)))</f>
        <v/>
      </c>
      <c r="F35">
        <f>SE(B35="serial"; MAX(FILTRAR(Coletas!K:K;Coletas!A:A=B30;Coletas!F:F;"serial")); MAX(FILTRAR(Coletas!K:K;Coletas!A:A=B30;Coletas!F:F;"openmp";Coletas!G:G;A35)))</f>
        <v/>
      </c>
      <c r="G35">
        <f>SEERRO($G30 / E35; )</f>
        <v/>
      </c>
      <c r="H35">
        <f>SEERRO(DIVIDIR($D30; E35/1000); )</f>
        <v/>
      </c>
    </row>
    <row r="37">
      <c r="A37" t="inlineStr">
        <is>
          <t>Obs.: Se sua localidade for EUA, mude ; para , nas fórmulas ou altere a Localidade para Brasil.</t>
        </is>
      </c>
    </row>
    <row r="59">
      <c r="A59" t="inlineStr">
        <is>
          <t>dataset_nome</t>
        </is>
      </c>
      <c r="B59" t="inlineStr">
        <is>
          <t>grande</t>
        </is>
      </c>
      <c r="C59" t="inlineStr">
        <is>
          <t>N</t>
        </is>
      </c>
      <c r="D59">
        <f>ÍNDICE(FILTRAR(Coletas!B:B;Coletas!A:A=B59);1)</f>
        <v/>
      </c>
      <c r="F59" t="inlineStr">
        <is>
          <t>tempo_serial_med (ms)</t>
        </is>
      </c>
      <c r="G59">
        <f>MEDIANA(FILTRAR(Coletas!K:K;Coletas!A:A=B59;Coletas!F:F;"serial"))</f>
        <v/>
      </c>
    </row>
    <row r="61">
      <c r="A61" s="1" t="inlineStr">
        <is>
          <t>threads</t>
        </is>
      </c>
      <c r="B61" s="1" t="inlineStr">
        <is>
          <t>engine</t>
        </is>
      </c>
      <c r="C61" s="1" t="inlineStr">
        <is>
          <t>runs</t>
        </is>
      </c>
      <c r="D61" s="1" t="inlineStr">
        <is>
          <t>time_ms_min</t>
        </is>
      </c>
      <c r="E61" s="1" t="inlineStr">
        <is>
          <t>time_ms_med</t>
        </is>
      </c>
      <c r="F61" s="1" t="inlineStr">
        <is>
          <t>time_ms_max</t>
        </is>
      </c>
      <c r="G61" s="1" t="inlineStr">
        <is>
          <t>speedup_vs_serial</t>
        </is>
      </c>
      <c r="H61" s="1" t="inlineStr">
        <is>
          <t>points_per_s_med</t>
        </is>
      </c>
    </row>
    <row r="62">
      <c r="A62" t="n">
        <v>1</v>
      </c>
      <c r="B62">
        <f>SE(A62=1;"serial";"openmp")</f>
        <v/>
      </c>
      <c r="C62">
        <f>SE(B62="serial"; CONT.SES(Coletas!A:A;B59; Coletas!F:F;"serial"); CONT.SES(Coletas!A:A;B59; Coletas!F:F;"openmp"; Coletas!G:G; A62))</f>
        <v/>
      </c>
      <c r="D62">
        <f>SE(B62="serial"; MIN(FILTRAR(Coletas!K:K;Coletas!A:A=B59;Coletas!F:F;"serial")); MIN(FILTRAR(Coletas!K:K;Coletas!A:A=B59;Coletas!F:F;"openmp";Coletas!G:G;A62)))</f>
        <v/>
      </c>
      <c r="E62">
        <f>SE(B62="serial"; $G59; MEDIANA(FILTRAR(Coletas!K:K;Coletas!A:A=B59;Coletas!F:F;"openmp";Coletas!G:G;A62)))</f>
        <v/>
      </c>
      <c r="F62">
        <f>SE(B62="serial"; MAX(FILTRAR(Coletas!K:K;Coletas!A:A=B59;Coletas!F:F;"serial")); MAX(FILTRAR(Coletas!K:K;Coletas!A:A=B59;Coletas!F:F;"openmp";Coletas!G:G;A62)))</f>
        <v/>
      </c>
      <c r="G62">
        <f>SEERRO($G59 / E62; )</f>
        <v/>
      </c>
      <c r="H62">
        <f>SEERRO(DIVIDIR($D59; E62/1000); )</f>
        <v/>
      </c>
    </row>
    <row r="63">
      <c r="A63" t="n">
        <v>4</v>
      </c>
      <c r="B63">
        <f>SE(A63=1;"serial";"openmp")</f>
        <v/>
      </c>
      <c r="C63">
        <f>SE(B63="serial"; CONT.SES(Coletas!A:A;B59; Coletas!F:F;"serial"); CONT.SES(Coletas!A:A;B59; Coletas!F:F;"openmp"; Coletas!G:G; A63))</f>
        <v/>
      </c>
      <c r="D63">
        <f>SE(B63="serial"; MIN(FILTRAR(Coletas!K:K;Coletas!A:A=B59;Coletas!F:F;"serial")); MIN(FILTRAR(Coletas!K:K;Coletas!A:A=B59;Coletas!F:F;"openmp";Coletas!G:G;A63)))</f>
        <v/>
      </c>
      <c r="E63">
        <f>SE(B63="serial"; $G59; MEDIANA(FILTRAR(Coletas!K:K;Coletas!A:A=B59;Coletas!F:F;"openmp";Coletas!G:G;A63)))</f>
        <v/>
      </c>
      <c r="F63">
        <f>SE(B63="serial"; MAX(FILTRAR(Coletas!K:K;Coletas!A:A=B59;Coletas!F:F;"serial")); MAX(FILTRAR(Coletas!K:K;Coletas!A:A=B59;Coletas!F:F;"openmp";Coletas!G:G;A63)))</f>
        <v/>
      </c>
      <c r="G63">
        <f>SEERRO($G59 / E63; )</f>
        <v/>
      </c>
      <c r="H63">
        <f>SEERRO(DIVIDIR($D59; E63/1000); )</f>
        <v/>
      </c>
    </row>
    <row r="64">
      <c r="A64" t="n">
        <v>8</v>
      </c>
      <c r="B64">
        <f>SE(A64=1;"serial";"openmp")</f>
        <v/>
      </c>
      <c r="C64">
        <f>SE(B64="serial"; CONT.SES(Coletas!A:A;B59; Coletas!F:F;"serial"); CONT.SES(Coletas!A:A;B59; Coletas!F:F;"openmp"; Coletas!G:G; A64))</f>
        <v/>
      </c>
      <c r="D64">
        <f>SE(B64="serial"; MIN(FILTRAR(Coletas!K:K;Coletas!A:A=B59;Coletas!F:F;"serial")); MIN(FILTRAR(Coletas!K:K;Coletas!A:A=B59;Coletas!F:F;"openmp";Coletas!G:G;A64)))</f>
        <v/>
      </c>
      <c r="E64">
        <f>SE(B64="serial"; $G59; MEDIANA(FILTRAR(Coletas!K:K;Coletas!A:A=B59;Coletas!F:F;"openmp";Coletas!G:G;A64)))</f>
        <v/>
      </c>
      <c r="F64">
        <f>SE(B64="serial"; MAX(FILTRAR(Coletas!K:K;Coletas!A:A=B59;Coletas!F:F;"serial")); MAX(FILTRAR(Coletas!K:K;Coletas!A:A=B59;Coletas!F:F;"openmp";Coletas!G:G;A64)))</f>
        <v/>
      </c>
      <c r="G64">
        <f>SEERRO($G59 / E64; )</f>
        <v/>
      </c>
      <c r="H64">
        <f>SEERRO(DIVIDIR($D59; E64/1000); )</f>
        <v/>
      </c>
    </row>
    <row r="66">
      <c r="A66" t="inlineStr">
        <is>
          <t>Obs.: Se sua localidade for EUA, mude ; para , nas fórmulas ou altere a Localidade para Brasil.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Planilha pronta – Projeto PCD (K-Means 1D, Etapa 1)</t>
        </is>
      </c>
    </row>
    <row r="2">
      <c r="A2" t="inlineStr"/>
    </row>
    <row r="3">
      <c r="A3" t="inlineStr">
        <is>
          <t>Abas:</t>
        </is>
      </c>
    </row>
    <row r="4">
      <c r="A4" t="inlineStr">
        <is>
          <t>• Coletas: todas as execuções (pequeno, médio, grande). Cole novos resultados aqui.</t>
        </is>
      </c>
    </row>
    <row r="5">
      <c r="A5" t="inlineStr">
        <is>
          <t>• Resumo (valores): resumo numérico já calculado (medianas, speedup, throughput).</t>
        </is>
      </c>
    </row>
    <row r="6">
      <c r="A6" t="inlineStr">
        <is>
          <t>• Resumo (fórmulas BR): fórmulas em pt-BR (usando ;).</t>
        </is>
      </c>
    </row>
    <row r="7">
      <c r="A7" t="inlineStr"/>
    </row>
    <row r="8">
      <c r="A8" t="inlineStr">
        <is>
          <t>Como usar no Google Sheets:</t>
        </is>
      </c>
    </row>
    <row r="9">
      <c r="A9" t="inlineStr">
        <is>
          <t>1) Faça upload deste .xlsx no Google Drive e abra com o Google Sheets.</t>
        </is>
      </c>
    </row>
    <row r="10">
      <c r="A10" t="inlineStr">
        <is>
          <t>2) Se suas fórmulas mostrarem erro, troque os ';' por ',' (localidade EUA) ou mude a localidade para Brasil.</t>
        </is>
      </c>
    </row>
    <row r="11">
      <c r="A11" t="inlineStr">
        <is>
          <t>3) Cole novas linhas na aba Coletas; o Resumo (fórmulas BR) se atualiza sozinho.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2025-10-20T23:43:15Z</dcterms:created>
  <dcterms:modified xmlns:dcterms="http://purl.org/dc/terms/" xmlns:xsi="http://www.w3.org/2001/XMLSchema-instance" xsi:type="dcterms:W3CDTF">2025-10-20T23:43:15Z</dcterms:modified>
</cp:coreProperties>
</file>