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mp\Corsi\ITSAR\ML-2122\"/>
    </mc:Choice>
  </mc:AlternateContent>
  <xr:revisionPtr revIDLastSave="0" documentId="8_{637F0958-342A-40F2-8F2F-84941E1DB2F3}" xr6:coauthVersionLast="47" xr6:coauthVersionMax="47" xr10:uidLastSave="{00000000-0000-0000-0000-000000000000}"/>
  <bookViews>
    <workbookView xWindow="-108" yWindow="-108" windowWidth="23256" windowHeight="12576" tabRatio="556" activeTab="2" xr2:uid="{A877772F-9390-4022-9B1E-B0B8EB5824DF}"/>
  </bookViews>
  <sheets>
    <sheet name="1° K=2" sheetId="2" r:id="rId1"/>
    <sheet name="2° K=3" sheetId="1" r:id="rId2"/>
    <sheet name="K=3 Fina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  <c r="F23" i="3"/>
  <c r="D23" i="3"/>
  <c r="B23" i="3"/>
  <c r="H22" i="3"/>
  <c r="F22" i="3"/>
  <c r="D22" i="3"/>
  <c r="B22" i="3"/>
  <c r="H21" i="3"/>
  <c r="F21" i="3"/>
  <c r="D21" i="3"/>
  <c r="B21" i="3"/>
  <c r="H4" i="3"/>
  <c r="H3" i="3"/>
  <c r="I14" i="3" s="1"/>
  <c r="F4" i="3"/>
  <c r="F3" i="3"/>
  <c r="D4" i="3"/>
  <c r="D3" i="3"/>
  <c r="E14" i="3" s="1"/>
  <c r="B4" i="3"/>
  <c r="B3" i="3"/>
  <c r="C14" i="3" s="1"/>
  <c r="C20" i="1"/>
  <c r="D20" i="1"/>
  <c r="E20" i="1"/>
  <c r="B20" i="1"/>
  <c r="C19" i="1"/>
  <c r="D19" i="1"/>
  <c r="E19" i="1"/>
  <c r="B19" i="1"/>
  <c r="C21" i="1"/>
  <c r="D21" i="1"/>
  <c r="E21" i="1"/>
  <c r="B21" i="1"/>
  <c r="M7" i="1" s="1"/>
  <c r="E20" i="2"/>
  <c r="D20" i="2"/>
  <c r="C20" i="2"/>
  <c r="K6" i="2" s="1"/>
  <c r="B20" i="2"/>
  <c r="E19" i="2"/>
  <c r="D19" i="2"/>
  <c r="C19" i="2"/>
  <c r="J16" i="2" s="1"/>
  <c r="B19" i="2"/>
  <c r="J17" i="2"/>
  <c r="K16" i="2"/>
  <c r="J13" i="2"/>
  <c r="K12" i="2"/>
  <c r="J9" i="2"/>
  <c r="K8" i="2"/>
  <c r="J5" i="2"/>
  <c r="K4" i="2"/>
  <c r="E7" i="3" l="1"/>
  <c r="G14" i="3"/>
  <c r="I7" i="3"/>
  <c r="C7" i="3"/>
  <c r="G7" i="3"/>
  <c r="C13" i="3"/>
  <c r="E13" i="3"/>
  <c r="G13" i="3"/>
  <c r="I13" i="3"/>
  <c r="C6" i="3"/>
  <c r="C12" i="3"/>
  <c r="E6" i="3"/>
  <c r="E12" i="3"/>
  <c r="G6" i="3"/>
  <c r="G12" i="3"/>
  <c r="I6" i="3"/>
  <c r="I12" i="3"/>
  <c r="C19" i="3"/>
  <c r="C11" i="3"/>
  <c r="E19" i="3"/>
  <c r="E11" i="3"/>
  <c r="G19" i="3"/>
  <c r="G11" i="3"/>
  <c r="I19" i="3"/>
  <c r="I11" i="3"/>
  <c r="C18" i="3"/>
  <c r="C10" i="3"/>
  <c r="E18" i="3"/>
  <c r="E10" i="3"/>
  <c r="G18" i="3"/>
  <c r="G10" i="3"/>
  <c r="I18" i="3"/>
  <c r="I10" i="3"/>
  <c r="C17" i="3"/>
  <c r="C9" i="3"/>
  <c r="E17" i="3"/>
  <c r="E9" i="3"/>
  <c r="G17" i="3"/>
  <c r="G9" i="3"/>
  <c r="I17" i="3"/>
  <c r="I9" i="3"/>
  <c r="C16" i="3"/>
  <c r="C8" i="3"/>
  <c r="E16" i="3"/>
  <c r="E8" i="3"/>
  <c r="G16" i="3"/>
  <c r="G8" i="3"/>
  <c r="I16" i="3"/>
  <c r="I8" i="3"/>
  <c r="C15" i="3"/>
  <c r="E15" i="3"/>
  <c r="G15" i="3"/>
  <c r="I15" i="3"/>
  <c r="M14" i="1"/>
  <c r="M13" i="1"/>
  <c r="M11" i="1"/>
  <c r="M5" i="1"/>
  <c r="M8" i="1"/>
  <c r="M6" i="1"/>
  <c r="M12" i="1"/>
  <c r="M4" i="1"/>
  <c r="M10" i="1"/>
  <c r="M17" i="1"/>
  <c r="M9" i="1"/>
  <c r="M16" i="1"/>
  <c r="M15" i="1"/>
  <c r="K9" i="2"/>
  <c r="K13" i="2"/>
  <c r="K17" i="2"/>
  <c r="J6" i="2"/>
  <c r="J10" i="2"/>
  <c r="J14" i="2"/>
  <c r="K5" i="2"/>
  <c r="K10" i="2"/>
  <c r="K14" i="2"/>
  <c r="J7" i="2"/>
  <c r="K7" i="2"/>
  <c r="K11" i="2"/>
  <c r="K15" i="2"/>
  <c r="J11" i="2"/>
  <c r="J15" i="2"/>
  <c r="J4" i="2"/>
  <c r="J8" i="2"/>
  <c r="J12" i="2"/>
  <c r="K6" i="1"/>
  <c r="L11" i="1"/>
  <c r="L4" i="1"/>
  <c r="L10" i="1"/>
  <c r="L17" i="1"/>
  <c r="L9" i="1"/>
  <c r="L16" i="1"/>
  <c r="L8" i="1"/>
  <c r="L15" i="1"/>
  <c r="L7" i="1"/>
  <c r="L14" i="1"/>
  <c r="L6" i="1"/>
  <c r="L13" i="1"/>
  <c r="L5" i="1"/>
  <c r="L12" i="1"/>
  <c r="K8" i="1"/>
  <c r="K17" i="1"/>
  <c r="K13" i="1"/>
  <c r="K9" i="1"/>
  <c r="K5" i="1"/>
  <c r="K16" i="1"/>
  <c r="K12" i="1"/>
  <c r="K15" i="1"/>
  <c r="K11" i="1"/>
  <c r="K7" i="1"/>
  <c r="K4" i="1"/>
  <c r="K14" i="1"/>
  <c r="K10" i="1"/>
  <c r="Q19" i="3" l="1"/>
  <c r="Q8" i="3"/>
  <c r="O14" i="3"/>
  <c r="P12" i="3"/>
  <c r="P13" i="3"/>
  <c r="P8" i="3"/>
  <c r="P9" i="3"/>
  <c r="P10" i="3"/>
  <c r="P11" i="3"/>
  <c r="O12" i="3"/>
  <c r="P15" i="3"/>
  <c r="P16" i="3"/>
  <c r="O17" i="3"/>
  <c r="P18" i="3"/>
  <c r="P19" i="3"/>
  <c r="P6" i="3"/>
  <c r="O6" i="3" l="1"/>
  <c r="Q12" i="3"/>
  <c r="O16" i="3"/>
  <c r="O13" i="3"/>
  <c r="Q14" i="3"/>
  <c r="O15" i="3"/>
  <c r="Q11" i="3"/>
  <c r="Q13" i="3"/>
  <c r="Q15" i="3"/>
  <c r="O19" i="3"/>
  <c r="O10" i="3"/>
  <c r="Q6" i="3"/>
  <c r="O7" i="3"/>
  <c r="Q16" i="3"/>
  <c r="P14" i="3"/>
  <c r="O18" i="3"/>
  <c r="P7" i="3"/>
  <c r="O9" i="3"/>
  <c r="Q10" i="3"/>
  <c r="Q18" i="3"/>
  <c r="Q9" i="3"/>
  <c r="O11" i="3"/>
  <c r="Q17" i="3"/>
  <c r="P17" i="3"/>
  <c r="O8" i="3"/>
  <c r="Q7" i="3"/>
</calcChain>
</file>

<file path=xl/sharedStrings.xml><?xml version="1.0" encoding="utf-8"?>
<sst xmlns="http://schemas.openxmlformats.org/spreadsheetml/2006/main" count="90" uniqueCount="23">
  <si>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</si>
  <si>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</si>
  <si>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</si>
  <si>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</si>
  <si>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</si>
  <si>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</si>
  <si>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</si>
  <si>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</si>
  <si>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K</t>
  </si>
  <si>
    <t>centroid 1</t>
  </si>
  <si>
    <t>centroid 2</t>
  </si>
  <si>
    <t>C1</t>
  </si>
  <si>
    <t>C2</t>
  </si>
  <si>
    <t>Classe</t>
  </si>
  <si>
    <t>St1</t>
  </si>
  <si>
    <t>St2</t>
  </si>
  <si>
    <t>centroid 3</t>
  </si>
  <si>
    <t>C3</t>
  </si>
  <si>
    <t>St3</t>
  </si>
  <si>
    <t>It3</t>
  </si>
  <si>
    <t>It2</t>
  </si>
  <si>
    <t>It1</t>
  </si>
  <si>
    <t>It4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</si>
</sst>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0" borderId="0" xfId="0" applyFill="1"/>
    <xf numFmtId="2" fontId="0" fillId="0" borderId="0" xfId="0" applyNumberFormat="1" applyFill="1"/>
    <xf numFmtId="0" fontId="0" fillId="8" borderId="0" xfId="0" applyFill="1"/>
    <xf numFmtId="2" fontId="0" fillId="5" borderId="0" xfId="0" applyNumberFormat="1" applyFill="1"/>
    <xf numFmtId="0" fontId="0" fillId="9" borderId="0" xfId="0" applyFill="1"/>
    <xf numFmtId="0" fontId="2" fillId="0" borderId="0" xfId="0" applyFont="1"/>
    <xf numFmtId="0" fontId="2" fillId="9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7218-E74C-4497-8FD0-052C6B08D454}">
  <dimension ref="A1:L24"/>
  <sheetViews>
    <sheetView topLeftCell="A10" zoomScale="130" zoomScaleNormal="130" workbookViewId="0">
      <selection activeCell="B1" sqref="B1"/>
    </sheetView>
  </sheetViews>
  <sheetFormatPr defaultRowHeight="14.4" x14ac:dyDescent="0.3"/>
  <cols>
    <col min="1" max="1" width="10.109375" customWidth="1"/>
    <col min="2" max="2" width="13.88671875" customWidth="1"/>
    <col min="3" max="3" width="12.5546875" customWidth="1"/>
    <col min="4" max="4" width="13" customWidth="1"/>
    <col min="5" max="5" width="13.5546875" customWidth="1"/>
    <col min="6" max="6" width="9" bestFit="1" customWidth="1"/>
    <col min="8" max="9" width="6.21875" customWidth="1"/>
    <col min="10" max="10" width="10.109375" customWidth="1"/>
  </cols>
  <sheetData>
    <row r="1" spans="1:12" x14ac:dyDescent="0.3">
      <c r="A1" t="s">
        <v>8</v>
      </c>
      <c r="B1">
        <v>2</v>
      </c>
    </row>
    <row r="3" spans="1:12" x14ac:dyDescent="0.3">
      <c r="B3" s="2" t="s">
        <v>0</v>
      </c>
      <c r="C3" s="2" t="s">
        <v>1</v>
      </c>
      <c r="D3" s="2" t="s">
        <v>2</v>
      </c>
      <c r="E3" s="2" t="s">
        <v>3</v>
      </c>
      <c r="F3" s="1" t="s">
        <v>4</v>
      </c>
      <c r="G3" s="2" t="s">
        <v>14</v>
      </c>
      <c r="H3" s="2" t="s">
        <v>15</v>
      </c>
      <c r="J3" t="s">
        <v>11</v>
      </c>
      <c r="K3" t="s">
        <v>12</v>
      </c>
      <c r="L3" t="s">
        <v>13</v>
      </c>
    </row>
    <row r="4" spans="1:12" x14ac:dyDescent="0.3">
      <c r="A4">
        <v>1</v>
      </c>
      <c r="B4" s="4">
        <v>5.0999999999999996</v>
      </c>
      <c r="C4" s="4">
        <v>3.5</v>
      </c>
      <c r="D4" s="4">
        <v>1.4</v>
      </c>
      <c r="E4" s="4">
        <v>0.2</v>
      </c>
      <c r="F4" s="1" t="s">
        <v>5</v>
      </c>
      <c r="G4" s="5">
        <v>1</v>
      </c>
      <c r="H4" s="5">
        <v>1</v>
      </c>
      <c r="J4" s="4">
        <f>ABS($B4-$B$19)+ABS($C4-$C$19)+ABS($D4-$D$19)+ABS($E4-$E$19)</f>
        <v>0.57500000000000062</v>
      </c>
      <c r="K4" s="4">
        <f>ABS($B4-$B$20)+ABS($C4-$C$20)+ABS($D4-$D$20)+ABS($E4-$E$20)</f>
        <v>7.1599999999999984</v>
      </c>
      <c r="L4">
        <v>1</v>
      </c>
    </row>
    <row r="5" spans="1:12" x14ac:dyDescent="0.3">
      <c r="A5">
        <v>2</v>
      </c>
      <c r="B5" s="4">
        <v>4.9000000000000004</v>
      </c>
      <c r="C5" s="4">
        <v>3</v>
      </c>
      <c r="D5" s="4">
        <v>1.4</v>
      </c>
      <c r="E5" s="4">
        <v>0.2</v>
      </c>
      <c r="F5" s="1" t="s">
        <v>5</v>
      </c>
      <c r="G5" s="5">
        <v>1</v>
      </c>
      <c r="H5" s="5">
        <v>1</v>
      </c>
      <c r="J5" s="4">
        <f t="shared" ref="J5:J17" si="0">ABS($B5-$B$19)+ABS($C5-$C$19)+ABS($D5-$D$19)+ABS($E5-$E$19)</f>
        <v>0.2750000000000008</v>
      </c>
      <c r="K5" s="4">
        <f t="shared" ref="K5:K17" si="1">ABS($B5-$B$20)+ABS($C5-$C$20)+ABS($D5-$D$20)+ABS($E5-$E$20)</f>
        <v>6.8599999999999977</v>
      </c>
      <c r="L5">
        <v>1</v>
      </c>
    </row>
    <row r="6" spans="1:12" x14ac:dyDescent="0.3">
      <c r="A6">
        <v>3</v>
      </c>
      <c r="B6" s="4">
        <v>4.7</v>
      </c>
      <c r="C6" s="4">
        <v>3.2</v>
      </c>
      <c r="D6" s="4">
        <v>1.3</v>
      </c>
      <c r="E6" s="4">
        <v>0.2</v>
      </c>
      <c r="F6" s="1" t="s">
        <v>5</v>
      </c>
      <c r="G6" s="5">
        <v>1</v>
      </c>
      <c r="H6" s="5">
        <v>1</v>
      </c>
      <c r="J6" s="4">
        <f t="shared" si="0"/>
        <v>0.22499999999999942</v>
      </c>
      <c r="K6" s="4">
        <f t="shared" si="1"/>
        <v>7.3599999999999985</v>
      </c>
      <c r="L6">
        <v>1</v>
      </c>
    </row>
    <row r="7" spans="1:12" x14ac:dyDescent="0.3">
      <c r="A7" s="7">
        <v>4</v>
      </c>
      <c r="B7" s="4">
        <v>4.5999999999999996</v>
      </c>
      <c r="C7" s="4">
        <v>3.1</v>
      </c>
      <c r="D7" s="4">
        <v>1.5</v>
      </c>
      <c r="E7" s="4">
        <v>0.2</v>
      </c>
      <c r="F7" s="1" t="s">
        <v>5</v>
      </c>
      <c r="G7" s="5">
        <v>1</v>
      </c>
      <c r="H7" s="5">
        <v>1</v>
      </c>
      <c r="J7" s="4">
        <f t="shared" si="0"/>
        <v>0.42499999999999938</v>
      </c>
      <c r="K7" s="4">
        <f t="shared" si="1"/>
        <v>7.1599999999999984</v>
      </c>
      <c r="L7">
        <v>1</v>
      </c>
    </row>
    <row r="8" spans="1:12" x14ac:dyDescent="0.3">
      <c r="A8">
        <v>5</v>
      </c>
      <c r="B8" s="4">
        <v>7</v>
      </c>
      <c r="C8" s="4">
        <v>3.2</v>
      </c>
      <c r="D8" s="4">
        <v>4.7</v>
      </c>
      <c r="E8" s="4">
        <v>1.4</v>
      </c>
      <c r="F8" s="1" t="s">
        <v>6</v>
      </c>
      <c r="G8" s="6">
        <v>2</v>
      </c>
      <c r="H8" s="6">
        <v>2</v>
      </c>
      <c r="J8" s="4">
        <f t="shared" si="0"/>
        <v>6.6750000000000016</v>
      </c>
      <c r="K8" s="4">
        <f t="shared" si="1"/>
        <v>1.6000000000000023</v>
      </c>
      <c r="L8">
        <v>2</v>
      </c>
    </row>
    <row r="9" spans="1:12" x14ac:dyDescent="0.3">
      <c r="A9">
        <v>6</v>
      </c>
      <c r="B9" s="4">
        <v>6.4</v>
      </c>
      <c r="C9" s="4">
        <v>3.2</v>
      </c>
      <c r="D9" s="4">
        <v>4.5</v>
      </c>
      <c r="E9" s="4">
        <v>1.5</v>
      </c>
      <c r="F9" s="1" t="s">
        <v>6</v>
      </c>
      <c r="G9" s="6">
        <v>2</v>
      </c>
      <c r="H9" s="6">
        <v>2</v>
      </c>
      <c r="J9" s="4">
        <f t="shared" si="0"/>
        <v>5.9750000000000014</v>
      </c>
      <c r="K9" s="4">
        <f t="shared" si="1"/>
        <v>1.1599999999999979</v>
      </c>
      <c r="L9">
        <v>2</v>
      </c>
    </row>
    <row r="10" spans="1:12" x14ac:dyDescent="0.3">
      <c r="A10">
        <v>7</v>
      </c>
      <c r="B10" s="4">
        <v>6.9</v>
      </c>
      <c r="C10" s="4">
        <v>3.1</v>
      </c>
      <c r="D10" s="4">
        <v>4.9000000000000004</v>
      </c>
      <c r="E10" s="4">
        <v>1.5</v>
      </c>
      <c r="F10" s="1" t="s">
        <v>6</v>
      </c>
      <c r="G10" s="6">
        <v>2</v>
      </c>
      <c r="H10" s="6">
        <v>2</v>
      </c>
      <c r="J10" s="4">
        <f t="shared" si="0"/>
        <v>6.9750000000000005</v>
      </c>
      <c r="K10" s="4">
        <f t="shared" si="1"/>
        <v>1.1000000000000023</v>
      </c>
      <c r="L10">
        <v>2</v>
      </c>
    </row>
    <row r="11" spans="1:12" x14ac:dyDescent="0.3">
      <c r="A11">
        <v>8</v>
      </c>
      <c r="B11" s="4">
        <v>5.5</v>
      </c>
      <c r="C11" s="4">
        <v>2.2999999999999998</v>
      </c>
      <c r="D11" s="4">
        <v>4</v>
      </c>
      <c r="E11" s="4">
        <v>1.3</v>
      </c>
      <c r="F11" s="1" t="s">
        <v>6</v>
      </c>
      <c r="G11" s="6">
        <v>2</v>
      </c>
      <c r="H11" s="6">
        <v>2</v>
      </c>
      <c r="J11" s="4">
        <f t="shared" si="0"/>
        <v>5.2750000000000004</v>
      </c>
      <c r="K11" s="4">
        <f t="shared" si="1"/>
        <v>3.1599999999999984</v>
      </c>
      <c r="L11">
        <v>2</v>
      </c>
    </row>
    <row r="12" spans="1:12" x14ac:dyDescent="0.3">
      <c r="A12">
        <v>9</v>
      </c>
      <c r="B12" s="4">
        <v>6.5</v>
      </c>
      <c r="C12" s="4">
        <v>2.8</v>
      </c>
      <c r="D12" s="4">
        <v>4.5999999999999996</v>
      </c>
      <c r="E12" s="4">
        <v>1.5</v>
      </c>
      <c r="F12" s="1" t="s">
        <v>6</v>
      </c>
      <c r="G12" s="6">
        <v>2</v>
      </c>
      <c r="H12" s="6">
        <v>2</v>
      </c>
      <c r="J12" s="4">
        <f t="shared" si="0"/>
        <v>6.5750000000000002</v>
      </c>
      <c r="K12" s="4">
        <f t="shared" si="1"/>
        <v>1.0000000000000031</v>
      </c>
      <c r="L12">
        <v>2</v>
      </c>
    </row>
    <row r="13" spans="1:12" x14ac:dyDescent="0.3">
      <c r="A13">
        <v>10</v>
      </c>
      <c r="B13" s="4">
        <v>6.3</v>
      </c>
      <c r="C13" s="4">
        <v>3.3</v>
      </c>
      <c r="D13" s="4">
        <v>6</v>
      </c>
      <c r="E13" s="4">
        <v>2.5</v>
      </c>
      <c r="F13" s="1" t="s">
        <v>7</v>
      </c>
      <c r="G13" s="6">
        <v>2</v>
      </c>
      <c r="H13" s="6">
        <v>2</v>
      </c>
      <c r="J13" s="4">
        <f t="shared" si="0"/>
        <v>8.4750000000000014</v>
      </c>
      <c r="K13" s="4">
        <f t="shared" si="1"/>
        <v>2.0999999999999974</v>
      </c>
      <c r="L13">
        <v>2</v>
      </c>
    </row>
    <row r="14" spans="1:12" x14ac:dyDescent="0.3">
      <c r="A14" s="7">
        <v>11</v>
      </c>
      <c r="B14" s="4">
        <v>5.8</v>
      </c>
      <c r="C14" s="4">
        <v>2.7</v>
      </c>
      <c r="D14" s="4">
        <v>5.0999999999999996</v>
      </c>
      <c r="E14" s="4">
        <v>1.9</v>
      </c>
      <c r="F14" s="1" t="s">
        <v>7</v>
      </c>
      <c r="G14" s="6">
        <v>2</v>
      </c>
      <c r="H14" s="6">
        <v>2</v>
      </c>
      <c r="J14" s="4">
        <f t="shared" si="0"/>
        <v>6.875</v>
      </c>
      <c r="K14" s="4">
        <f t="shared" si="1"/>
        <v>1.0199999999999987</v>
      </c>
      <c r="L14">
        <v>2</v>
      </c>
    </row>
    <row r="15" spans="1:12" x14ac:dyDescent="0.3">
      <c r="A15">
        <v>12</v>
      </c>
      <c r="B15" s="4">
        <v>7.1</v>
      </c>
      <c r="C15" s="4">
        <v>3</v>
      </c>
      <c r="D15" s="4">
        <v>5.9</v>
      </c>
      <c r="E15" s="4">
        <v>2.1</v>
      </c>
      <c r="F15" s="1" t="s">
        <v>7</v>
      </c>
      <c r="G15" s="6">
        <v>2</v>
      </c>
      <c r="H15" s="6">
        <v>2</v>
      </c>
      <c r="J15" s="4">
        <f t="shared" si="0"/>
        <v>8.875</v>
      </c>
      <c r="K15" s="4">
        <f t="shared" si="1"/>
        <v>1.8400000000000016</v>
      </c>
      <c r="L15">
        <v>2</v>
      </c>
    </row>
    <row r="16" spans="1:12" x14ac:dyDescent="0.3">
      <c r="A16">
        <v>13</v>
      </c>
      <c r="B16" s="4">
        <v>6.3</v>
      </c>
      <c r="C16" s="4">
        <v>2.9</v>
      </c>
      <c r="D16" s="4">
        <v>5.6</v>
      </c>
      <c r="E16" s="4">
        <v>1.8</v>
      </c>
      <c r="F16" s="1" t="s">
        <v>7</v>
      </c>
      <c r="G16" s="6">
        <v>2</v>
      </c>
      <c r="H16" s="6">
        <v>2</v>
      </c>
      <c r="J16" s="4">
        <f t="shared" si="0"/>
        <v>7.5749999999999993</v>
      </c>
      <c r="K16" s="4">
        <f t="shared" si="1"/>
        <v>0.69999999999999774</v>
      </c>
      <c r="L16">
        <v>2</v>
      </c>
    </row>
    <row r="17" spans="1:12" x14ac:dyDescent="0.3">
      <c r="A17">
        <v>14</v>
      </c>
      <c r="B17" s="4">
        <v>6.5</v>
      </c>
      <c r="C17" s="4">
        <v>3</v>
      </c>
      <c r="D17" s="4">
        <v>5.8</v>
      </c>
      <c r="E17" s="4">
        <v>2.2000000000000002</v>
      </c>
      <c r="F17" s="1" t="s">
        <v>7</v>
      </c>
      <c r="G17" s="6">
        <v>2</v>
      </c>
      <c r="H17" s="6">
        <v>2</v>
      </c>
      <c r="J17" s="4">
        <f t="shared" si="0"/>
        <v>8.2750000000000004</v>
      </c>
      <c r="K17" s="4">
        <f t="shared" si="1"/>
        <v>1.2400000000000015</v>
      </c>
      <c r="L17">
        <v>2</v>
      </c>
    </row>
    <row r="18" spans="1:12" x14ac:dyDescent="0.3">
      <c r="B18" s="4"/>
      <c r="C18" s="4"/>
      <c r="D18" s="4"/>
      <c r="E18" s="4"/>
    </row>
    <row r="19" spans="1:12" x14ac:dyDescent="0.3">
      <c r="A19" s="3" t="s">
        <v>9</v>
      </c>
      <c r="B19" s="4">
        <f>AVERAGE(B4:B7)</f>
        <v>4.8249999999999993</v>
      </c>
      <c r="C19" s="4">
        <f t="shared" ref="C19:E19" si="2">AVERAGE(C4:C7)</f>
        <v>3.1999999999999997</v>
      </c>
      <c r="D19" s="4">
        <f t="shared" si="2"/>
        <v>1.4</v>
      </c>
      <c r="E19" s="4">
        <f t="shared" si="2"/>
        <v>0.2</v>
      </c>
    </row>
    <row r="20" spans="1:12" x14ac:dyDescent="0.3">
      <c r="A20" s="3" t="s">
        <v>10</v>
      </c>
      <c r="B20" s="4">
        <f>AVERAGE(B8:B17)</f>
        <v>6.4299999999999979</v>
      </c>
      <c r="C20" s="4">
        <f t="shared" ref="C20:E20" si="3">AVERAGE(C8:C17)</f>
        <v>2.95</v>
      </c>
      <c r="D20" s="4">
        <f t="shared" si="3"/>
        <v>5.1100000000000003</v>
      </c>
      <c r="E20" s="4">
        <f t="shared" si="3"/>
        <v>1.77</v>
      </c>
    </row>
    <row r="23" spans="1:12" x14ac:dyDescent="0.3">
      <c r="A23" s="8" t="s">
        <v>9</v>
      </c>
      <c r="B23" s="4">
        <v>4.5999999999999996</v>
      </c>
      <c r="C23" s="4">
        <v>3.1</v>
      </c>
      <c r="D23" s="4">
        <v>1.5</v>
      </c>
      <c r="E23" s="4">
        <v>0.2</v>
      </c>
    </row>
    <row r="24" spans="1:12" x14ac:dyDescent="0.3">
      <c r="A24" s="8" t="s">
        <v>10</v>
      </c>
      <c r="B24" s="4">
        <v>5.8</v>
      </c>
      <c r="C24" s="4">
        <v>2.7</v>
      </c>
      <c r="D24" s="4">
        <v>5.0999999999999996</v>
      </c>
      <c r="E24" s="4">
        <v>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4057-A03E-40C2-87F7-1AD08AEC75E0}">
  <dimension ref="A1:N24"/>
  <sheetViews>
    <sheetView topLeftCell="A3" zoomScale="130" zoomScaleNormal="130" workbookViewId="0">
      <selection activeCell="H3" sqref="H3"/>
    </sheetView>
  </sheetViews>
  <sheetFormatPr defaultRowHeight="14.4" x14ac:dyDescent="0.3"/>
  <cols>
    <col min="1" max="1" width="10.109375" customWidth="1"/>
    <col min="2" max="2" width="13.88671875" customWidth="1"/>
    <col min="3" max="3" width="12.5546875" customWidth="1"/>
    <col min="4" max="4" width="13" customWidth="1"/>
    <col min="5" max="5" width="13.5546875" customWidth="1"/>
    <col min="6" max="6" width="9" bestFit="1" customWidth="1"/>
    <col min="8" max="10" width="6.21875" customWidth="1"/>
    <col min="11" max="11" width="10.109375" customWidth="1"/>
  </cols>
  <sheetData>
    <row r="1" spans="1:14" x14ac:dyDescent="0.3">
      <c r="A1" t="s">
        <v>8</v>
      </c>
      <c r="B1">
        <v>3</v>
      </c>
    </row>
    <row r="3" spans="1:14" x14ac:dyDescent="0.3">
      <c r="B3" s="2" t="s">
        <v>0</v>
      </c>
      <c r="C3" s="2" t="s">
        <v>1</v>
      </c>
      <c r="D3" s="2" t="s">
        <v>2</v>
      </c>
      <c r="E3" s="2" t="s">
        <v>3</v>
      </c>
      <c r="F3" s="1" t="s">
        <v>4</v>
      </c>
      <c r="G3" s="2" t="s">
        <v>14</v>
      </c>
      <c r="H3" s="2" t="s">
        <v>15</v>
      </c>
      <c r="I3" s="2" t="s">
        <v>18</v>
      </c>
      <c r="J3" s="10"/>
      <c r="K3" t="s">
        <v>11</v>
      </c>
      <c r="L3" t="s">
        <v>12</v>
      </c>
      <c r="M3" t="s">
        <v>17</v>
      </c>
      <c r="N3" t="s">
        <v>13</v>
      </c>
    </row>
    <row r="4" spans="1:14" x14ac:dyDescent="0.3">
      <c r="A4">
        <v>1</v>
      </c>
      <c r="B4" s="4">
        <v>5.0999999999999996</v>
      </c>
      <c r="C4" s="4">
        <v>3.5</v>
      </c>
      <c r="D4" s="4">
        <v>1.4</v>
      </c>
      <c r="E4" s="4">
        <v>0.2</v>
      </c>
      <c r="F4" s="1" t="s">
        <v>5</v>
      </c>
      <c r="G4">
        <v>1</v>
      </c>
      <c r="H4">
        <v>1</v>
      </c>
      <c r="I4">
        <v>1</v>
      </c>
      <c r="K4" s="4">
        <f>ABS($B4-$B$19)+ABS($C4-$C$19)+ABS($D4-$D$19)+ABS($E4-$E$19)</f>
        <v>0</v>
      </c>
      <c r="L4" s="4">
        <f>ABS($B4-$B$20)+ABS($C4-$C$20)+ABS($D4-$D$20)+ABS($E4-$E$20)</f>
        <v>0.76666666666666639</v>
      </c>
      <c r="M4" s="4">
        <f>ABS($B4-$B$21)+ABS($C4-$C$21)+ABS($D4-$D$21)+ABS($E4-$E$21)</f>
        <v>7.1599999999999984</v>
      </c>
      <c r="N4">
        <v>1</v>
      </c>
    </row>
    <row r="5" spans="1:14" x14ac:dyDescent="0.3">
      <c r="A5">
        <v>2</v>
      </c>
      <c r="B5" s="4">
        <v>4.9000000000000004</v>
      </c>
      <c r="C5" s="4">
        <v>3</v>
      </c>
      <c r="D5" s="4">
        <v>1.4</v>
      </c>
      <c r="E5" s="4">
        <v>0.2</v>
      </c>
      <c r="F5" s="1" t="s">
        <v>5</v>
      </c>
      <c r="G5">
        <v>2</v>
      </c>
      <c r="H5">
        <v>2</v>
      </c>
      <c r="I5">
        <v>2</v>
      </c>
      <c r="K5" s="4">
        <f t="shared" ref="K5:K17" si="0">ABS($B5-$B$19)+ABS($C5-$C$19)+ABS($D5-$D$19)+ABS($E5-$E$19)</f>
        <v>0.69999999999999929</v>
      </c>
      <c r="L5" s="4">
        <f t="shared" ref="L5:L17" si="1">ABS($B5-$B$20)+ABS($C5-$C$20)+ABS($D5-$D$20)+ABS($E5-$E$20)</f>
        <v>0.26666666666666727</v>
      </c>
      <c r="M5" s="4">
        <f t="shared" ref="M5:M17" si="2">ABS($B5-$B$21)+ABS($C5-$C$21)+ABS($D5-$D$21)+ABS($E5-$E$21)</f>
        <v>6.8599999999999977</v>
      </c>
      <c r="N5">
        <v>2</v>
      </c>
    </row>
    <row r="6" spans="1:14" x14ac:dyDescent="0.3">
      <c r="A6" s="9">
        <v>3</v>
      </c>
      <c r="B6" s="4">
        <v>4.7</v>
      </c>
      <c r="C6" s="4">
        <v>3.2</v>
      </c>
      <c r="D6" s="4">
        <v>1.3</v>
      </c>
      <c r="E6" s="4">
        <v>0.2</v>
      </c>
      <c r="F6" s="1" t="s">
        <v>5</v>
      </c>
      <c r="G6" s="12">
        <v>1</v>
      </c>
      <c r="H6" s="12">
        <v>2</v>
      </c>
      <c r="I6">
        <v>2</v>
      </c>
      <c r="K6" s="11">
        <f t="shared" si="0"/>
        <v>0.79999999999999916</v>
      </c>
      <c r="L6" s="4">
        <f t="shared" si="1"/>
        <v>0.23333333333333342</v>
      </c>
      <c r="M6" s="4">
        <f t="shared" si="2"/>
        <v>7.3599999999999985</v>
      </c>
      <c r="N6">
        <v>2</v>
      </c>
    </row>
    <row r="7" spans="1:14" x14ac:dyDescent="0.3">
      <c r="A7" s="9">
        <v>4</v>
      </c>
      <c r="B7" s="4">
        <v>4.5999999999999996</v>
      </c>
      <c r="C7" s="4">
        <v>3.1</v>
      </c>
      <c r="D7" s="4">
        <v>1.5</v>
      </c>
      <c r="E7" s="4">
        <v>0.2</v>
      </c>
      <c r="F7" s="1" t="s">
        <v>5</v>
      </c>
      <c r="G7">
        <v>2</v>
      </c>
      <c r="H7">
        <v>2</v>
      </c>
      <c r="I7">
        <v>2</v>
      </c>
      <c r="K7" s="4">
        <f t="shared" si="0"/>
        <v>1</v>
      </c>
      <c r="L7" s="11">
        <f t="shared" si="1"/>
        <v>0.23333333333333364</v>
      </c>
      <c r="M7" s="4">
        <f t="shared" si="2"/>
        <v>7.1599999999999984</v>
      </c>
      <c r="N7">
        <v>2</v>
      </c>
    </row>
    <row r="8" spans="1:14" x14ac:dyDescent="0.3">
      <c r="A8">
        <v>5</v>
      </c>
      <c r="B8" s="4">
        <v>7</v>
      </c>
      <c r="C8" s="4">
        <v>3.2</v>
      </c>
      <c r="D8" s="4">
        <v>4.7</v>
      </c>
      <c r="E8" s="4">
        <v>1.4</v>
      </c>
      <c r="F8" s="1" t="s">
        <v>6</v>
      </c>
      <c r="G8">
        <v>3</v>
      </c>
      <c r="H8">
        <v>3</v>
      </c>
      <c r="I8">
        <v>3</v>
      </c>
      <c r="K8" s="4">
        <f t="shared" si="0"/>
        <v>6.7</v>
      </c>
      <c r="L8" s="4">
        <f t="shared" si="1"/>
        <v>6.8666666666666663</v>
      </c>
      <c r="M8" s="4">
        <f t="shared" si="2"/>
        <v>1.6000000000000023</v>
      </c>
      <c r="N8">
        <v>3</v>
      </c>
    </row>
    <row r="9" spans="1:14" x14ac:dyDescent="0.3">
      <c r="A9">
        <v>6</v>
      </c>
      <c r="B9" s="4">
        <v>6.4</v>
      </c>
      <c r="C9" s="4">
        <v>3.2</v>
      </c>
      <c r="D9" s="4">
        <v>4.5</v>
      </c>
      <c r="E9" s="4">
        <v>1.5</v>
      </c>
      <c r="F9" s="1" t="s">
        <v>6</v>
      </c>
      <c r="G9">
        <v>3</v>
      </c>
      <c r="H9">
        <v>3</v>
      </c>
      <c r="I9">
        <v>3</v>
      </c>
      <c r="K9" s="4">
        <f t="shared" si="0"/>
        <v>6.0000000000000009</v>
      </c>
      <c r="L9" s="4">
        <f t="shared" si="1"/>
        <v>6.166666666666667</v>
      </c>
      <c r="M9" s="4">
        <f t="shared" si="2"/>
        <v>1.1599999999999979</v>
      </c>
      <c r="N9">
        <v>3</v>
      </c>
    </row>
    <row r="10" spans="1:14" x14ac:dyDescent="0.3">
      <c r="A10" s="9">
        <v>7</v>
      </c>
      <c r="B10" s="4">
        <v>6.9</v>
      </c>
      <c r="C10" s="4">
        <v>3.1</v>
      </c>
      <c r="D10" s="4">
        <v>4.9000000000000004</v>
      </c>
      <c r="E10" s="4">
        <v>1.5</v>
      </c>
      <c r="F10" s="1" t="s">
        <v>6</v>
      </c>
      <c r="G10">
        <v>3</v>
      </c>
      <c r="H10">
        <v>3</v>
      </c>
      <c r="I10">
        <v>3</v>
      </c>
      <c r="K10" s="4">
        <f t="shared" si="0"/>
        <v>7.0000000000000009</v>
      </c>
      <c r="L10" s="4">
        <f t="shared" si="1"/>
        <v>6.9666666666666668</v>
      </c>
      <c r="M10" s="11">
        <f t="shared" si="2"/>
        <v>1.1000000000000023</v>
      </c>
      <c r="N10">
        <v>3</v>
      </c>
    </row>
    <row r="11" spans="1:14" x14ac:dyDescent="0.3">
      <c r="A11">
        <v>8</v>
      </c>
      <c r="B11" s="4">
        <v>5.5</v>
      </c>
      <c r="C11" s="4">
        <v>2.2999999999999998</v>
      </c>
      <c r="D11" s="4">
        <v>4</v>
      </c>
      <c r="E11" s="4">
        <v>1.3</v>
      </c>
      <c r="F11" s="1" t="s">
        <v>6</v>
      </c>
      <c r="G11">
        <v>3</v>
      </c>
      <c r="H11">
        <v>3</v>
      </c>
      <c r="I11">
        <v>3</v>
      </c>
      <c r="K11" s="4">
        <f t="shared" si="0"/>
        <v>5.3000000000000007</v>
      </c>
      <c r="L11" s="4">
        <f t="shared" si="1"/>
        <v>5.2666666666666657</v>
      </c>
      <c r="M11" s="4">
        <f t="shared" si="2"/>
        <v>3.1599999999999984</v>
      </c>
      <c r="N11">
        <v>3</v>
      </c>
    </row>
    <row r="12" spans="1:14" x14ac:dyDescent="0.3">
      <c r="A12">
        <v>9</v>
      </c>
      <c r="B12" s="4">
        <v>6.5</v>
      </c>
      <c r="C12" s="4">
        <v>2.8</v>
      </c>
      <c r="D12" s="4">
        <v>4.5999999999999996</v>
      </c>
      <c r="E12" s="4">
        <v>1.5</v>
      </c>
      <c r="F12" s="1" t="s">
        <v>6</v>
      </c>
      <c r="G12">
        <v>3</v>
      </c>
      <c r="H12">
        <v>3</v>
      </c>
      <c r="I12">
        <v>3</v>
      </c>
      <c r="K12" s="4">
        <f t="shared" si="0"/>
        <v>6.6000000000000005</v>
      </c>
      <c r="L12" s="4">
        <f t="shared" si="1"/>
        <v>6.5666666666666655</v>
      </c>
      <c r="M12" s="4">
        <f t="shared" si="2"/>
        <v>1.0000000000000031</v>
      </c>
      <c r="N12">
        <v>3</v>
      </c>
    </row>
    <row r="13" spans="1:14" x14ac:dyDescent="0.3">
      <c r="A13">
        <v>10</v>
      </c>
      <c r="B13" s="4">
        <v>6.3</v>
      </c>
      <c r="C13" s="4">
        <v>3.3</v>
      </c>
      <c r="D13" s="4">
        <v>6</v>
      </c>
      <c r="E13" s="4">
        <v>2.5</v>
      </c>
      <c r="F13" s="1" t="s">
        <v>7</v>
      </c>
      <c r="G13">
        <v>3</v>
      </c>
      <c r="H13">
        <v>3</v>
      </c>
      <c r="I13">
        <v>3</v>
      </c>
      <c r="K13" s="4">
        <f t="shared" si="0"/>
        <v>8.3000000000000007</v>
      </c>
      <c r="L13" s="4">
        <f t="shared" si="1"/>
        <v>8.6666666666666643</v>
      </c>
      <c r="M13" s="4">
        <f t="shared" si="2"/>
        <v>2.0999999999999974</v>
      </c>
      <c r="N13">
        <v>3</v>
      </c>
    </row>
    <row r="14" spans="1:14" x14ac:dyDescent="0.3">
      <c r="A14" s="10">
        <v>11</v>
      </c>
      <c r="B14" s="4">
        <v>5.8</v>
      </c>
      <c r="C14" s="4">
        <v>2.7</v>
      </c>
      <c r="D14" s="4">
        <v>5.0999999999999996</v>
      </c>
      <c r="E14" s="4">
        <v>1.9</v>
      </c>
      <c r="F14" s="1" t="s">
        <v>7</v>
      </c>
      <c r="G14">
        <v>3</v>
      </c>
      <c r="H14">
        <v>3</v>
      </c>
      <c r="I14">
        <v>3</v>
      </c>
      <c r="K14" s="4">
        <f t="shared" si="0"/>
        <v>6.8999999999999995</v>
      </c>
      <c r="L14" s="4">
        <f t="shared" si="1"/>
        <v>6.8666666666666663</v>
      </c>
      <c r="M14" s="4">
        <f t="shared" si="2"/>
        <v>1.0199999999999987</v>
      </c>
      <c r="N14">
        <v>3</v>
      </c>
    </row>
    <row r="15" spans="1:14" x14ac:dyDescent="0.3">
      <c r="A15">
        <v>12</v>
      </c>
      <c r="B15" s="4">
        <v>7.1</v>
      </c>
      <c r="C15" s="4">
        <v>3</v>
      </c>
      <c r="D15" s="4">
        <v>5.9</v>
      </c>
      <c r="E15" s="4">
        <v>2.1</v>
      </c>
      <c r="F15" s="1" t="s">
        <v>7</v>
      </c>
      <c r="G15">
        <v>3</v>
      </c>
      <c r="H15">
        <v>3</v>
      </c>
      <c r="I15">
        <v>3</v>
      </c>
      <c r="K15" s="4">
        <f t="shared" si="0"/>
        <v>8.9</v>
      </c>
      <c r="L15" s="4">
        <f t="shared" si="1"/>
        <v>8.8666666666666671</v>
      </c>
      <c r="M15" s="4">
        <f t="shared" si="2"/>
        <v>1.8400000000000016</v>
      </c>
      <c r="N15">
        <v>3</v>
      </c>
    </row>
    <row r="16" spans="1:14" x14ac:dyDescent="0.3">
      <c r="A16">
        <v>13</v>
      </c>
      <c r="B16" s="4">
        <v>6.3</v>
      </c>
      <c r="C16" s="4">
        <v>2.9</v>
      </c>
      <c r="D16" s="4">
        <v>5.6</v>
      </c>
      <c r="E16" s="4">
        <v>1.8</v>
      </c>
      <c r="F16" s="1" t="s">
        <v>7</v>
      </c>
      <c r="G16">
        <v>3</v>
      </c>
      <c r="H16">
        <v>3</v>
      </c>
      <c r="I16">
        <v>3</v>
      </c>
      <c r="K16" s="4">
        <f t="shared" si="0"/>
        <v>7.6</v>
      </c>
      <c r="L16" s="4">
        <f t="shared" si="1"/>
        <v>7.5666666666666664</v>
      </c>
      <c r="M16" s="4">
        <f t="shared" si="2"/>
        <v>0.69999999999999774</v>
      </c>
      <c r="N16">
        <v>3</v>
      </c>
    </row>
    <row r="17" spans="1:14" x14ac:dyDescent="0.3">
      <c r="A17">
        <v>14</v>
      </c>
      <c r="B17" s="4">
        <v>6.5</v>
      </c>
      <c r="C17" s="4">
        <v>3</v>
      </c>
      <c r="D17" s="4">
        <v>5.8</v>
      </c>
      <c r="E17" s="4">
        <v>2.2000000000000002</v>
      </c>
      <c r="F17" s="1" t="s">
        <v>7</v>
      </c>
      <c r="G17">
        <v>3</v>
      </c>
      <c r="H17">
        <v>3</v>
      </c>
      <c r="I17">
        <v>3</v>
      </c>
      <c r="K17" s="4">
        <f t="shared" si="0"/>
        <v>8.3000000000000007</v>
      </c>
      <c r="L17" s="4">
        <f t="shared" si="1"/>
        <v>8.2666666666666657</v>
      </c>
      <c r="M17" s="4">
        <f t="shared" si="2"/>
        <v>1.2400000000000015</v>
      </c>
      <c r="N17">
        <v>3</v>
      </c>
    </row>
    <row r="18" spans="1:14" x14ac:dyDescent="0.3">
      <c r="B18" s="4"/>
      <c r="C18" s="4"/>
      <c r="D18" s="4"/>
      <c r="E18" s="4"/>
    </row>
    <row r="19" spans="1:14" x14ac:dyDescent="0.3">
      <c r="A19" s="3" t="s">
        <v>9</v>
      </c>
      <c r="B19" s="4">
        <f>AVERAGE(B4)</f>
        <v>5.0999999999999996</v>
      </c>
      <c r="C19" s="4">
        <f t="shared" ref="C19:E19" si="3">AVERAGE(C4)</f>
        <v>3.5</v>
      </c>
      <c r="D19" s="4">
        <f t="shared" si="3"/>
        <v>1.4</v>
      </c>
      <c r="E19" s="4">
        <f t="shared" si="3"/>
        <v>0.2</v>
      </c>
    </row>
    <row r="20" spans="1:14" x14ac:dyDescent="0.3">
      <c r="A20" s="3" t="s">
        <v>10</v>
      </c>
      <c r="B20" s="4">
        <f>AVERAGE(B5,B6,B7)</f>
        <v>4.7333333333333334</v>
      </c>
      <c r="C20" s="4">
        <f t="shared" ref="C20:E20" si="4">AVERAGE(C5,C6,C7)</f>
        <v>3.1</v>
      </c>
      <c r="D20" s="4">
        <f t="shared" si="4"/>
        <v>1.4000000000000001</v>
      </c>
      <c r="E20" s="4">
        <f t="shared" si="4"/>
        <v>0.20000000000000004</v>
      </c>
    </row>
    <row r="21" spans="1:14" x14ac:dyDescent="0.3">
      <c r="A21" s="3" t="s">
        <v>16</v>
      </c>
      <c r="B21" s="4">
        <f>AVERAGE(B8:B17)</f>
        <v>6.4299999999999979</v>
      </c>
      <c r="C21" s="4">
        <f t="shared" ref="C21:E21" si="5">AVERAGE(C8:C17)</f>
        <v>2.95</v>
      </c>
      <c r="D21" s="4">
        <f t="shared" si="5"/>
        <v>5.1100000000000003</v>
      </c>
      <c r="E21" s="4">
        <f t="shared" si="5"/>
        <v>1.77</v>
      </c>
    </row>
    <row r="23" spans="1:14" x14ac:dyDescent="0.3">
      <c r="A23" s="8"/>
      <c r="B23" s="4"/>
      <c r="C23" s="4"/>
      <c r="D23" s="4"/>
      <c r="E23" s="4"/>
    </row>
    <row r="24" spans="1:14" x14ac:dyDescent="0.3">
      <c r="A24" s="8"/>
      <c r="B24" s="4"/>
      <c r="C24" s="4"/>
      <c r="D24" s="4"/>
      <c r="E2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E27E-1301-439F-877B-F8E912517FE6}">
  <dimension ref="A1:R23"/>
  <sheetViews>
    <sheetView tabSelected="1" zoomScale="130" zoomScaleNormal="130" workbookViewId="0">
      <selection activeCell="F24" sqref="F24"/>
    </sheetView>
  </sheetViews>
  <sheetFormatPr defaultRowHeight="14.4" x14ac:dyDescent="0.3"/>
  <cols>
    <col min="1" max="1" width="10.109375" customWidth="1"/>
    <col min="2" max="2" width="11.21875" customWidth="1"/>
    <col min="3" max="3" width="7.5546875" customWidth="1"/>
    <col min="4" max="4" width="11.109375" bestFit="1" customWidth="1"/>
    <col min="5" max="5" width="6" customWidth="1"/>
    <col min="6" max="6" width="13" customWidth="1"/>
    <col min="7" max="7" width="5.77734375" customWidth="1"/>
    <col min="8" max="8" width="13.5546875" customWidth="1"/>
    <col min="9" max="9" width="6.6640625" customWidth="1"/>
    <col min="10" max="10" width="9" bestFit="1" customWidth="1"/>
    <col min="12" max="14" width="6.21875" customWidth="1"/>
    <col min="15" max="15" width="10.109375" customWidth="1"/>
  </cols>
  <sheetData>
    <row r="1" spans="1:18" x14ac:dyDescent="0.3">
      <c r="A1" t="s">
        <v>8</v>
      </c>
      <c r="B1">
        <v>2</v>
      </c>
    </row>
    <row r="3" spans="1:18" x14ac:dyDescent="0.3">
      <c r="B3" s="4">
        <f>MAX(B6:B19)</f>
        <v>7.1</v>
      </c>
      <c r="C3" s="4"/>
      <c r="D3" s="4">
        <f>MAX(D6:D19)</f>
        <v>3.5</v>
      </c>
      <c r="F3" s="4">
        <f>MAX(F6:F19)</f>
        <v>6</v>
      </c>
      <c r="H3" s="4">
        <f>MAX(H6:H19)</f>
        <v>2.5</v>
      </c>
    </row>
    <row r="4" spans="1:18" x14ac:dyDescent="0.3">
      <c r="B4" s="4">
        <f>MIN(B6:B19)</f>
        <v>4.5999999999999996</v>
      </c>
      <c r="C4" s="4"/>
      <c r="D4" s="4">
        <f>MIN(D6:D19)</f>
        <v>2.2999999999999998</v>
      </c>
      <c r="F4" s="4">
        <f>MIN(F6:F19)</f>
        <v>1.3</v>
      </c>
      <c r="H4" s="4">
        <f>MIN(H6:H19)</f>
        <v>0.2</v>
      </c>
    </row>
    <row r="5" spans="1:18" x14ac:dyDescent="0.3">
      <c r="B5" s="2" t="s">
        <v>0</v>
      </c>
      <c r="C5" s="2"/>
      <c r="D5" s="2" t="s">
        <v>1</v>
      </c>
      <c r="E5" s="2"/>
      <c r="F5" s="2" t="s">
        <v>2</v>
      </c>
      <c r="G5" s="2"/>
      <c r="H5" s="2" t="s">
        <v>3</v>
      </c>
      <c r="I5" s="2"/>
      <c r="J5" s="1" t="s">
        <v>4</v>
      </c>
      <c r="K5" s="2" t="s">
        <v>21</v>
      </c>
      <c r="L5" s="2" t="s">
        <v>20</v>
      </c>
      <c r="M5" s="2" t="s">
        <v>19</v>
      </c>
      <c r="N5" s="2" t="s">
        <v>22</v>
      </c>
      <c r="O5" t="s">
        <v>11</v>
      </c>
      <c r="P5" t="s">
        <v>12</v>
      </c>
      <c r="Q5" t="s">
        <v>17</v>
      </c>
      <c r="R5" t="s">
        <v>13</v>
      </c>
    </row>
    <row r="6" spans="1:18" x14ac:dyDescent="0.3">
      <c r="A6">
        <v>1</v>
      </c>
      <c r="B6" s="4">
        <v>5.0999999999999996</v>
      </c>
      <c r="C6" s="13">
        <f>(B6-$B$4)/($B$3-$B$4)</f>
        <v>0.2</v>
      </c>
      <c r="D6" s="4">
        <v>3.5</v>
      </c>
      <c r="E6" s="13">
        <f>(D6-$D$4)/($D$3-$D$4)</f>
        <v>1</v>
      </c>
      <c r="F6" s="4">
        <v>1.4</v>
      </c>
      <c r="G6" s="13">
        <f>(F6-$F$4)/($F$3-$F$4)</f>
        <v>2.1276595744680823E-2</v>
      </c>
      <c r="H6" s="4">
        <v>0.2</v>
      </c>
      <c r="I6" s="13">
        <f>(H6-$H$4)/($H$3-$H$4)</f>
        <v>0</v>
      </c>
      <c r="J6" s="1" t="s">
        <v>5</v>
      </c>
      <c r="K6" s="14">
        <v>1</v>
      </c>
      <c r="L6" s="16">
        <v>2</v>
      </c>
      <c r="M6" s="15">
        <v>1</v>
      </c>
      <c r="N6">
        <v>1</v>
      </c>
      <c r="O6" s="4">
        <f>ABS($C6-$B$21)+ABS($E6-$D$21)+ABS($G6-$F$21)+ABS($I6-$H$21)</f>
        <v>0.35999999999999965</v>
      </c>
      <c r="P6" s="4">
        <f>ABS($C6-$B$22)+ABS($E6-$D$22)+ABS($G6-$F$22)+ABS($I6-$H$22)</f>
        <v>2.234548874498921</v>
      </c>
      <c r="Q6" s="4">
        <f>ABS($C6-$B$23)+ABS($E6-$D$23)+ABS($G6-$F$23)+ABS($I6-$H$23)</f>
        <v>2.690058587727413</v>
      </c>
      <c r="R6">
        <v>1</v>
      </c>
    </row>
    <row r="7" spans="1:18" x14ac:dyDescent="0.3">
      <c r="A7">
        <v>2</v>
      </c>
      <c r="B7" s="4">
        <v>4.9000000000000004</v>
      </c>
      <c r="C7" s="13">
        <f t="shared" ref="B7:C21" si="0">(B7-$B$4)/($B$3-$B$4)</f>
        <v>0.12000000000000029</v>
      </c>
      <c r="D7" s="4">
        <v>3</v>
      </c>
      <c r="E7" s="13">
        <f t="shared" ref="E7:E19" si="1">(D7-$D$4)/($D$3-$D$4)</f>
        <v>0.58333333333333337</v>
      </c>
      <c r="F7" s="4">
        <v>1.4</v>
      </c>
      <c r="G7" s="13">
        <f t="shared" ref="G7:G19" si="2">(F7-$F$4)/($F$3-$F$4)</f>
        <v>2.1276595744680823E-2</v>
      </c>
      <c r="H7" s="4">
        <v>0.2</v>
      </c>
      <c r="I7" s="13">
        <f t="shared" ref="I7:I19" si="3">(H7-$H$4)/($H$3-$H$4)</f>
        <v>0</v>
      </c>
      <c r="J7" s="1" t="s">
        <v>5</v>
      </c>
      <c r="K7">
        <v>2</v>
      </c>
      <c r="L7" s="15">
        <v>2</v>
      </c>
      <c r="M7" s="15">
        <v>1</v>
      </c>
      <c r="N7">
        <v>1</v>
      </c>
      <c r="O7" s="4">
        <f t="shared" ref="O7:O19" si="4">ABS($C7-$B$21)+ABS($E7-$D$21)+ABS($G7-$F$21)+ABS($I7-$H$21)</f>
        <v>0.19666666666666702</v>
      </c>
      <c r="P7" s="4">
        <f t="shared" ref="P7:P19" si="5">ABS($C7-$B$22)+ABS($E7-$D$22)+ABS($G7-$F$22)+ABS($I7-$H$22)</f>
        <v>1.8978822078322541</v>
      </c>
      <c r="Q7" s="4">
        <f t="shared" ref="Q7:Q19" si="6">ABS($C7-$B$23)+ABS($E7-$D$23)+ABS($G7-$F$23)+ABS($I7-$H$23)</f>
        <v>2.3533919210607461</v>
      </c>
      <c r="R7">
        <v>1</v>
      </c>
    </row>
    <row r="8" spans="1:18" x14ac:dyDescent="0.3">
      <c r="A8">
        <v>3</v>
      </c>
      <c r="B8" s="4">
        <v>4.7</v>
      </c>
      <c r="C8" s="13">
        <f t="shared" si="0"/>
        <v>4.0000000000000216E-2</v>
      </c>
      <c r="D8" s="4">
        <v>3.2</v>
      </c>
      <c r="E8" s="13">
        <f t="shared" si="1"/>
        <v>0.75000000000000022</v>
      </c>
      <c r="F8" s="4">
        <v>1.3</v>
      </c>
      <c r="G8" s="13">
        <f t="shared" si="2"/>
        <v>0</v>
      </c>
      <c r="H8" s="4">
        <v>0.2</v>
      </c>
      <c r="I8" s="13">
        <f t="shared" si="3"/>
        <v>0</v>
      </c>
      <c r="J8" s="1" t="s">
        <v>5</v>
      </c>
      <c r="K8" s="14">
        <v>1</v>
      </c>
      <c r="L8" s="16">
        <v>2</v>
      </c>
      <c r="M8" s="15">
        <v>1</v>
      </c>
      <c r="N8">
        <v>1</v>
      </c>
      <c r="O8" s="4">
        <f t="shared" si="4"/>
        <v>7.1276595744680732E-2</v>
      </c>
      <c r="P8" s="4">
        <f t="shared" si="5"/>
        <v>2.1658254702436017</v>
      </c>
      <c r="Q8" s="4">
        <f t="shared" si="6"/>
        <v>2.6213351834720937</v>
      </c>
      <c r="R8">
        <v>1</v>
      </c>
    </row>
    <row r="9" spans="1:18" x14ac:dyDescent="0.3">
      <c r="A9" s="10">
        <v>4</v>
      </c>
      <c r="B9" s="4">
        <v>4.5999999999999996</v>
      </c>
      <c r="C9" s="13">
        <f t="shared" si="0"/>
        <v>0</v>
      </c>
      <c r="D9" s="4">
        <v>3.1</v>
      </c>
      <c r="E9" s="13">
        <f t="shared" si="1"/>
        <v>0.66666666666666674</v>
      </c>
      <c r="F9" s="4">
        <v>1.5</v>
      </c>
      <c r="G9" s="13">
        <f t="shared" si="2"/>
        <v>4.2553191489361694E-2</v>
      </c>
      <c r="H9" s="4">
        <v>0.2</v>
      </c>
      <c r="I9" s="13">
        <f t="shared" si="3"/>
        <v>0</v>
      </c>
      <c r="J9" s="1" t="s">
        <v>5</v>
      </c>
      <c r="K9" s="14">
        <v>1</v>
      </c>
      <c r="L9" s="16">
        <v>2</v>
      </c>
      <c r="M9" s="15">
        <v>1</v>
      </c>
      <c r="N9">
        <v>1</v>
      </c>
      <c r="O9" s="4">
        <f t="shared" si="4"/>
        <v>0.19460992907801447</v>
      </c>
      <c r="P9" s="4">
        <f t="shared" si="5"/>
        <v>2.0799389454209072</v>
      </c>
      <c r="Q9" s="4">
        <f t="shared" si="6"/>
        <v>2.5354486586493992</v>
      </c>
      <c r="R9">
        <v>1</v>
      </c>
    </row>
    <row r="10" spans="1:18" x14ac:dyDescent="0.3">
      <c r="A10">
        <v>5</v>
      </c>
      <c r="B10" s="4">
        <v>7</v>
      </c>
      <c r="C10" s="13">
        <f t="shared" si="0"/>
        <v>0.96000000000000019</v>
      </c>
      <c r="D10" s="4">
        <v>3.2</v>
      </c>
      <c r="E10" s="13">
        <f t="shared" si="1"/>
        <v>0.75000000000000022</v>
      </c>
      <c r="F10" s="4">
        <v>4.7</v>
      </c>
      <c r="G10" s="13">
        <f t="shared" si="2"/>
        <v>0.72340425531914898</v>
      </c>
      <c r="H10" s="4">
        <v>1.4</v>
      </c>
      <c r="I10" s="13">
        <f t="shared" si="3"/>
        <v>0.52173913043478259</v>
      </c>
      <c r="J10" s="1" t="s">
        <v>6</v>
      </c>
      <c r="K10">
        <v>1</v>
      </c>
      <c r="L10" s="15">
        <v>1</v>
      </c>
      <c r="M10" s="15">
        <v>2</v>
      </c>
      <c r="N10">
        <v>2</v>
      </c>
      <c r="O10" s="4">
        <f t="shared" si="4"/>
        <v>2.0938667900092507</v>
      </c>
      <c r="P10" s="4">
        <f t="shared" si="5"/>
        <v>0.50076719087264898</v>
      </c>
      <c r="Q10" s="4">
        <f t="shared" si="6"/>
        <v>0.93619179771816263</v>
      </c>
      <c r="R10">
        <v>2</v>
      </c>
    </row>
    <row r="11" spans="1:18" x14ac:dyDescent="0.3">
      <c r="A11" s="9">
        <v>6</v>
      </c>
      <c r="B11" s="4">
        <v>6.4</v>
      </c>
      <c r="C11" s="13">
        <f t="shared" si="0"/>
        <v>0.72000000000000031</v>
      </c>
      <c r="D11" s="4">
        <v>3.2</v>
      </c>
      <c r="E11" s="13">
        <f t="shared" si="1"/>
        <v>0.75000000000000022</v>
      </c>
      <c r="F11" s="4">
        <v>4.5</v>
      </c>
      <c r="G11" s="13">
        <f t="shared" si="2"/>
        <v>0.68085106382978722</v>
      </c>
      <c r="H11" s="4">
        <v>1.5</v>
      </c>
      <c r="I11" s="13">
        <f t="shared" si="3"/>
        <v>0.56521739130434789</v>
      </c>
      <c r="J11" s="1" t="s">
        <v>6</v>
      </c>
      <c r="K11">
        <v>1</v>
      </c>
      <c r="L11" s="15">
        <v>1</v>
      </c>
      <c r="M11" s="15">
        <v>2</v>
      </c>
      <c r="N11">
        <v>2</v>
      </c>
      <c r="O11" s="4">
        <f t="shared" si="4"/>
        <v>1.8547918593894546</v>
      </c>
      <c r="P11" s="4">
        <f t="shared" si="5"/>
        <v>0.29193092815294497</v>
      </c>
      <c r="Q11" s="4">
        <f t="shared" si="6"/>
        <v>0.69526672833795922</v>
      </c>
      <c r="R11">
        <v>2</v>
      </c>
    </row>
    <row r="12" spans="1:18" x14ac:dyDescent="0.3">
      <c r="A12">
        <v>7</v>
      </c>
      <c r="B12" s="4">
        <v>6.9</v>
      </c>
      <c r="C12" s="13">
        <f t="shared" si="0"/>
        <v>0.92000000000000026</v>
      </c>
      <c r="D12" s="4">
        <v>3.1</v>
      </c>
      <c r="E12" s="13">
        <f t="shared" si="1"/>
        <v>0.66666666666666674</v>
      </c>
      <c r="F12" s="4">
        <v>4.9000000000000004</v>
      </c>
      <c r="G12" s="13">
        <f t="shared" si="2"/>
        <v>0.76595744680851074</v>
      </c>
      <c r="H12" s="4">
        <v>1.5</v>
      </c>
      <c r="I12" s="13">
        <f t="shared" si="3"/>
        <v>0.56521739130434789</v>
      </c>
      <c r="J12" s="1" t="s">
        <v>6</v>
      </c>
      <c r="K12">
        <v>1</v>
      </c>
      <c r="L12" s="15">
        <v>1</v>
      </c>
      <c r="M12" s="15">
        <v>2</v>
      </c>
      <c r="N12">
        <v>2</v>
      </c>
      <c r="O12" s="4">
        <f t="shared" si="4"/>
        <v>2.2232315757015115</v>
      </c>
      <c r="P12" s="4">
        <f t="shared" si="5"/>
        <v>0.42868270120259022</v>
      </c>
      <c r="Q12" s="4">
        <f t="shared" si="6"/>
        <v>0.72682701202590216</v>
      </c>
      <c r="R12">
        <v>2</v>
      </c>
    </row>
    <row r="13" spans="1:18" x14ac:dyDescent="0.3">
      <c r="A13" s="9">
        <v>8</v>
      </c>
      <c r="B13" s="4">
        <v>5.5</v>
      </c>
      <c r="C13" s="13">
        <f t="shared" si="0"/>
        <v>0.36000000000000015</v>
      </c>
      <c r="D13" s="4">
        <v>2.2999999999999998</v>
      </c>
      <c r="E13" s="13">
        <f t="shared" si="1"/>
        <v>0</v>
      </c>
      <c r="F13" s="4">
        <v>4</v>
      </c>
      <c r="G13" s="13">
        <f t="shared" si="2"/>
        <v>0.57446808510638303</v>
      </c>
      <c r="H13" s="4">
        <v>1.3</v>
      </c>
      <c r="I13" s="13">
        <f t="shared" si="3"/>
        <v>0.47826086956521746</v>
      </c>
      <c r="J13" s="1" t="s">
        <v>6</v>
      </c>
      <c r="K13">
        <v>2</v>
      </c>
      <c r="L13">
        <v>2</v>
      </c>
      <c r="M13">
        <v>2</v>
      </c>
      <c r="N13">
        <v>2</v>
      </c>
      <c r="O13" s="4">
        <f t="shared" si="4"/>
        <v>2.0514523589269196</v>
      </c>
      <c r="P13" s="4">
        <f t="shared" si="5"/>
        <v>1.076429848905335</v>
      </c>
      <c r="Q13" s="4">
        <f t="shared" si="6"/>
        <v>1.6319395621338268</v>
      </c>
      <c r="R13">
        <v>2</v>
      </c>
    </row>
    <row r="14" spans="1:18" x14ac:dyDescent="0.3">
      <c r="A14">
        <v>9</v>
      </c>
      <c r="B14" s="4">
        <v>6.5</v>
      </c>
      <c r="C14" s="13">
        <f t="shared" si="0"/>
        <v>0.76000000000000012</v>
      </c>
      <c r="D14" s="4">
        <v>2.8</v>
      </c>
      <c r="E14" s="13">
        <f t="shared" si="1"/>
        <v>0.41666666666666663</v>
      </c>
      <c r="F14" s="4">
        <v>4.5999999999999996</v>
      </c>
      <c r="G14" s="13">
        <f t="shared" si="2"/>
        <v>0.70212765957446799</v>
      </c>
      <c r="H14" s="4">
        <v>1.5</v>
      </c>
      <c r="I14" s="13">
        <f t="shared" si="3"/>
        <v>0.56521739130434789</v>
      </c>
      <c r="J14" s="1" t="s">
        <v>6</v>
      </c>
      <c r="K14" s="14">
        <v>1</v>
      </c>
      <c r="L14" s="16">
        <v>3</v>
      </c>
      <c r="M14" s="15">
        <v>2</v>
      </c>
      <c r="N14">
        <v>2</v>
      </c>
      <c r="O14" s="4">
        <f t="shared" si="4"/>
        <v>2.2494017884674689</v>
      </c>
      <c r="P14" s="4">
        <f t="shared" si="5"/>
        <v>0.15485291396854739</v>
      </c>
      <c r="Q14" s="4">
        <f t="shared" si="6"/>
        <v>0.68065679925994493</v>
      </c>
      <c r="R14">
        <v>2</v>
      </c>
    </row>
    <row r="15" spans="1:18" x14ac:dyDescent="0.3">
      <c r="A15">
        <v>10</v>
      </c>
      <c r="B15" s="4">
        <v>6.3</v>
      </c>
      <c r="C15" s="13">
        <f t="shared" si="0"/>
        <v>0.68</v>
      </c>
      <c r="D15" s="4">
        <v>3.3</v>
      </c>
      <c r="E15" s="13">
        <f t="shared" si="1"/>
        <v>0.83333333333333326</v>
      </c>
      <c r="F15" s="4">
        <v>6</v>
      </c>
      <c r="G15" s="13">
        <f t="shared" si="2"/>
        <v>1</v>
      </c>
      <c r="H15" s="4">
        <v>2.5</v>
      </c>
      <c r="I15" s="13">
        <f t="shared" si="3"/>
        <v>1</v>
      </c>
      <c r="J15" s="1" t="s">
        <v>7</v>
      </c>
      <c r="K15" s="14">
        <v>1</v>
      </c>
      <c r="L15" s="14">
        <v>3</v>
      </c>
      <c r="M15">
        <v>3</v>
      </c>
      <c r="N15">
        <v>3</v>
      </c>
      <c r="O15" s="4">
        <f t="shared" si="4"/>
        <v>2.6520567375886523</v>
      </c>
      <c r="P15" s="4">
        <f t="shared" si="5"/>
        <v>1.1521745297563983</v>
      </c>
      <c r="Q15" s="4">
        <f t="shared" si="6"/>
        <v>0.54866481652790589</v>
      </c>
      <c r="R15">
        <v>3</v>
      </c>
    </row>
    <row r="16" spans="1:18" x14ac:dyDescent="0.3">
      <c r="A16" s="9">
        <v>11</v>
      </c>
      <c r="B16" s="4">
        <v>5.8</v>
      </c>
      <c r="C16" s="13">
        <f t="shared" si="0"/>
        <v>0.48000000000000009</v>
      </c>
      <c r="D16" s="4">
        <v>2.7</v>
      </c>
      <c r="E16" s="13">
        <f t="shared" si="1"/>
        <v>0.33333333333333359</v>
      </c>
      <c r="F16" s="4">
        <v>5.0999999999999996</v>
      </c>
      <c r="G16" s="13">
        <f t="shared" si="2"/>
        <v>0.80851063829787229</v>
      </c>
      <c r="H16" s="4">
        <v>1.9</v>
      </c>
      <c r="I16" s="13">
        <f t="shared" si="3"/>
        <v>0.73913043478260876</v>
      </c>
      <c r="J16" s="1" t="s">
        <v>7</v>
      </c>
      <c r="K16">
        <v>3</v>
      </c>
      <c r="L16">
        <v>3</v>
      </c>
      <c r="M16">
        <v>3</v>
      </c>
      <c r="N16">
        <v>3</v>
      </c>
      <c r="O16" s="4">
        <f t="shared" si="4"/>
        <v>2.3330311440024669</v>
      </c>
      <c r="P16" s="4">
        <f t="shared" si="5"/>
        <v>0.76648226950354603</v>
      </c>
      <c r="Q16" s="4">
        <f t="shared" si="6"/>
        <v>0.68369411039161276</v>
      </c>
      <c r="R16">
        <v>3</v>
      </c>
    </row>
    <row r="17" spans="1:18" x14ac:dyDescent="0.3">
      <c r="A17">
        <v>12</v>
      </c>
      <c r="B17" s="4">
        <v>7.1</v>
      </c>
      <c r="C17" s="13">
        <f t="shared" si="0"/>
        <v>1</v>
      </c>
      <c r="D17" s="4">
        <v>3</v>
      </c>
      <c r="E17" s="13">
        <f t="shared" si="1"/>
        <v>0.58333333333333337</v>
      </c>
      <c r="F17" s="4">
        <v>5.9</v>
      </c>
      <c r="G17" s="13">
        <f t="shared" si="2"/>
        <v>0.97872340425531923</v>
      </c>
      <c r="H17" s="4">
        <v>2.1</v>
      </c>
      <c r="I17" s="13">
        <f t="shared" si="3"/>
        <v>0.82608695652173925</v>
      </c>
      <c r="J17" s="1" t="s">
        <v>7</v>
      </c>
      <c r="K17" s="14">
        <v>1</v>
      </c>
      <c r="L17" s="14">
        <v>3</v>
      </c>
      <c r="M17">
        <v>3</v>
      </c>
      <c r="N17">
        <v>3</v>
      </c>
      <c r="O17" s="4">
        <f t="shared" si="4"/>
        <v>2.8602004316990444</v>
      </c>
      <c r="P17" s="4">
        <f t="shared" si="5"/>
        <v>0.89898489053345643</v>
      </c>
      <c r="Q17" s="4">
        <f t="shared" si="6"/>
        <v>0.34347517730496435</v>
      </c>
      <c r="R17">
        <v>3</v>
      </c>
    </row>
    <row r="18" spans="1:18" x14ac:dyDescent="0.3">
      <c r="A18">
        <v>13</v>
      </c>
      <c r="B18" s="4">
        <v>6.3</v>
      </c>
      <c r="C18" s="13">
        <f t="shared" si="0"/>
        <v>0.68</v>
      </c>
      <c r="D18" s="4">
        <v>2.9</v>
      </c>
      <c r="E18" s="13">
        <f t="shared" si="1"/>
        <v>0.5</v>
      </c>
      <c r="F18" s="4">
        <v>5.6</v>
      </c>
      <c r="G18" s="13">
        <f t="shared" si="2"/>
        <v>0.91489361702127647</v>
      </c>
      <c r="H18" s="4">
        <v>1.8</v>
      </c>
      <c r="I18" s="13">
        <f t="shared" si="3"/>
        <v>0.69565217391304357</v>
      </c>
      <c r="J18" s="1" t="s">
        <v>7</v>
      </c>
      <c r="K18">
        <v>3</v>
      </c>
      <c r="L18">
        <v>3</v>
      </c>
      <c r="M18">
        <v>3</v>
      </c>
      <c r="N18">
        <v>3</v>
      </c>
      <c r="O18" s="4">
        <f t="shared" si="4"/>
        <v>2.4292691951896392</v>
      </c>
      <c r="P18" s="4">
        <f t="shared" si="5"/>
        <v>0.46272032069071867</v>
      </c>
      <c r="Q18" s="4">
        <f t="shared" si="6"/>
        <v>0.2541227258711074</v>
      </c>
      <c r="R18">
        <v>3</v>
      </c>
    </row>
    <row r="19" spans="1:18" x14ac:dyDescent="0.3">
      <c r="A19">
        <v>14</v>
      </c>
      <c r="B19" s="4">
        <v>6.5</v>
      </c>
      <c r="C19" s="13">
        <f t="shared" si="0"/>
        <v>0.76000000000000012</v>
      </c>
      <c r="D19" s="4">
        <v>3</v>
      </c>
      <c r="E19" s="13">
        <f t="shared" si="1"/>
        <v>0.58333333333333337</v>
      </c>
      <c r="F19" s="4">
        <v>5.8</v>
      </c>
      <c r="G19" s="13">
        <f t="shared" si="2"/>
        <v>0.95744680851063824</v>
      </c>
      <c r="H19" s="4">
        <v>2.2000000000000002</v>
      </c>
      <c r="I19" s="13">
        <f t="shared" si="3"/>
        <v>0.86956521739130443</v>
      </c>
      <c r="J19" s="1" t="s">
        <v>7</v>
      </c>
      <c r="K19" s="14">
        <v>1</v>
      </c>
      <c r="L19" s="14">
        <v>3</v>
      </c>
      <c r="M19">
        <v>3</v>
      </c>
      <c r="N19">
        <v>3</v>
      </c>
      <c r="O19" s="4">
        <f t="shared" si="4"/>
        <v>2.642402096823929</v>
      </c>
      <c r="P19" s="4">
        <f t="shared" si="5"/>
        <v>0.68118655565834074</v>
      </c>
      <c r="Q19" s="4">
        <f t="shared" si="6"/>
        <v>0.12567684242984867</v>
      </c>
      <c r="R19">
        <v>3</v>
      </c>
    </row>
    <row r="20" spans="1:18" x14ac:dyDescent="0.3">
      <c r="B20" s="4"/>
      <c r="C20" s="4"/>
      <c r="D20" s="4"/>
      <c r="E20" s="4"/>
      <c r="F20" s="4"/>
      <c r="G20" s="4"/>
      <c r="H20" s="4"/>
      <c r="I20" s="4"/>
      <c r="L20" s="3">
        <v>7</v>
      </c>
      <c r="M20" s="3">
        <v>8</v>
      </c>
      <c r="N20" s="3">
        <v>0</v>
      </c>
    </row>
    <row r="21" spans="1:18" x14ac:dyDescent="0.3">
      <c r="A21" s="3" t="s">
        <v>9</v>
      </c>
      <c r="B21" s="4">
        <f>AVERAGE(C6:C9)</f>
        <v>9.0000000000000122E-2</v>
      </c>
      <c r="C21" s="4"/>
      <c r="D21" s="4">
        <f>AVERAGE(E6:E9)</f>
        <v>0.75000000000000022</v>
      </c>
      <c r="E21" s="4"/>
      <c r="F21" s="4">
        <f>AVERAGE(G6:G9)</f>
        <v>2.1276595744680833E-2</v>
      </c>
      <c r="G21" s="4"/>
      <c r="H21" s="4">
        <f>AVERAGE(I6:I9)</f>
        <v>0</v>
      </c>
      <c r="I21" s="4"/>
    </row>
    <row r="22" spans="1:18" x14ac:dyDescent="0.3">
      <c r="A22" s="3" t="s">
        <v>10</v>
      </c>
      <c r="B22" s="4">
        <f>AVERAGE(C10:C14)</f>
        <v>0.74400000000000033</v>
      </c>
      <c r="C22" s="4"/>
      <c r="D22" s="4">
        <f>AVERAGE(E10:E14)</f>
        <v>0.51666666666666672</v>
      </c>
      <c r="E22" s="4"/>
      <c r="F22" s="4">
        <f>AVERAGE(G10:G14)</f>
        <v>0.68936170212765957</v>
      </c>
      <c r="G22" s="4"/>
      <c r="H22" s="4">
        <f>AVERAGE(I10:I14)</f>
        <v>0.5391304347826088</v>
      </c>
      <c r="I22" s="4"/>
    </row>
    <row r="23" spans="1:18" x14ac:dyDescent="0.3">
      <c r="A23" s="3" t="s">
        <v>16</v>
      </c>
      <c r="B23" s="4">
        <f>AVERAGE(C15:C19)</f>
        <v>0.72000000000000008</v>
      </c>
      <c r="D23" s="4">
        <f>AVERAGE(E15:E19)</f>
        <v>0.56666666666666676</v>
      </c>
      <c r="F23" s="4">
        <f>AVERAGE(G15:G19)</f>
        <v>0.9319148936170214</v>
      </c>
      <c r="H23" s="4">
        <f>AVERAGE(I15:I19)</f>
        <v>0.82608695652173925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1° K=2</vt:lpstr>
      <vt:lpstr>2° K=3</vt:lpstr>
      <vt:lpstr>K=3 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Colleoni</dc:creator>
  <cp:lastModifiedBy>Andrea Colleoni</cp:lastModifiedBy>
  <dcterms:created xsi:type="dcterms:W3CDTF">2021-09-22T08:57:45Z</dcterms:created>
  <dcterms:modified xsi:type="dcterms:W3CDTF">2021-09-22T10:37:33Z</dcterms:modified>
</cp:coreProperties>
</file>