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nalisi_in_corso\TP53\"/>
    </mc:Choice>
  </mc:AlternateContent>
  <bookViews>
    <workbookView xWindow="0" yWindow="0" windowWidth="28800" windowHeight="11400" firstSheet="1"/>
  </bookViews>
  <sheets>
    <sheet name="Mutations_list" sheetId="6" r:id="rId1"/>
    <sheet name="Patients_list" sheetId="2" r:id="rId2"/>
    <sheet name="D-R_&gt;5%" sheetId="3" r:id="rId3"/>
    <sheet name="D-R_&lt;5%" sheetId="7" r:id="rId4"/>
  </sheets>
  <definedNames>
    <definedName name="_xlnm._FilterDatabase" localSheetId="3" hidden="1">'D-R_&lt;5%'!$1:$1048576</definedName>
    <definedName name="_xlnm._FilterDatabase" localSheetId="2" hidden="1">'D-R_&gt;5%'!$1:$1048576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10" i="2"/>
  <c r="L2" i="2" l="1"/>
  <c r="L17" i="2"/>
  <c r="L16" i="2"/>
  <c r="L15" i="2"/>
  <c r="L4" i="2" l="1"/>
  <c r="L6" i="2"/>
  <c r="L7" i="2"/>
  <c r="L8" i="2"/>
  <c r="L9" i="2"/>
  <c r="L11" i="2"/>
  <c r="L12" i="2"/>
  <c r="L13" i="2"/>
  <c r="L18" i="2" l="1"/>
  <c r="L19" i="2"/>
  <c r="L20" i="2"/>
  <c r="L21" i="2"/>
</calcChain>
</file>

<file path=xl/sharedStrings.xml><?xml version="1.0" encoding="utf-8"?>
<sst xmlns="http://schemas.openxmlformats.org/spreadsheetml/2006/main" count="2645" uniqueCount="830">
  <si>
    <t>UPN</t>
  </si>
  <si>
    <t>SEQ_ID_D</t>
  </si>
  <si>
    <t>SEQ_ID_R</t>
  </si>
  <si>
    <t>output_D</t>
  </si>
  <si>
    <t>output_R</t>
  </si>
  <si>
    <t>FASE</t>
  </si>
  <si>
    <t>PT_MUT_CODE</t>
  </si>
  <si>
    <t>TYPE</t>
  </si>
  <si>
    <t>GROUP</t>
  </si>
  <si>
    <t>CHROM</t>
  </si>
  <si>
    <t>POSITION</t>
  </si>
  <si>
    <t>REF</t>
  </si>
  <si>
    <t>ALT</t>
  </si>
  <si>
    <t>VAF_D</t>
  </si>
  <si>
    <t>VAF_R</t>
  </si>
  <si>
    <t>CCF_D</t>
  </si>
  <si>
    <t>CCF_R</t>
  </si>
  <si>
    <t>MANUAL_REVIEW</t>
  </si>
  <si>
    <t>correction_counts</t>
  </si>
  <si>
    <t>correction_VAF</t>
  </si>
  <si>
    <t>TO_PLOT</t>
  </si>
  <si>
    <t>SOPHIA_0093</t>
  </si>
  <si>
    <t>SOPHIA_0034</t>
  </si>
  <si>
    <t>relapse</t>
  </si>
  <si>
    <t>a</t>
  </si>
  <si>
    <t>&gt;5%</t>
  </si>
  <si>
    <t>PI</t>
  </si>
  <si>
    <t xml:space="preserve">G  </t>
  </si>
  <si>
    <t>T</t>
  </si>
  <si>
    <t>confirmed</t>
  </si>
  <si>
    <t>SOPHIA_0064</t>
  </si>
  <si>
    <t>SOPHIA_0076</t>
  </si>
  <si>
    <t>&lt;5%</t>
  </si>
  <si>
    <t>C</t>
  </si>
  <si>
    <t>SOPHIA_0062</t>
  </si>
  <si>
    <t>SOPHIA_0028</t>
  </si>
  <si>
    <t>diagnosis-relapse</t>
  </si>
  <si>
    <t>CA</t>
  </si>
  <si>
    <t>CORRECTED</t>
  </si>
  <si>
    <t>30 / 2875</t>
  </si>
  <si>
    <t>ROCHE_0083</t>
  </si>
  <si>
    <t>NA</t>
  </si>
  <si>
    <t>diagnosis</t>
  </si>
  <si>
    <t xml:space="preserve">T  </t>
  </si>
  <si>
    <t>A</t>
  </si>
  <si>
    <t>no relapse</t>
  </si>
  <si>
    <t>b</t>
  </si>
  <si>
    <t>ROCHE_0095</t>
  </si>
  <si>
    <t>ROCHE_0114</t>
  </si>
  <si>
    <t>cant review (ROCHE)</t>
  </si>
  <si>
    <t>SOPHIA_0137</t>
  </si>
  <si>
    <t>SOPHIA_0136</t>
  </si>
  <si>
    <t>G</t>
  </si>
  <si>
    <t>SOPHIA_0127</t>
  </si>
  <si>
    <t>SOPHIA_0126</t>
  </si>
  <si>
    <t>5 / 2639</t>
  </si>
  <si>
    <t>c</t>
  </si>
  <si>
    <t>present but low baseQV (12)</t>
  </si>
  <si>
    <t>d</t>
  </si>
  <si>
    <t>e</t>
  </si>
  <si>
    <t>3 / 2655</t>
  </si>
  <si>
    <t>SOPHIA_0160</t>
  </si>
  <si>
    <t>SOPHIA_0161</t>
  </si>
  <si>
    <t>3 / 2643</t>
  </si>
  <si>
    <t>GELONI</t>
  </si>
  <si>
    <t>ROCHE_0093</t>
  </si>
  <si>
    <t>ROCHE_0094</t>
  </si>
  <si>
    <t>GIULIANI</t>
  </si>
  <si>
    <t>SOPHIA_0106</t>
  </si>
  <si>
    <t>SOPHIA_0105</t>
  </si>
  <si>
    <t>CT</t>
  </si>
  <si>
    <t>4 /1621</t>
  </si>
  <si>
    <t>CC</t>
  </si>
  <si>
    <t>4 / 1626</t>
  </si>
  <si>
    <t>POLI MORENA</t>
  </si>
  <si>
    <t>SOPHIA_0139</t>
  </si>
  <si>
    <t>SOPHIA_0138</t>
  </si>
  <si>
    <t>confirmed but LOW READS sample</t>
  </si>
  <si>
    <t>0 / 6</t>
  </si>
  <si>
    <t>UPN116</t>
  </si>
  <si>
    <t>ROCHE_0031</t>
  </si>
  <si>
    <t>MEZZETTI</t>
  </si>
  <si>
    <t>ROCHE_0046</t>
  </si>
  <si>
    <t>NO-PI</t>
  </si>
  <si>
    <t>SERACCHIOLI</t>
  </si>
  <si>
    <t>ROCHE_0068</t>
  </si>
  <si>
    <t>ROCHE_0118</t>
  </si>
  <si>
    <t xml:space="preserve">A  </t>
  </si>
  <si>
    <t>CARLETTI</t>
  </si>
  <si>
    <t>SOPHIA_0146</t>
  </si>
  <si>
    <t>SOPHIA_0147</t>
  </si>
  <si>
    <t>&lt;5%-&gt;5%</t>
  </si>
  <si>
    <t>AGCT</t>
  </si>
  <si>
    <t>12 / 1824</t>
  </si>
  <si>
    <t>3 /1331</t>
  </si>
  <si>
    <t>SOPHIA_0061</t>
  </si>
  <si>
    <t>SOPHIA_0060</t>
  </si>
  <si>
    <t>BURATTINI</t>
  </si>
  <si>
    <t>SOPHIA_0140</t>
  </si>
  <si>
    <t>SOPHIA_0141</t>
  </si>
  <si>
    <t>BARTOLINI</t>
  </si>
  <si>
    <t>SOPHIA_0066</t>
  </si>
  <si>
    <t>SOPHIA_0065</t>
  </si>
  <si>
    <t>BORELLI</t>
  </si>
  <si>
    <t>SOPHIA_0144</t>
  </si>
  <si>
    <t>SOPHIA_0145</t>
  </si>
  <si>
    <t xml:space="preserve"> DE STEFANI</t>
  </si>
  <si>
    <t>SOPHIA_0097</t>
  </si>
  <si>
    <t>SOPHIA_0096</t>
  </si>
  <si>
    <t>DIAGNOSIS date SEQ</t>
  </si>
  <si>
    <t>RELAPSE I date SEQ</t>
  </si>
  <si>
    <t>CLINICAL RELAPSE</t>
  </si>
  <si>
    <t>REMISSION date</t>
  </si>
  <si>
    <t>RELAPSE II date</t>
  </si>
  <si>
    <t>RELAPSE III date</t>
  </si>
  <si>
    <t>death_date</t>
  </si>
  <si>
    <t>last_follow_up</t>
  </si>
  <si>
    <t>Death</t>
  </si>
  <si>
    <t>MESI</t>
  </si>
  <si>
    <t>TP53mut-D</t>
  </si>
  <si>
    <t>TP53mut-R</t>
  </si>
  <si>
    <t>TP53DEL</t>
  </si>
  <si>
    <t>AMP1Q</t>
  </si>
  <si>
    <t>DEL1P</t>
  </si>
  <si>
    <t>DEL13</t>
  </si>
  <si>
    <t>T(4;14)</t>
  </si>
  <si>
    <t>T(14;16)</t>
  </si>
  <si>
    <t>T(14;20)</t>
  </si>
  <si>
    <t>T(11;14)</t>
  </si>
  <si>
    <t>SUB</t>
  </si>
  <si>
    <t>27/02/14</t>
  </si>
  <si>
    <t>CLON</t>
  </si>
  <si>
    <t>X</t>
  </si>
  <si>
    <t>DEAD</t>
  </si>
  <si>
    <t>29/7/13</t>
  </si>
  <si>
    <t>27/7/16</t>
  </si>
  <si>
    <t>CLON+SUB</t>
  </si>
  <si>
    <t>10/22/2012 seq</t>
  </si>
  <si>
    <t>9/22/2013 seq</t>
  </si>
  <si>
    <t>NV</t>
  </si>
  <si>
    <t>POLI M</t>
  </si>
  <si>
    <t>29/8/2017</t>
  </si>
  <si>
    <t>14/01/2014</t>
  </si>
  <si>
    <t>14/1/14</t>
  </si>
  <si>
    <t>26/11/14</t>
  </si>
  <si>
    <t>26/5/15 nv</t>
  </si>
  <si>
    <t>8/3/2016 nv</t>
  </si>
  <si>
    <t>23/12/09</t>
  </si>
  <si>
    <t>13/4/12 nv</t>
  </si>
  <si>
    <t>18/1/2016 seq</t>
  </si>
  <si>
    <t>29/3/04</t>
  </si>
  <si>
    <t>12/1/11 nv</t>
  </si>
  <si>
    <t>10/4/14 seq</t>
  </si>
  <si>
    <t>16/10/15</t>
  </si>
  <si>
    <t>Category</t>
  </si>
  <si>
    <t>DNA</t>
  </si>
  <si>
    <t>SEQ_ID</t>
  </si>
  <si>
    <t>CXFASE</t>
  </si>
  <si>
    <t>c.DNA pos</t>
  </si>
  <si>
    <t>VAF</t>
  </si>
  <si>
    <t>Func.refGene</t>
  </si>
  <si>
    <t>ExonicFunc.refGene</t>
  </si>
  <si>
    <t>RUN</t>
  </si>
  <si>
    <t>CEL_NAME</t>
  </si>
  <si>
    <t>SNPnote</t>
  </si>
  <si>
    <t>CN</t>
  </si>
  <si>
    <t>purity</t>
  </si>
  <si>
    <t>purity_source</t>
  </si>
  <si>
    <t>mutCN</t>
  </si>
  <si>
    <t>CCF</t>
  </si>
  <si>
    <t>MUT_ID</t>
  </si>
  <si>
    <t>hg19_Chr17_coordinates</t>
  </si>
  <si>
    <t>ExonIntron</t>
  </si>
  <si>
    <t>Codon_number</t>
  </si>
  <si>
    <t>Description</t>
  </si>
  <si>
    <t>c_description</t>
  </si>
  <si>
    <t>g_description</t>
  </si>
  <si>
    <t>g_description_GRCh38</t>
  </si>
  <si>
    <t>ProtDescription</t>
  </si>
  <si>
    <t>hgvs_hg19</t>
  </si>
  <si>
    <t>hgvs_hg38</t>
  </si>
  <si>
    <t>hgvs_NM_000546</t>
  </si>
  <si>
    <t>Splice_site</t>
  </si>
  <si>
    <t>CpG_site</t>
  </si>
  <si>
    <t>Context_coding_3</t>
  </si>
  <si>
    <t>Type</t>
  </si>
  <si>
    <t>Mut_rate</t>
  </si>
  <si>
    <t>WT_codon</t>
  </si>
  <si>
    <t>Mutant_codon</t>
  </si>
  <si>
    <t>WT_AA</t>
  </si>
  <si>
    <t>Mutant_AA</t>
  </si>
  <si>
    <t>Mut_rateAA</t>
  </si>
  <si>
    <t>Effect</t>
  </si>
  <si>
    <t>Polymorphism</t>
  </si>
  <si>
    <t>COSMIClink</t>
  </si>
  <si>
    <t>CLINVARlink</t>
  </si>
  <si>
    <t>TCGA_ICGC_GENIE_count</t>
  </si>
  <si>
    <t>Hotspot</t>
  </si>
  <si>
    <t>SNPlink</t>
  </si>
  <si>
    <t>gnomADlink</t>
  </si>
  <si>
    <t>SourceDatabases</t>
  </si>
  <si>
    <t>PubMedlink</t>
  </si>
  <si>
    <t>Residue_function</t>
  </si>
  <si>
    <t>Domain_function</t>
  </si>
  <si>
    <t>Structural_motif</t>
  </si>
  <si>
    <t>SA</t>
  </si>
  <si>
    <t>TransactivationClass</t>
  </si>
  <si>
    <t>DNE_LOFclass</t>
  </si>
  <si>
    <t>DNEclass</t>
  </si>
  <si>
    <t>StructureFunctionClass</t>
  </si>
  <si>
    <t>AGVGDClass</t>
  </si>
  <si>
    <t>SIFTClass</t>
  </si>
  <si>
    <t>Polyphen2</t>
  </si>
  <si>
    <t>BayesDel</t>
  </si>
  <si>
    <t>REVEL</t>
  </si>
  <si>
    <t>EffectGroup3</t>
  </si>
  <si>
    <t>SwissProtLink</t>
  </si>
  <si>
    <t>WAF1nWT</t>
  </si>
  <si>
    <t>MDM2nWT</t>
  </si>
  <si>
    <t>BAXnWT</t>
  </si>
  <si>
    <t>h1433snWT</t>
  </si>
  <si>
    <t>AIP1nWT</t>
  </si>
  <si>
    <t>GADD45nWT</t>
  </si>
  <si>
    <t>NOXAnWT</t>
  </si>
  <si>
    <t>P53R2nWT</t>
  </si>
  <si>
    <t>AAchange</t>
  </si>
  <si>
    <t>WAF1nWT_Saos2</t>
  </si>
  <si>
    <t>MDM2nWT_Saos2</t>
  </si>
  <si>
    <t>BAXnWT_Saos2</t>
  </si>
  <si>
    <t>h1433snWT_Saos2</t>
  </si>
  <si>
    <t>AIP1nWT_Saos2</t>
  </si>
  <si>
    <t>PUMAnWT_Saos2</t>
  </si>
  <si>
    <t>SubG1nWT_Saos2</t>
  </si>
  <si>
    <t>Type_ID</t>
  </si>
  <si>
    <t>AAchange_ID</t>
  </si>
  <si>
    <t>MutationView_ID</t>
  </si>
  <si>
    <t>Somatic_count</t>
  </si>
  <si>
    <t>Germline_count</t>
  </si>
  <si>
    <t>CellLine_count</t>
  </si>
  <si>
    <t>RELAPSE</t>
  </si>
  <si>
    <t>c.782+1G&gt;T</t>
  </si>
  <si>
    <t>splicing</t>
  </si>
  <si>
    <t>run1</t>
  </si>
  <si>
    <t>20160503_MG_MM_Cyto570_(CytoScanHD_Array)</t>
  </si>
  <si>
    <t>ascat_clonal_review</t>
  </si>
  <si>
    <t>7-intron</t>
  </si>
  <si>
    <t>G&gt;T</t>
  </si>
  <si>
    <t>g.7577498C&gt;A</t>
  </si>
  <si>
    <t>g.7674180C&gt;A</t>
  </si>
  <si>
    <t>p.?</t>
  </si>
  <si>
    <t>NC_000017.10:g.7577498C&gt;A</t>
  </si>
  <si>
    <t>NC_000017.11:g.7674180C&gt;A</t>
  </si>
  <si>
    <t>NM_000546.5:c.782+1G&gt;T</t>
  </si>
  <si>
    <t>consensus SD</t>
  </si>
  <si>
    <t>no</t>
  </si>
  <si>
    <t>G_T</t>
  </si>
  <si>
    <t>G:C&gt;T:A</t>
  </si>
  <si>
    <t>splice</t>
  </si>
  <si>
    <t>dbSNP152</t>
  </si>
  <si>
    <t>exonic</t>
  </si>
  <si>
    <t>frameshift_deletion</t>
  </si>
  <si>
    <t>20170719_MG_MM_Cyto_D5MM_(CytoScanHD_Array)</t>
  </si>
  <si>
    <t>D_005</t>
  </si>
  <si>
    <t>B</t>
  </si>
  <si>
    <t>ESORDIO</t>
  </si>
  <si>
    <t>c.1012T&gt;A</t>
  </si>
  <si>
    <t>nonsynonymous SNV</t>
  </si>
  <si>
    <t>20121008_MART_MM_SNP219_(GenomeWideSNP_6)</t>
  </si>
  <si>
    <t>ascat_ploidy2N_review</t>
  </si>
  <si>
    <t>10-exon</t>
  </si>
  <si>
    <t>T&gt;A</t>
  </si>
  <si>
    <t>g.7574015A&gt;T</t>
  </si>
  <si>
    <t>g.7670697A&gt;T</t>
  </si>
  <si>
    <t>p.F338I</t>
  </si>
  <si>
    <t>NC_000017.10:g.7574015A&gt;T</t>
  </si>
  <si>
    <t>NC_000017.11:g.7670697A&gt;T</t>
  </si>
  <si>
    <t>NM_000546.5:c.1012T&gt;A</t>
  </si>
  <si>
    <t>C_T</t>
  </si>
  <si>
    <t>A:T&gt;T:A</t>
  </si>
  <si>
    <t>0.0430</t>
  </si>
  <si>
    <t>TTC</t>
  </si>
  <si>
    <t>ATC</t>
  </si>
  <si>
    <t>Phe</t>
  </si>
  <si>
    <t>Ile</t>
  </si>
  <si>
    <t>missense</t>
  </si>
  <si>
    <t>Tetramerisation</t>
  </si>
  <si>
    <t>C-term/tetramerisation</t>
  </si>
  <si>
    <t>partially functional</t>
  </si>
  <si>
    <t>notDNE_notLOF</t>
  </si>
  <si>
    <t>C0</t>
  </si>
  <si>
    <t>Damaging</t>
  </si>
  <si>
    <t>P</t>
  </si>
  <si>
    <t>0.0946</t>
  </si>
  <si>
    <t>0.6910</t>
  </si>
  <si>
    <t>53.4</t>
  </si>
  <si>
    <t>50.3</t>
  </si>
  <si>
    <t>39.2</t>
  </si>
  <si>
    <t>52.6</t>
  </si>
  <si>
    <t>53.6</t>
  </si>
  <si>
    <t>40.0</t>
  </si>
  <si>
    <t>56.6</t>
  </si>
  <si>
    <t>87.8</t>
  </si>
  <si>
    <t>F338I</t>
  </si>
  <si>
    <t>c.524G&gt;A</t>
  </si>
  <si>
    <t>5-exon</t>
  </si>
  <si>
    <t>G&gt;A</t>
  </si>
  <si>
    <t>g.7578406C&gt;T</t>
  </si>
  <si>
    <t>g.7675088C&gt;T</t>
  </si>
  <si>
    <t>p.R175H</t>
  </si>
  <si>
    <t>NC_000017.10:g.7578406C&gt;T</t>
  </si>
  <si>
    <t>NC_000017.11:g.7675088C&gt;T</t>
  </si>
  <si>
    <t>NM_000546.5:c.524G&gt;A</t>
  </si>
  <si>
    <t>yes</t>
  </si>
  <si>
    <t>C_C</t>
  </si>
  <si>
    <t>G:C&gt;A:T at CpG</t>
  </si>
  <si>
    <t>CGC</t>
  </si>
  <si>
    <t>CAC</t>
  </si>
  <si>
    <t>Arg</t>
  </si>
  <si>
    <t>His</t>
  </si>
  <si>
    <t>17-7578406-C-T</t>
  </si>
  <si>
    <t>dbSNP150|gnomAD</t>
  </si>
  <si>
    <t>Buried</t>
  </si>
  <si>
    <t>DNA binding</t>
  </si>
  <si>
    <t>L2/L3</t>
  </si>
  <si>
    <t>non-functional</t>
  </si>
  <si>
    <t>DNE_LOF</t>
  </si>
  <si>
    <t>Yes</t>
  </si>
  <si>
    <t>C25</t>
  </si>
  <si>
    <t>D</t>
  </si>
  <si>
    <t>0.5462</t>
  </si>
  <si>
    <t>0.9220</t>
  </si>
  <si>
    <t>20.5</t>
  </si>
  <si>
    <t>17.6</t>
  </si>
  <si>
    <t>10.5</t>
  </si>
  <si>
    <t>2.6</t>
  </si>
  <si>
    <t>4.1</t>
  </si>
  <si>
    <t>7.3</t>
  </si>
  <si>
    <t>7.8</t>
  </si>
  <si>
    <t>R175H</t>
  </si>
  <si>
    <t>-2.2</t>
  </si>
  <si>
    <t>-0.4</t>
  </si>
  <si>
    <t>0.0</t>
  </si>
  <si>
    <t>2.0</t>
  </si>
  <si>
    <t>8.5</t>
  </si>
  <si>
    <t>-7.4</t>
  </si>
  <si>
    <t>30.0</t>
  </si>
  <si>
    <t>ROCHE_0067</t>
  </si>
  <si>
    <t>c.560-1G&gt;C</t>
  </si>
  <si>
    <t>20150422_MG_MM_Cyto446_(CytoScanHD_Array)</t>
  </si>
  <si>
    <t>ascat</t>
  </si>
  <si>
    <t>5-intron</t>
  </si>
  <si>
    <t>G&gt;C</t>
  </si>
  <si>
    <t>g.7578290C&gt;G</t>
  </si>
  <si>
    <t>g.7674972C&gt;G</t>
  </si>
  <si>
    <t>NC_000017.10:g.7578290C&gt;G</t>
  </si>
  <si>
    <t>NC_000017.11:g.7674972C&gt;G</t>
  </si>
  <si>
    <t>NM_000546.5:c.560-1G&gt;C</t>
  </si>
  <si>
    <t>consensus SA</t>
  </si>
  <si>
    <t>A_G</t>
  </si>
  <si>
    <t>G:C&gt;C:G</t>
  </si>
  <si>
    <t>dbSNP153</t>
  </si>
  <si>
    <t>c.733G&gt;A</t>
  </si>
  <si>
    <t>20140107_Cytoscan_MM_Flores_370_(CytoScanHD_Array)</t>
  </si>
  <si>
    <t>7-exon</t>
  </si>
  <si>
    <t>g.7577548C&gt;T</t>
  </si>
  <si>
    <t>g.7674230C&gt;T</t>
  </si>
  <si>
    <t>p.G245S</t>
  </si>
  <si>
    <t>NC_000017.10:g.7577548C&gt;T</t>
  </si>
  <si>
    <t>NC_000017.11:g.7674230C&gt;T</t>
  </si>
  <si>
    <t>NM_000546.5:c.733G&gt;A</t>
  </si>
  <si>
    <t>C_G</t>
  </si>
  <si>
    <t>GGC</t>
  </si>
  <si>
    <t>AGC</t>
  </si>
  <si>
    <t>Gly</t>
  </si>
  <si>
    <t>Ser</t>
  </si>
  <si>
    <t>17-7577548-C-T</t>
  </si>
  <si>
    <t>C55</t>
  </si>
  <si>
    <t>0.5536</t>
  </si>
  <si>
    <t>0.9470</t>
  </si>
  <si>
    <t>1.6</t>
  </si>
  <si>
    <t>0.7</t>
  </si>
  <si>
    <t>31.3</t>
  </si>
  <si>
    <t>G245S</t>
  </si>
  <si>
    <t>3.7</t>
  </si>
  <si>
    <t>3.9</t>
  </si>
  <si>
    <t>3.2</t>
  </si>
  <si>
    <t>13.9</t>
  </si>
  <si>
    <t>1.5</t>
  </si>
  <si>
    <t>5.6</t>
  </si>
  <si>
    <t>37.7</t>
  </si>
  <si>
    <t>ROCHE_0113</t>
  </si>
  <si>
    <t>RC</t>
  </si>
  <si>
    <t>20150721_MG_MM_Cyto511_(CytoScanHD_Array)</t>
  </si>
  <si>
    <t>c.404G&gt;A</t>
  </si>
  <si>
    <t>g.7578526C&gt;T</t>
  </si>
  <si>
    <t>g.7675208C&gt;T</t>
  </si>
  <si>
    <t>p.C135Y</t>
  </si>
  <si>
    <t>NC_000017.10:g.7578526C&gt;T</t>
  </si>
  <si>
    <t>NC_000017.11:g.7675208C&gt;T</t>
  </si>
  <si>
    <t>NM_000546.5:c.404G&gt;A</t>
  </si>
  <si>
    <t>T_C</t>
  </si>
  <si>
    <t>G:C&gt;A:T</t>
  </si>
  <si>
    <t>0.1140</t>
  </si>
  <si>
    <t>TGC</t>
  </si>
  <si>
    <t>TAC</t>
  </si>
  <si>
    <t>Cys</t>
  </si>
  <si>
    <t>Tyr</t>
  </si>
  <si>
    <t>17-7578526-C-T</t>
  </si>
  <si>
    <t>L1/S/H2</t>
  </si>
  <si>
    <t>0.0000</t>
  </si>
  <si>
    <t>C65</t>
  </si>
  <si>
    <t>0.5754</t>
  </si>
  <si>
    <t>0.9550</t>
  </si>
  <si>
    <t>18.0</t>
  </si>
  <si>
    <t>16.6</t>
  </si>
  <si>
    <t>12.6</t>
  </si>
  <si>
    <t>7.4</t>
  </si>
  <si>
    <t>5.7</t>
  </si>
  <si>
    <t>3.4</t>
  </si>
  <si>
    <t>4.6</t>
  </si>
  <si>
    <t>5.4</t>
  </si>
  <si>
    <t>C135Y</t>
  </si>
  <si>
    <t>20160705_MG_MM_Cyto585_(CytoScanHD_Array)</t>
  </si>
  <si>
    <t>0.1141</t>
  </si>
  <si>
    <t>L1/S/H3</t>
  </si>
  <si>
    <t>0.0001</t>
  </si>
  <si>
    <t>C66</t>
  </si>
  <si>
    <t>18.1</t>
  </si>
  <si>
    <t>16.7</t>
  </si>
  <si>
    <t>12.7</t>
  </si>
  <si>
    <t>7.5</t>
  </si>
  <si>
    <t>5.8</t>
  </si>
  <si>
    <t>3.5</t>
  </si>
  <si>
    <t>4.7</t>
  </si>
  <si>
    <t>5.5</t>
  </si>
  <si>
    <t>run2</t>
  </si>
  <si>
    <t>c.613T&gt;C</t>
  </si>
  <si>
    <t>nonsynonymous_SNV</t>
  </si>
  <si>
    <t>run3</t>
  </si>
  <si>
    <t>MM_cytoscanHD_011518_906_(CytoScanHD_Array)</t>
  </si>
  <si>
    <t>6-exon</t>
  </si>
  <si>
    <t>T&gt;C</t>
  </si>
  <si>
    <t>g.7578236A&gt;G</t>
  </si>
  <si>
    <t>g.7674918A&gt;G</t>
  </si>
  <si>
    <t>p.Y205H</t>
  </si>
  <si>
    <t>NC_000017.10:g.7578236A&gt;G</t>
  </si>
  <si>
    <t>NC_000017.11:g.7674918A&gt;G</t>
  </si>
  <si>
    <t>NM_000546.5:c.613T&gt;C</t>
  </si>
  <si>
    <t>G_A</t>
  </si>
  <si>
    <t>A:T&gt;G:C</t>
  </si>
  <si>
    <t>0.1730</t>
  </si>
  <si>
    <t>TAT</t>
  </si>
  <si>
    <t>CAT</t>
  </si>
  <si>
    <t>17-7578236-A-G</t>
  </si>
  <si>
    <t>gnomAD</t>
  </si>
  <si>
    <t>NDBL/beta-sheets</t>
  </si>
  <si>
    <t>0.5648</t>
  </si>
  <si>
    <t>0.9000</t>
  </si>
  <si>
    <t>10.6</t>
  </si>
  <si>
    <t>22.6</t>
  </si>
  <si>
    <t>20.8</t>
  </si>
  <si>
    <t>10.9</t>
  </si>
  <si>
    <t>8.2</t>
  </si>
  <si>
    <t>18.7</t>
  </si>
  <si>
    <t>27.6</t>
  </si>
  <si>
    <t>Y205H</t>
  </si>
  <si>
    <t>MM_cytoscanHD_10192017_860_(CytoScanHD_Array)</t>
  </si>
  <si>
    <t>c.743G&gt;A</t>
  </si>
  <si>
    <t>run4</t>
  </si>
  <si>
    <t>MM_cytoscanHD3042018_962_(CytoScanHD_Array)</t>
  </si>
  <si>
    <t>g.7577538C&gt;T</t>
  </si>
  <si>
    <t>g.7674220C&gt;T</t>
  </si>
  <si>
    <t>p.R248Q</t>
  </si>
  <si>
    <t>NC_000017.10:g.7577538C&gt;T</t>
  </si>
  <si>
    <t>NC_000017.11:g.7674220C&gt;T</t>
  </si>
  <si>
    <t>NM_000546.5:c.743G&gt;A</t>
  </si>
  <si>
    <t>CGG</t>
  </si>
  <si>
    <t>CAG</t>
  </si>
  <si>
    <t>Gln</t>
  </si>
  <si>
    <t>17-7577538-C-T</t>
  </si>
  <si>
    <t>C35</t>
  </si>
  <si>
    <t>0.4738</t>
  </si>
  <si>
    <t>0.9340</t>
  </si>
  <si>
    <t>1.7</t>
  </si>
  <si>
    <t>R248Q</t>
  </si>
  <si>
    <t>c.536A&gt;G</t>
  </si>
  <si>
    <t>20161110_MG_MM_Cyto701_(CytoScanHD_Array)</t>
  </si>
  <si>
    <t>A&gt;G</t>
  </si>
  <si>
    <t>g.7578394T&gt;C</t>
  </si>
  <si>
    <t>g.7675076T&gt;C</t>
  </si>
  <si>
    <t>p.H179R</t>
  </si>
  <si>
    <t>NC_000017.10:g.7578394T&gt;C</t>
  </si>
  <si>
    <t>NC_000017.11:g.7675076T&gt;C</t>
  </si>
  <si>
    <t>NM_000546.5:c.536A&gt;G</t>
  </si>
  <si>
    <t>0.1480</t>
  </si>
  <si>
    <t>CGT</t>
  </si>
  <si>
    <t>17-7578394-T-C</t>
  </si>
  <si>
    <t>dbSNP151|gnomAD</t>
  </si>
  <si>
    <t>Zn binding</t>
  </si>
  <si>
    <t>0.5374</t>
  </si>
  <si>
    <t>0.9350</t>
  </si>
  <si>
    <t>21.5</t>
  </si>
  <si>
    <t>14.0</t>
  </si>
  <si>
    <t>8.6</t>
  </si>
  <si>
    <t>15.3</t>
  </si>
  <si>
    <t>44.9</t>
  </si>
  <si>
    <t>67.5</t>
  </si>
  <si>
    <t>H179R</t>
  </si>
  <si>
    <t>c.815T&gt;A</t>
  </si>
  <si>
    <t>MM_cytoscanHD3042018_964_(CytoScanHD_Array)</t>
  </si>
  <si>
    <t>8-exon</t>
  </si>
  <si>
    <t>g.7577123A&gt;T</t>
  </si>
  <si>
    <t>g.7673805A&gt;T</t>
  </si>
  <si>
    <t>p.V272E</t>
  </si>
  <si>
    <t>NC_000017.10:g.7577123A&gt;T</t>
  </si>
  <si>
    <t>NC_000017.11:g.7673805A&gt;T</t>
  </si>
  <si>
    <t>NM_000546.5:c.815T&gt;A</t>
  </si>
  <si>
    <t>G_G</t>
  </si>
  <si>
    <t>0.0250</t>
  </si>
  <si>
    <t>GTG</t>
  </si>
  <si>
    <t>GAG</t>
  </si>
  <si>
    <t>Val</t>
  </si>
  <si>
    <t>Glu</t>
  </si>
  <si>
    <t>0.4614</t>
  </si>
  <si>
    <t>0.8060</t>
  </si>
  <si>
    <t>19.0</t>
  </si>
  <si>
    <t>18.2</t>
  </si>
  <si>
    <t>12.3</t>
  </si>
  <si>
    <t>6.5</t>
  </si>
  <si>
    <t>4.3</t>
  </si>
  <si>
    <t>8.1</t>
  </si>
  <si>
    <t>V272E</t>
  </si>
  <si>
    <t>MM_cytoscanHD3042018_965_(CytoScanHD_Array)</t>
  </si>
  <si>
    <t>c.166G&gt;T</t>
  </si>
  <si>
    <t>stopgain</t>
  </si>
  <si>
    <t>20150708_MG_MM_Cyto487_(CytoScanHD_Array)</t>
  </si>
  <si>
    <t>4-exon</t>
  </si>
  <si>
    <t>g.7579521C&gt;A</t>
  </si>
  <si>
    <t>g.7676203C&gt;A</t>
  </si>
  <si>
    <t>p.E56*</t>
  </si>
  <si>
    <t>NC_000017.10:g.7579521C&gt;A</t>
  </si>
  <si>
    <t>NC_000017.11:g.7676203C&gt;A</t>
  </si>
  <si>
    <t>NM_000546.5:c.166G&gt;T</t>
  </si>
  <si>
    <t>T_A</t>
  </si>
  <si>
    <t>0.0570</t>
  </si>
  <si>
    <t>GAA</t>
  </si>
  <si>
    <t>TAA</t>
  </si>
  <si>
    <t>STOP</t>
  </si>
  <si>
    <t>nonsense</t>
  </si>
  <si>
    <t>Transactivation TAD2</t>
  </si>
  <si>
    <t>N-term</t>
  </si>
  <si>
    <t>notDNE_LOF</t>
  </si>
  <si>
    <t>E56X</t>
  </si>
  <si>
    <t>c.848G&gt;C</t>
  </si>
  <si>
    <t>20150708_MG_MM_Cyto494_(CytoScanHD_Array)</t>
  </si>
  <si>
    <t>g.7577090C&gt;G</t>
  </si>
  <si>
    <t>g.7673772C&gt;G</t>
  </si>
  <si>
    <t>p.R283P</t>
  </si>
  <si>
    <t>NC_000017.10:g.7577090C&gt;G</t>
  </si>
  <si>
    <t>NC_000017.11:g.7673772C&gt;G</t>
  </si>
  <si>
    <t>NM_000546.5:c.848G&gt;C</t>
  </si>
  <si>
    <t>0.1210</t>
  </si>
  <si>
    <t>CCC</t>
  </si>
  <si>
    <t>Pro</t>
  </si>
  <si>
    <t>0.2722</t>
  </si>
  <si>
    <t>0.8040</t>
  </si>
  <si>
    <t>0.3</t>
  </si>
  <si>
    <t>0.8</t>
  </si>
  <si>
    <t>9.6</t>
  </si>
  <si>
    <t>12.5</t>
  </si>
  <si>
    <t>R283P</t>
  </si>
  <si>
    <t>nonframeshift_deletion</t>
  </si>
  <si>
    <t>ROCHE_0122</t>
  </si>
  <si>
    <t xml:space="preserve">CARLETTI </t>
  </si>
  <si>
    <t>20150623_MART_MM_Cyto476_(CytoScanHD_Array)</t>
  </si>
  <si>
    <t>c.517G&gt;A</t>
  </si>
  <si>
    <t>20150708_MG_MM_Cyto484_(CytoScanHD_Array)</t>
  </si>
  <si>
    <t>g.7578413C&gt;T</t>
  </si>
  <si>
    <t>g.7675095C&gt;T</t>
  </si>
  <si>
    <t>p.V173M</t>
  </si>
  <si>
    <t>NC_000017.10:g.7578413C&gt;T</t>
  </si>
  <si>
    <t>NC_000017.11:g.7675095C&gt;T</t>
  </si>
  <si>
    <t>NM_000546.5:c.517G&gt;A</t>
  </si>
  <si>
    <t>T_T</t>
  </si>
  <si>
    <t>0.1690</t>
  </si>
  <si>
    <t>ATG</t>
  </si>
  <si>
    <t>Met</t>
  </si>
  <si>
    <t>dbSNP150</t>
  </si>
  <si>
    <t>C15</t>
  </si>
  <si>
    <t>0.5927</t>
  </si>
  <si>
    <t>0.8920</t>
  </si>
  <si>
    <t>17.4</t>
  </si>
  <si>
    <t>18.4</t>
  </si>
  <si>
    <t>8.4</t>
  </si>
  <si>
    <t>2.3</t>
  </si>
  <si>
    <t>7.0</t>
  </si>
  <si>
    <t>6.4</t>
  </si>
  <si>
    <t>V173M</t>
  </si>
  <si>
    <t>c.686G&gt;A</t>
  </si>
  <si>
    <t>MM_cytoscanHD_011518_907_(CytoScanHD_Array)</t>
  </si>
  <si>
    <t>g.7577595C&gt;T</t>
  </si>
  <si>
    <t>g.7674277C&gt;T</t>
  </si>
  <si>
    <t>p.C229Y</t>
  </si>
  <si>
    <t>NC_000017.10:g.7577595C&gt;T</t>
  </si>
  <si>
    <t>NC_000017.11:g.7674277C&gt;T</t>
  </si>
  <si>
    <t>NM_000546.5:c.686G&gt;A</t>
  </si>
  <si>
    <t>TGT</t>
  </si>
  <si>
    <t>Partially exposed</t>
  </si>
  <si>
    <t>functional</t>
  </si>
  <si>
    <t>Tolerated</t>
  </si>
  <si>
    <t>-0.1059</t>
  </si>
  <si>
    <t>0.3890</t>
  </si>
  <si>
    <t>51.1</t>
  </si>
  <si>
    <t>64.5</t>
  </si>
  <si>
    <t>149.2</t>
  </si>
  <si>
    <t>63.5</t>
  </si>
  <si>
    <t>74.0</t>
  </si>
  <si>
    <t>51.7</t>
  </si>
  <si>
    <t>122.4</t>
  </si>
  <si>
    <t>82.5</t>
  </si>
  <si>
    <t>C229Y</t>
  </si>
  <si>
    <t>79.7</t>
  </si>
  <si>
    <t>63.0</t>
  </si>
  <si>
    <t>91.4</t>
  </si>
  <si>
    <t>104.1</t>
  </si>
  <si>
    <t>34.9</t>
  </si>
  <si>
    <t>139.3</t>
  </si>
  <si>
    <t>74.4</t>
  </si>
  <si>
    <t xml:space="preserve">SERACCHIOLI </t>
  </si>
  <si>
    <t>c.701A&gt;G</t>
  </si>
  <si>
    <t>20150708_MG_MM_Cyto485_(CytoScanHD_Array)</t>
  </si>
  <si>
    <t>g.7577580T&gt;C</t>
  </si>
  <si>
    <t>g.7674262T&gt;C</t>
  </si>
  <si>
    <t>p.Y234C</t>
  </si>
  <si>
    <t>NC_000017.10:g.7577580T&gt;C</t>
  </si>
  <si>
    <t>NC_000017.11:g.7674262T&gt;C</t>
  </si>
  <si>
    <t>NM_000546.5:c.701A&gt;G</t>
  </si>
  <si>
    <t>17-7577580-T-C</t>
  </si>
  <si>
    <t>Moderate</t>
  </si>
  <si>
    <t>C45</t>
  </si>
  <si>
    <t>0.5288</t>
  </si>
  <si>
    <t>0.9450</t>
  </si>
  <si>
    <t>0.5</t>
  </si>
  <si>
    <t>14.5</t>
  </si>
  <si>
    <t>9.8</t>
  </si>
  <si>
    <t>10.3</t>
  </si>
  <si>
    <t>14.1</t>
  </si>
  <si>
    <t>10.8</t>
  </si>
  <si>
    <t>14.8</t>
  </si>
  <si>
    <t>Y234C</t>
  </si>
  <si>
    <t>20110905_MART_MM_SNP109_(GenomeWideSNP_6)</t>
  </si>
  <si>
    <t>callsets</t>
  </si>
  <si>
    <t>output</t>
  </si>
  <si>
    <t>conversion</t>
  </si>
  <si>
    <t>fase</t>
  </si>
  <si>
    <t>SNP</t>
  </si>
  <si>
    <t>POS</t>
  </si>
  <si>
    <t>gt_GQ</t>
  </si>
  <si>
    <t>FILTER.TOT</t>
  </si>
  <si>
    <t>depth</t>
  </si>
  <si>
    <t>CONSEQUENCE</t>
  </si>
  <si>
    <t>QUAL</t>
  </si>
  <si>
    <t>FILTER</t>
  </si>
  <si>
    <t>ER</t>
  </si>
  <si>
    <t>AF</t>
  </si>
  <si>
    <t>LEN</t>
  </si>
  <si>
    <t>GENE</t>
  </si>
  <si>
    <t>ANNOVAR_DATE</t>
  </si>
  <si>
    <t>Gene.refGene</t>
  </si>
  <si>
    <t>GeneDetail.refGene</t>
  </si>
  <si>
    <t>AAChange.refGene</t>
  </si>
  <si>
    <t>cytoBand</t>
  </si>
  <si>
    <t>SIFT_score</t>
  </si>
  <si>
    <t>SIFT_pred</t>
  </si>
  <si>
    <t>Polyphen2_HDIV_score</t>
  </si>
  <si>
    <t>Polyphen2_HDIV_pred</t>
  </si>
  <si>
    <t>Polyphen2_HVAR_score</t>
  </si>
  <si>
    <t>Polyphen2_HVAR_pred</t>
  </si>
  <si>
    <t>LRT_score</t>
  </si>
  <si>
    <t>LRT_pred</t>
  </si>
  <si>
    <t>MutationTaster_score</t>
  </si>
  <si>
    <t>MutationTaster_pred</t>
  </si>
  <si>
    <t>MutationAssessor_score</t>
  </si>
  <si>
    <t>MutationAssessor_pred</t>
  </si>
  <si>
    <t>FATHMM_score</t>
  </si>
  <si>
    <t>FATHMM_pred</t>
  </si>
  <si>
    <t>PROVEAN_score</t>
  </si>
  <si>
    <t>PROVEAN_pred</t>
  </si>
  <si>
    <t>VEST3_score</t>
  </si>
  <si>
    <t>CADD_raw</t>
  </si>
  <si>
    <t>CADD_phred</t>
  </si>
  <si>
    <t>DANN_score</t>
  </si>
  <si>
    <t>fathmm-MKL_coding_score</t>
  </si>
  <si>
    <t>fathmm-MKL_coding_pred</t>
  </si>
  <si>
    <t>MetaSVM_score</t>
  </si>
  <si>
    <t>MetaSVM_pred</t>
  </si>
  <si>
    <t>MetaLR_score</t>
  </si>
  <si>
    <t>MetaLR_pred</t>
  </si>
  <si>
    <t>integrated_fitCons_score</t>
  </si>
  <si>
    <t>integrated_confidence_value</t>
  </si>
  <si>
    <t>GERP++_RS</t>
  </si>
  <si>
    <t>phyloP7way_vertebrate</t>
  </si>
  <si>
    <t>phyloP20way_mammalian</t>
  </si>
  <si>
    <t>phastCons7way_vertebrate</t>
  </si>
  <si>
    <t>phastCons20way_mammalian</t>
  </si>
  <si>
    <t>SiPhy_29way_logOdds</t>
  </si>
  <si>
    <t>ExAC_ALL</t>
  </si>
  <si>
    <t>ExAC_AFR</t>
  </si>
  <si>
    <t>ExAC_AMR</t>
  </si>
  <si>
    <t>ExAC_EAS</t>
  </si>
  <si>
    <t>ExAC_FIN</t>
  </si>
  <si>
    <t>ExAC_NFE</t>
  </si>
  <si>
    <t>ExAC_OTH</t>
  </si>
  <si>
    <t>ExAC_SAS</t>
  </si>
  <si>
    <t>avsnp150</t>
  </si>
  <si>
    <t>gnomAD_exome_ALL</t>
  </si>
  <si>
    <t>gnomAD_exome_AFR</t>
  </si>
  <si>
    <t>gnomAD_exome_AMR</t>
  </si>
  <si>
    <t>gnomAD_exome_ASJ</t>
  </si>
  <si>
    <t>gnomAD_exome_EAS</t>
  </si>
  <si>
    <t>gnomAD_exome_FIN</t>
  </si>
  <si>
    <t>gnomAD_exome_NFE</t>
  </si>
  <si>
    <t>gnomAD_exome_OTH</t>
  </si>
  <si>
    <t>gnomAD_exome_SAS</t>
  </si>
  <si>
    <t>cosmic87</t>
  </si>
  <si>
    <t>CLNALLELEID</t>
  </si>
  <si>
    <t>CLNDN</t>
  </si>
  <si>
    <t>CLNDISDB</t>
  </si>
  <si>
    <t>CLNREVSTAT</t>
  </si>
  <si>
    <t>CLNSIG</t>
  </si>
  <si>
    <t>gt_GT</t>
  </si>
  <si>
    <t>gt_BF</t>
  </si>
  <si>
    <t>gt_VF</t>
  </si>
  <si>
    <t>gt_FW</t>
  </si>
  <si>
    <t>gt_BW</t>
  </si>
  <si>
    <t>gt_FD</t>
  </si>
  <si>
    <t>gt_BD</t>
  </si>
  <si>
    <t>gt_GT_alleles</t>
  </si>
  <si>
    <t>pseudo_notes</t>
  </si>
  <si>
    <t>pseudo_confidence</t>
  </si>
  <si>
    <t>pred_pathogenic</t>
  </si>
  <si>
    <t>pred_tot_calls</t>
  </si>
  <si>
    <t>pred_ratio</t>
  </si>
  <si>
    <t>Sophia_Mutect_ShearWater</t>
  </si>
  <si>
    <t>R</t>
  </si>
  <si>
    <t>SNP_0603</t>
  </si>
  <si>
    <t>PASS</t>
  </si>
  <si>
    <t>TP53</t>
  </si>
  <si>
    <t>2018-04-16T00:00:00Z</t>
  </si>
  <si>
    <t>.</t>
  </si>
  <si>
    <t>TP53:NM_001126115:exon7:c.G740A:p.R247H,TP53:NM_001276697:exon7:c.G659A:p.R220H,TP53:NM_001126118:exon10:c.G1019A:p.R340H,TP53:NM_000546:exon11:c.G1136A:p.R379H,TP53:NM_001126112:exon11:c.G1136A:p.R379H,TP53:NM_001276760:exon11:c.G1019A:p.R340H,TP53:NM_001276761:exon11:c.G1019A:p.R340H</t>
  </si>
  <si>
    <t>17p13.1</t>
  </si>
  <si>
    <t>N</t>
  </si>
  <si>
    <t>L</t>
  </si>
  <si>
    <t>rs863224682</t>
  </si>
  <si>
    <t>ID\x3dCOSM44189\x3bOCCURENCE\x3d2(central_nervous_system),2(kidney)</t>
  </si>
  <si>
    <t>Li-Fraumeni_syndrome_1|Hereditary_cancer-predisposing_syndrome|not_specified</t>
  </si>
  <si>
    <t>Gene:553989,MedGen:C1835398,OMIM:151623|MedGen:C0027672,SNOMED_CT:699346009|MedGen:CN169374</t>
  </si>
  <si>
    <t>criteria_provided,_multiple_submitters,_no_conflicts</t>
  </si>
  <si>
    <t>Uncertain_significance</t>
  </si>
  <si>
    <t>3:CLINVAR uncertanin - META pathogenic- Not Confirmed</t>
  </si>
  <si>
    <t>20160727_MG_MM_Cyto603_(CytoScanHD_Array)</t>
  </si>
  <si>
    <t>NA_NA_ShearWater</t>
  </si>
  <si>
    <t>SNP_0951</t>
  </si>
  <si>
    <t>TP53:NM_001126115:exon4:c.C520T:p.R174X,TP53:NM_001126116:exon4:c.C520T:p.R174X,TP53:NM_001126117:exon4:c.C520T:p.R174X,TP53:NM_001276697:exon4:c.C439T:p.R147X,TP53:NM_001276698:exon4:c.C439T:p.R147X,TP53:NM_001276699:exon4:c.C439T:p.R147X,TP53:NM_001126118:exon7:c.C799T:p.R267X,TP53:NM_000546:exon8:c.C916T:p.R306X,TP53:NM_001126112:exon8:c.C916T:p.R306X,TP53:NM_001126113:exon8:c.C916T:p.R306X,TP53:NM_001126114:exon8:c.C916T:p.R306X,TP53:NM_001276695:exon8:c.C799T:p.R267X,TP53:NM_001276696:exon8:c.C799T:p.R267X,TP53:NM_001276760:exon8:c.C799T:p.R267X,TP53:NM_001276761:exon8:c.C799T:p.R267X</t>
  </si>
  <si>
    <t>rs121913344</t>
  </si>
  <si>
    <t>ID\x3dCOSM10663,COSM3388168,COSM1640820,COSM99947\x3bOCCURENCE\x3d2(vulva),14(ovary),1(bone),34(breast),4(NS),7(haematopoietic_and_lymphoid_tissue),26(stomach),2(soft_tissue),5(kidney),4(urinary_tract),14(pancreas),2(liver),30(oesophagus),1(adrenal_gland),6(lung),1(thyroid),23(upper_aerodigestive_tract),72(large_intestine),14(central_nervous_system),3(small_intestine),7(biliary_tract),5(endometrium)</t>
  </si>
  <si>
    <t>Head_and_Neck_Neoplasms|Colorectal_Neoplasms|Hereditary_cancer-predisposing_syndrome|Li-Fraumeni_syndrome|not_provided</t>
  </si>
  <si>
    <t>MeSH:D006258,MedGen:C0018671,Orphanet:ORPHA290849|MeSH:D015179,MedGen:CN236642|MedGen:C0027672,SNOMED_CT:699346009|MedGen:C0085390,Orphanet:ORPHA524,SNOMED_CT:428850001|MedGen:CN517202</t>
  </si>
  <si>
    <t>Pathogenic</t>
  </si>
  <si>
    <t>1:loss of function</t>
  </si>
  <si>
    <t>MM_cytoscanHD22032018_951_(CytoScanHD_Array)</t>
  </si>
  <si>
    <t>Sophia_NA_ShearWater</t>
  </si>
  <si>
    <t>SNP_0906</t>
  </si>
  <si>
    <t>splice_donor_+3</t>
  </si>
  <si>
    <t>UTR5</t>
  </si>
  <si>
    <t>NM_001126118:c.-267G&gt;A</t>
  </si>
  <si>
    <t>1:non coding</t>
  </si>
  <si>
    <t>NaN</t>
  </si>
  <si>
    <t>TP53:NM_001126118:exon3:c.A184C:p.K62Q,TP53:NM_000546:exon4:c.A301C:p.K101Q,TP53:NM_001126112:exon4:c.A301C:p.K101Q,TP53:NM_001126113:exon4:c.A301C:p.K101Q,TP53:NM_001126114:exon4:c.A301C:p.K101Q,TP53:NM_001276695:exon4:c.A184C:p.K62Q,TP53:NM_001276696:exon4:c.A184C:p.K62Q,TP53:NM_001276760:exon4:c.A184C:p.K62Q,TP53:NM_001276761:exon4:c.A184C:p.K62Q</t>
  </si>
  <si>
    <t>M</t>
  </si>
  <si>
    <t>4:MutTaster Poly-DiseaseCause - Confirmed with Meta</t>
  </si>
  <si>
    <t>TP53:NM_001126115:exon2:c.C173T:p.P58L,TP53:NM_001126116:exon2:c.C173T:p.P58L,TP53:NM_001126117:exon2:c.C173T:p.P58L,TP53:NM_001276697:exon2:c.C92T:p.P31L,TP53:NM_001276698:exon2:c.C92T:p.P31L,TP53:NM_001276699:exon2:c.C92T:p.P31L,TP53:NM_001126118:exon5:c.C452T:p.P151L,TP53:NM_000546:exon6:c.C569T:p.P190L,TP53:NM_001126112:exon6:c.C569T:p.P190L,TP53:NM_001126113:exon6:c.C569T:p.P190L,TP53:NM_001126114:exon6:c.C569T:p.P190L,TP53:NM_001276695:exon6:c.C452T:p.P151L,TP53:NM_001276696:exon6:c.C452T:p.P151L,TP53:NM_001276760:exon6:c.C452T:p.P151L,TP53:NM_001276761:exon6:c.C452T:p.P151L</t>
  </si>
  <si>
    <t>rs876660825</t>
  </si>
  <si>
    <t>ID\x3dCOSM43657,COSM1386775,COSM1386773,COSM1386772,COSM1386774,COSM3356968,COSM2152692\x3bOCCURENCE\x3d4(breast),2(liver),5(oesophagus),14(large_intestine),4(central_nervous_system),1(vulva),1(NS),2(stomach),4(haematopoietic_and_lymphoid_tissue),1(urinary_tract),1(pancreas),2(skin),2(prostate),2(lung),2(upper_aerodigestive_tract)</t>
  </si>
  <si>
    <t>Li-Fraumeni_syndrome|not_specified</t>
  </si>
  <si>
    <t>MedGen:C0085390,Orphanet:ORPHA524,SNOMED_CT:428850001|MedGen:CN169374</t>
  </si>
  <si>
    <t>3:CLINVAR uncertanin - META pathogenic - Confirmed</t>
  </si>
  <si>
    <t>TP53:NM_001126115:exon4:c.G418A:p.V140M,TP53:NM_001126116:exon4:c.G418A:p.V140M,TP53:NM_001126117:exon4:c.G418A:p.V140M,TP53:NM_001276697:exon4:c.G337A:p.V113M,TP53:NM_001276698:exon4:c.G337A:p.V113M,TP53:NM_001276699:exon4:c.G337A:p.V113M,TP53:NM_001126118:exon7:c.G697A:p.V233M,TP53:NM_000546:exon8:c.G814A:p.V272M,TP53:NM_001126112:exon8:c.G814A:p.V272M,TP53:NM_001126113:exon8:c.G814A:p.V272M,TP53:NM_001126114:exon8:c.G814A:p.V272M,TP53:NM_001276695:exon8:c.G697A:p.V233M,TP53:NM_001276696:exon8:c.G697A:p.V233M,TP53:NM_001276760:exon8:c.G697A:p.V233M,TP53:NM_001276761:exon8:c.G697A:p.V233M</t>
  </si>
  <si>
    <t>rs121912657</t>
  </si>
  <si>
    <t>ID\x3dCOSM1645249,COSM10891,COSM3388172,COSM99950\x3bOCCURENCE\x3d1(vulva),17(ovary),1(bone),16(breast),10(haematopoietic_and_lymphoid_tissue),7(stomach),1(soft_tissue),2(kidney),2(urinary_tract),9(pancreas),2(liver),15(oesophagus),1(skin),11(lung),1(thyroid),3(upper_aerodigestive_tract),26(large_intestine),5(central_nervous_system),1(endometrium)</t>
  </si>
  <si>
    <t>Medulloblastoma|Renal_cell_carcinoma,_papillary,_1|Pancreatic_adenocarcinoma|Squamous_cell_carcinoma_of_the_skin|Transitional_cell_carcinoma_of_the_bladder|Multiple_myeloma|Lung_adenocarcinoma|Neoplasm_of_the_breast|Squamous_cell_carcinoma_of_the_head_and_neck|Colorectal_Neoplasms|Hereditary_cancer-predisposing_syndrome|Li-Fraumeni_syndrome|Malignant_neoplasm_of_body_of_uterus|Adenocarcinoma_of_stomach|Ovarian_Serous_Cystadenocarcinoma</t>
  </si>
  <si>
    <t>Human_Phenotype_Ontology:HP:0002885,MeSH:D008527,MedGen:C0025149,OMIM:155255,Orphanet:ORPHA616|Human_Phenotype_Ontology:HP:0005584,MeSH:D002292,MedGen:C0007134,OMIM:605074,Orphanet:ORPHA217071,SNOMED_CT:41607009|Human_Phenotype_Ontology:HP:0006725,MedGen:C0281361|Human_Phenotype_Ontology:HP:0006739,MedGen:C0553723|Human_Phenotype_Ontology:HP:0006740,MedGen:C0279680|Human_Phenotype_Ontology:HP:0006775,MeSH:D009101,MedGen:C0026764,OMIM:254500,Orphanet:ORPHA29073,SNOMED_CT:109989006,SNOMED_CT:55921005|Human_Phenotype_Ontology:HP:0030078,MeSH:C538231,MedGen:C0152013|Human_Phenotype_Ontology:HP:0100013,MeSH:D001943,MedGen:C1458155,Orphanet:ORPHA180250,SNOMED_CT:126926005|MeSH:C535575,MedGen:C1168401,OMIM:275355,Orphanet:ORPHA67037|MeSH:D015179,MedGen:CN236642|MedGen:C0027672,SNOMED_CT:699346009|MedGen:C0085390,Orphanet:ORPHA524,SNOMED_CT:428850001|MedGen:C0153574,Orphanet:ORPHA213569|MedGen:C0278701|MedGen:C0279663</t>
  </si>
  <si>
    <t>SNP_0875</t>
  </si>
  <si>
    <t>TP53:NM_001126115:exon4:c.G457A:p.E153K,TP53:NM_001126116:exon4:c.G457A:p.E153K,TP53:NM_001126117:exon4:c.G457A:p.E153K,TP53:NM_001276697:exon4:c.G376A:p.E126K,TP53:NM_001276698:exon4:c.G376A:p.E126K,TP53:NM_001276699:exon4:c.G376A:p.E126K,TP53:NM_001126118:exon7:c.G736A:p.E246K,TP53:NM_000546:exon8:c.G853A:p.E285K,TP53:NM_001126112:exon8:c.G853A:p.E285K,TP53:NM_001126113:exon8:c.G853A:p.E285K,TP53:NM_001126114:exon8:c.G853A:p.E285K,TP53:NM_001276695:exon8:c.G736A:p.E246K,TP53:NM_001276696:exon8:c.G736A:p.E246K,TP53:NM_001276760:exon8:c.G736A:p.E246K,TP53:NM_001276761:exon8:c.G736A:p.E246K</t>
  </si>
  <si>
    <t>rs112431538</t>
  </si>
  <si>
    <t>ID\x3dCOSM137087,COSM3717625,COSM1649345,COSM10722\x3bOCCURENCE\x3d2(salivary_gland),28(breast),5(liver),11(oesophagus),1(adrenal_gland),2(cervix),15(large_intestine),4(central_nervous_system),5(biliary_tract),2(vulva),5(ovary),1(pleura),2(bone),3(NS),7(haematopoietic_and_lymphoid_tissue),7(stomach),1(soft_tissue),69(urinary_tract),2(pancreas),8(skin),4(prostate),10(lung),7(thyroid),6(upper_aerodigestive_tract),1(testis),3(thymus),1(eye),2(endometrium)</t>
  </si>
  <si>
    <t>Hereditary_cancer-predisposing_syndrome|Li-Fraumeni_syndrome|PARP_Inhibitor_response|not_provided</t>
  </si>
  <si>
    <t>MedGen:C0027672,SNOMED_CT:699346009|MedGen:C0085390,Orphanet:ORPHA524,SNOMED_CT:428850001|MedGen:CN240833|MedGen:CN517202</t>
  </si>
  <si>
    <t>Pathogenic/Likely_pathogenic,_drug_response</t>
  </si>
  <si>
    <t>2:CLINVAR pathogenic</t>
  </si>
  <si>
    <t>MM_cytoscanHD_11092017_875_(CytoScanHD_Array)</t>
  </si>
  <si>
    <t>NA_Mutect_ShearWater</t>
  </si>
  <si>
    <t>SNP_0487</t>
  </si>
  <si>
    <t>clustered_events</t>
  </si>
  <si>
    <t>TP53:NM_001126115:exon4:c.G452C:p.R151P,TP53:NM_001126116:exon4:c.G452C:p.R151P,TP53:NM_001126117:exon4:c.G452C:p.R151P,TP53:NM_001276697:exon4:c.G371C:p.R124P,TP53:NM_001276698:exon4:c.G371C:p.R124P,TP53:NM_001276699:exon4:c.G371C:p.R124P,TP53:NM_001126118:exon7:c.G731C:p.R244P,TP53:NM_000546:exon8:c.G848C:p.R283P,TP53:NM_001126112:exon8:c.G848C:p.R283P,TP53:NM_001126113:exon8:c.G848C:p.R283P,TP53:NM_001126114:exon8:c.G848C:p.R283P,TP53:NM_001276695:exon8:c.G731C:p.R244P,TP53:NM_001276696:exon8:c.G731C:p.R244P,TP53:NM_001276760:exon8:c.G731C:p.R244P,TP53:NM_001276761:exon8:c.G731C:p.R244P</t>
  </si>
  <si>
    <t>ID\x3dCOSM1646817,COSM10743,COSM4271752,COSM99941\x3bOCCURENCE\x3d3(breast),3(liver),2(oesophagus),1(large_intestine),1(central_nervous_system),4(urinary_tract),1(pancreas),11(lung),4(upper_aerodigestive_tract)</t>
  </si>
  <si>
    <t>Hereditary_cancer-predisposing_syndrome</t>
  </si>
  <si>
    <t>MedGen:C0027672,SNOMED_CT:699346009</t>
  </si>
  <si>
    <t>criteria_provided,_single_submitter</t>
  </si>
  <si>
    <t>TP53:NM_001126115:exon4:c.C421T:p.R141C,TP53:NM_001126116:exon4:c.C421T:p.R141C,TP53:NM_001126117:exon4:c.C421T:p.R141C,TP53:NM_001276697:exon4:c.C340T:p.R114C,TP53:NM_001276698:exon4:c.C340T:p.R114C,TP53:NM_001276699:exon4:c.C340T:p.R114C,TP53:NM_001126118:exon7:c.C700T:p.R234C,TP53:NM_000546:exon8:c.C817T:p.R273C,TP53:NM_001126112:exon8:c.C817T:p.R273C,TP53:NM_001126113:exon8:c.C817T:p.R273C,TP53:NM_001126114:exon8:c.C817T:p.R273C,TP53:NM_001276695:exon8:c.C700T:p.R234C,TP53:NM_001276696:exon8:c.C700T:p.R234C,TP53:NM_001276760:exon8:c.C700T:p.R234C,TP53:NM_001276761:exon8:c.C700T:p.R234C</t>
  </si>
  <si>
    <t>rs121913343</t>
  </si>
  <si>
    <t>ID\x3dCOSM99933,COSM10659,COSM3355991,COSM1645518\x3bOCCURENCE\x3d3(salivary_gland),48(breast),1(penis),1(peritoneum),23(liver),1(genital_tract),31(oesophagus),4(adrenal_gland),5(cervix),215(large_intestine),218(central_nervous_system),7(biliary_tract),2(pleura),42(ovary),10(vulva),13(bone),1(NS),43(stomach),50(haematopoietic_and_lymphoid_tissue),2(soft_tissue),7(kidney),19(urinary_tract),27(pancreas),13(skin),27(prostate),35(lung),11(thyroid),44(upper_aerodigestive_tract),1(testis),1(eye),7(small_intestine),38(endometrium)</t>
  </si>
  <si>
    <t>Li-Fraumeni_syndrome_1|Acute_myeloid_leukemia|Malignant_tumor_of_prostate|Neoplasm_of_the_breast|Neoplasm|Hereditary_cancer-predisposing_syndrome|Li-Fraumeni_syndrome|Hepatocellular_carcinoma|not_provided</t>
  </si>
  <si>
    <t>Gene:553989,MedGen:C1835398,OMIM:151623|Human_Phenotype_Ontology:HP:0004808,MeSH:D015470,MedGen:C0023467,OMIM:601626,Orphanet:ORPHA519,SNOMED_CT:17788007|Human_Phenotype_Ontology:HP:0012125,MedGen:C0376358,OMIM:176807,SNOMED_CT:399068003|Human_Phenotype_Ontology:HP:0100013,MeSH:D001943,MedGen:C1458155,Orphanet:ORPHA180250,SNOMED_CT:126926005|MeSH:D009369,MedGen:C0027651,SNOMED_CT:108369006|MedGen:C0027672,SNOMED_CT:699346009|MedGen:C0085390,Orphanet:ORPHA524,SNOMED_CT:428850001|MedGen:C2239176,OMIM:114550,Orphanet:ORPHA88673,SNOMED_CT:187769009,SNOMED_CT:25370001|MedGen:CN517202</t>
  </si>
  <si>
    <t>criteria_provided,_conflicting_interpretations</t>
  </si>
  <si>
    <t>Conflicting_interpretations_of_pathogenicity</t>
  </si>
  <si>
    <t>DE STEFANI</t>
  </si>
  <si>
    <t>nv_x_SNP</t>
  </si>
  <si>
    <t>TP53:NM_001126115:exon1:c.C59T:p.P20L,TP53:NM_001126116:exon1:c.C59T:p.P20L,TP53:NM_001126117:exon1:c.C59T:p.P20L,TP53:NM_001126118:exon4:c.C338T:p.P113L,TP53:NM_000546:exon5:c.C455T:p.P152L,TP53:NM_001126112:exon5:c.C455T:p.P152L,TP53:NM_001126113:exon5:c.C455T:p.P152L,TP53:NM_001126114:exon5:c.C455T:p.P152L,TP53:NM_001276695:exon5:c.C338T:p.P113L,TP53:NM_001276696:exon5:c.C338T:p.P113L,TP53:NM_001276760:exon5:c.C338T:p.P113L,TP53:NM_001276761:exon5:c.C338T:p.P113L</t>
  </si>
  <si>
    <t>rs587782705</t>
  </si>
  <si>
    <t>ID\x3dCOSM3717667,COSM129856,COSM129858,COSM10790,COSM1645282,COSM129859,COSM129857\x3bOCCURENCE\x3d1(breast),4(liver),12(oesophagus),2(adrenal_gland),29(large_intestine),17(central_nervous_system),4(vulva),1(stomach),6(haematopoietic_and_lymphoid_tissue),4(soft_tissue),10(urinary_tract),2(pancreas),1(skin),3(prostate),5(lung),1(thyroid),10(upper_aerodigestive_tract)</t>
  </si>
  <si>
    <t>Hereditary_cancer-predisposing_syndrome|Li-Fraumeni_syndrome|not_provided</t>
  </si>
  <si>
    <t>MedGen:C0027672,SNOMED_CT:699346009|MedGen:C0085390,Orphanet:ORPHA524,SNOMED_CT:428850001|MedGen:CN517202</t>
  </si>
  <si>
    <t>nv x SNP</t>
  </si>
  <si>
    <t>SNP_0695</t>
  </si>
  <si>
    <t>TP53:NM_001126115:exon6:c.677delA:p.E226Gfs*11,TP53:NM_001276697:exon6:c.596delA:p.E199Gfs*11,TP53:NM_001126118:exon9:c.956delA:p.E319Gfs*11,TP53:NM_000546:exon10:c.1073delA:p.E358Gfs*11,TP53:NM_001126112:exon10:c.1073delA:p.E358Gfs*11,TP53:NM_001276760:exon10:c.956delA:p.E319Gfs*11,TP53:NM_001276761:exon10:c.956delA:p.E319Gfs*11</t>
  </si>
  <si>
    <t>20161110_MG_MM_Cyto695_(CytoScanHD_Array)</t>
  </si>
  <si>
    <t>TP53:NM_001126115:exon6:c.670delG:p.K225Rfs*12,TP53:NM_001276697:exon6:c.589delG:p.K198Rfs*12,TP53:NM_001126118:exon9:c.949delG:p.K318Rfs*12,TP53:NM_000546:exon10:c.1066delG:p.K357Rfs*12,TP53:NM_001126112:exon10:c.1066delG:p.K357Rfs*12,TP53:NM_001276760:exon10:c.949delG:p.K318Rfs*12,TP53:NM_001276761:exon10:c.949delG:p.K318Rfs*12</t>
  </si>
  <si>
    <t>ID\x3dCOSM45296\x3bOCCURENCE\x3d1(urinary_tract)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</si>
</sst>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;@"/>
    <numFmt numFmtId="165" formatCode="0.0"/>
    <numFmt numFmtId="166" formatCode="m/d/yyyy;@"/>
    <numFmt numFmtId="167" formatCode="0.000"/>
    <numFmt numFmtId="168" formatCode="0.000000"/>
    <numFmt numFmtId="169" formatCode="[$-F800]dddd\,\ mmmm\ dd\,\ yyyy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b/>
      <sz val="10"/>
      <name val="Calibri"/>
      <family val="2"/>
    </font>
    <font>
      <b/>
      <sz val="12"/>
      <color indexed="9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0"/>
      </patternFill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2"/>
      </left>
      <right style="thin">
        <color theme="2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rgb="FF000000"/>
      </top>
      <bottom style="thin">
        <color theme="2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8" fillId="0" borderId="0"/>
  </cellStyleXfs>
  <cellXfs count="12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top"/>
    </xf>
    <xf numFmtId="165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6" fillId="7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wrapText="1"/>
    </xf>
    <xf numFmtId="0" fontId="6" fillId="0" borderId="1" xfId="1" applyFont="1" applyBorder="1" applyAlignment="1">
      <alignment horizontal="center" vertical="top" wrapText="1"/>
    </xf>
    <xf numFmtId="0" fontId="7" fillId="9" borderId="1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7" fillId="0" borderId="1" xfId="2" applyFont="1" applyBorder="1" applyAlignment="1">
      <alignment horizontal="center" wrapText="1"/>
    </xf>
    <xf numFmtId="0" fontId="9" fillId="10" borderId="0" xfId="3" applyFont="1" applyFill="1" applyAlignment="1">
      <alignment horizontal="center" vertical="center"/>
    </xf>
    <xf numFmtId="0" fontId="9" fillId="11" borderId="0" xfId="3" applyFont="1" applyFill="1"/>
    <xf numFmtId="0" fontId="9" fillId="11" borderId="0" xfId="3" applyFont="1" applyFill="1" applyAlignment="1">
      <alignment horizontal="center"/>
    </xf>
    <xf numFmtId="0" fontId="9" fillId="12" borderId="0" xfId="3" applyFont="1" applyFill="1"/>
    <xf numFmtId="0" fontId="9" fillId="13" borderId="0" xfId="3" applyFont="1" applyFill="1"/>
    <xf numFmtId="0" fontId="9" fillId="14" borderId="0" xfId="3" applyFont="1" applyFill="1"/>
    <xf numFmtId="0" fontId="9" fillId="15" borderId="0" xfId="3" applyFont="1" applyFill="1"/>
    <xf numFmtId="0" fontId="8" fillId="0" borderId="0" xfId="3" applyAlignment="1">
      <alignment horizontal="center" vertical="center"/>
    </xf>
    <xf numFmtId="0" fontId="8" fillId="0" borderId="0" xfId="3"/>
    <xf numFmtId="0" fontId="8" fillId="0" borderId="0" xfId="3" applyAlignment="1">
      <alignment horizontal="center"/>
    </xf>
    <xf numFmtId="11" fontId="8" fillId="0" borderId="0" xfId="3" applyNumberFormat="1"/>
    <xf numFmtId="165" fontId="8" fillId="0" borderId="0" xfId="3" applyNumberFormat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2" xfId="0" applyBorder="1"/>
    <xf numFmtId="0" fontId="12" fillId="11" borderId="1" xfId="0" applyFont="1" applyFill="1" applyBorder="1" applyAlignment="1">
      <alignment horizontal="center"/>
    </xf>
    <xf numFmtId="0" fontId="13" fillId="11" borderId="0" xfId="0" applyFont="1" applyFill="1"/>
    <xf numFmtId="0" fontId="10" fillId="0" borderId="0" xfId="0" applyFont="1" applyBorder="1"/>
    <xf numFmtId="0" fontId="0" fillId="0" borderId="0" xfId="0" applyBorder="1"/>
    <xf numFmtId="0" fontId="10" fillId="0" borderId="1" xfId="0" applyFont="1" applyBorder="1" applyAlignment="1">
      <alignment horizontal="center"/>
    </xf>
    <xf numFmtId="0" fontId="11" fillId="0" borderId="0" xfId="0" applyFont="1" applyBorder="1"/>
    <xf numFmtId="0" fontId="11" fillId="0" borderId="2" xfId="0" applyFont="1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0" fontId="14" fillId="0" borderId="0" xfId="0" applyFont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5" fillId="0" borderId="5" xfId="1" applyFont="1" applyBorder="1" applyAlignment="1">
      <alignment horizontal="center" vertical="center" wrapText="1" shrinkToFit="1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4" fillId="0" borderId="7" xfId="0" applyFont="1" applyBorder="1"/>
    <xf numFmtId="0" fontId="11" fillId="0" borderId="7" xfId="0" applyFont="1" applyBorder="1"/>
    <xf numFmtId="0" fontId="11" fillId="0" borderId="10" xfId="0" applyFont="1" applyBorder="1"/>
    <xf numFmtId="0" fontId="12" fillId="11" borderId="11" xfId="0" applyFont="1" applyFill="1" applyBorder="1"/>
    <xf numFmtId="0" fontId="12" fillId="11" borderId="12" xfId="0" applyFont="1" applyFill="1" applyBorder="1"/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8" fillId="0" borderId="7" xfId="3" applyBorder="1" applyAlignment="1">
      <alignment horizontal="center"/>
    </xf>
    <xf numFmtId="0" fontId="8" fillId="0" borderId="9" xfId="3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8" xfId="0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1" fontId="15" fillId="0" borderId="19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14" fillId="0" borderId="18" xfId="0" applyFont="1" applyBorder="1"/>
    <xf numFmtId="0" fontId="11" fillId="0" borderId="18" xfId="0" applyFont="1" applyBorder="1"/>
    <xf numFmtId="0" fontId="11" fillId="0" borderId="21" xfId="0" applyFont="1" applyBorder="1"/>
    <xf numFmtId="0" fontId="8" fillId="0" borderId="18" xfId="3" applyBorder="1" applyAlignment="1">
      <alignment horizontal="center"/>
    </xf>
    <xf numFmtId="0" fontId="8" fillId="0" borderId="20" xfId="3" applyBorder="1" applyAlignment="1">
      <alignment horizontal="center"/>
    </xf>
    <xf numFmtId="0" fontId="0" fillId="16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0" fillId="0" borderId="18" xfId="0" applyFont="1" applyBorder="1"/>
    <xf numFmtId="0" fontId="0" fillId="16" borderId="0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15" fillId="0" borderId="19" xfId="1" applyFont="1" applyBorder="1" applyAlignment="1">
      <alignment horizontal="center" vertical="center" wrapText="1" shrinkToFit="1"/>
    </xf>
    <xf numFmtId="0" fontId="15" fillId="0" borderId="22" xfId="0" applyFont="1" applyBorder="1" applyAlignment="1">
      <alignment horizontal="center" vertical="center"/>
    </xf>
    <xf numFmtId="0" fontId="15" fillId="0" borderId="23" xfId="1" applyFont="1" applyBorder="1" applyAlignment="1">
      <alignment horizontal="center" vertical="center" wrapText="1" shrinkToFit="1"/>
    </xf>
    <xf numFmtId="0" fontId="0" fillId="0" borderId="21" xfId="0" applyBorder="1"/>
    <xf numFmtId="0" fontId="0" fillId="0" borderId="10" xfId="0" applyBorder="1"/>
    <xf numFmtId="0" fontId="15" fillId="0" borderId="22" xfId="1" applyFont="1" applyBorder="1" applyAlignment="1">
      <alignment horizontal="center" vertical="center" wrapText="1" shrinkToFit="1"/>
    </xf>
    <xf numFmtId="0" fontId="0" fillId="0" borderId="18" xfId="0" applyFill="1" applyBorder="1"/>
    <xf numFmtId="0" fontId="15" fillId="17" borderId="19" xfId="0" applyFont="1" applyFill="1" applyBorder="1" applyAlignment="1">
      <alignment horizontal="center" vertical="center"/>
    </xf>
    <xf numFmtId="0" fontId="0" fillId="0" borderId="24" xfId="0" applyBorder="1"/>
    <xf numFmtId="49" fontId="0" fillId="0" borderId="0" xfId="0" applyNumberFormat="1"/>
    <xf numFmtId="0" fontId="12" fillId="15" borderId="12" xfId="0" applyFont="1" applyFill="1" applyBorder="1"/>
    <xf numFmtId="49" fontId="12" fillId="15" borderId="12" xfId="0" applyNumberFormat="1" applyFont="1" applyFill="1" applyBorder="1"/>
    <xf numFmtId="49" fontId="0" fillId="0" borderId="18" xfId="0" applyNumberFormat="1" applyBorder="1"/>
    <xf numFmtId="49" fontId="0" fillId="0" borderId="0" xfId="0" applyNumberFormat="1" applyBorder="1"/>
    <xf numFmtId="49" fontId="0" fillId="0" borderId="7" xfId="0" applyNumberFormat="1" applyBorder="1"/>
    <xf numFmtId="0" fontId="12" fillId="11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4" fillId="0" borderId="0" xfId="0" applyFont="1"/>
    <xf numFmtId="0" fontId="17" fillId="15" borderId="0" xfId="0" applyFont="1" applyFill="1"/>
    <xf numFmtId="14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4" fontId="0" fillId="10" borderId="1" xfId="0" applyNumberFormat="1" applyFill="1" applyBorder="1" applyAlignment="1">
      <alignment horizontal="center" vertical="center"/>
    </xf>
    <xf numFmtId="0" fontId="17" fillId="11" borderId="12" xfId="0" applyFont="1" applyFill="1" applyBorder="1"/>
  </cellXfs>
  <cellStyles count="4">
    <cellStyle name="Normal" xfId="0" builtinId="0"/>
    <cellStyle name="Normale 2" xfId="3"/>
    <cellStyle name="Normale_Foglio1" xfId="1"/>
    <cellStyle name="Normale_NON ACCOPPIATI_DB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G5" sqref="G5"/>
    </sheetView>
  </sheetViews>
  <sheetFormatPr defaultColWidth="13.375" defaultRowHeight="15.75" x14ac:dyDescent="0.25"/>
  <cols>
    <col min="3" max="3" width="12.125" bestFit="1" customWidth="1"/>
    <col min="6" max="6" width="17.375" customWidth="1"/>
    <col min="7" max="7" width="14.125" customWidth="1"/>
    <col min="18" max="18" width="18.375" customWidth="1"/>
    <col min="19" max="19" width="15" style="111" customWidth="1"/>
  </cols>
  <sheetData>
    <row r="1" spans="1:21" x14ac:dyDescent="0.25">
      <c r="A1" s="70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125" t="s">
        <v>6</v>
      </c>
      <c r="H1" s="71" t="s">
        <v>7</v>
      </c>
      <c r="I1" s="71" t="s">
        <v>8</v>
      </c>
      <c r="J1" s="71" t="s">
        <v>9</v>
      </c>
      <c r="K1" s="71" t="s">
        <v>10</v>
      </c>
      <c r="L1" s="71" t="s">
        <v>11</v>
      </c>
      <c r="M1" s="72" t="s">
        <v>12</v>
      </c>
      <c r="N1" s="73" t="s">
        <v>13</v>
      </c>
      <c r="O1" s="73" t="s">
        <v>14</v>
      </c>
      <c r="P1" s="73" t="s">
        <v>15</v>
      </c>
      <c r="Q1" s="74" t="s">
        <v>16</v>
      </c>
      <c r="R1" s="112" t="s">
        <v>17</v>
      </c>
      <c r="S1" s="113" t="s">
        <v>18</v>
      </c>
      <c r="T1" s="112" t="s">
        <v>19</v>
      </c>
      <c r="U1" s="121" t="s">
        <v>20</v>
      </c>
    </row>
    <row r="2" spans="1:21" x14ac:dyDescent="0.25">
      <c r="A2" s="77">
        <v>3505</v>
      </c>
      <c r="B2" s="78" t="s">
        <v>21</v>
      </c>
      <c r="C2" s="79" t="s">
        <v>22</v>
      </c>
      <c r="D2" s="80">
        <v>1071</v>
      </c>
      <c r="E2" s="81">
        <v>1022</v>
      </c>
      <c r="F2" s="82" t="s">
        <v>23</v>
      </c>
      <c r="G2" s="82" t="s">
        <v>24</v>
      </c>
      <c r="H2" s="83" t="s">
        <v>25</v>
      </c>
      <c r="I2" s="83" t="s">
        <v>26</v>
      </c>
      <c r="J2" s="83">
        <v>17</v>
      </c>
      <c r="K2" s="83">
        <v>7577498</v>
      </c>
      <c r="L2" s="83" t="s">
        <v>27</v>
      </c>
      <c r="M2" s="84" t="s">
        <v>28</v>
      </c>
      <c r="N2" s="85">
        <v>0</v>
      </c>
      <c r="O2" s="78">
        <v>0.123</v>
      </c>
      <c r="P2" s="86">
        <v>0</v>
      </c>
      <c r="Q2" s="87">
        <v>0.21389393427391901</v>
      </c>
      <c r="R2" s="78" t="s">
        <v>29</v>
      </c>
      <c r="S2" s="114"/>
      <c r="T2" s="78"/>
      <c r="U2">
        <v>1</v>
      </c>
    </row>
    <row r="3" spans="1:21" x14ac:dyDescent="0.25">
      <c r="A3" s="77">
        <v>3524</v>
      </c>
      <c r="B3" s="78" t="s">
        <v>30</v>
      </c>
      <c r="C3" s="79" t="s">
        <v>31</v>
      </c>
      <c r="D3" s="81">
        <v>1396</v>
      </c>
      <c r="E3" s="81">
        <v>403</v>
      </c>
      <c r="F3" s="82" t="s">
        <v>23</v>
      </c>
      <c r="G3" s="82" t="s">
        <v>24</v>
      </c>
      <c r="H3" s="83" t="s">
        <v>32</v>
      </c>
      <c r="I3" s="83" t="s">
        <v>26</v>
      </c>
      <c r="J3" s="88">
        <v>17</v>
      </c>
      <c r="K3" s="88">
        <v>7572973</v>
      </c>
      <c r="L3" s="88" t="s">
        <v>33</v>
      </c>
      <c r="M3" s="89" t="s">
        <v>28</v>
      </c>
      <c r="N3" s="85">
        <v>0</v>
      </c>
      <c r="O3" s="78">
        <v>3.5999999999999997E-2</v>
      </c>
      <c r="P3" s="86">
        <v>0</v>
      </c>
      <c r="Q3" s="87">
        <v>9.0579096575093998E-2</v>
      </c>
      <c r="R3" s="78" t="s">
        <v>29</v>
      </c>
      <c r="S3" s="114"/>
      <c r="T3" s="78"/>
      <c r="U3">
        <v>1</v>
      </c>
    </row>
    <row r="4" spans="1:21" x14ac:dyDescent="0.25">
      <c r="A4" s="77">
        <v>3581</v>
      </c>
      <c r="B4" s="78" t="s">
        <v>34</v>
      </c>
      <c r="C4" s="79" t="s">
        <v>35</v>
      </c>
      <c r="D4" s="81">
        <v>1395</v>
      </c>
      <c r="E4" s="81">
        <v>865</v>
      </c>
      <c r="F4" s="82" t="s">
        <v>36</v>
      </c>
      <c r="G4" s="82" t="s">
        <v>24</v>
      </c>
      <c r="H4" s="83" t="s">
        <v>25</v>
      </c>
      <c r="I4" s="83" t="s">
        <v>26</v>
      </c>
      <c r="J4" s="91">
        <v>17</v>
      </c>
      <c r="K4" s="91">
        <v>7578423</v>
      </c>
      <c r="L4" s="91" t="s">
        <v>37</v>
      </c>
      <c r="M4" s="92" t="s">
        <v>33</v>
      </c>
      <c r="N4" s="85">
        <v>1.04E-2</v>
      </c>
      <c r="O4" s="78">
        <v>0.48100000000000004</v>
      </c>
      <c r="P4" s="85">
        <v>0.01</v>
      </c>
      <c r="Q4" s="87">
        <v>0.471398113455054</v>
      </c>
      <c r="R4" s="78" t="s">
        <v>38</v>
      </c>
      <c r="S4" s="114" t="s">
        <v>39</v>
      </c>
      <c r="T4" s="78">
        <v>1.04E-2</v>
      </c>
      <c r="U4">
        <v>1</v>
      </c>
    </row>
    <row r="5" spans="1:21" x14ac:dyDescent="0.25">
      <c r="A5" s="77">
        <v>3612</v>
      </c>
      <c r="B5" s="79" t="s">
        <v>40</v>
      </c>
      <c r="C5" s="90" t="s">
        <v>41</v>
      </c>
      <c r="D5" s="79" t="s">
        <v>41</v>
      </c>
      <c r="E5" s="79" t="s">
        <v>41</v>
      </c>
      <c r="F5" s="82" t="s">
        <v>42</v>
      </c>
      <c r="G5" s="82" t="s">
        <v>24</v>
      </c>
      <c r="H5" s="83" t="s">
        <v>25</v>
      </c>
      <c r="I5" s="83" t="s">
        <v>26</v>
      </c>
      <c r="J5" s="91">
        <v>17</v>
      </c>
      <c r="K5" s="91">
        <v>7574015</v>
      </c>
      <c r="L5" s="91" t="s">
        <v>43</v>
      </c>
      <c r="M5" s="92" t="s">
        <v>44</v>
      </c>
      <c r="N5" s="78">
        <v>5.3117783000000002E-2</v>
      </c>
      <c r="O5" s="85" t="s">
        <v>41</v>
      </c>
      <c r="P5" s="86">
        <v>7.7233280520210501E-2</v>
      </c>
      <c r="Q5" s="87" t="s">
        <v>41</v>
      </c>
      <c r="R5" s="78" t="s">
        <v>45</v>
      </c>
      <c r="S5" s="114"/>
      <c r="T5" s="78"/>
      <c r="U5">
        <v>1</v>
      </c>
    </row>
    <row r="6" spans="1:21" x14ac:dyDescent="0.25">
      <c r="A6" s="51">
        <v>3612</v>
      </c>
      <c r="B6" s="53" t="s">
        <v>40</v>
      </c>
      <c r="C6" s="94" t="s">
        <v>41</v>
      </c>
      <c r="D6" s="53" t="s">
        <v>41</v>
      </c>
      <c r="E6" s="53" t="s">
        <v>41</v>
      </c>
      <c r="F6" s="95" t="s">
        <v>42</v>
      </c>
      <c r="G6" s="95" t="s">
        <v>46</v>
      </c>
      <c r="H6" s="96" t="s">
        <v>25</v>
      </c>
      <c r="I6" s="96" t="s">
        <v>26</v>
      </c>
      <c r="J6" s="97">
        <v>17</v>
      </c>
      <c r="K6" s="97">
        <v>7578406</v>
      </c>
      <c r="L6" s="97" t="s">
        <v>27</v>
      </c>
      <c r="M6" s="57" t="s">
        <v>44</v>
      </c>
      <c r="N6" s="47">
        <v>0.10238907899999999</v>
      </c>
      <c r="O6" s="55" t="s">
        <v>41</v>
      </c>
      <c r="P6" s="49">
        <v>0.14887376720171</v>
      </c>
      <c r="Q6" s="50" t="s">
        <v>41</v>
      </c>
      <c r="R6" s="47" t="s">
        <v>45</v>
      </c>
      <c r="S6" s="115"/>
      <c r="T6" s="47"/>
      <c r="U6">
        <v>1</v>
      </c>
    </row>
    <row r="7" spans="1:21" x14ac:dyDescent="0.25">
      <c r="A7" s="77">
        <v>4385</v>
      </c>
      <c r="B7" s="79" t="s">
        <v>47</v>
      </c>
      <c r="C7" s="79" t="s">
        <v>48</v>
      </c>
      <c r="D7" s="79" t="s">
        <v>41</v>
      </c>
      <c r="E7" s="79" t="s">
        <v>41</v>
      </c>
      <c r="F7" s="82" t="s">
        <v>42</v>
      </c>
      <c r="G7" s="82" t="s">
        <v>24</v>
      </c>
      <c r="H7" s="83" t="s">
        <v>25</v>
      </c>
      <c r="I7" s="83" t="s">
        <v>26</v>
      </c>
      <c r="J7" s="91">
        <v>17</v>
      </c>
      <c r="K7" s="91">
        <v>7577548</v>
      </c>
      <c r="L7" s="91" t="s">
        <v>27</v>
      </c>
      <c r="M7" s="92" t="s">
        <v>44</v>
      </c>
      <c r="N7" s="78">
        <v>0.390648567</v>
      </c>
      <c r="O7" s="85">
        <v>0</v>
      </c>
      <c r="P7" s="86">
        <v>0.77861428914702002</v>
      </c>
      <c r="Q7" s="86">
        <v>0</v>
      </c>
      <c r="R7" s="110" t="s">
        <v>49</v>
      </c>
      <c r="S7" s="114"/>
      <c r="T7" s="78"/>
      <c r="U7">
        <v>1</v>
      </c>
    </row>
    <row r="8" spans="1:21" x14ac:dyDescent="0.25">
      <c r="A8" s="51">
        <v>4385</v>
      </c>
      <c r="B8" s="53" t="s">
        <v>47</v>
      </c>
      <c r="C8" s="53" t="s">
        <v>48</v>
      </c>
      <c r="D8" s="53" t="s">
        <v>41</v>
      </c>
      <c r="E8" s="53" t="s">
        <v>41</v>
      </c>
      <c r="F8" s="95" t="s">
        <v>23</v>
      </c>
      <c r="G8" s="95" t="s">
        <v>46</v>
      </c>
      <c r="H8" s="96" t="s">
        <v>25</v>
      </c>
      <c r="I8" s="96" t="s">
        <v>26</v>
      </c>
      <c r="J8" s="97">
        <v>17</v>
      </c>
      <c r="K8" s="97">
        <v>7578526</v>
      </c>
      <c r="L8" s="97" t="s">
        <v>27</v>
      </c>
      <c r="M8" s="57" t="s">
        <v>44</v>
      </c>
      <c r="N8" s="55">
        <v>0</v>
      </c>
      <c r="O8" s="47">
        <v>0.69345941690000001</v>
      </c>
      <c r="P8" s="49">
        <v>0</v>
      </c>
      <c r="Q8" s="50">
        <v>0.50605483426701003</v>
      </c>
      <c r="R8" s="47" t="s">
        <v>49</v>
      </c>
      <c r="S8" s="115"/>
      <c r="T8" s="47"/>
      <c r="U8">
        <v>1</v>
      </c>
    </row>
    <row r="9" spans="1:21" x14ac:dyDescent="0.25">
      <c r="A9" s="60">
        <v>4889</v>
      </c>
      <c r="B9" s="62" t="s">
        <v>50</v>
      </c>
      <c r="C9" s="62" t="s">
        <v>51</v>
      </c>
      <c r="D9" s="63">
        <v>1251</v>
      </c>
      <c r="E9" s="63">
        <v>1417</v>
      </c>
      <c r="F9" s="64" t="s">
        <v>42</v>
      </c>
      <c r="G9" s="64" t="s">
        <v>24</v>
      </c>
      <c r="H9" s="65" t="s">
        <v>32</v>
      </c>
      <c r="I9" s="65" t="s">
        <v>26</v>
      </c>
      <c r="J9" s="65">
        <v>17</v>
      </c>
      <c r="K9" s="65">
        <v>7577022</v>
      </c>
      <c r="L9" s="65" t="s">
        <v>52</v>
      </c>
      <c r="M9" s="66" t="s">
        <v>44</v>
      </c>
      <c r="N9" s="61">
        <v>2.0500000000000001E-2</v>
      </c>
      <c r="O9" s="67">
        <v>0</v>
      </c>
      <c r="P9" s="68">
        <v>0.05</v>
      </c>
      <c r="Q9" s="69">
        <v>0</v>
      </c>
      <c r="R9" s="61" t="s">
        <v>29</v>
      </c>
      <c r="S9" s="116"/>
      <c r="T9" s="61"/>
      <c r="U9">
        <v>1</v>
      </c>
    </row>
    <row r="10" spans="1:21" x14ac:dyDescent="0.25">
      <c r="A10" s="51">
        <v>5361</v>
      </c>
      <c r="B10" s="52" t="s">
        <v>53</v>
      </c>
      <c r="C10" s="52" t="s">
        <v>54</v>
      </c>
      <c r="D10" s="99">
        <v>1540</v>
      </c>
      <c r="E10" s="99">
        <v>1539</v>
      </c>
      <c r="F10" s="54" t="s">
        <v>36</v>
      </c>
      <c r="G10" s="54" t="s">
        <v>24</v>
      </c>
      <c r="H10" s="1" t="s">
        <v>25</v>
      </c>
      <c r="I10" s="1" t="s">
        <v>26</v>
      </c>
      <c r="J10" s="1">
        <v>17</v>
      </c>
      <c r="K10" s="1">
        <v>7578236</v>
      </c>
      <c r="L10" s="1" t="s">
        <v>43</v>
      </c>
      <c r="M10" s="56" t="s">
        <v>33</v>
      </c>
      <c r="N10" s="47">
        <v>0.34799999999999998</v>
      </c>
      <c r="O10" s="47">
        <v>0.44500000000000001</v>
      </c>
      <c r="P10" s="49">
        <v>1</v>
      </c>
      <c r="Q10" s="50">
        <v>1</v>
      </c>
      <c r="R10" t="s">
        <v>29</v>
      </c>
      <c r="U10">
        <v>1</v>
      </c>
    </row>
    <row r="11" spans="1:21" x14ac:dyDescent="0.25">
      <c r="A11" s="51">
        <v>5361</v>
      </c>
      <c r="B11" s="52" t="s">
        <v>53</v>
      </c>
      <c r="C11" s="52" t="s">
        <v>54</v>
      </c>
      <c r="D11" s="58">
        <v>1540</v>
      </c>
      <c r="E11" s="58">
        <v>1539</v>
      </c>
      <c r="F11" s="54" t="s">
        <v>36</v>
      </c>
      <c r="G11" s="54" t="s">
        <v>46</v>
      </c>
      <c r="H11" s="1" t="s">
        <v>32</v>
      </c>
      <c r="I11" s="1" t="s">
        <v>26</v>
      </c>
      <c r="J11" s="1">
        <v>17</v>
      </c>
      <c r="K11" s="1">
        <v>7579836</v>
      </c>
      <c r="L11" s="1" t="s">
        <v>33</v>
      </c>
      <c r="M11" s="56" t="s">
        <v>28</v>
      </c>
      <c r="N11" s="55">
        <v>2E-3</v>
      </c>
      <c r="O11" s="47">
        <v>4.9000000000000002E-2</v>
      </c>
      <c r="P11" s="55">
        <v>3.0000000000000001E-3</v>
      </c>
      <c r="Q11" s="50">
        <v>0.127050240723657</v>
      </c>
      <c r="R11" t="s">
        <v>38</v>
      </c>
      <c r="S11" s="111" t="s">
        <v>55</v>
      </c>
      <c r="T11" s="55">
        <v>2E-3</v>
      </c>
      <c r="U11">
        <v>1</v>
      </c>
    </row>
    <row r="12" spans="1:21" x14ac:dyDescent="0.25">
      <c r="A12" s="51">
        <v>5361</v>
      </c>
      <c r="B12" s="52" t="s">
        <v>53</v>
      </c>
      <c r="C12" s="52" t="s">
        <v>54</v>
      </c>
      <c r="D12" s="58">
        <v>1540</v>
      </c>
      <c r="E12" s="58">
        <v>1539</v>
      </c>
      <c r="F12" s="54" t="s">
        <v>23</v>
      </c>
      <c r="G12" s="54" t="s">
        <v>56</v>
      </c>
      <c r="H12" s="1" t="s">
        <v>32</v>
      </c>
      <c r="I12" s="1" t="s">
        <v>26</v>
      </c>
      <c r="J12" s="1">
        <v>17</v>
      </c>
      <c r="K12" s="1">
        <v>7579386</v>
      </c>
      <c r="L12" s="1" t="s">
        <v>28</v>
      </c>
      <c r="M12" s="56" t="s">
        <v>52</v>
      </c>
      <c r="N12" s="55">
        <v>0</v>
      </c>
      <c r="O12" s="47">
        <v>2.4E-2</v>
      </c>
      <c r="P12" s="49">
        <v>0</v>
      </c>
      <c r="Q12" s="50">
        <v>6.2228689334036302E-2</v>
      </c>
      <c r="R12" t="s">
        <v>57</v>
      </c>
      <c r="U12">
        <v>1</v>
      </c>
    </row>
    <row r="13" spans="1:21" x14ac:dyDescent="0.25">
      <c r="A13" s="51">
        <v>5361</v>
      </c>
      <c r="B13" s="52" t="s">
        <v>53</v>
      </c>
      <c r="C13" s="52" t="s">
        <v>54</v>
      </c>
      <c r="D13" s="58">
        <v>1540</v>
      </c>
      <c r="E13" s="58">
        <v>1539</v>
      </c>
      <c r="F13" s="54" t="s">
        <v>23</v>
      </c>
      <c r="G13" s="54" t="s">
        <v>58</v>
      </c>
      <c r="H13" s="1" t="s">
        <v>32</v>
      </c>
      <c r="I13" s="1" t="s">
        <v>26</v>
      </c>
      <c r="J13" s="1">
        <v>17</v>
      </c>
      <c r="K13" s="1">
        <v>7578280</v>
      </c>
      <c r="L13" s="1" t="s">
        <v>52</v>
      </c>
      <c r="M13" s="56" t="s">
        <v>44</v>
      </c>
      <c r="N13" s="55">
        <v>0</v>
      </c>
      <c r="O13" s="47">
        <v>2.7E-2</v>
      </c>
      <c r="P13" s="49">
        <v>0</v>
      </c>
      <c r="Q13" s="50">
        <v>7.0007275500790805E-2</v>
      </c>
      <c r="R13" t="s">
        <v>29</v>
      </c>
      <c r="U13">
        <v>1</v>
      </c>
    </row>
    <row r="14" spans="1:21" x14ac:dyDescent="0.25">
      <c r="A14" s="51">
        <v>5361</v>
      </c>
      <c r="B14" s="52" t="s">
        <v>53</v>
      </c>
      <c r="C14" s="52" t="s">
        <v>54</v>
      </c>
      <c r="D14" s="100">
        <v>1540</v>
      </c>
      <c r="E14" s="100">
        <v>1539</v>
      </c>
      <c r="F14" s="54" t="s">
        <v>36</v>
      </c>
      <c r="G14" s="54" t="s">
        <v>59</v>
      </c>
      <c r="H14" s="1" t="s">
        <v>32</v>
      </c>
      <c r="I14" s="1" t="s">
        <v>26</v>
      </c>
      <c r="J14" s="1">
        <v>17</v>
      </c>
      <c r="K14" s="1">
        <v>7577124</v>
      </c>
      <c r="L14" s="1" t="s">
        <v>33</v>
      </c>
      <c r="M14" s="56" t="s">
        <v>28</v>
      </c>
      <c r="N14" s="120">
        <v>1E-3</v>
      </c>
      <c r="O14" s="47">
        <v>2.1999999999999999E-2</v>
      </c>
      <c r="P14" s="120">
        <v>2E-3</v>
      </c>
      <c r="Q14" s="50">
        <v>5.7042965222866601E-2</v>
      </c>
      <c r="R14" t="s">
        <v>38</v>
      </c>
      <c r="S14" s="111" t="s">
        <v>60</v>
      </c>
      <c r="T14">
        <v>1E-3</v>
      </c>
      <c r="U14">
        <v>1</v>
      </c>
    </row>
    <row r="15" spans="1:21" x14ac:dyDescent="0.25">
      <c r="A15" s="77">
        <v>5478</v>
      </c>
      <c r="B15" s="79" t="s">
        <v>61</v>
      </c>
      <c r="C15" s="79" t="s">
        <v>62</v>
      </c>
      <c r="D15" s="102">
        <v>1294</v>
      </c>
      <c r="E15" s="102">
        <v>1444</v>
      </c>
      <c r="F15" s="82" t="s">
        <v>36</v>
      </c>
      <c r="G15" s="82" t="s">
        <v>24</v>
      </c>
      <c r="H15" s="83" t="s">
        <v>25</v>
      </c>
      <c r="I15" s="83" t="s">
        <v>26</v>
      </c>
      <c r="J15" s="83">
        <v>17</v>
      </c>
      <c r="K15" s="83">
        <v>7577538</v>
      </c>
      <c r="L15" s="83" t="s">
        <v>27</v>
      </c>
      <c r="M15" s="84" t="s">
        <v>44</v>
      </c>
      <c r="N15" s="85">
        <v>1E-3</v>
      </c>
      <c r="O15" s="78">
        <v>0.66600000000000004</v>
      </c>
      <c r="P15" s="85">
        <v>2E-3</v>
      </c>
      <c r="Q15" s="87">
        <v>0.98244198005076</v>
      </c>
      <c r="R15" s="78" t="s">
        <v>38</v>
      </c>
      <c r="S15" s="114" t="s">
        <v>63</v>
      </c>
      <c r="T15" s="78">
        <v>1E-3</v>
      </c>
      <c r="U15">
        <v>1</v>
      </c>
    </row>
    <row r="16" spans="1:21" x14ac:dyDescent="0.25">
      <c r="A16" s="101" t="s">
        <v>64</v>
      </c>
      <c r="B16" s="62" t="s">
        <v>65</v>
      </c>
      <c r="C16" s="62" t="s">
        <v>66</v>
      </c>
      <c r="D16" s="62" t="s">
        <v>41</v>
      </c>
      <c r="E16" s="62" t="s">
        <v>41</v>
      </c>
      <c r="F16" s="64" t="s">
        <v>23</v>
      </c>
      <c r="G16" s="64" t="s">
        <v>24</v>
      </c>
      <c r="H16" s="65" t="s">
        <v>25</v>
      </c>
      <c r="I16" s="65" t="s">
        <v>26</v>
      </c>
      <c r="J16" s="65">
        <v>17</v>
      </c>
      <c r="K16" s="65">
        <v>7579521</v>
      </c>
      <c r="L16" s="65" t="s">
        <v>27</v>
      </c>
      <c r="M16" s="66" t="s">
        <v>28</v>
      </c>
      <c r="N16" s="67">
        <v>0</v>
      </c>
      <c r="O16" s="61">
        <v>6.1336254109999995E-2</v>
      </c>
      <c r="P16" s="68">
        <v>0</v>
      </c>
      <c r="Q16" s="69">
        <v>6.9015718226608694E-2</v>
      </c>
      <c r="R16" s="61" t="s">
        <v>49</v>
      </c>
      <c r="S16" s="116"/>
      <c r="T16" s="61"/>
      <c r="U16">
        <v>1</v>
      </c>
    </row>
    <row r="17" spans="1:21" x14ac:dyDescent="0.25">
      <c r="A17" s="51" t="s">
        <v>67</v>
      </c>
      <c r="B17" s="53" t="s">
        <v>68</v>
      </c>
      <c r="C17" s="53" t="s">
        <v>69</v>
      </c>
      <c r="D17" s="98">
        <v>797</v>
      </c>
      <c r="E17" s="98">
        <v>1243</v>
      </c>
      <c r="F17" s="54" t="s">
        <v>36</v>
      </c>
      <c r="G17" s="54" t="s">
        <v>24</v>
      </c>
      <c r="H17" s="96" t="s">
        <v>32</v>
      </c>
      <c r="I17" s="96" t="s">
        <v>26</v>
      </c>
      <c r="J17" s="96">
        <v>17</v>
      </c>
      <c r="K17" s="96">
        <v>7573953</v>
      </c>
      <c r="L17" s="96" t="s">
        <v>70</v>
      </c>
      <c r="M17" s="56" t="s">
        <v>33</v>
      </c>
      <c r="N17" s="46">
        <v>2E-3</v>
      </c>
      <c r="O17" s="47">
        <v>9.1900000000000003E-3</v>
      </c>
      <c r="P17" s="46">
        <v>3.0000000000000001E-3</v>
      </c>
      <c r="Q17" s="50">
        <v>3.1761625756288998E-2</v>
      </c>
      <c r="R17" t="s">
        <v>38</v>
      </c>
      <c r="S17" s="115" t="s">
        <v>71</v>
      </c>
      <c r="T17" s="47">
        <v>2E-3</v>
      </c>
      <c r="U17">
        <v>0</v>
      </c>
    </row>
    <row r="18" spans="1:21" x14ac:dyDescent="0.25">
      <c r="A18" s="51" t="s">
        <v>67</v>
      </c>
      <c r="B18" s="53" t="s">
        <v>68</v>
      </c>
      <c r="C18" s="53" t="s">
        <v>69</v>
      </c>
      <c r="D18" s="103">
        <v>797</v>
      </c>
      <c r="E18" s="103">
        <v>1243</v>
      </c>
      <c r="F18" s="54" t="s">
        <v>36</v>
      </c>
      <c r="G18" s="54" t="s">
        <v>46</v>
      </c>
      <c r="H18" s="96" t="s">
        <v>32</v>
      </c>
      <c r="I18" s="96" t="s">
        <v>26</v>
      </c>
      <c r="J18" s="96">
        <v>17</v>
      </c>
      <c r="K18" s="96">
        <v>7573960</v>
      </c>
      <c r="L18" s="96" t="s">
        <v>72</v>
      </c>
      <c r="M18" s="56" t="s">
        <v>33</v>
      </c>
      <c r="N18" s="46">
        <v>2E-3</v>
      </c>
      <c r="O18" s="47">
        <v>9.0699999999999999E-3</v>
      </c>
      <c r="P18" s="49">
        <v>0</v>
      </c>
      <c r="Q18" s="50">
        <v>3.1346892884607298E-2</v>
      </c>
      <c r="R18" t="s">
        <v>38</v>
      </c>
      <c r="S18" s="115" t="s">
        <v>73</v>
      </c>
      <c r="T18" s="47">
        <v>2E-3</v>
      </c>
      <c r="U18">
        <v>0</v>
      </c>
    </row>
    <row r="19" spans="1:21" x14ac:dyDescent="0.25">
      <c r="A19" s="77" t="s">
        <v>74</v>
      </c>
      <c r="B19" s="79" t="s">
        <v>75</v>
      </c>
      <c r="C19" s="79" t="s">
        <v>76</v>
      </c>
      <c r="D19" s="80">
        <v>1442</v>
      </c>
      <c r="E19" s="80">
        <v>1441</v>
      </c>
      <c r="F19" s="82" t="s">
        <v>23</v>
      </c>
      <c r="G19" s="82" t="s">
        <v>24</v>
      </c>
      <c r="H19" s="83" t="s">
        <v>25</v>
      </c>
      <c r="I19" s="83" t="s">
        <v>26</v>
      </c>
      <c r="J19" s="83">
        <v>17</v>
      </c>
      <c r="K19" s="83">
        <v>7577595</v>
      </c>
      <c r="L19" s="83" t="s">
        <v>27</v>
      </c>
      <c r="M19" s="84" t="s">
        <v>44</v>
      </c>
      <c r="N19" s="93">
        <v>0</v>
      </c>
      <c r="O19" s="78">
        <v>0.25600000000000001</v>
      </c>
      <c r="P19" s="86">
        <v>0</v>
      </c>
      <c r="Q19" s="87">
        <v>0.66149340084992803</v>
      </c>
      <c r="R19" s="78" t="s">
        <v>77</v>
      </c>
      <c r="S19" s="114" t="s">
        <v>78</v>
      </c>
      <c r="T19" s="78"/>
      <c r="U19">
        <v>0</v>
      </c>
    </row>
    <row r="20" spans="1:21" x14ac:dyDescent="0.25">
      <c r="A20" s="77" t="s">
        <v>79</v>
      </c>
      <c r="B20" s="79" t="s">
        <v>80</v>
      </c>
      <c r="C20" s="90" t="s">
        <v>41</v>
      </c>
      <c r="D20" s="79" t="s">
        <v>41</v>
      </c>
      <c r="E20" s="79" t="s">
        <v>41</v>
      </c>
      <c r="F20" s="82" t="s">
        <v>42</v>
      </c>
      <c r="G20" s="82" t="s">
        <v>24</v>
      </c>
      <c r="H20" s="83" t="s">
        <v>25</v>
      </c>
      <c r="I20" s="83" t="s">
        <v>26</v>
      </c>
      <c r="J20" s="83">
        <v>17</v>
      </c>
      <c r="K20" s="83">
        <v>7577538</v>
      </c>
      <c r="L20" s="83" t="s">
        <v>27</v>
      </c>
      <c r="M20" s="84" t="s">
        <v>44</v>
      </c>
      <c r="N20" s="78">
        <v>0.83738474399999996</v>
      </c>
      <c r="O20" s="85" t="s">
        <v>41</v>
      </c>
      <c r="P20" s="86">
        <v>1</v>
      </c>
      <c r="Q20" s="87" t="s">
        <v>41</v>
      </c>
      <c r="R20" s="78" t="s">
        <v>45</v>
      </c>
      <c r="S20" s="114"/>
      <c r="T20" s="78"/>
      <c r="U20">
        <v>1</v>
      </c>
    </row>
    <row r="21" spans="1:21" x14ac:dyDescent="0.25">
      <c r="A21" s="77" t="s">
        <v>81</v>
      </c>
      <c r="B21" s="79" t="s">
        <v>82</v>
      </c>
      <c r="C21" s="90" t="s">
        <v>41</v>
      </c>
      <c r="D21" s="79" t="s">
        <v>41</v>
      </c>
      <c r="E21" s="79" t="s">
        <v>41</v>
      </c>
      <c r="F21" s="82" t="s">
        <v>42</v>
      </c>
      <c r="G21" s="82" t="s">
        <v>24</v>
      </c>
      <c r="H21" s="83" t="s">
        <v>25</v>
      </c>
      <c r="I21" s="83" t="s">
        <v>83</v>
      </c>
      <c r="J21" s="83">
        <v>17</v>
      </c>
      <c r="K21" s="83">
        <v>7578413</v>
      </c>
      <c r="L21" s="83" t="s">
        <v>27</v>
      </c>
      <c r="M21" s="84" t="s">
        <v>44</v>
      </c>
      <c r="N21" s="78">
        <v>0.97743391400000013</v>
      </c>
      <c r="O21" s="85" t="s">
        <v>41</v>
      </c>
      <c r="P21" s="86">
        <v>1</v>
      </c>
      <c r="Q21" s="87" t="s">
        <v>41</v>
      </c>
      <c r="R21" s="78" t="s">
        <v>45</v>
      </c>
      <c r="S21" s="114"/>
      <c r="T21" s="78"/>
      <c r="U21">
        <v>1</v>
      </c>
    </row>
    <row r="22" spans="1:21" x14ac:dyDescent="0.25">
      <c r="A22" s="77" t="s">
        <v>84</v>
      </c>
      <c r="B22" s="79" t="s">
        <v>85</v>
      </c>
      <c r="C22" s="79" t="s">
        <v>86</v>
      </c>
      <c r="D22" s="79" t="s">
        <v>41</v>
      </c>
      <c r="E22" s="79" t="s">
        <v>41</v>
      </c>
      <c r="F22" s="82" t="s">
        <v>42</v>
      </c>
      <c r="G22" s="82" t="s">
        <v>24</v>
      </c>
      <c r="H22" s="83" t="s">
        <v>25</v>
      </c>
      <c r="I22" s="83" t="s">
        <v>83</v>
      </c>
      <c r="J22" s="83">
        <v>17</v>
      </c>
      <c r="K22" s="83">
        <v>7577580</v>
      </c>
      <c r="L22" s="83" t="s">
        <v>87</v>
      </c>
      <c r="M22" s="84" t="s">
        <v>52</v>
      </c>
      <c r="N22" s="78">
        <v>7.0825210999999999E-2</v>
      </c>
      <c r="O22" s="85">
        <v>0</v>
      </c>
      <c r="P22" s="86">
        <v>0.14147745327101599</v>
      </c>
      <c r="Q22" s="87">
        <v>0</v>
      </c>
      <c r="R22" s="78" t="s">
        <v>49</v>
      </c>
      <c r="S22" s="114"/>
      <c r="T22" s="78"/>
      <c r="U22">
        <v>1</v>
      </c>
    </row>
    <row r="23" spans="1:21" x14ac:dyDescent="0.25">
      <c r="A23" s="77" t="s">
        <v>88</v>
      </c>
      <c r="B23" s="79" t="s">
        <v>89</v>
      </c>
      <c r="C23" s="79" t="s">
        <v>90</v>
      </c>
      <c r="D23" s="104">
        <v>838</v>
      </c>
      <c r="E23" s="104">
        <v>839</v>
      </c>
      <c r="F23" s="82" t="s">
        <v>36</v>
      </c>
      <c r="G23" s="82" t="s">
        <v>24</v>
      </c>
      <c r="H23" s="83" t="s">
        <v>25</v>
      </c>
      <c r="I23" s="83" t="s">
        <v>83</v>
      </c>
      <c r="J23" s="83">
        <v>17</v>
      </c>
      <c r="K23" s="83">
        <v>7579521</v>
      </c>
      <c r="L23" s="83" t="s">
        <v>27</v>
      </c>
      <c r="M23" s="84" t="s">
        <v>28</v>
      </c>
      <c r="N23" s="78">
        <v>0.125</v>
      </c>
      <c r="O23" s="78">
        <v>0.38800000000000007</v>
      </c>
      <c r="P23" s="78">
        <v>0.22573894978147296</v>
      </c>
      <c r="Q23" s="105">
        <v>0.74440428737072994</v>
      </c>
      <c r="R23" s="78" t="s">
        <v>29</v>
      </c>
      <c r="S23" s="114"/>
      <c r="T23" s="78"/>
      <c r="U23">
        <v>1</v>
      </c>
    </row>
    <row r="24" spans="1:21" x14ac:dyDescent="0.25">
      <c r="A24" s="51" t="s">
        <v>88</v>
      </c>
      <c r="B24" s="53" t="s">
        <v>89</v>
      </c>
      <c r="C24" s="53" t="s">
        <v>90</v>
      </c>
      <c r="D24" s="59">
        <v>838</v>
      </c>
      <c r="E24" s="59">
        <v>839</v>
      </c>
      <c r="F24" s="95" t="s">
        <v>36</v>
      </c>
      <c r="G24" s="95" t="s">
        <v>46</v>
      </c>
      <c r="H24" s="96" t="s">
        <v>91</v>
      </c>
      <c r="I24" s="96" t="s">
        <v>83</v>
      </c>
      <c r="J24" s="96">
        <v>17</v>
      </c>
      <c r="K24" s="96">
        <v>7577090</v>
      </c>
      <c r="L24" s="96" t="s">
        <v>27</v>
      </c>
      <c r="M24" s="56" t="s">
        <v>33</v>
      </c>
      <c r="N24" s="47">
        <v>1.3899999999999999E-2</v>
      </c>
      <c r="O24" s="47">
        <v>0.11899999999999998</v>
      </c>
      <c r="P24" s="47">
        <v>2.5102171215699801E-2</v>
      </c>
      <c r="Q24" s="43">
        <v>0.22830956236370301</v>
      </c>
      <c r="R24" s="47" t="s">
        <v>29</v>
      </c>
      <c r="S24" s="115"/>
      <c r="T24" s="47"/>
      <c r="U24">
        <v>1</v>
      </c>
    </row>
    <row r="25" spans="1:21" x14ac:dyDescent="0.25">
      <c r="A25" s="51" t="s">
        <v>88</v>
      </c>
      <c r="B25" s="53" t="s">
        <v>89</v>
      </c>
      <c r="C25" s="53" t="s">
        <v>90</v>
      </c>
      <c r="D25" s="59">
        <v>838</v>
      </c>
      <c r="E25" s="59">
        <v>839</v>
      </c>
      <c r="F25" s="54" t="s">
        <v>36</v>
      </c>
      <c r="G25" s="54" t="s">
        <v>56</v>
      </c>
      <c r="H25" s="96" t="s">
        <v>25</v>
      </c>
      <c r="I25" s="96" t="s">
        <v>83</v>
      </c>
      <c r="J25" s="96">
        <v>17</v>
      </c>
      <c r="K25" s="96">
        <v>7577130</v>
      </c>
      <c r="L25" s="96" t="s">
        <v>92</v>
      </c>
      <c r="M25" s="56" t="s">
        <v>44</v>
      </c>
      <c r="N25" s="55">
        <v>7.0000000000000001E-3</v>
      </c>
      <c r="O25" s="47">
        <v>0.10100000000000002</v>
      </c>
      <c r="P25" s="55">
        <v>0.01</v>
      </c>
      <c r="Q25" s="43">
        <v>0.193775342846504</v>
      </c>
      <c r="R25" t="s">
        <v>38</v>
      </c>
      <c r="S25" s="115" t="s">
        <v>93</v>
      </c>
      <c r="T25" s="47">
        <v>7.0000000000000001E-3</v>
      </c>
      <c r="U25">
        <v>1</v>
      </c>
    </row>
    <row r="26" spans="1:21" x14ac:dyDescent="0.25">
      <c r="A26" s="51" t="s">
        <v>88</v>
      </c>
      <c r="B26" s="53" t="s">
        <v>89</v>
      </c>
      <c r="C26" s="53" t="s">
        <v>90</v>
      </c>
      <c r="D26" s="107">
        <v>838</v>
      </c>
      <c r="E26" s="107">
        <v>839</v>
      </c>
      <c r="F26" s="54" t="s">
        <v>36</v>
      </c>
      <c r="G26" s="54" t="s">
        <v>58</v>
      </c>
      <c r="H26" s="96" t="s">
        <v>32</v>
      </c>
      <c r="I26" s="96" t="s">
        <v>83</v>
      </c>
      <c r="J26" s="96">
        <v>17</v>
      </c>
      <c r="K26" s="96">
        <v>7577121</v>
      </c>
      <c r="L26" s="96" t="s">
        <v>52</v>
      </c>
      <c r="M26" s="56" t="s">
        <v>44</v>
      </c>
      <c r="N26" s="47">
        <v>4.9599999999999998E-2</v>
      </c>
      <c r="O26" s="47">
        <v>2E-3</v>
      </c>
      <c r="P26" s="47">
        <v>8.9573215273288695E-2</v>
      </c>
      <c r="Q26" s="47">
        <v>3.0000000000000001E-3</v>
      </c>
      <c r="R26" t="s">
        <v>38</v>
      </c>
      <c r="S26" s="115" t="s">
        <v>94</v>
      </c>
      <c r="T26" s="47">
        <v>2E-3</v>
      </c>
      <c r="U26">
        <v>1</v>
      </c>
    </row>
    <row r="27" spans="1:21" x14ac:dyDescent="0.25">
      <c r="A27" s="77">
        <v>4671</v>
      </c>
      <c r="B27" s="79" t="s">
        <v>95</v>
      </c>
      <c r="C27" s="79" t="s">
        <v>96</v>
      </c>
      <c r="D27" s="81">
        <v>1430</v>
      </c>
      <c r="E27" s="81">
        <v>818</v>
      </c>
      <c r="F27" s="82" t="s">
        <v>42</v>
      </c>
      <c r="G27" s="82" t="s">
        <v>24</v>
      </c>
      <c r="H27" s="83" t="s">
        <v>25</v>
      </c>
      <c r="I27" s="83" t="s">
        <v>83</v>
      </c>
      <c r="J27" s="83">
        <v>17</v>
      </c>
      <c r="K27" s="83">
        <v>7578290</v>
      </c>
      <c r="L27" s="83" t="s">
        <v>27</v>
      </c>
      <c r="M27" s="84" t="s">
        <v>33</v>
      </c>
      <c r="N27" s="78">
        <v>0.69</v>
      </c>
      <c r="O27" s="85">
        <v>0</v>
      </c>
      <c r="P27" s="78">
        <v>0.99343166369704505</v>
      </c>
      <c r="Q27" s="105">
        <v>0</v>
      </c>
      <c r="R27" s="78" t="s">
        <v>29</v>
      </c>
      <c r="S27" s="114"/>
      <c r="T27" s="78"/>
      <c r="U27">
        <v>1</v>
      </c>
    </row>
    <row r="28" spans="1:21" x14ac:dyDescent="0.25">
      <c r="A28" s="77" t="s">
        <v>97</v>
      </c>
      <c r="B28" s="79" t="s">
        <v>98</v>
      </c>
      <c r="C28" s="79" t="s">
        <v>99</v>
      </c>
      <c r="D28" s="102">
        <v>1438</v>
      </c>
      <c r="E28" s="102">
        <v>1439</v>
      </c>
      <c r="F28" s="82" t="s">
        <v>36</v>
      </c>
      <c r="G28" s="82" t="s">
        <v>24</v>
      </c>
      <c r="H28" s="83" t="s">
        <v>25</v>
      </c>
      <c r="I28" s="83" t="s">
        <v>83</v>
      </c>
      <c r="J28" s="83">
        <v>17</v>
      </c>
      <c r="K28" s="83">
        <v>7577123</v>
      </c>
      <c r="L28" s="83" t="s">
        <v>43</v>
      </c>
      <c r="M28" s="84" t="s">
        <v>44</v>
      </c>
      <c r="N28" s="78">
        <v>0.80200000000000005</v>
      </c>
      <c r="O28" s="78">
        <v>0.82247160552607501</v>
      </c>
      <c r="P28" s="78">
        <v>0.81899999999999995</v>
      </c>
      <c r="Q28" s="105">
        <v>0.83884770327882197</v>
      </c>
      <c r="R28" s="78" t="s">
        <v>29</v>
      </c>
      <c r="S28" s="114"/>
      <c r="T28" s="78"/>
      <c r="U28">
        <v>1</v>
      </c>
    </row>
    <row r="29" spans="1:21" x14ac:dyDescent="0.25">
      <c r="A29" s="77" t="s">
        <v>100</v>
      </c>
      <c r="B29" s="79" t="s">
        <v>101</v>
      </c>
      <c r="C29" s="79" t="s">
        <v>102</v>
      </c>
      <c r="D29" s="81">
        <v>1066</v>
      </c>
      <c r="E29" s="81">
        <v>1064</v>
      </c>
      <c r="F29" s="82" t="s">
        <v>23</v>
      </c>
      <c r="G29" s="82" t="s">
        <v>24</v>
      </c>
      <c r="H29" s="83" t="s">
        <v>25</v>
      </c>
      <c r="I29" s="83" t="s">
        <v>83</v>
      </c>
      <c r="J29" s="83">
        <v>17</v>
      </c>
      <c r="K29" s="83">
        <v>7578394</v>
      </c>
      <c r="L29" s="83" t="s">
        <v>87</v>
      </c>
      <c r="M29" s="84" t="s">
        <v>52</v>
      </c>
      <c r="N29" s="67">
        <v>0</v>
      </c>
      <c r="O29" s="61">
        <v>9.9000000000000005E-2</v>
      </c>
      <c r="P29" s="108">
        <v>0</v>
      </c>
      <c r="Q29" s="105">
        <v>0.19429216215357598</v>
      </c>
      <c r="R29" s="78" t="s">
        <v>29</v>
      </c>
      <c r="S29" s="114"/>
      <c r="T29" s="78"/>
      <c r="U29">
        <v>1</v>
      </c>
    </row>
    <row r="30" spans="1:21" x14ac:dyDescent="0.25">
      <c r="A30" s="77" t="s">
        <v>103</v>
      </c>
      <c r="B30" s="79" t="s">
        <v>104</v>
      </c>
      <c r="C30" s="79" t="s">
        <v>105</v>
      </c>
      <c r="D30" s="109">
        <v>854</v>
      </c>
      <c r="E30" s="109">
        <v>855</v>
      </c>
      <c r="F30" s="82" t="s">
        <v>23</v>
      </c>
      <c r="G30" s="82" t="s">
        <v>24</v>
      </c>
      <c r="H30" s="83" t="s">
        <v>32</v>
      </c>
      <c r="I30" s="83" t="s">
        <v>83</v>
      </c>
      <c r="J30" s="88">
        <v>17</v>
      </c>
      <c r="K30" s="88">
        <v>7577085</v>
      </c>
      <c r="L30" s="88" t="s">
        <v>33</v>
      </c>
      <c r="M30" s="89" t="s">
        <v>28</v>
      </c>
      <c r="N30" s="55">
        <v>0</v>
      </c>
      <c r="O30" s="47">
        <v>0.02</v>
      </c>
      <c r="P30" s="108">
        <v>0</v>
      </c>
      <c r="Q30" s="105">
        <v>4.6433792891911997E-2</v>
      </c>
      <c r="R30" s="78" t="s">
        <v>29</v>
      </c>
      <c r="S30" s="114"/>
      <c r="T30" s="78"/>
      <c r="U30">
        <v>1</v>
      </c>
    </row>
    <row r="31" spans="1:21" x14ac:dyDescent="0.25">
      <c r="A31" s="60" t="s">
        <v>106</v>
      </c>
      <c r="B31" s="62" t="s">
        <v>107</v>
      </c>
      <c r="C31" s="62" t="s">
        <v>108</v>
      </c>
      <c r="D31" s="63">
        <v>851</v>
      </c>
      <c r="E31" s="63">
        <v>545</v>
      </c>
      <c r="F31" s="64" t="s">
        <v>23</v>
      </c>
      <c r="G31" s="64" t="s">
        <v>24</v>
      </c>
      <c r="H31" s="65" t="s">
        <v>32</v>
      </c>
      <c r="I31" s="65" t="s">
        <v>83</v>
      </c>
      <c r="J31" s="75">
        <v>17</v>
      </c>
      <c r="K31" s="75">
        <v>7578475</v>
      </c>
      <c r="L31" s="75" t="s">
        <v>52</v>
      </c>
      <c r="M31" s="76" t="s">
        <v>44</v>
      </c>
      <c r="N31" s="67">
        <v>0</v>
      </c>
      <c r="O31" s="61">
        <v>2.3E-2</v>
      </c>
      <c r="P31" s="61" t="s">
        <v>41</v>
      </c>
      <c r="Q31" s="106" t="s">
        <v>41</v>
      </c>
      <c r="R31" s="61" t="s">
        <v>29</v>
      </c>
      <c r="S31" s="116"/>
      <c r="T31" s="61"/>
      <c r="U31">
        <v>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G4" sqref="G4"/>
    </sheetView>
  </sheetViews>
  <sheetFormatPr defaultColWidth="11" defaultRowHeight="15.75" x14ac:dyDescent="0.25"/>
  <cols>
    <col min="1" max="1" width="12" style="1" bestFit="1" customWidth="1"/>
    <col min="2" max="2" width="12" style="1" customWidth="1"/>
    <col min="3" max="3" width="20.5" style="1" bestFit="1" customWidth="1"/>
    <col min="4" max="4" width="20.625" style="1" bestFit="1" customWidth="1"/>
    <col min="5" max="5" width="16.375" style="1" bestFit="1" customWidth="1"/>
    <col min="6" max="6" width="14.875" style="1" bestFit="1" customWidth="1"/>
    <col min="7" max="7" width="14" style="1" bestFit="1" customWidth="1"/>
    <col min="8" max="8" width="14.5" style="1" bestFit="1" customWidth="1"/>
    <col min="9" max="10" width="14.5" style="1" customWidth="1"/>
    <col min="11" max="11" width="14.5" style="119" customWidth="1"/>
    <col min="12" max="12" width="13.25" style="1" customWidth="1"/>
    <col min="13" max="15" width="10.875" style="1"/>
  </cols>
  <sheetData>
    <row r="1" spans="1:22" s="45" customFormat="1" x14ac:dyDescent="0.25">
      <c r="A1" s="44" t="s">
        <v>0</v>
      </c>
      <c r="B1" s="44" t="s">
        <v>8</v>
      </c>
      <c r="C1" s="44" t="s">
        <v>109</v>
      </c>
      <c r="D1" s="44" t="s">
        <v>110</v>
      </c>
      <c r="E1" s="44" t="s">
        <v>111</v>
      </c>
      <c r="F1" s="44" t="s">
        <v>112</v>
      </c>
      <c r="G1" s="44" t="s">
        <v>113</v>
      </c>
      <c r="H1" s="44" t="s">
        <v>114</v>
      </c>
      <c r="I1" s="44" t="s">
        <v>115</v>
      </c>
      <c r="J1" s="44" t="s">
        <v>116</v>
      </c>
      <c r="K1" s="117" t="s">
        <v>117</v>
      </c>
      <c r="L1" s="44" t="s">
        <v>118</v>
      </c>
      <c r="M1" s="44" t="s">
        <v>119</v>
      </c>
      <c r="N1" s="44" t="s">
        <v>120</v>
      </c>
      <c r="O1" s="44" t="s">
        <v>121</v>
      </c>
      <c r="P1" s="44" t="s">
        <v>122</v>
      </c>
      <c r="Q1" s="44" t="s">
        <v>123</v>
      </c>
      <c r="R1" s="44" t="s">
        <v>124</v>
      </c>
      <c r="S1" s="44" t="s">
        <v>125</v>
      </c>
      <c r="T1" s="44" t="s">
        <v>126</v>
      </c>
      <c r="U1" s="44" t="s">
        <v>127</v>
      </c>
      <c r="V1" s="44" t="s">
        <v>128</v>
      </c>
    </row>
    <row r="2" spans="1:22" ht="26.1" customHeight="1" x14ac:dyDescent="0.25">
      <c r="A2" s="2">
        <v>3505</v>
      </c>
      <c r="B2" s="39" t="s">
        <v>26</v>
      </c>
      <c r="C2" s="6">
        <v>40879</v>
      </c>
      <c r="D2" s="6">
        <v>41871</v>
      </c>
      <c r="E2" s="6">
        <v>41871</v>
      </c>
      <c r="F2" s="38"/>
      <c r="G2" s="38"/>
      <c r="H2" s="38"/>
      <c r="I2" s="38"/>
      <c r="J2" s="38"/>
      <c r="K2" s="118">
        <v>0</v>
      </c>
      <c r="L2" s="4">
        <f>DATEDIF(C2,D2,"M")</f>
        <v>32</v>
      </c>
      <c r="M2" s="4">
        <v>0</v>
      </c>
      <c r="N2" s="4" t="s">
        <v>129</v>
      </c>
      <c r="O2" s="4"/>
      <c r="P2" s="7"/>
      <c r="Q2" s="7"/>
      <c r="R2" s="7"/>
      <c r="S2" s="7">
        <v>0</v>
      </c>
      <c r="T2" s="7">
        <v>0</v>
      </c>
      <c r="U2" s="7">
        <v>0</v>
      </c>
      <c r="V2" s="7">
        <v>0</v>
      </c>
    </row>
    <row r="3" spans="1:22" ht="26.1" customHeight="1" x14ac:dyDescent="0.25">
      <c r="A3" s="2">
        <v>3524</v>
      </c>
      <c r="B3" s="39" t="s">
        <v>26</v>
      </c>
      <c r="C3" s="6">
        <v>40862</v>
      </c>
      <c r="D3" s="124">
        <v>42138</v>
      </c>
      <c r="E3" s="6" t="s">
        <v>130</v>
      </c>
      <c r="F3" s="38"/>
      <c r="G3" s="38"/>
      <c r="H3" s="38"/>
      <c r="I3" s="38"/>
      <c r="J3" s="38"/>
      <c r="K3" s="118">
        <v>0</v>
      </c>
      <c r="L3" s="4">
        <f>DATEDIF(C3,D3,"M")</f>
        <v>41</v>
      </c>
      <c r="M3" s="4">
        <v>0</v>
      </c>
      <c r="N3" s="4" t="s">
        <v>129</v>
      </c>
      <c r="O3" s="4"/>
      <c r="P3" s="7"/>
      <c r="Q3" s="7"/>
      <c r="R3" s="7"/>
      <c r="S3" s="7">
        <v>1</v>
      </c>
      <c r="T3" s="7">
        <v>0</v>
      </c>
      <c r="U3" s="7">
        <v>0</v>
      </c>
      <c r="V3" s="7">
        <v>0</v>
      </c>
    </row>
    <row r="4" spans="1:22" ht="26.1" customHeight="1" x14ac:dyDescent="0.25">
      <c r="A4" s="2">
        <v>3581</v>
      </c>
      <c r="B4" s="39" t="s">
        <v>26</v>
      </c>
      <c r="C4" s="6">
        <v>40898</v>
      </c>
      <c r="D4" s="6">
        <v>41796</v>
      </c>
      <c r="E4" s="6">
        <v>41796</v>
      </c>
      <c r="F4" s="38"/>
      <c r="G4" s="38"/>
      <c r="H4" s="38"/>
      <c r="I4" s="38"/>
      <c r="J4" s="38"/>
      <c r="K4" s="118">
        <v>0</v>
      </c>
      <c r="L4" s="4">
        <f>DATEDIF(C4,D4,"M")</f>
        <v>29</v>
      </c>
      <c r="M4" s="4">
        <v>0</v>
      </c>
      <c r="N4" s="4" t="s">
        <v>131</v>
      </c>
      <c r="O4" s="4">
        <v>1</v>
      </c>
      <c r="P4" s="7"/>
      <c r="Q4" s="7"/>
      <c r="R4" s="7"/>
      <c r="S4" s="7">
        <v>0</v>
      </c>
      <c r="T4" s="7">
        <v>0</v>
      </c>
      <c r="U4" s="7">
        <v>0</v>
      </c>
      <c r="V4" s="7">
        <v>0</v>
      </c>
    </row>
    <row r="5" spans="1:22" x14ac:dyDescent="0.25">
      <c r="A5" s="2">
        <v>3612</v>
      </c>
      <c r="B5" s="39" t="s">
        <v>26</v>
      </c>
      <c r="C5" s="6">
        <v>40918</v>
      </c>
      <c r="D5" s="6" t="s">
        <v>132</v>
      </c>
      <c r="E5" s="6"/>
      <c r="F5" s="38"/>
      <c r="G5" s="38"/>
      <c r="H5" s="38"/>
      <c r="I5" s="38">
        <v>41190</v>
      </c>
      <c r="J5" s="38"/>
      <c r="K5" s="118">
        <v>1</v>
      </c>
      <c r="L5" s="4">
        <v>7</v>
      </c>
      <c r="M5" s="4" t="s">
        <v>129</v>
      </c>
      <c r="N5" s="4" t="s">
        <v>133</v>
      </c>
      <c r="O5" s="4"/>
      <c r="P5" s="7"/>
      <c r="Q5" s="7"/>
      <c r="R5" s="7"/>
      <c r="S5" s="7">
        <v>0</v>
      </c>
      <c r="T5" s="7">
        <v>0</v>
      </c>
      <c r="U5" s="7">
        <v>0</v>
      </c>
      <c r="V5" s="7">
        <v>1</v>
      </c>
    </row>
    <row r="6" spans="1:22" x14ac:dyDescent="0.25">
      <c r="A6" s="2">
        <v>4385</v>
      </c>
      <c r="B6" s="39" t="s">
        <v>26</v>
      </c>
      <c r="C6" s="6">
        <v>41194</v>
      </c>
      <c r="D6" s="6">
        <v>41558</v>
      </c>
      <c r="E6" s="6" t="s">
        <v>134</v>
      </c>
      <c r="F6" s="38">
        <v>41518</v>
      </c>
      <c r="G6" s="38"/>
      <c r="H6" s="38"/>
      <c r="I6" s="38"/>
      <c r="J6" s="38"/>
      <c r="K6" s="118">
        <v>0</v>
      </c>
      <c r="L6" s="4">
        <f t="shared" ref="L6:L13" si="0">DATEDIF(C6,D6,"M")</f>
        <v>11</v>
      </c>
      <c r="M6" s="4" t="s">
        <v>131</v>
      </c>
      <c r="N6" s="4" t="s">
        <v>131</v>
      </c>
      <c r="O6" s="4"/>
      <c r="P6" s="7"/>
      <c r="Q6" s="7"/>
      <c r="R6" s="7"/>
      <c r="S6" s="7">
        <v>0</v>
      </c>
      <c r="T6" s="7">
        <v>0</v>
      </c>
      <c r="U6" s="7">
        <v>0</v>
      </c>
      <c r="V6" s="7">
        <v>0</v>
      </c>
    </row>
    <row r="7" spans="1:22" x14ac:dyDescent="0.25">
      <c r="A7" s="2">
        <v>4889</v>
      </c>
      <c r="B7" s="39" t="s">
        <v>26</v>
      </c>
      <c r="C7" s="6">
        <v>41421</v>
      </c>
      <c r="D7" s="6">
        <v>42198</v>
      </c>
      <c r="E7" s="6">
        <v>42198</v>
      </c>
      <c r="F7" s="38"/>
      <c r="G7" s="38"/>
      <c r="H7" s="38"/>
      <c r="I7" s="38"/>
      <c r="J7" s="38"/>
      <c r="K7" s="118">
        <v>0</v>
      </c>
      <c r="L7" s="4">
        <f t="shared" si="0"/>
        <v>25</v>
      </c>
      <c r="M7" s="4" t="s">
        <v>129</v>
      </c>
      <c r="N7" s="4">
        <v>0</v>
      </c>
      <c r="O7" s="4"/>
      <c r="P7" s="7"/>
      <c r="Q7" s="7"/>
      <c r="R7" s="7"/>
      <c r="S7" s="7">
        <v>0</v>
      </c>
      <c r="T7" s="7">
        <v>0</v>
      </c>
      <c r="U7" s="7">
        <v>0</v>
      </c>
      <c r="V7" s="7">
        <v>0</v>
      </c>
    </row>
    <row r="8" spans="1:22" x14ac:dyDescent="0.25">
      <c r="A8" s="2">
        <v>5361</v>
      </c>
      <c r="B8" s="39" t="s">
        <v>26</v>
      </c>
      <c r="C8" s="6">
        <v>41620</v>
      </c>
      <c r="D8" s="6">
        <v>42704</v>
      </c>
      <c r="E8" s="6" t="s">
        <v>135</v>
      </c>
      <c r="F8" s="38"/>
      <c r="G8" s="38"/>
      <c r="H8" s="38"/>
      <c r="I8" s="38"/>
      <c r="J8" s="38"/>
      <c r="K8" s="118">
        <v>0</v>
      </c>
      <c r="L8" s="4">
        <f t="shared" si="0"/>
        <v>35</v>
      </c>
      <c r="M8" s="4" t="s">
        <v>131</v>
      </c>
      <c r="N8" s="4" t="s">
        <v>136</v>
      </c>
      <c r="O8" s="4"/>
      <c r="P8" s="7"/>
      <c r="Q8" s="7"/>
      <c r="R8" s="7"/>
      <c r="S8" s="7">
        <v>1</v>
      </c>
      <c r="T8" s="7">
        <v>0</v>
      </c>
      <c r="U8" s="7">
        <v>0</v>
      </c>
      <c r="V8" s="7">
        <v>0</v>
      </c>
    </row>
    <row r="9" spans="1:22" x14ac:dyDescent="0.25">
      <c r="A9" s="2">
        <v>5478</v>
      </c>
      <c r="B9" s="39" t="s">
        <v>26</v>
      </c>
      <c r="C9" s="6">
        <v>41673</v>
      </c>
      <c r="D9" s="6">
        <v>43012</v>
      </c>
      <c r="E9" s="6">
        <v>43012</v>
      </c>
      <c r="F9" s="38"/>
      <c r="G9" s="38"/>
      <c r="H9" s="38"/>
      <c r="I9" s="38"/>
      <c r="J9" s="38"/>
      <c r="K9" s="118">
        <v>0</v>
      </c>
      <c r="L9" s="4">
        <f t="shared" si="0"/>
        <v>44</v>
      </c>
      <c r="M9" s="4">
        <v>0</v>
      </c>
      <c r="N9" s="4" t="s">
        <v>131</v>
      </c>
      <c r="O9" s="4"/>
      <c r="P9" s="7"/>
      <c r="Q9" s="7"/>
      <c r="R9" s="7"/>
      <c r="S9" s="7">
        <v>0</v>
      </c>
      <c r="T9" s="7">
        <v>0</v>
      </c>
      <c r="U9" s="7">
        <v>0</v>
      </c>
      <c r="V9" s="7">
        <v>0</v>
      </c>
    </row>
    <row r="10" spans="1:22" x14ac:dyDescent="0.25">
      <c r="A10" s="2" t="s">
        <v>64</v>
      </c>
      <c r="B10" s="39" t="s">
        <v>26</v>
      </c>
      <c r="C10" s="6">
        <v>39923</v>
      </c>
      <c r="D10" s="6">
        <v>40905</v>
      </c>
      <c r="E10" s="6"/>
      <c r="F10" s="38"/>
      <c r="G10" s="38" t="s">
        <v>137</v>
      </c>
      <c r="H10" s="38" t="s">
        <v>138</v>
      </c>
      <c r="I10" s="38"/>
      <c r="J10" s="38"/>
      <c r="K10" s="118">
        <v>0</v>
      </c>
      <c r="L10" s="4">
        <f>DATEDIF(C10,D10,"M")</f>
        <v>32</v>
      </c>
      <c r="M10" s="4" t="s">
        <v>139</v>
      </c>
      <c r="N10" s="4" t="s">
        <v>129</v>
      </c>
      <c r="O10" s="4"/>
      <c r="P10" s="7"/>
      <c r="Q10" s="7"/>
      <c r="R10" s="7"/>
      <c r="S10" s="7">
        <v>0</v>
      </c>
      <c r="T10" s="7">
        <v>0</v>
      </c>
      <c r="U10" s="7">
        <v>0</v>
      </c>
      <c r="V10" s="7">
        <v>1</v>
      </c>
    </row>
    <row r="11" spans="1:22" x14ac:dyDescent="0.25">
      <c r="A11" s="2" t="s">
        <v>67</v>
      </c>
      <c r="B11" s="39" t="s">
        <v>26</v>
      </c>
      <c r="C11" s="6">
        <v>42024</v>
      </c>
      <c r="D11" s="6">
        <v>42496</v>
      </c>
      <c r="E11" s="6">
        <v>42496</v>
      </c>
      <c r="F11" s="38"/>
      <c r="G11" s="38"/>
      <c r="H11" s="38"/>
      <c r="I11" s="38"/>
      <c r="J11" s="38"/>
      <c r="K11" s="118">
        <v>0</v>
      </c>
      <c r="L11" s="4">
        <f t="shared" si="0"/>
        <v>15</v>
      </c>
      <c r="M11" s="4">
        <v>0</v>
      </c>
      <c r="N11" s="4" t="s">
        <v>129</v>
      </c>
      <c r="O11" s="4"/>
      <c r="P11" s="7"/>
      <c r="Q11" s="7"/>
      <c r="R11" s="7"/>
      <c r="S11" s="7">
        <v>0</v>
      </c>
      <c r="T11" s="7">
        <v>0</v>
      </c>
      <c r="U11" s="7">
        <v>0</v>
      </c>
      <c r="V11" s="7">
        <v>0</v>
      </c>
    </row>
    <row r="12" spans="1:22" x14ac:dyDescent="0.25">
      <c r="A12" s="2" t="s">
        <v>140</v>
      </c>
      <c r="B12" s="39" t="s">
        <v>26</v>
      </c>
      <c r="C12" s="6">
        <v>42417</v>
      </c>
      <c r="D12" s="6">
        <v>42976</v>
      </c>
      <c r="E12" s="6" t="s">
        <v>141</v>
      </c>
      <c r="F12" s="38"/>
      <c r="G12" s="38"/>
      <c r="H12" s="38"/>
      <c r="I12" s="38"/>
      <c r="J12" s="38"/>
      <c r="K12" s="118">
        <v>0</v>
      </c>
      <c r="L12" s="4">
        <f t="shared" si="0"/>
        <v>18</v>
      </c>
      <c r="M12" s="4">
        <v>0</v>
      </c>
      <c r="N12" s="4" t="s">
        <v>131</v>
      </c>
      <c r="O12" s="4"/>
      <c r="P12" s="7"/>
      <c r="Q12" s="7"/>
      <c r="R12" s="7"/>
      <c r="S12" s="7">
        <v>0</v>
      </c>
      <c r="T12" s="7">
        <v>0</v>
      </c>
      <c r="U12" s="7">
        <v>0</v>
      </c>
      <c r="V12" s="7">
        <v>0</v>
      </c>
    </row>
    <row r="13" spans="1:22" x14ac:dyDescent="0.25">
      <c r="A13" s="2" t="s">
        <v>79</v>
      </c>
      <c r="B13" s="39" t="s">
        <v>26</v>
      </c>
      <c r="C13" s="6">
        <v>39084</v>
      </c>
      <c r="D13" s="6">
        <v>40802</v>
      </c>
      <c r="E13" s="6"/>
      <c r="F13" s="38"/>
      <c r="G13" s="38"/>
      <c r="H13" s="38"/>
      <c r="I13" s="38"/>
      <c r="J13" s="38"/>
      <c r="K13" s="118">
        <v>0</v>
      </c>
      <c r="L13" s="4">
        <f t="shared" si="0"/>
        <v>56</v>
      </c>
      <c r="M13" s="4" t="s">
        <v>131</v>
      </c>
      <c r="N13" s="4" t="s">
        <v>139</v>
      </c>
      <c r="O13" s="4"/>
      <c r="P13" s="7"/>
      <c r="Q13" s="7"/>
      <c r="R13" s="7"/>
      <c r="S13" s="7">
        <v>0</v>
      </c>
      <c r="T13" s="7" t="s">
        <v>41</v>
      </c>
      <c r="U13" s="7" t="s">
        <v>41</v>
      </c>
      <c r="V13" s="7" t="s">
        <v>41</v>
      </c>
    </row>
    <row r="14" spans="1:22" s="5" customFormat="1" ht="26.1" customHeight="1" x14ac:dyDescent="0.25">
      <c r="A14" s="2" t="s">
        <v>81</v>
      </c>
      <c r="B14" s="39" t="s">
        <v>83</v>
      </c>
      <c r="C14" s="3">
        <v>40593</v>
      </c>
      <c r="D14" s="4" t="s">
        <v>132</v>
      </c>
      <c r="E14" s="4"/>
      <c r="F14" s="4"/>
      <c r="G14" s="4"/>
      <c r="H14" s="4"/>
      <c r="I14" s="3">
        <v>40606</v>
      </c>
      <c r="J14" s="4"/>
      <c r="K14" s="118">
        <v>1</v>
      </c>
      <c r="L14" s="4">
        <v>0</v>
      </c>
      <c r="M14" s="4" t="s">
        <v>131</v>
      </c>
      <c r="N14" s="4" t="s">
        <v>132</v>
      </c>
      <c r="O14" s="4"/>
      <c r="P14" s="7"/>
      <c r="Q14" s="7"/>
      <c r="R14" s="7"/>
      <c r="S14" s="7">
        <v>0</v>
      </c>
      <c r="T14" s="7">
        <v>0</v>
      </c>
      <c r="U14" s="5">
        <v>0</v>
      </c>
      <c r="V14" s="5">
        <v>0</v>
      </c>
    </row>
    <row r="15" spans="1:22" s="5" customFormat="1" ht="26.1" customHeight="1" x14ac:dyDescent="0.25">
      <c r="A15" s="2" t="s">
        <v>84</v>
      </c>
      <c r="B15" s="39" t="s">
        <v>83</v>
      </c>
      <c r="C15" s="3">
        <v>40953</v>
      </c>
      <c r="D15" s="3">
        <v>41233</v>
      </c>
      <c r="E15" s="3">
        <v>41233</v>
      </c>
      <c r="F15" s="4"/>
      <c r="G15" s="4"/>
      <c r="H15" s="4"/>
      <c r="I15" s="4"/>
      <c r="J15" s="4"/>
      <c r="K15" s="118">
        <v>0</v>
      </c>
      <c r="L15" s="4">
        <f t="shared" ref="L15:L21" si="1">DATEDIF(C15,D15,"M")</f>
        <v>9</v>
      </c>
      <c r="M15" s="4" t="s">
        <v>129</v>
      </c>
      <c r="N15" s="4">
        <v>0</v>
      </c>
      <c r="O15" s="4"/>
      <c r="P15" s="7"/>
      <c r="Q15" s="7"/>
      <c r="R15" s="7"/>
      <c r="S15" s="7">
        <v>0</v>
      </c>
      <c r="T15" s="7">
        <v>0</v>
      </c>
      <c r="U15" s="5">
        <v>0</v>
      </c>
      <c r="V15" s="5">
        <v>0</v>
      </c>
    </row>
    <row r="16" spans="1:22" s="5" customFormat="1" ht="26.1" customHeight="1" x14ac:dyDescent="0.25">
      <c r="A16" s="2" t="s">
        <v>88</v>
      </c>
      <c r="B16" s="39" t="s">
        <v>83</v>
      </c>
      <c r="C16" s="3">
        <v>40532</v>
      </c>
      <c r="D16" s="3" t="s">
        <v>142</v>
      </c>
      <c r="E16" s="3" t="s">
        <v>143</v>
      </c>
      <c r="F16" s="4"/>
      <c r="G16" s="4"/>
      <c r="H16" s="4"/>
      <c r="I16" s="4"/>
      <c r="J16" s="4"/>
      <c r="K16" s="118">
        <v>0</v>
      </c>
      <c r="L16" s="4">
        <f t="shared" si="1"/>
        <v>36</v>
      </c>
      <c r="M16" s="4" t="s">
        <v>129</v>
      </c>
      <c r="N16" s="4" t="s">
        <v>131</v>
      </c>
      <c r="O16" s="4"/>
      <c r="P16" s="7"/>
      <c r="Q16" s="7"/>
      <c r="R16" s="7"/>
      <c r="S16" s="7">
        <v>0</v>
      </c>
      <c r="T16" s="7">
        <v>0</v>
      </c>
      <c r="U16" s="5">
        <v>0</v>
      </c>
      <c r="V16" s="5">
        <v>0</v>
      </c>
    </row>
    <row r="17" spans="1:22" s="5" customFormat="1" ht="26.1" customHeight="1" x14ac:dyDescent="0.25">
      <c r="A17" s="2">
        <v>4671</v>
      </c>
      <c r="B17" s="39" t="s">
        <v>83</v>
      </c>
      <c r="C17" s="3">
        <v>41327</v>
      </c>
      <c r="D17" s="3">
        <v>42619</v>
      </c>
      <c r="E17" s="3">
        <v>42619</v>
      </c>
      <c r="F17" s="4"/>
      <c r="G17" s="4"/>
      <c r="H17" s="4"/>
      <c r="I17" s="4"/>
      <c r="J17" s="4"/>
      <c r="K17" s="118">
        <v>0</v>
      </c>
      <c r="L17" s="4">
        <f t="shared" si="1"/>
        <v>42</v>
      </c>
      <c r="M17" s="4" t="s">
        <v>131</v>
      </c>
      <c r="N17" s="4">
        <v>0</v>
      </c>
      <c r="O17" s="4">
        <v>1</v>
      </c>
      <c r="P17" s="7"/>
      <c r="Q17" s="7"/>
      <c r="R17" s="7"/>
      <c r="S17" s="7">
        <v>1</v>
      </c>
      <c r="T17" s="7">
        <v>0</v>
      </c>
      <c r="U17" s="5">
        <v>0</v>
      </c>
      <c r="V17" s="5">
        <v>0</v>
      </c>
    </row>
    <row r="18" spans="1:22" s="5" customFormat="1" ht="26.1" customHeight="1" x14ac:dyDescent="0.25">
      <c r="A18" s="2" t="s">
        <v>97</v>
      </c>
      <c r="B18" s="39" t="s">
        <v>83</v>
      </c>
      <c r="C18" s="3" t="s">
        <v>144</v>
      </c>
      <c r="D18" s="3">
        <v>42605</v>
      </c>
      <c r="E18" s="3" t="s">
        <v>145</v>
      </c>
      <c r="F18" s="4"/>
      <c r="G18" s="3" t="s">
        <v>146</v>
      </c>
      <c r="H18" s="4"/>
      <c r="I18" s="4"/>
      <c r="J18" s="4"/>
      <c r="K18" s="118">
        <v>0</v>
      </c>
      <c r="L18" s="4">
        <f t="shared" si="1"/>
        <v>20</v>
      </c>
      <c r="M18" s="4" t="s">
        <v>131</v>
      </c>
      <c r="N18" s="4" t="s">
        <v>131</v>
      </c>
      <c r="O18" s="4">
        <v>1</v>
      </c>
      <c r="P18" s="7"/>
      <c r="Q18" s="7"/>
      <c r="R18" s="7"/>
      <c r="S18" s="7">
        <v>0</v>
      </c>
      <c r="T18" s="7">
        <v>0</v>
      </c>
      <c r="U18" s="5" t="s">
        <v>41</v>
      </c>
      <c r="V18" s="5" t="s">
        <v>41</v>
      </c>
    </row>
    <row r="19" spans="1:22" s="5" customFormat="1" ht="26.1" customHeight="1" x14ac:dyDescent="0.25">
      <c r="A19" s="2" t="s">
        <v>100</v>
      </c>
      <c r="B19" s="39" t="s">
        <v>83</v>
      </c>
      <c r="C19" s="3" t="s">
        <v>147</v>
      </c>
      <c r="D19" s="3">
        <v>42387</v>
      </c>
      <c r="E19" s="3" t="s">
        <v>148</v>
      </c>
      <c r="F19" s="4"/>
      <c r="G19" s="3" t="s">
        <v>149</v>
      </c>
      <c r="H19" s="4"/>
      <c r="I19" s="4"/>
      <c r="J19" s="4"/>
      <c r="K19" s="118">
        <v>0</v>
      </c>
      <c r="L19" s="4">
        <f t="shared" si="1"/>
        <v>72</v>
      </c>
      <c r="M19" s="4">
        <v>0</v>
      </c>
      <c r="N19" s="4" t="s">
        <v>129</v>
      </c>
      <c r="O19" s="4"/>
      <c r="P19" s="7"/>
      <c r="Q19" s="7"/>
      <c r="R19" s="7"/>
      <c r="S19" s="7" t="s">
        <v>41</v>
      </c>
      <c r="T19" s="7" t="s">
        <v>41</v>
      </c>
      <c r="U19" s="5" t="s">
        <v>41</v>
      </c>
      <c r="V19" s="5" t="s">
        <v>41</v>
      </c>
    </row>
    <row r="20" spans="1:22" s="5" customFormat="1" ht="26.1" customHeight="1" x14ac:dyDescent="0.25">
      <c r="A20" s="2" t="s">
        <v>103</v>
      </c>
      <c r="B20" s="39" t="s">
        <v>83</v>
      </c>
      <c r="C20" s="3" t="s">
        <v>150</v>
      </c>
      <c r="D20" s="3">
        <v>41739</v>
      </c>
      <c r="E20" s="3" t="s">
        <v>151</v>
      </c>
      <c r="F20" s="4"/>
      <c r="G20" s="3" t="s">
        <v>152</v>
      </c>
      <c r="H20" s="4"/>
      <c r="I20" s="4"/>
      <c r="J20" s="4"/>
      <c r="K20" s="118">
        <v>0</v>
      </c>
      <c r="L20" s="4">
        <f t="shared" si="1"/>
        <v>120</v>
      </c>
      <c r="M20" s="4">
        <v>0</v>
      </c>
      <c r="N20" s="4" t="s">
        <v>129</v>
      </c>
      <c r="O20" s="4"/>
      <c r="P20" s="7"/>
      <c r="Q20" s="7"/>
      <c r="R20" s="7"/>
      <c r="S20" s="7">
        <v>0</v>
      </c>
      <c r="T20" s="7">
        <v>0</v>
      </c>
      <c r="U20" s="5">
        <v>0</v>
      </c>
      <c r="V20" s="5">
        <v>0</v>
      </c>
    </row>
    <row r="21" spans="1:22" s="5" customFormat="1" ht="26.1" customHeight="1" x14ac:dyDescent="0.25">
      <c r="A21" s="2" t="s">
        <v>106</v>
      </c>
      <c r="B21" s="39" t="s">
        <v>83</v>
      </c>
      <c r="C21" s="3">
        <v>42170</v>
      </c>
      <c r="D21" s="3">
        <v>42293</v>
      </c>
      <c r="E21" s="3" t="s">
        <v>153</v>
      </c>
      <c r="F21" s="4"/>
      <c r="G21" s="4"/>
      <c r="H21" s="4"/>
      <c r="I21" s="4"/>
      <c r="J21" s="4"/>
      <c r="K21" s="118">
        <v>0</v>
      </c>
      <c r="L21" s="4">
        <f t="shared" si="1"/>
        <v>4</v>
      </c>
      <c r="M21" s="4">
        <v>0</v>
      </c>
      <c r="N21" s="4" t="s">
        <v>129</v>
      </c>
      <c r="O21" s="4"/>
      <c r="P21" s="7"/>
      <c r="Q21" s="7"/>
      <c r="R21" s="7"/>
      <c r="S21" s="7"/>
      <c r="T21" s="7"/>
    </row>
    <row r="23" spans="1:22" x14ac:dyDescent="0.25">
      <c r="C23" s="123"/>
      <c r="D23" s="122"/>
      <c r="L2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7"/>
  <sheetViews>
    <sheetView workbookViewId="0">
      <selection activeCell="A4" sqref="A4:XFD5"/>
    </sheetView>
  </sheetViews>
  <sheetFormatPr defaultColWidth="9" defaultRowHeight="15.75" x14ac:dyDescent="0.25"/>
  <cols>
    <col min="1" max="2" width="10.875" style="1"/>
    <col min="3" max="3" width="12.375" style="1" bestFit="1" customWidth="1"/>
    <col min="4" max="4" width="10.875" style="1"/>
    <col min="5" max="5" width="17.375" style="1" customWidth="1"/>
    <col min="6" max="6" width="10.875" style="1"/>
    <col min="7" max="9" width="9" style="1"/>
    <col min="10" max="10" width="10.875" style="1"/>
    <col min="11" max="11" width="9" style="1"/>
    <col min="12" max="12" width="0" style="1" hidden="1" customWidth="1"/>
    <col min="13" max="13" width="21.75" style="1" hidden="1" customWidth="1"/>
    <col min="14" max="18" width="0" style="1" hidden="1" customWidth="1"/>
    <col min="19" max="19" width="18.25" style="1" hidden="1" customWidth="1"/>
    <col min="20" max="20" width="0" style="1" hidden="1" customWidth="1"/>
    <col min="21" max="21" width="9" style="1"/>
    <col min="22" max="90" width="10.875" style="1"/>
  </cols>
  <sheetData>
    <row r="1" spans="1:90" x14ac:dyDescent="0.25">
      <c r="A1" s="8" t="s">
        <v>154</v>
      </c>
      <c r="B1" s="9" t="s">
        <v>155</v>
      </c>
      <c r="C1" s="9" t="s">
        <v>156</v>
      </c>
      <c r="D1" s="10" t="s">
        <v>157</v>
      </c>
      <c r="E1" s="9" t="s">
        <v>0</v>
      </c>
      <c r="F1" s="9" t="s">
        <v>9</v>
      </c>
      <c r="G1" s="9" t="s">
        <v>10</v>
      </c>
      <c r="H1" s="40" t="s">
        <v>11</v>
      </c>
      <c r="I1" s="40" t="s">
        <v>12</v>
      </c>
      <c r="J1" s="9" t="s">
        <v>158</v>
      </c>
      <c r="K1" s="9" t="s">
        <v>159</v>
      </c>
      <c r="L1" s="9" t="s">
        <v>160</v>
      </c>
      <c r="M1" s="9" t="s">
        <v>161</v>
      </c>
      <c r="N1" s="11" t="s">
        <v>162</v>
      </c>
      <c r="O1" s="11" t="s">
        <v>163</v>
      </c>
      <c r="P1" s="11" t="s">
        <v>164</v>
      </c>
      <c r="Q1" s="11" t="s">
        <v>165</v>
      </c>
      <c r="R1" s="11" t="s">
        <v>166</v>
      </c>
      <c r="S1" s="11" t="s">
        <v>167</v>
      </c>
      <c r="T1" s="11" t="s">
        <v>168</v>
      </c>
      <c r="U1" s="11" t="s">
        <v>169</v>
      </c>
      <c r="V1" s="12" t="s">
        <v>170</v>
      </c>
      <c r="W1" s="12" t="s">
        <v>171</v>
      </c>
      <c r="X1" s="12" t="s">
        <v>172</v>
      </c>
      <c r="Y1" s="12" t="s">
        <v>173</v>
      </c>
      <c r="Z1" s="12" t="s">
        <v>174</v>
      </c>
      <c r="AA1" s="12" t="s">
        <v>175</v>
      </c>
      <c r="AB1" s="12" t="s">
        <v>176</v>
      </c>
      <c r="AC1" s="12" t="s">
        <v>177</v>
      </c>
      <c r="AD1" s="12" t="s">
        <v>178</v>
      </c>
      <c r="AE1" s="12" t="s">
        <v>179</v>
      </c>
      <c r="AF1" s="12" t="s">
        <v>180</v>
      </c>
      <c r="AG1" s="12" t="s">
        <v>181</v>
      </c>
      <c r="AH1" s="12" t="s">
        <v>182</v>
      </c>
      <c r="AI1" s="12" t="s">
        <v>183</v>
      </c>
      <c r="AJ1" s="12" t="s">
        <v>184</v>
      </c>
      <c r="AK1" s="12" t="s">
        <v>185</v>
      </c>
      <c r="AL1" s="12" t="s">
        <v>186</v>
      </c>
      <c r="AM1" s="12" t="s">
        <v>187</v>
      </c>
      <c r="AN1" s="12" t="s">
        <v>188</v>
      </c>
      <c r="AO1" s="12" t="s">
        <v>189</v>
      </c>
      <c r="AP1" s="12" t="s">
        <v>190</v>
      </c>
      <c r="AQ1" s="12" t="s">
        <v>191</v>
      </c>
      <c r="AR1" s="12" t="s">
        <v>192</v>
      </c>
      <c r="AS1" s="12" t="s">
        <v>193</v>
      </c>
      <c r="AT1" s="12" t="s">
        <v>194</v>
      </c>
      <c r="AU1" s="12" t="s">
        <v>195</v>
      </c>
      <c r="AV1" s="12" t="s">
        <v>196</v>
      </c>
      <c r="AW1" s="12" t="s">
        <v>197</v>
      </c>
      <c r="AX1" s="12" t="s">
        <v>198</v>
      </c>
      <c r="AY1" s="12" t="s">
        <v>199</v>
      </c>
      <c r="AZ1" s="12" t="s">
        <v>200</v>
      </c>
      <c r="BA1" s="12" t="s">
        <v>201</v>
      </c>
      <c r="BB1" s="12" t="s">
        <v>202</v>
      </c>
      <c r="BC1" s="12" t="s">
        <v>203</v>
      </c>
      <c r="BD1" s="12" t="s">
        <v>204</v>
      </c>
      <c r="BE1" s="12" t="s">
        <v>205</v>
      </c>
      <c r="BF1" s="12" t="s">
        <v>206</v>
      </c>
      <c r="BG1" s="12" t="s">
        <v>207</v>
      </c>
      <c r="BH1" s="12" t="s">
        <v>208</v>
      </c>
      <c r="BI1" s="12" t="s">
        <v>209</v>
      </c>
      <c r="BJ1" s="12" t="s">
        <v>210</v>
      </c>
      <c r="BK1" s="12" t="s">
        <v>211</v>
      </c>
      <c r="BL1" s="12" t="s">
        <v>212</v>
      </c>
      <c r="BM1" s="12" t="s">
        <v>213</v>
      </c>
      <c r="BN1" s="12" t="s">
        <v>214</v>
      </c>
      <c r="BO1" s="12" t="s">
        <v>215</v>
      </c>
      <c r="BP1" s="12" t="s">
        <v>216</v>
      </c>
      <c r="BQ1" s="12" t="s">
        <v>217</v>
      </c>
      <c r="BR1" s="12" t="s">
        <v>218</v>
      </c>
      <c r="BS1" s="12" t="s">
        <v>219</v>
      </c>
      <c r="BT1" s="12" t="s">
        <v>220</v>
      </c>
      <c r="BU1" s="12" t="s">
        <v>221</v>
      </c>
      <c r="BV1" s="12" t="s">
        <v>222</v>
      </c>
      <c r="BW1" s="12" t="s">
        <v>223</v>
      </c>
      <c r="BX1" s="12" t="s">
        <v>224</v>
      </c>
      <c r="BY1" s="12" t="s">
        <v>225</v>
      </c>
      <c r="BZ1" s="12" t="s">
        <v>226</v>
      </c>
      <c r="CA1" s="12" t="s">
        <v>227</v>
      </c>
      <c r="CB1" s="12" t="s">
        <v>228</v>
      </c>
      <c r="CC1" s="12" t="s">
        <v>229</v>
      </c>
      <c r="CD1" s="12" t="s">
        <v>230</v>
      </c>
      <c r="CE1" s="12" t="s">
        <v>231</v>
      </c>
      <c r="CF1" s="12" t="s">
        <v>232</v>
      </c>
      <c r="CG1" s="12" t="s">
        <v>233</v>
      </c>
      <c r="CH1" s="12" t="s">
        <v>234</v>
      </c>
      <c r="CI1" s="12" t="s">
        <v>235</v>
      </c>
      <c r="CJ1" s="12" t="s">
        <v>236</v>
      </c>
      <c r="CK1" s="12" t="s">
        <v>237</v>
      </c>
      <c r="CL1" s="12" t="s">
        <v>238</v>
      </c>
    </row>
    <row r="2" spans="1:90" ht="15.95" customHeight="1" x14ac:dyDescent="0.25">
      <c r="A2" s="4" t="s">
        <v>44</v>
      </c>
      <c r="B2" s="13">
        <v>1022</v>
      </c>
      <c r="C2" s="13" t="s">
        <v>22</v>
      </c>
      <c r="D2" s="19" t="s">
        <v>239</v>
      </c>
      <c r="E2" s="20">
        <v>3505</v>
      </c>
      <c r="F2" s="13">
        <v>17</v>
      </c>
      <c r="G2" s="13">
        <v>7577498</v>
      </c>
      <c r="H2" s="13" t="s">
        <v>27</v>
      </c>
      <c r="I2" s="13" t="s">
        <v>28</v>
      </c>
      <c r="J2" s="13" t="s">
        <v>240</v>
      </c>
      <c r="K2" s="41">
        <v>0.12300000000000001</v>
      </c>
      <c r="L2" s="13" t="s">
        <v>241</v>
      </c>
      <c r="M2" s="13" t="s">
        <v>41</v>
      </c>
      <c r="N2" s="13" t="s">
        <v>242</v>
      </c>
      <c r="O2" s="13" t="s">
        <v>243</v>
      </c>
      <c r="P2" s="13">
        <v>570</v>
      </c>
      <c r="Q2" s="13">
        <v>1.7041955738897601</v>
      </c>
      <c r="R2" s="13">
        <v>0.98</v>
      </c>
      <c r="S2" s="13" t="s">
        <v>244</v>
      </c>
      <c r="T2" s="16">
        <v>21.389393427391902</v>
      </c>
      <c r="U2" s="42">
        <v>0.21389393427391901</v>
      </c>
      <c r="V2" s="13">
        <v>5155</v>
      </c>
      <c r="W2" s="13">
        <v>7577498</v>
      </c>
      <c r="X2" s="13" t="s">
        <v>245</v>
      </c>
      <c r="Y2" s="13">
        <v>0</v>
      </c>
      <c r="Z2" s="13" t="s">
        <v>246</v>
      </c>
      <c r="AA2" s="13" t="s">
        <v>240</v>
      </c>
      <c r="AB2" s="13" t="s">
        <v>247</v>
      </c>
      <c r="AC2" s="13" t="s">
        <v>248</v>
      </c>
      <c r="AD2" s="13" t="s">
        <v>249</v>
      </c>
      <c r="AE2" s="13" t="s">
        <v>250</v>
      </c>
      <c r="AF2" s="13" t="s">
        <v>251</v>
      </c>
      <c r="AG2" s="13" t="s">
        <v>252</v>
      </c>
      <c r="AH2" s="13" t="s">
        <v>253</v>
      </c>
      <c r="AI2" s="13" t="s">
        <v>254</v>
      </c>
      <c r="AJ2" s="13" t="s">
        <v>255</v>
      </c>
      <c r="AK2" s="13" t="s">
        <v>256</v>
      </c>
      <c r="AL2" s="13"/>
      <c r="AM2" s="13" t="s">
        <v>41</v>
      </c>
      <c r="AN2" s="13" t="s">
        <v>41</v>
      </c>
      <c r="AO2" s="13" t="s">
        <v>41</v>
      </c>
      <c r="AP2" s="13" t="s">
        <v>41</v>
      </c>
      <c r="AQ2" s="13"/>
      <c r="AR2" s="13" t="s">
        <v>257</v>
      </c>
      <c r="AS2" s="13" t="s">
        <v>254</v>
      </c>
      <c r="AT2" s="13">
        <v>44640</v>
      </c>
      <c r="AU2" s="13">
        <v>496048</v>
      </c>
      <c r="AV2" s="13">
        <v>19</v>
      </c>
      <c r="AW2" s="13" t="s">
        <v>254</v>
      </c>
      <c r="AX2" s="13">
        <v>1555525429</v>
      </c>
      <c r="AY2" s="13"/>
      <c r="AZ2" s="13" t="s">
        <v>258</v>
      </c>
      <c r="BA2" s="13"/>
      <c r="BB2" s="13" t="s">
        <v>41</v>
      </c>
      <c r="BC2" s="13" t="s">
        <v>41</v>
      </c>
      <c r="BD2" s="13" t="s">
        <v>41</v>
      </c>
      <c r="BE2" s="13"/>
      <c r="BF2" s="13" t="s">
        <v>41</v>
      </c>
      <c r="BG2" s="13" t="s">
        <v>41</v>
      </c>
      <c r="BH2" s="13" t="s">
        <v>41</v>
      </c>
      <c r="BI2" s="13" t="s">
        <v>41</v>
      </c>
      <c r="BJ2" s="13" t="s">
        <v>41</v>
      </c>
      <c r="BK2" s="13" t="s">
        <v>41</v>
      </c>
      <c r="BL2" s="13" t="s">
        <v>41</v>
      </c>
      <c r="BM2" s="13"/>
      <c r="BN2" s="13"/>
      <c r="BO2" s="13">
        <v>4</v>
      </c>
      <c r="BP2" s="13"/>
      <c r="BQ2" s="13"/>
      <c r="BR2" s="13"/>
      <c r="BS2" s="13"/>
      <c r="BT2" s="13"/>
      <c r="BU2" s="13"/>
      <c r="BV2" s="13"/>
      <c r="BW2" s="13"/>
      <c r="BX2" s="13"/>
      <c r="BY2" s="13" t="s">
        <v>41</v>
      </c>
      <c r="BZ2" s="13"/>
      <c r="CA2" s="13"/>
      <c r="CB2" s="13"/>
      <c r="CC2" s="13"/>
      <c r="CD2" s="13"/>
      <c r="CE2" s="13"/>
      <c r="CF2" s="13"/>
      <c r="CG2" s="13">
        <v>12</v>
      </c>
      <c r="CH2" s="13">
        <v>1641</v>
      </c>
      <c r="CI2" s="13">
        <v>21361</v>
      </c>
      <c r="CJ2" s="13">
        <v>15</v>
      </c>
      <c r="CK2" s="13">
        <v>0</v>
      </c>
      <c r="CL2" s="13">
        <v>2</v>
      </c>
    </row>
    <row r="3" spans="1:90" ht="15.95" customHeight="1" x14ac:dyDescent="0.25">
      <c r="A3" s="4" t="s">
        <v>44</v>
      </c>
      <c r="B3" s="13">
        <v>865</v>
      </c>
      <c r="C3" s="13" t="s">
        <v>35</v>
      </c>
      <c r="D3" s="19" t="s">
        <v>239</v>
      </c>
      <c r="E3" s="20">
        <v>3581</v>
      </c>
      <c r="F3" s="13">
        <v>17</v>
      </c>
      <c r="G3" s="13">
        <v>7578423</v>
      </c>
      <c r="H3" s="13" t="s">
        <v>37</v>
      </c>
      <c r="I3" s="13" t="s">
        <v>33</v>
      </c>
      <c r="J3" s="23"/>
      <c r="K3" s="41">
        <v>0.48100000000000004</v>
      </c>
      <c r="L3" s="13" t="s">
        <v>259</v>
      </c>
      <c r="M3" s="13" t="s">
        <v>260</v>
      </c>
      <c r="N3" s="13" t="s">
        <v>242</v>
      </c>
      <c r="O3" s="13" t="s">
        <v>261</v>
      </c>
      <c r="P3" s="13" t="s">
        <v>262</v>
      </c>
      <c r="Q3" s="13">
        <v>0.98003765791071595</v>
      </c>
      <c r="R3" s="13">
        <v>1</v>
      </c>
      <c r="S3" s="13" t="s">
        <v>244</v>
      </c>
      <c r="T3" s="16">
        <v>47.1398113455054</v>
      </c>
      <c r="U3" s="42">
        <v>0.471398113455054</v>
      </c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8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</row>
    <row r="4" spans="1:90" ht="15.95" customHeight="1" x14ac:dyDescent="0.25">
      <c r="A4" s="13" t="s">
        <v>263</v>
      </c>
      <c r="B4" s="13">
        <v>628</v>
      </c>
      <c r="C4" s="13" t="s">
        <v>40</v>
      </c>
      <c r="D4" s="14" t="s">
        <v>264</v>
      </c>
      <c r="E4" s="15">
        <v>3612</v>
      </c>
      <c r="F4" s="13">
        <v>17</v>
      </c>
      <c r="G4" s="13">
        <v>7574015</v>
      </c>
      <c r="H4" s="13" t="s">
        <v>43</v>
      </c>
      <c r="I4" s="13" t="s">
        <v>44</v>
      </c>
      <c r="J4" s="13" t="s">
        <v>265</v>
      </c>
      <c r="K4" s="41">
        <v>5.3117783000000002E-2</v>
      </c>
      <c r="L4" s="13" t="s">
        <v>259</v>
      </c>
      <c r="M4" s="13" t="s">
        <v>266</v>
      </c>
      <c r="N4" s="13">
        <v>12</v>
      </c>
      <c r="O4" s="13" t="s">
        <v>267</v>
      </c>
      <c r="P4" s="13">
        <v>219</v>
      </c>
      <c r="Q4" s="17">
        <v>1.0178003167817999</v>
      </c>
      <c r="R4" s="13">
        <v>0.7</v>
      </c>
      <c r="S4" s="13" t="s">
        <v>268</v>
      </c>
      <c r="T4" s="16">
        <v>7.7233280520210501</v>
      </c>
      <c r="U4" s="42">
        <v>7.7233280520210501E-2</v>
      </c>
      <c r="V4" s="13">
        <v>4592</v>
      </c>
      <c r="W4" s="13">
        <v>7574015</v>
      </c>
      <c r="X4" s="13" t="s">
        <v>269</v>
      </c>
      <c r="Y4" s="13">
        <v>338</v>
      </c>
      <c r="Z4" s="13" t="s">
        <v>270</v>
      </c>
      <c r="AA4" s="13" t="s">
        <v>265</v>
      </c>
      <c r="AB4" s="13" t="s">
        <v>271</v>
      </c>
      <c r="AC4" s="13" t="s">
        <v>272</v>
      </c>
      <c r="AD4" s="13" t="s">
        <v>273</v>
      </c>
      <c r="AE4" s="13" t="s">
        <v>274</v>
      </c>
      <c r="AF4" s="13" t="s">
        <v>275</v>
      </c>
      <c r="AG4" s="13" t="s">
        <v>276</v>
      </c>
      <c r="AH4" s="13" t="s">
        <v>254</v>
      </c>
      <c r="AI4" s="13" t="s">
        <v>254</v>
      </c>
      <c r="AJ4" s="13" t="s">
        <v>277</v>
      </c>
      <c r="AK4" s="13" t="s">
        <v>278</v>
      </c>
      <c r="AL4" s="13" t="s">
        <v>279</v>
      </c>
      <c r="AM4" s="13" t="s">
        <v>280</v>
      </c>
      <c r="AN4" s="13" t="s">
        <v>281</v>
      </c>
      <c r="AO4" s="13" t="s">
        <v>282</v>
      </c>
      <c r="AP4" s="13" t="s">
        <v>283</v>
      </c>
      <c r="AQ4" s="13" t="s">
        <v>279</v>
      </c>
      <c r="AR4" s="13" t="s">
        <v>284</v>
      </c>
      <c r="AS4" s="13" t="s">
        <v>254</v>
      </c>
      <c r="AT4" s="13">
        <v>45767</v>
      </c>
      <c r="AU4" s="13"/>
      <c r="AV4" s="13">
        <v>1</v>
      </c>
      <c r="AW4" s="13" t="s">
        <v>254</v>
      </c>
      <c r="AX4" s="13"/>
      <c r="AY4" s="13"/>
      <c r="AZ4" s="13"/>
      <c r="BA4" s="13"/>
      <c r="BB4" s="13" t="s">
        <v>285</v>
      </c>
      <c r="BC4" s="13" t="s">
        <v>285</v>
      </c>
      <c r="BD4" s="13" t="s">
        <v>286</v>
      </c>
      <c r="BE4" s="13"/>
      <c r="BF4" s="13" t="s">
        <v>287</v>
      </c>
      <c r="BG4" s="13" t="s">
        <v>288</v>
      </c>
      <c r="BH4" s="13" t="s">
        <v>41</v>
      </c>
      <c r="BI4" s="13" t="s">
        <v>41</v>
      </c>
      <c r="BJ4" s="13" t="s">
        <v>289</v>
      </c>
      <c r="BK4" s="13" t="s">
        <v>290</v>
      </c>
      <c r="BL4" s="13" t="s">
        <v>291</v>
      </c>
      <c r="BM4" s="13" t="s">
        <v>292</v>
      </c>
      <c r="BN4" s="13" t="s">
        <v>293</v>
      </c>
      <c r="BO4" s="13">
        <v>2</v>
      </c>
      <c r="BP4" s="13">
        <v>45539</v>
      </c>
      <c r="BQ4" s="13" t="s">
        <v>294</v>
      </c>
      <c r="BR4" s="13" t="s">
        <v>295</v>
      </c>
      <c r="BS4" s="13" t="s">
        <v>296</v>
      </c>
      <c r="BT4" s="13" t="s">
        <v>297</v>
      </c>
      <c r="BU4" s="13" t="s">
        <v>298</v>
      </c>
      <c r="BV4" s="13" t="s">
        <v>299</v>
      </c>
      <c r="BW4" s="13" t="s">
        <v>300</v>
      </c>
      <c r="BX4" s="13" t="s">
        <v>301</v>
      </c>
      <c r="BY4" s="13" t="s">
        <v>302</v>
      </c>
      <c r="BZ4" s="13"/>
      <c r="CA4" s="13"/>
      <c r="CB4" s="13"/>
      <c r="CC4" s="13"/>
      <c r="CD4" s="13"/>
      <c r="CE4" s="13"/>
      <c r="CF4" s="13"/>
      <c r="CG4" s="13">
        <v>8</v>
      </c>
      <c r="CH4" s="13">
        <v>722</v>
      </c>
      <c r="CI4" s="13">
        <v>19616</v>
      </c>
      <c r="CJ4" s="13">
        <v>1</v>
      </c>
      <c r="CK4" s="13">
        <v>0</v>
      </c>
      <c r="CL4" s="13">
        <v>0</v>
      </c>
    </row>
    <row r="5" spans="1:90" ht="15.95" customHeight="1" x14ac:dyDescent="0.25">
      <c r="A5" s="13" t="s">
        <v>44</v>
      </c>
      <c r="B5" s="13">
        <v>628</v>
      </c>
      <c r="C5" s="13" t="s">
        <v>40</v>
      </c>
      <c r="D5" s="14" t="s">
        <v>264</v>
      </c>
      <c r="E5" s="15">
        <v>3612</v>
      </c>
      <c r="F5" s="13">
        <v>17</v>
      </c>
      <c r="G5" s="13">
        <v>7578406</v>
      </c>
      <c r="H5" s="13" t="s">
        <v>27</v>
      </c>
      <c r="I5" s="13" t="s">
        <v>44</v>
      </c>
      <c r="J5" s="13" t="s">
        <v>303</v>
      </c>
      <c r="K5" s="41">
        <v>0.10238907899999999</v>
      </c>
      <c r="L5" s="13" t="s">
        <v>259</v>
      </c>
      <c r="M5" s="13" t="s">
        <v>266</v>
      </c>
      <c r="N5" s="13">
        <v>12</v>
      </c>
      <c r="O5" s="13" t="s">
        <v>267</v>
      </c>
      <c r="P5" s="13">
        <v>219</v>
      </c>
      <c r="Q5" s="17">
        <v>1.0178003167817999</v>
      </c>
      <c r="R5" s="13">
        <v>0.7</v>
      </c>
      <c r="S5" s="13" t="s">
        <v>268</v>
      </c>
      <c r="T5" s="16">
        <v>14.887376720171</v>
      </c>
      <c r="U5" s="42">
        <v>0.14887376720171</v>
      </c>
      <c r="V5" s="13">
        <v>2143</v>
      </c>
      <c r="W5" s="13">
        <v>7578406</v>
      </c>
      <c r="X5" s="13" t="s">
        <v>304</v>
      </c>
      <c r="Y5" s="13">
        <v>175</v>
      </c>
      <c r="Z5" s="13" t="s">
        <v>305</v>
      </c>
      <c r="AA5" s="13" t="s">
        <v>303</v>
      </c>
      <c r="AB5" s="13" t="s">
        <v>306</v>
      </c>
      <c r="AC5" s="13" t="s">
        <v>307</v>
      </c>
      <c r="AD5" s="13" t="s">
        <v>308</v>
      </c>
      <c r="AE5" s="13" t="s">
        <v>309</v>
      </c>
      <c r="AF5" s="13" t="s">
        <v>310</v>
      </c>
      <c r="AG5" s="13" t="s">
        <v>311</v>
      </c>
      <c r="AH5" s="13" t="s">
        <v>254</v>
      </c>
      <c r="AI5" s="13" t="s">
        <v>312</v>
      </c>
      <c r="AJ5" s="13" t="s">
        <v>313</v>
      </c>
      <c r="AK5" s="13" t="s">
        <v>314</v>
      </c>
      <c r="AL5" s="18">
        <v>12800</v>
      </c>
      <c r="AM5" s="13" t="s">
        <v>315</v>
      </c>
      <c r="AN5" s="13" t="s">
        <v>316</v>
      </c>
      <c r="AO5" s="13" t="s">
        <v>317</v>
      </c>
      <c r="AP5" s="13" t="s">
        <v>318</v>
      </c>
      <c r="AQ5" s="18">
        <v>12800</v>
      </c>
      <c r="AR5" s="13" t="s">
        <v>284</v>
      </c>
      <c r="AS5" s="13" t="s">
        <v>254</v>
      </c>
      <c r="AT5" s="13">
        <v>10648</v>
      </c>
      <c r="AU5" s="13">
        <v>12374</v>
      </c>
      <c r="AV5" s="13">
        <v>1000</v>
      </c>
      <c r="AW5" s="13" t="s">
        <v>312</v>
      </c>
      <c r="AX5" s="13">
        <v>28934578</v>
      </c>
      <c r="AY5" s="13" t="s">
        <v>319</v>
      </c>
      <c r="AZ5" s="13" t="s">
        <v>320</v>
      </c>
      <c r="BA5" s="13"/>
      <c r="BB5" s="13" t="s">
        <v>321</v>
      </c>
      <c r="BC5" s="13" t="s">
        <v>322</v>
      </c>
      <c r="BD5" s="13" t="s">
        <v>323</v>
      </c>
      <c r="BE5" s="18">
        <v>65000</v>
      </c>
      <c r="BF5" s="13" t="s">
        <v>324</v>
      </c>
      <c r="BG5" s="13" t="s">
        <v>325</v>
      </c>
      <c r="BH5" s="13" t="s">
        <v>326</v>
      </c>
      <c r="BI5" s="13" t="s">
        <v>324</v>
      </c>
      <c r="BJ5" s="13" t="s">
        <v>327</v>
      </c>
      <c r="BK5" s="13" t="s">
        <v>290</v>
      </c>
      <c r="BL5" s="13" t="s">
        <v>328</v>
      </c>
      <c r="BM5" s="13" t="s">
        <v>329</v>
      </c>
      <c r="BN5" s="13" t="s">
        <v>330</v>
      </c>
      <c r="BO5" s="13">
        <v>1</v>
      </c>
      <c r="BP5" s="13">
        <v>5932</v>
      </c>
      <c r="BQ5" s="13" t="s">
        <v>331</v>
      </c>
      <c r="BR5" s="13" t="s">
        <v>332</v>
      </c>
      <c r="BS5" s="13" t="s">
        <v>333</v>
      </c>
      <c r="BT5" s="13" t="s">
        <v>333</v>
      </c>
      <c r="BU5" s="13" t="s">
        <v>334</v>
      </c>
      <c r="BV5" s="13" t="s">
        <v>335</v>
      </c>
      <c r="BW5" s="13" t="s">
        <v>336</v>
      </c>
      <c r="BX5" s="13" t="s">
        <v>337</v>
      </c>
      <c r="BY5" s="13" t="s">
        <v>338</v>
      </c>
      <c r="BZ5" s="13" t="s">
        <v>339</v>
      </c>
      <c r="CA5" s="13" t="s">
        <v>340</v>
      </c>
      <c r="CB5" s="13" t="s">
        <v>341</v>
      </c>
      <c r="CC5" s="13" t="s">
        <v>342</v>
      </c>
      <c r="CD5" s="13" t="s">
        <v>343</v>
      </c>
      <c r="CE5" s="13" t="s">
        <v>344</v>
      </c>
      <c r="CF5" s="13" t="s">
        <v>345</v>
      </c>
      <c r="CG5" s="13">
        <v>10</v>
      </c>
      <c r="CH5" s="13">
        <v>2116</v>
      </c>
      <c r="CI5" s="13">
        <v>8071</v>
      </c>
      <c r="CJ5" s="13">
        <v>1216</v>
      </c>
      <c r="CK5" s="13">
        <v>59</v>
      </c>
      <c r="CL5" s="13">
        <v>79</v>
      </c>
    </row>
    <row r="6" spans="1:90" ht="15.95" customHeight="1" x14ac:dyDescent="0.25">
      <c r="A6" s="13" t="s">
        <v>44</v>
      </c>
      <c r="B6" s="13">
        <v>535</v>
      </c>
      <c r="C6" s="13" t="s">
        <v>346</v>
      </c>
      <c r="D6" s="14" t="s">
        <v>264</v>
      </c>
      <c r="E6" s="15">
        <v>4385</v>
      </c>
      <c r="F6" s="13">
        <v>17</v>
      </c>
      <c r="G6" s="13">
        <v>7578290</v>
      </c>
      <c r="H6" s="13" t="s">
        <v>27</v>
      </c>
      <c r="I6" s="13" t="s">
        <v>33</v>
      </c>
      <c r="J6" s="13" t="s">
        <v>347</v>
      </c>
      <c r="K6" s="41">
        <v>0.68035869300000007</v>
      </c>
      <c r="L6" s="13" t="s">
        <v>241</v>
      </c>
      <c r="M6" s="13" t="s">
        <v>41</v>
      </c>
      <c r="N6" s="13">
        <v>25</v>
      </c>
      <c r="O6" s="13" t="s">
        <v>348</v>
      </c>
      <c r="P6" s="13">
        <v>446</v>
      </c>
      <c r="Q6" s="17">
        <v>1.1662023878182699</v>
      </c>
      <c r="R6" s="13">
        <v>0.81</v>
      </c>
      <c r="S6" s="13" t="s">
        <v>349</v>
      </c>
      <c r="T6" s="16">
        <v>97.955053376483704</v>
      </c>
      <c r="U6" s="42">
        <v>0.97955053376483703</v>
      </c>
      <c r="V6" s="13">
        <v>5570</v>
      </c>
      <c r="W6" s="13">
        <v>7578290</v>
      </c>
      <c r="X6" s="13" t="s">
        <v>350</v>
      </c>
      <c r="Y6" s="13">
        <v>1</v>
      </c>
      <c r="Z6" s="13" t="s">
        <v>351</v>
      </c>
      <c r="AA6" s="13" t="s">
        <v>347</v>
      </c>
      <c r="AB6" s="13" t="s">
        <v>352</v>
      </c>
      <c r="AC6" s="13" t="s">
        <v>353</v>
      </c>
      <c r="AD6" s="13" t="s">
        <v>249</v>
      </c>
      <c r="AE6" s="13" t="s">
        <v>354</v>
      </c>
      <c r="AF6" s="13" t="s">
        <v>355</v>
      </c>
      <c r="AG6" s="13" t="s">
        <v>356</v>
      </c>
      <c r="AH6" s="13" t="s">
        <v>357</v>
      </c>
      <c r="AI6" s="13" t="s">
        <v>254</v>
      </c>
      <c r="AJ6" s="13" t="s">
        <v>358</v>
      </c>
      <c r="AK6" s="13" t="s">
        <v>359</v>
      </c>
      <c r="AL6" s="13"/>
      <c r="AM6" s="13" t="s">
        <v>41</v>
      </c>
      <c r="AN6" s="13" t="s">
        <v>41</v>
      </c>
      <c r="AO6" s="13" t="s">
        <v>41</v>
      </c>
      <c r="AP6" s="13" t="s">
        <v>41</v>
      </c>
      <c r="AQ6" s="13"/>
      <c r="AR6" s="13" t="s">
        <v>257</v>
      </c>
      <c r="AS6" s="13" t="s">
        <v>254</v>
      </c>
      <c r="AT6" s="13">
        <v>43872</v>
      </c>
      <c r="AU6" s="13">
        <v>492748</v>
      </c>
      <c r="AV6" s="13">
        <v>16</v>
      </c>
      <c r="AW6" s="13" t="s">
        <v>254</v>
      </c>
      <c r="AX6" s="13">
        <v>1202793340</v>
      </c>
      <c r="AY6" s="13"/>
      <c r="AZ6" s="13" t="s">
        <v>360</v>
      </c>
      <c r="BA6" s="13"/>
      <c r="BB6" s="13" t="s">
        <v>41</v>
      </c>
      <c r="BC6" s="13" t="s">
        <v>41</v>
      </c>
      <c r="BD6" s="13" t="s">
        <v>41</v>
      </c>
      <c r="BE6" s="13"/>
      <c r="BF6" s="13" t="s">
        <v>41</v>
      </c>
      <c r="BG6" s="13" t="s">
        <v>41</v>
      </c>
      <c r="BH6" s="13" t="s">
        <v>41</v>
      </c>
      <c r="BI6" s="13" t="s">
        <v>41</v>
      </c>
      <c r="BJ6" s="13" t="s">
        <v>41</v>
      </c>
      <c r="BK6" s="13" t="s">
        <v>41</v>
      </c>
      <c r="BL6" s="13" t="s">
        <v>41</v>
      </c>
      <c r="BM6" s="13"/>
      <c r="BN6" s="13"/>
      <c r="BO6" s="13">
        <v>5</v>
      </c>
      <c r="BP6" s="13"/>
      <c r="BQ6" s="13"/>
      <c r="BR6" s="13"/>
      <c r="BS6" s="13"/>
      <c r="BT6" s="13"/>
      <c r="BU6" s="13"/>
      <c r="BV6" s="13"/>
      <c r="BW6" s="13"/>
      <c r="BX6" s="13"/>
      <c r="BY6" s="13" t="s">
        <v>41</v>
      </c>
      <c r="BZ6" s="13"/>
      <c r="CA6" s="13"/>
      <c r="CB6" s="13"/>
      <c r="CC6" s="13"/>
      <c r="CD6" s="13"/>
      <c r="CE6" s="13"/>
      <c r="CF6" s="13"/>
      <c r="CG6" s="13">
        <v>11</v>
      </c>
      <c r="CH6" s="13">
        <v>1641</v>
      </c>
      <c r="CI6" s="13">
        <v>21336</v>
      </c>
      <c r="CJ6" s="13">
        <v>4</v>
      </c>
      <c r="CK6" s="13">
        <v>1</v>
      </c>
      <c r="CL6" s="13">
        <v>0</v>
      </c>
    </row>
    <row r="7" spans="1:90" ht="15.95" customHeight="1" x14ac:dyDescent="0.25">
      <c r="A7" s="13" t="s">
        <v>44</v>
      </c>
      <c r="B7" s="13">
        <v>745</v>
      </c>
      <c r="C7" s="13" t="s">
        <v>47</v>
      </c>
      <c r="D7" s="14" t="s">
        <v>264</v>
      </c>
      <c r="E7" s="15">
        <v>4385</v>
      </c>
      <c r="F7" s="13">
        <v>17</v>
      </c>
      <c r="G7" s="13">
        <v>7577548</v>
      </c>
      <c r="H7" s="13" t="s">
        <v>27</v>
      </c>
      <c r="I7" s="13" t="s">
        <v>44</v>
      </c>
      <c r="J7" s="13" t="s">
        <v>361</v>
      </c>
      <c r="K7" s="41">
        <v>0.390648567</v>
      </c>
      <c r="L7" s="13" t="s">
        <v>259</v>
      </c>
      <c r="M7" s="13" t="s">
        <v>266</v>
      </c>
      <c r="N7" s="13">
        <v>16</v>
      </c>
      <c r="O7" s="13" t="s">
        <v>362</v>
      </c>
      <c r="P7" s="13">
        <v>370</v>
      </c>
      <c r="Q7" s="13">
        <v>1.4948492486349301</v>
      </c>
      <c r="R7" s="13">
        <v>0.75</v>
      </c>
      <c r="S7" s="13" t="s">
        <v>349</v>
      </c>
      <c r="T7" s="16">
        <v>77.861428914702003</v>
      </c>
      <c r="U7" s="42">
        <v>0.77861428914702002</v>
      </c>
      <c r="V7" s="13">
        <v>3236</v>
      </c>
      <c r="W7" s="13">
        <v>7577548</v>
      </c>
      <c r="X7" s="13" t="s">
        <v>363</v>
      </c>
      <c r="Y7" s="13">
        <v>245</v>
      </c>
      <c r="Z7" s="13" t="s">
        <v>305</v>
      </c>
      <c r="AA7" s="13" t="s">
        <v>361</v>
      </c>
      <c r="AB7" s="13" t="s">
        <v>364</v>
      </c>
      <c r="AC7" s="13" t="s">
        <v>365</v>
      </c>
      <c r="AD7" s="13" t="s">
        <v>366</v>
      </c>
      <c r="AE7" s="13" t="s">
        <v>367</v>
      </c>
      <c r="AF7" s="13" t="s">
        <v>368</v>
      </c>
      <c r="AG7" s="13" t="s">
        <v>369</v>
      </c>
      <c r="AH7" s="13" t="s">
        <v>254</v>
      </c>
      <c r="AI7" s="13" t="s">
        <v>312</v>
      </c>
      <c r="AJ7" s="13" t="s">
        <v>370</v>
      </c>
      <c r="AK7" s="13" t="s">
        <v>314</v>
      </c>
      <c r="AL7" s="18">
        <v>12430</v>
      </c>
      <c r="AM7" s="13" t="s">
        <v>371</v>
      </c>
      <c r="AN7" s="13" t="s">
        <v>372</v>
      </c>
      <c r="AO7" s="13" t="s">
        <v>373</v>
      </c>
      <c r="AP7" s="13" t="s">
        <v>374</v>
      </c>
      <c r="AQ7" s="18">
        <v>12430</v>
      </c>
      <c r="AR7" s="13" t="s">
        <v>284</v>
      </c>
      <c r="AS7" s="13" t="s">
        <v>254</v>
      </c>
      <c r="AT7" s="13">
        <v>6932</v>
      </c>
      <c r="AU7" s="13">
        <v>12365</v>
      </c>
      <c r="AV7" s="13">
        <v>288</v>
      </c>
      <c r="AW7" s="13" t="s">
        <v>312</v>
      </c>
      <c r="AX7" s="13">
        <v>28934575</v>
      </c>
      <c r="AY7" s="13" t="s">
        <v>375</v>
      </c>
      <c r="AZ7" s="13" t="s">
        <v>320</v>
      </c>
      <c r="BA7" s="13"/>
      <c r="BB7" s="13" t="s">
        <v>321</v>
      </c>
      <c r="BC7" s="13" t="s">
        <v>322</v>
      </c>
      <c r="BD7" s="13" t="s">
        <v>323</v>
      </c>
      <c r="BE7" s="18">
        <v>76000</v>
      </c>
      <c r="BF7" s="13" t="s">
        <v>324</v>
      </c>
      <c r="BG7" s="13" t="s">
        <v>325</v>
      </c>
      <c r="BH7" s="13" t="s">
        <v>326</v>
      </c>
      <c r="BI7" s="13" t="s">
        <v>324</v>
      </c>
      <c r="BJ7" s="13" t="s">
        <v>376</v>
      </c>
      <c r="BK7" s="13" t="s">
        <v>290</v>
      </c>
      <c r="BL7" s="13" t="s">
        <v>328</v>
      </c>
      <c r="BM7" s="13" t="s">
        <v>377</v>
      </c>
      <c r="BN7" s="13" t="s">
        <v>378</v>
      </c>
      <c r="BO7" s="13">
        <v>1</v>
      </c>
      <c r="BP7" s="13">
        <v>5974</v>
      </c>
      <c r="BQ7" s="13" t="s">
        <v>341</v>
      </c>
      <c r="BR7" s="13" t="s">
        <v>379</v>
      </c>
      <c r="BS7" s="13" t="s">
        <v>380</v>
      </c>
      <c r="BT7" s="13" t="s">
        <v>341</v>
      </c>
      <c r="BU7" s="13" t="s">
        <v>341</v>
      </c>
      <c r="BV7" s="13" t="s">
        <v>341</v>
      </c>
      <c r="BW7" s="13" t="s">
        <v>341</v>
      </c>
      <c r="BX7" s="13" t="s">
        <v>381</v>
      </c>
      <c r="BY7" s="13" t="s">
        <v>382</v>
      </c>
      <c r="BZ7" s="13" t="s">
        <v>383</v>
      </c>
      <c r="CA7" s="13" t="s">
        <v>384</v>
      </c>
      <c r="CB7" s="13" t="s">
        <v>385</v>
      </c>
      <c r="CC7" s="13" t="s">
        <v>386</v>
      </c>
      <c r="CD7" s="13" t="s">
        <v>387</v>
      </c>
      <c r="CE7" s="13" t="s">
        <v>388</v>
      </c>
      <c r="CF7" s="13" t="s">
        <v>389</v>
      </c>
      <c r="CG7" s="13">
        <v>10</v>
      </c>
      <c r="CH7" s="13">
        <v>823</v>
      </c>
      <c r="CI7" s="13">
        <v>19820</v>
      </c>
      <c r="CJ7" s="13">
        <v>456</v>
      </c>
      <c r="CK7" s="13">
        <v>45</v>
      </c>
      <c r="CL7" s="13">
        <v>31</v>
      </c>
    </row>
    <row r="8" spans="1:90" ht="15.95" customHeight="1" x14ac:dyDescent="0.25">
      <c r="A8" s="13" t="s">
        <v>44</v>
      </c>
      <c r="B8" s="13">
        <v>798</v>
      </c>
      <c r="C8" s="13" t="s">
        <v>390</v>
      </c>
      <c r="D8" s="14" t="s">
        <v>391</v>
      </c>
      <c r="E8" s="15">
        <v>4385</v>
      </c>
      <c r="F8" s="13">
        <v>17</v>
      </c>
      <c r="G8" s="13">
        <v>7578526</v>
      </c>
      <c r="H8" s="13" t="s">
        <v>27</v>
      </c>
      <c r="I8" s="13" t="s">
        <v>44</v>
      </c>
      <c r="J8" s="13" t="s">
        <v>361</v>
      </c>
      <c r="K8" s="41">
        <v>0.37029831390000001</v>
      </c>
      <c r="L8" s="13" t="s">
        <v>259</v>
      </c>
      <c r="M8" s="13" t="s">
        <v>266</v>
      </c>
      <c r="N8" s="13">
        <v>16</v>
      </c>
      <c r="O8" s="13" t="s">
        <v>392</v>
      </c>
      <c r="P8" s="13">
        <v>511</v>
      </c>
      <c r="Q8" s="13">
        <v>1.96502198616307</v>
      </c>
      <c r="R8" s="13">
        <v>0.77</v>
      </c>
      <c r="S8" s="13" t="s">
        <v>349</v>
      </c>
      <c r="T8" s="16">
        <v>94.499263434950493</v>
      </c>
      <c r="U8" s="42">
        <v>0.94499263434950498</v>
      </c>
      <c r="V8" s="13">
        <v>1461</v>
      </c>
      <c r="W8" s="13">
        <v>7578526</v>
      </c>
      <c r="X8" s="13" t="s">
        <v>304</v>
      </c>
      <c r="Y8" s="13">
        <v>135</v>
      </c>
      <c r="Z8" s="13" t="s">
        <v>305</v>
      </c>
      <c r="AA8" s="13" t="s">
        <v>393</v>
      </c>
      <c r="AB8" s="13" t="s">
        <v>394</v>
      </c>
      <c r="AC8" s="13" t="s">
        <v>395</v>
      </c>
      <c r="AD8" s="13" t="s">
        <v>396</v>
      </c>
      <c r="AE8" s="13" t="s">
        <v>397</v>
      </c>
      <c r="AF8" s="13" t="s">
        <v>398</v>
      </c>
      <c r="AG8" s="13" t="s">
        <v>399</v>
      </c>
      <c r="AH8" s="13" t="s">
        <v>254</v>
      </c>
      <c r="AI8" s="13" t="s">
        <v>254</v>
      </c>
      <c r="AJ8" s="13" t="s">
        <v>400</v>
      </c>
      <c r="AK8" s="13" t="s">
        <v>401</v>
      </c>
      <c r="AL8" s="13" t="s">
        <v>402</v>
      </c>
      <c r="AM8" s="13" t="s">
        <v>403</v>
      </c>
      <c r="AN8" s="13" t="s">
        <v>404</v>
      </c>
      <c r="AO8" s="13" t="s">
        <v>405</v>
      </c>
      <c r="AP8" s="13" t="s">
        <v>406</v>
      </c>
      <c r="AQ8" s="13" t="s">
        <v>402</v>
      </c>
      <c r="AR8" s="13" t="s">
        <v>284</v>
      </c>
      <c r="AS8" s="13" t="s">
        <v>254</v>
      </c>
      <c r="AT8" s="13">
        <v>10801</v>
      </c>
      <c r="AU8" s="13">
        <v>141762</v>
      </c>
      <c r="AV8" s="13">
        <v>67</v>
      </c>
      <c r="AW8" s="13" t="s">
        <v>312</v>
      </c>
      <c r="AX8" s="13">
        <v>587781991</v>
      </c>
      <c r="AY8" s="13" t="s">
        <v>407</v>
      </c>
      <c r="AZ8" s="13" t="s">
        <v>320</v>
      </c>
      <c r="BA8" s="13"/>
      <c r="BB8" s="13" t="s">
        <v>321</v>
      </c>
      <c r="BC8" s="13" t="s">
        <v>322</v>
      </c>
      <c r="BD8" s="13" t="s">
        <v>408</v>
      </c>
      <c r="BE8" s="13" t="s">
        <v>409</v>
      </c>
      <c r="BF8" s="13" t="s">
        <v>324</v>
      </c>
      <c r="BG8" s="13" t="s">
        <v>325</v>
      </c>
      <c r="BH8" s="13" t="s">
        <v>326</v>
      </c>
      <c r="BI8" s="13" t="s">
        <v>324</v>
      </c>
      <c r="BJ8" s="13" t="s">
        <v>410</v>
      </c>
      <c r="BK8" s="13" t="s">
        <v>290</v>
      </c>
      <c r="BL8" s="13" t="s">
        <v>328</v>
      </c>
      <c r="BM8" s="13" t="s">
        <v>411</v>
      </c>
      <c r="BN8" s="13" t="s">
        <v>412</v>
      </c>
      <c r="BO8" s="13">
        <v>1</v>
      </c>
      <c r="BP8" s="13">
        <v>44756</v>
      </c>
      <c r="BQ8" s="13" t="s">
        <v>413</v>
      </c>
      <c r="BR8" s="13" t="s">
        <v>414</v>
      </c>
      <c r="BS8" s="13" t="s">
        <v>415</v>
      </c>
      <c r="BT8" s="13" t="s">
        <v>416</v>
      </c>
      <c r="BU8" s="13" t="s">
        <v>417</v>
      </c>
      <c r="BV8" s="13" t="s">
        <v>418</v>
      </c>
      <c r="BW8" s="13" t="s">
        <v>419</v>
      </c>
      <c r="BX8" s="13" t="s">
        <v>420</v>
      </c>
      <c r="BY8" s="13" t="s">
        <v>421</v>
      </c>
      <c r="BZ8" s="13"/>
      <c r="CA8" s="13"/>
      <c r="CB8" s="13"/>
      <c r="CC8" s="13"/>
      <c r="CD8" s="13"/>
      <c r="CE8" s="13"/>
      <c r="CF8" s="13"/>
      <c r="CG8" s="13">
        <v>9</v>
      </c>
      <c r="CH8" s="13">
        <v>186</v>
      </c>
      <c r="CI8" s="13">
        <v>18714</v>
      </c>
      <c r="CJ8" s="13">
        <v>94</v>
      </c>
      <c r="CK8" s="13">
        <v>0</v>
      </c>
      <c r="CL8" s="13">
        <v>4</v>
      </c>
    </row>
    <row r="9" spans="1:90" ht="15.95" customHeight="1" x14ac:dyDescent="0.25">
      <c r="A9" s="13" t="s">
        <v>44</v>
      </c>
      <c r="B9" s="13">
        <v>799</v>
      </c>
      <c r="C9" s="13" t="s">
        <v>48</v>
      </c>
      <c r="D9" s="14" t="s">
        <v>239</v>
      </c>
      <c r="E9" s="15">
        <v>4385</v>
      </c>
      <c r="F9" s="13">
        <v>17</v>
      </c>
      <c r="G9" s="13">
        <v>7578526</v>
      </c>
      <c r="H9" s="13" t="s">
        <v>27</v>
      </c>
      <c r="I9" s="13" t="s">
        <v>44</v>
      </c>
      <c r="J9" s="13" t="s">
        <v>361</v>
      </c>
      <c r="K9" s="41">
        <v>0.69345941690000001</v>
      </c>
      <c r="L9" s="13" t="s">
        <v>259</v>
      </c>
      <c r="M9" s="13" t="s">
        <v>266</v>
      </c>
      <c r="N9" s="13">
        <v>17</v>
      </c>
      <c r="O9" s="13" t="s">
        <v>422</v>
      </c>
      <c r="P9" s="13">
        <v>585</v>
      </c>
      <c r="Q9" s="13">
        <v>0.51082785135342301</v>
      </c>
      <c r="R9" s="13">
        <v>0.7</v>
      </c>
      <c r="S9" s="13" t="s">
        <v>268</v>
      </c>
      <c r="T9" s="16">
        <v>50.605483426701007</v>
      </c>
      <c r="U9" s="42">
        <v>0.50605483426701003</v>
      </c>
      <c r="V9" s="13">
        <v>1461</v>
      </c>
      <c r="W9" s="13">
        <v>7578526</v>
      </c>
      <c r="X9" s="13" t="s">
        <v>304</v>
      </c>
      <c r="Y9" s="13">
        <v>136</v>
      </c>
      <c r="Z9" s="13" t="s">
        <v>305</v>
      </c>
      <c r="AA9" s="13" t="s">
        <v>393</v>
      </c>
      <c r="AB9" s="13" t="s">
        <v>394</v>
      </c>
      <c r="AC9" s="13" t="s">
        <v>395</v>
      </c>
      <c r="AD9" s="13" t="s">
        <v>396</v>
      </c>
      <c r="AE9" s="13" t="s">
        <v>397</v>
      </c>
      <c r="AF9" s="13" t="s">
        <v>398</v>
      </c>
      <c r="AG9" s="13" t="s">
        <v>399</v>
      </c>
      <c r="AH9" s="13" t="s">
        <v>254</v>
      </c>
      <c r="AI9" s="13" t="s">
        <v>254</v>
      </c>
      <c r="AJ9" s="13" t="s">
        <v>400</v>
      </c>
      <c r="AK9" s="13" t="s">
        <v>401</v>
      </c>
      <c r="AL9" s="13" t="s">
        <v>423</v>
      </c>
      <c r="AM9" s="13" t="s">
        <v>403</v>
      </c>
      <c r="AN9" s="13" t="s">
        <v>404</v>
      </c>
      <c r="AO9" s="13" t="s">
        <v>405</v>
      </c>
      <c r="AP9" s="13" t="s">
        <v>406</v>
      </c>
      <c r="AQ9" s="13" t="s">
        <v>423</v>
      </c>
      <c r="AR9" s="13" t="s">
        <v>284</v>
      </c>
      <c r="AS9" s="13" t="s">
        <v>254</v>
      </c>
      <c r="AT9" s="13">
        <v>10801</v>
      </c>
      <c r="AU9" s="13">
        <v>141762</v>
      </c>
      <c r="AV9" s="13">
        <v>67</v>
      </c>
      <c r="AW9" s="13" t="s">
        <v>312</v>
      </c>
      <c r="AX9" s="13">
        <v>587781992</v>
      </c>
      <c r="AY9" s="13" t="s">
        <v>407</v>
      </c>
      <c r="AZ9" s="13" t="s">
        <v>320</v>
      </c>
      <c r="BA9" s="13"/>
      <c r="BB9" s="13" t="s">
        <v>321</v>
      </c>
      <c r="BC9" s="13" t="s">
        <v>322</v>
      </c>
      <c r="BD9" s="13" t="s">
        <v>424</v>
      </c>
      <c r="BE9" s="13" t="s">
        <v>425</v>
      </c>
      <c r="BF9" s="13" t="s">
        <v>324</v>
      </c>
      <c r="BG9" s="13" t="s">
        <v>325</v>
      </c>
      <c r="BH9" s="13" t="s">
        <v>326</v>
      </c>
      <c r="BI9" s="13" t="s">
        <v>324</v>
      </c>
      <c r="BJ9" s="13" t="s">
        <v>426</v>
      </c>
      <c r="BK9" s="13" t="s">
        <v>290</v>
      </c>
      <c r="BL9" s="13" t="s">
        <v>328</v>
      </c>
      <c r="BM9" s="13" t="s">
        <v>411</v>
      </c>
      <c r="BN9" s="13" t="s">
        <v>412</v>
      </c>
      <c r="BO9" s="13">
        <v>1</v>
      </c>
      <c r="BP9" s="13">
        <v>44756</v>
      </c>
      <c r="BQ9" s="13" t="s">
        <v>427</v>
      </c>
      <c r="BR9" s="13" t="s">
        <v>428</v>
      </c>
      <c r="BS9" s="13" t="s">
        <v>429</v>
      </c>
      <c r="BT9" s="13" t="s">
        <v>430</v>
      </c>
      <c r="BU9" s="13" t="s">
        <v>431</v>
      </c>
      <c r="BV9" s="13" t="s">
        <v>432</v>
      </c>
      <c r="BW9" s="13" t="s">
        <v>433</v>
      </c>
      <c r="BX9" s="13" t="s">
        <v>434</v>
      </c>
      <c r="BY9" s="13" t="s">
        <v>421</v>
      </c>
      <c r="BZ9" s="13"/>
      <c r="CA9" s="13"/>
      <c r="CB9" s="13"/>
      <c r="CC9" s="13"/>
      <c r="CD9" s="13"/>
      <c r="CE9" s="13"/>
      <c r="CF9" s="13"/>
      <c r="CG9" s="13">
        <v>9</v>
      </c>
      <c r="CH9" s="13">
        <v>186</v>
      </c>
      <c r="CI9" s="13">
        <v>18714</v>
      </c>
      <c r="CJ9" s="13">
        <v>94</v>
      </c>
      <c r="CK9" s="13">
        <v>0</v>
      </c>
      <c r="CL9" s="13">
        <v>4</v>
      </c>
    </row>
    <row r="10" spans="1:90" ht="15.95" customHeight="1" x14ac:dyDescent="0.25">
      <c r="A10" s="4" t="s">
        <v>44</v>
      </c>
      <c r="B10" s="13">
        <v>833</v>
      </c>
      <c r="C10" s="13" t="s">
        <v>95</v>
      </c>
      <c r="D10" s="19" t="s">
        <v>264</v>
      </c>
      <c r="E10" s="22">
        <v>4671</v>
      </c>
      <c r="F10" s="13">
        <v>17</v>
      </c>
      <c r="G10" s="13">
        <v>7578290</v>
      </c>
      <c r="H10" s="13" t="s">
        <v>27</v>
      </c>
      <c r="I10" s="13" t="s">
        <v>33</v>
      </c>
      <c r="J10" s="13" t="s">
        <v>347</v>
      </c>
      <c r="K10" s="41">
        <v>0.69</v>
      </c>
      <c r="L10" s="13" t="s">
        <v>241</v>
      </c>
      <c r="M10" s="13" t="s">
        <v>41</v>
      </c>
      <c r="N10" s="13" t="s">
        <v>435</v>
      </c>
      <c r="O10" s="13" t="s">
        <v>348</v>
      </c>
      <c r="P10" s="13">
        <v>446</v>
      </c>
      <c r="Q10" s="17">
        <v>1.1662023878182699</v>
      </c>
      <c r="R10" s="13">
        <v>0.81</v>
      </c>
      <c r="S10" s="13" t="s">
        <v>349</v>
      </c>
      <c r="T10" s="16">
        <v>99.343166369704505</v>
      </c>
      <c r="U10" s="42">
        <v>0.99343166369704505</v>
      </c>
      <c r="V10" s="13">
        <v>5570</v>
      </c>
      <c r="W10" s="13">
        <v>7578290</v>
      </c>
      <c r="X10" s="13" t="s">
        <v>350</v>
      </c>
      <c r="Y10" s="13">
        <v>0</v>
      </c>
      <c r="Z10" s="13" t="s">
        <v>351</v>
      </c>
      <c r="AA10" s="13" t="s">
        <v>347</v>
      </c>
      <c r="AB10" s="13" t="s">
        <v>352</v>
      </c>
      <c r="AC10" s="13" t="s">
        <v>353</v>
      </c>
      <c r="AD10" s="13" t="s">
        <v>249</v>
      </c>
      <c r="AE10" s="13" t="s">
        <v>354</v>
      </c>
      <c r="AF10" s="13" t="s">
        <v>355</v>
      </c>
      <c r="AG10" s="13" t="s">
        <v>356</v>
      </c>
      <c r="AH10" s="13" t="s">
        <v>357</v>
      </c>
      <c r="AI10" s="13" t="s">
        <v>254</v>
      </c>
      <c r="AJ10" s="13" t="s">
        <v>358</v>
      </c>
      <c r="AK10" s="13" t="s">
        <v>359</v>
      </c>
      <c r="AL10" s="13"/>
      <c r="AM10" s="13" t="s">
        <v>41</v>
      </c>
      <c r="AN10" s="13" t="s">
        <v>41</v>
      </c>
      <c r="AO10" s="13" t="s">
        <v>41</v>
      </c>
      <c r="AP10" s="13" t="s">
        <v>41</v>
      </c>
      <c r="AQ10" s="13"/>
      <c r="AR10" s="13" t="s">
        <v>257</v>
      </c>
      <c r="AS10" s="13" t="s">
        <v>254</v>
      </c>
      <c r="AT10" s="13">
        <v>43872</v>
      </c>
      <c r="AU10" s="13">
        <v>492748</v>
      </c>
      <c r="AV10" s="13">
        <v>16</v>
      </c>
      <c r="AW10" s="13" t="s">
        <v>254</v>
      </c>
      <c r="AX10" s="13">
        <v>1202793339</v>
      </c>
      <c r="AY10" s="13"/>
      <c r="AZ10" s="13" t="s">
        <v>258</v>
      </c>
      <c r="BA10" s="13"/>
      <c r="BB10" s="13" t="s">
        <v>41</v>
      </c>
      <c r="BC10" s="13" t="s">
        <v>41</v>
      </c>
      <c r="BD10" s="13" t="s">
        <v>41</v>
      </c>
      <c r="BE10" s="13"/>
      <c r="BF10" s="13" t="s">
        <v>41</v>
      </c>
      <c r="BG10" s="13" t="s">
        <v>41</v>
      </c>
      <c r="BH10" s="13" t="s">
        <v>41</v>
      </c>
      <c r="BI10" s="13" t="s">
        <v>41</v>
      </c>
      <c r="BJ10" s="13" t="s">
        <v>41</v>
      </c>
      <c r="BK10" s="13" t="s">
        <v>41</v>
      </c>
      <c r="BL10" s="13" t="s">
        <v>41</v>
      </c>
      <c r="BM10" s="13"/>
      <c r="BN10" s="13"/>
      <c r="BO10" s="13">
        <v>4</v>
      </c>
      <c r="BP10" s="13"/>
      <c r="BQ10" s="13"/>
      <c r="BR10" s="13"/>
      <c r="BS10" s="13"/>
      <c r="BT10" s="13"/>
      <c r="BU10" s="13"/>
      <c r="BV10" s="13"/>
      <c r="BW10" s="13"/>
      <c r="BX10" s="13"/>
      <c r="BY10" s="13" t="s">
        <v>41</v>
      </c>
      <c r="BZ10" s="13"/>
      <c r="CA10" s="13"/>
      <c r="CB10" s="13"/>
      <c r="CC10" s="13"/>
      <c r="CD10" s="13"/>
      <c r="CE10" s="13"/>
      <c r="CF10" s="13"/>
      <c r="CG10" s="13">
        <v>11</v>
      </c>
      <c r="CH10" s="13">
        <v>1641</v>
      </c>
      <c r="CI10" s="13">
        <v>21336</v>
      </c>
      <c r="CJ10" s="13">
        <v>4</v>
      </c>
      <c r="CK10" s="13">
        <v>1</v>
      </c>
      <c r="CL10" s="13">
        <v>0</v>
      </c>
    </row>
    <row r="11" spans="1:90" ht="15.95" customHeight="1" x14ac:dyDescent="0.25">
      <c r="A11" s="4" t="s">
        <v>44</v>
      </c>
      <c r="B11" s="13">
        <v>1435</v>
      </c>
      <c r="C11" s="13" t="s">
        <v>54</v>
      </c>
      <c r="D11" s="19" t="s">
        <v>239</v>
      </c>
      <c r="E11" s="20">
        <v>5361</v>
      </c>
      <c r="F11" s="13">
        <v>17</v>
      </c>
      <c r="G11" s="13">
        <v>7578236</v>
      </c>
      <c r="H11" s="13" t="s">
        <v>43</v>
      </c>
      <c r="I11" s="13" t="s">
        <v>33</v>
      </c>
      <c r="J11" s="13" t="s">
        <v>436</v>
      </c>
      <c r="K11" s="41">
        <v>0.44500000000000001</v>
      </c>
      <c r="L11" s="13" t="s">
        <v>259</v>
      </c>
      <c r="M11" s="13" t="s">
        <v>437</v>
      </c>
      <c r="N11" s="13" t="s">
        <v>438</v>
      </c>
      <c r="O11" s="13" t="s">
        <v>439</v>
      </c>
      <c r="P11" s="13">
        <v>906</v>
      </c>
      <c r="Q11" s="13">
        <v>2.5928620555848401</v>
      </c>
      <c r="R11" s="13">
        <v>1</v>
      </c>
      <c r="S11" s="13" t="s">
        <v>244</v>
      </c>
      <c r="T11" s="16">
        <v>115.38236147352501</v>
      </c>
      <c r="U11" s="42">
        <v>1</v>
      </c>
      <c r="V11" s="13">
        <v>2580</v>
      </c>
      <c r="W11" s="13">
        <v>7578236</v>
      </c>
      <c r="X11" s="13" t="s">
        <v>440</v>
      </c>
      <c r="Y11" s="13">
        <v>205</v>
      </c>
      <c r="Z11" s="13" t="s">
        <v>441</v>
      </c>
      <c r="AA11" s="13" t="s">
        <v>436</v>
      </c>
      <c r="AB11" s="13" t="s">
        <v>442</v>
      </c>
      <c r="AC11" s="13" t="s">
        <v>443</v>
      </c>
      <c r="AD11" s="13" t="s">
        <v>444</v>
      </c>
      <c r="AE11" s="13" t="s">
        <v>445</v>
      </c>
      <c r="AF11" s="13" t="s">
        <v>446</v>
      </c>
      <c r="AG11" s="13" t="s">
        <v>447</v>
      </c>
      <c r="AH11" s="13" t="s">
        <v>254</v>
      </c>
      <c r="AI11" s="13" t="s">
        <v>254</v>
      </c>
      <c r="AJ11" s="13" t="s">
        <v>448</v>
      </c>
      <c r="AK11" s="13" t="s">
        <v>449</v>
      </c>
      <c r="AL11" s="13" t="s">
        <v>450</v>
      </c>
      <c r="AM11" s="13" t="s">
        <v>451</v>
      </c>
      <c r="AN11" s="13" t="s">
        <v>452</v>
      </c>
      <c r="AO11" s="13" t="s">
        <v>406</v>
      </c>
      <c r="AP11" s="13" t="s">
        <v>318</v>
      </c>
      <c r="AQ11" s="13" t="s">
        <v>450</v>
      </c>
      <c r="AR11" s="13" t="s">
        <v>284</v>
      </c>
      <c r="AS11" s="13" t="s">
        <v>254</v>
      </c>
      <c r="AT11" s="13">
        <v>43642</v>
      </c>
      <c r="AU11" s="13">
        <v>376685</v>
      </c>
      <c r="AV11" s="13">
        <v>23</v>
      </c>
      <c r="AW11" s="13" t="s">
        <v>312</v>
      </c>
      <c r="AX11" s="13">
        <v>1057520008</v>
      </c>
      <c r="AY11" s="13" t="s">
        <v>453</v>
      </c>
      <c r="AZ11" s="13" t="s">
        <v>454</v>
      </c>
      <c r="BA11" s="13"/>
      <c r="BB11" s="13" t="s">
        <v>321</v>
      </c>
      <c r="BC11" s="13" t="s">
        <v>322</v>
      </c>
      <c r="BD11" s="13" t="s">
        <v>455</v>
      </c>
      <c r="BE11" s="18">
        <v>161000</v>
      </c>
      <c r="BF11" s="13" t="s">
        <v>324</v>
      </c>
      <c r="BG11" s="13" t="s">
        <v>325</v>
      </c>
      <c r="BH11" s="13" t="s">
        <v>41</v>
      </c>
      <c r="BI11" s="13" t="s">
        <v>324</v>
      </c>
      <c r="BJ11" s="13" t="s">
        <v>410</v>
      </c>
      <c r="BK11" s="13" t="s">
        <v>290</v>
      </c>
      <c r="BL11" s="13" t="s">
        <v>328</v>
      </c>
      <c r="BM11" s="13" t="s">
        <v>456</v>
      </c>
      <c r="BN11" s="13" t="s">
        <v>457</v>
      </c>
      <c r="BO11" s="13">
        <v>2</v>
      </c>
      <c r="BP11" s="13">
        <v>45046</v>
      </c>
      <c r="BQ11" s="13" t="s">
        <v>458</v>
      </c>
      <c r="BR11" s="13" t="s">
        <v>459</v>
      </c>
      <c r="BS11" s="13" t="s">
        <v>460</v>
      </c>
      <c r="BT11" s="13" t="s">
        <v>461</v>
      </c>
      <c r="BU11" s="13" t="s">
        <v>333</v>
      </c>
      <c r="BV11" s="13" t="s">
        <v>462</v>
      </c>
      <c r="BW11" s="13" t="s">
        <v>463</v>
      </c>
      <c r="BX11" s="13" t="s">
        <v>464</v>
      </c>
      <c r="BY11" s="13" t="s">
        <v>465</v>
      </c>
      <c r="BZ11" s="13"/>
      <c r="CA11" s="13"/>
      <c r="CB11" s="13"/>
      <c r="CC11" s="13"/>
      <c r="CD11" s="13"/>
      <c r="CE11" s="13"/>
      <c r="CF11" s="13"/>
      <c r="CG11" s="13">
        <v>7</v>
      </c>
      <c r="CH11" s="13">
        <v>2872</v>
      </c>
      <c r="CI11" s="13">
        <v>9562</v>
      </c>
      <c r="CJ11" s="13">
        <v>12</v>
      </c>
      <c r="CK11" s="13">
        <v>0</v>
      </c>
      <c r="CL11" s="13">
        <v>1</v>
      </c>
    </row>
    <row r="12" spans="1:90" ht="15.95" customHeight="1" x14ac:dyDescent="0.25">
      <c r="A12" s="4" t="s">
        <v>44</v>
      </c>
      <c r="B12" s="13">
        <v>1273</v>
      </c>
      <c r="C12" s="13" t="s">
        <v>53</v>
      </c>
      <c r="D12" s="19" t="s">
        <v>264</v>
      </c>
      <c r="E12" s="20">
        <v>5361</v>
      </c>
      <c r="F12" s="13">
        <v>17</v>
      </c>
      <c r="G12" s="13">
        <v>7578236</v>
      </c>
      <c r="H12" s="13" t="s">
        <v>43</v>
      </c>
      <c r="I12" s="13" t="s">
        <v>33</v>
      </c>
      <c r="J12" s="13" t="s">
        <v>436</v>
      </c>
      <c r="K12" s="41">
        <v>0.34799999999999998</v>
      </c>
      <c r="L12" s="13" t="s">
        <v>259</v>
      </c>
      <c r="M12" s="13" t="s">
        <v>437</v>
      </c>
      <c r="N12" s="13" t="s">
        <v>438</v>
      </c>
      <c r="O12" s="13" t="s">
        <v>466</v>
      </c>
      <c r="P12" s="13">
        <v>860</v>
      </c>
      <c r="Q12" s="13">
        <v>3.0621510597447901</v>
      </c>
      <c r="R12" s="13">
        <v>1</v>
      </c>
      <c r="S12" s="13" t="s">
        <v>244</v>
      </c>
      <c r="T12" s="16">
        <v>106.562856879118</v>
      </c>
      <c r="U12" s="42">
        <v>1</v>
      </c>
      <c r="V12" s="13">
        <v>2580</v>
      </c>
      <c r="W12" s="13">
        <v>7578236</v>
      </c>
      <c r="X12" s="13" t="s">
        <v>440</v>
      </c>
      <c r="Y12" s="13">
        <v>205</v>
      </c>
      <c r="Z12" s="13" t="s">
        <v>441</v>
      </c>
      <c r="AA12" s="13" t="s">
        <v>436</v>
      </c>
      <c r="AB12" s="13" t="s">
        <v>442</v>
      </c>
      <c r="AC12" s="13" t="s">
        <v>443</v>
      </c>
      <c r="AD12" s="13" t="s">
        <v>444</v>
      </c>
      <c r="AE12" s="13" t="s">
        <v>445</v>
      </c>
      <c r="AF12" s="13" t="s">
        <v>446</v>
      </c>
      <c r="AG12" s="13" t="s">
        <v>447</v>
      </c>
      <c r="AH12" s="13" t="s">
        <v>254</v>
      </c>
      <c r="AI12" s="13" t="s">
        <v>254</v>
      </c>
      <c r="AJ12" s="13" t="s">
        <v>448</v>
      </c>
      <c r="AK12" s="13" t="s">
        <v>449</v>
      </c>
      <c r="AL12" s="13" t="s">
        <v>450</v>
      </c>
      <c r="AM12" s="13" t="s">
        <v>451</v>
      </c>
      <c r="AN12" s="13" t="s">
        <v>452</v>
      </c>
      <c r="AO12" s="13" t="s">
        <v>406</v>
      </c>
      <c r="AP12" s="13" t="s">
        <v>318</v>
      </c>
      <c r="AQ12" s="13" t="s">
        <v>450</v>
      </c>
      <c r="AR12" s="13" t="s">
        <v>284</v>
      </c>
      <c r="AS12" s="13" t="s">
        <v>254</v>
      </c>
      <c r="AT12" s="13">
        <v>43642</v>
      </c>
      <c r="AU12" s="13">
        <v>376685</v>
      </c>
      <c r="AV12" s="13">
        <v>23</v>
      </c>
      <c r="AW12" s="13" t="s">
        <v>312</v>
      </c>
      <c r="AX12" s="13">
        <v>1057520008</v>
      </c>
      <c r="AY12" s="13" t="s">
        <v>453</v>
      </c>
      <c r="AZ12" s="13" t="s">
        <v>454</v>
      </c>
      <c r="BA12" s="13"/>
      <c r="BB12" s="13" t="s">
        <v>321</v>
      </c>
      <c r="BC12" s="13" t="s">
        <v>322</v>
      </c>
      <c r="BD12" s="13" t="s">
        <v>455</v>
      </c>
      <c r="BE12" s="18">
        <v>161000</v>
      </c>
      <c r="BF12" s="13" t="s">
        <v>324</v>
      </c>
      <c r="BG12" s="13" t="s">
        <v>325</v>
      </c>
      <c r="BH12" s="13" t="s">
        <v>41</v>
      </c>
      <c r="BI12" s="13" t="s">
        <v>324</v>
      </c>
      <c r="BJ12" s="13" t="s">
        <v>410</v>
      </c>
      <c r="BK12" s="13" t="s">
        <v>290</v>
      </c>
      <c r="BL12" s="13" t="s">
        <v>328</v>
      </c>
      <c r="BM12" s="13" t="s">
        <v>456</v>
      </c>
      <c r="BN12" s="13" t="s">
        <v>457</v>
      </c>
      <c r="BO12" s="13">
        <v>2</v>
      </c>
      <c r="BP12" s="13">
        <v>45046</v>
      </c>
      <c r="BQ12" s="13" t="s">
        <v>458</v>
      </c>
      <c r="BR12" s="13" t="s">
        <v>459</v>
      </c>
      <c r="BS12" s="13" t="s">
        <v>460</v>
      </c>
      <c r="BT12" s="13" t="s">
        <v>461</v>
      </c>
      <c r="BU12" s="13" t="s">
        <v>333</v>
      </c>
      <c r="BV12" s="13" t="s">
        <v>462</v>
      </c>
      <c r="BW12" s="13" t="s">
        <v>463</v>
      </c>
      <c r="BX12" s="13" t="s">
        <v>464</v>
      </c>
      <c r="BY12" s="13" t="s">
        <v>465</v>
      </c>
      <c r="BZ12" s="13"/>
      <c r="CA12" s="13"/>
      <c r="CB12" s="13"/>
      <c r="CC12" s="13"/>
      <c r="CD12" s="13"/>
      <c r="CE12" s="13"/>
      <c r="CF12" s="13"/>
      <c r="CG12" s="13">
        <v>7</v>
      </c>
      <c r="CH12" s="13">
        <v>2872</v>
      </c>
      <c r="CI12" s="13">
        <v>9562</v>
      </c>
      <c r="CJ12" s="13">
        <v>12</v>
      </c>
      <c r="CK12" s="13">
        <v>0</v>
      </c>
      <c r="CL12" s="13">
        <v>1</v>
      </c>
    </row>
    <row r="13" spans="1:90" x14ac:dyDescent="0.25">
      <c r="A13" s="4" t="s">
        <v>44</v>
      </c>
      <c r="B13" s="13">
        <v>1444</v>
      </c>
      <c r="C13" s="13" t="s">
        <v>62</v>
      </c>
      <c r="D13" s="19" t="s">
        <v>239</v>
      </c>
      <c r="E13" s="25">
        <v>5478</v>
      </c>
      <c r="F13" s="13">
        <v>17</v>
      </c>
      <c r="G13" s="13">
        <v>7577538</v>
      </c>
      <c r="H13" s="13" t="s">
        <v>27</v>
      </c>
      <c r="I13" s="13" t="s">
        <v>44</v>
      </c>
      <c r="J13" s="13" t="s">
        <v>467</v>
      </c>
      <c r="K13" s="41">
        <v>0.66600000000000004</v>
      </c>
      <c r="L13" s="13" t="s">
        <v>259</v>
      </c>
      <c r="M13" s="13" t="s">
        <v>437</v>
      </c>
      <c r="N13" s="13" t="s">
        <v>468</v>
      </c>
      <c r="O13" s="13" t="s">
        <v>469</v>
      </c>
      <c r="P13" s="13">
        <v>962</v>
      </c>
      <c r="Q13" s="13">
        <v>1.31287291628404</v>
      </c>
      <c r="R13" s="13">
        <v>0.89</v>
      </c>
      <c r="S13" s="13" t="s">
        <v>244</v>
      </c>
      <c r="T13" s="16">
        <v>98.244198005076001</v>
      </c>
      <c r="U13" s="42">
        <v>0.98244198005076</v>
      </c>
      <c r="V13" s="13">
        <v>3297</v>
      </c>
      <c r="W13" s="13">
        <v>7577538</v>
      </c>
      <c r="X13" s="13" t="s">
        <v>363</v>
      </c>
      <c r="Y13" s="13">
        <v>248</v>
      </c>
      <c r="Z13" s="13" t="s">
        <v>305</v>
      </c>
      <c r="AA13" s="13" t="s">
        <v>467</v>
      </c>
      <c r="AB13" s="13" t="s">
        <v>470</v>
      </c>
      <c r="AC13" s="13" t="s">
        <v>471</v>
      </c>
      <c r="AD13" s="13" t="s">
        <v>472</v>
      </c>
      <c r="AE13" s="13" t="s">
        <v>473</v>
      </c>
      <c r="AF13" s="13" t="s">
        <v>474</v>
      </c>
      <c r="AG13" s="13" t="s">
        <v>475</v>
      </c>
      <c r="AH13" s="13" t="s">
        <v>254</v>
      </c>
      <c r="AI13" s="13" t="s">
        <v>312</v>
      </c>
      <c r="AJ13" s="13" t="s">
        <v>370</v>
      </c>
      <c r="AK13" s="13" t="s">
        <v>314</v>
      </c>
      <c r="AL13" s="18">
        <v>12430</v>
      </c>
      <c r="AM13" s="13" t="s">
        <v>476</v>
      </c>
      <c r="AN13" s="13" t="s">
        <v>477</v>
      </c>
      <c r="AO13" s="13" t="s">
        <v>317</v>
      </c>
      <c r="AP13" s="13" t="s">
        <v>478</v>
      </c>
      <c r="AQ13" s="18">
        <v>12430</v>
      </c>
      <c r="AR13" s="13" t="s">
        <v>284</v>
      </c>
      <c r="AS13" s="13" t="s">
        <v>254</v>
      </c>
      <c r="AT13" s="13">
        <v>10662</v>
      </c>
      <c r="AU13" s="13">
        <v>12356</v>
      </c>
      <c r="AV13" s="13">
        <v>651</v>
      </c>
      <c r="AW13" s="13" t="s">
        <v>312</v>
      </c>
      <c r="AX13" s="13">
        <v>11540652</v>
      </c>
      <c r="AY13" s="13" t="s">
        <v>479</v>
      </c>
      <c r="AZ13" s="13" t="s">
        <v>320</v>
      </c>
      <c r="BA13" s="13"/>
      <c r="BB13" s="13" t="s">
        <v>322</v>
      </c>
      <c r="BC13" s="13" t="s">
        <v>322</v>
      </c>
      <c r="BD13" s="13" t="s">
        <v>323</v>
      </c>
      <c r="BE13" s="18">
        <v>707000</v>
      </c>
      <c r="BF13" s="13" t="s">
        <v>324</v>
      </c>
      <c r="BG13" s="13" t="s">
        <v>325</v>
      </c>
      <c r="BH13" s="13" t="s">
        <v>326</v>
      </c>
      <c r="BI13" s="13" t="s">
        <v>324</v>
      </c>
      <c r="BJ13" s="13" t="s">
        <v>480</v>
      </c>
      <c r="BK13" s="13" t="s">
        <v>290</v>
      </c>
      <c r="BL13" s="13" t="s">
        <v>328</v>
      </c>
      <c r="BM13" s="13" t="s">
        <v>481</v>
      </c>
      <c r="BN13" s="13" t="s">
        <v>482</v>
      </c>
      <c r="BO13" s="13">
        <v>1</v>
      </c>
      <c r="BP13" s="13">
        <v>5983</v>
      </c>
      <c r="BQ13" s="13" t="s">
        <v>341</v>
      </c>
      <c r="BR13" s="13" t="s">
        <v>483</v>
      </c>
      <c r="BS13" s="13" t="s">
        <v>341</v>
      </c>
      <c r="BT13" s="13" t="s">
        <v>341</v>
      </c>
      <c r="BU13" s="13" t="s">
        <v>341</v>
      </c>
      <c r="BV13" s="13" t="s">
        <v>341</v>
      </c>
      <c r="BW13" s="13" t="s">
        <v>341</v>
      </c>
      <c r="BX13" s="13" t="s">
        <v>341</v>
      </c>
      <c r="BY13" s="13" t="s">
        <v>484</v>
      </c>
      <c r="BZ13" s="13"/>
      <c r="CA13" s="13"/>
      <c r="CB13" s="13"/>
      <c r="CC13" s="13"/>
      <c r="CD13" s="13"/>
      <c r="CE13" s="13"/>
      <c r="CF13" s="13"/>
      <c r="CG13" s="13">
        <v>10</v>
      </c>
      <c r="CH13" s="13">
        <v>2161</v>
      </c>
      <c r="CI13" s="13">
        <v>8192</v>
      </c>
      <c r="CJ13" s="13">
        <v>937</v>
      </c>
      <c r="CK13" s="13">
        <v>48</v>
      </c>
      <c r="CL13" s="13">
        <v>116</v>
      </c>
    </row>
    <row r="14" spans="1:90" x14ac:dyDescent="0.25">
      <c r="A14" s="4" t="s">
        <v>44</v>
      </c>
      <c r="B14" s="13">
        <v>1184</v>
      </c>
      <c r="C14" s="13" t="s">
        <v>102</v>
      </c>
      <c r="D14" s="19" t="s">
        <v>239</v>
      </c>
      <c r="E14" s="20" t="s">
        <v>100</v>
      </c>
      <c r="F14" s="13">
        <v>17</v>
      </c>
      <c r="G14" s="13">
        <v>7578394</v>
      </c>
      <c r="H14" s="13" t="s">
        <v>87</v>
      </c>
      <c r="I14" s="13" t="s">
        <v>52</v>
      </c>
      <c r="J14" s="13" t="s">
        <v>485</v>
      </c>
      <c r="K14" s="41">
        <v>9.9000000000000005E-2</v>
      </c>
      <c r="L14" s="13" t="s">
        <v>259</v>
      </c>
      <c r="M14" s="13" t="s">
        <v>437</v>
      </c>
      <c r="N14" s="13" t="s">
        <v>435</v>
      </c>
      <c r="O14" s="13" t="s">
        <v>486</v>
      </c>
      <c r="P14" s="13">
        <v>701</v>
      </c>
      <c r="Q14" s="13">
        <v>1.9625470924603701</v>
      </c>
      <c r="R14" s="13">
        <v>1</v>
      </c>
      <c r="S14" s="13" t="s">
        <v>349</v>
      </c>
      <c r="T14" s="16">
        <v>19.429216215357599</v>
      </c>
      <c r="U14" s="42">
        <v>0.19429216215357598</v>
      </c>
      <c r="V14" s="13">
        <v>2224</v>
      </c>
      <c r="W14" s="13">
        <v>7578394</v>
      </c>
      <c r="X14" s="13" t="s">
        <v>304</v>
      </c>
      <c r="Y14" s="13">
        <v>179</v>
      </c>
      <c r="Z14" s="13" t="s">
        <v>487</v>
      </c>
      <c r="AA14" s="13" t="s">
        <v>485</v>
      </c>
      <c r="AB14" s="13" t="s">
        <v>488</v>
      </c>
      <c r="AC14" s="13" t="s">
        <v>489</v>
      </c>
      <c r="AD14" s="13" t="s">
        <v>490</v>
      </c>
      <c r="AE14" s="13" t="s">
        <v>491</v>
      </c>
      <c r="AF14" s="13" t="s">
        <v>492</v>
      </c>
      <c r="AG14" s="13" t="s">
        <v>493</v>
      </c>
      <c r="AH14" s="13" t="s">
        <v>254</v>
      </c>
      <c r="AI14" s="13" t="s">
        <v>254</v>
      </c>
      <c r="AJ14" s="13" t="s">
        <v>277</v>
      </c>
      <c r="AK14" s="13" t="s">
        <v>449</v>
      </c>
      <c r="AL14" s="13" t="s">
        <v>494</v>
      </c>
      <c r="AM14" s="13" t="s">
        <v>452</v>
      </c>
      <c r="AN14" s="13" t="s">
        <v>495</v>
      </c>
      <c r="AO14" s="13" t="s">
        <v>318</v>
      </c>
      <c r="AP14" s="13" t="s">
        <v>317</v>
      </c>
      <c r="AQ14" s="13" t="s">
        <v>494</v>
      </c>
      <c r="AR14" s="13" t="s">
        <v>284</v>
      </c>
      <c r="AS14" s="13" t="s">
        <v>254</v>
      </c>
      <c r="AT14" s="13">
        <v>10889</v>
      </c>
      <c r="AU14" s="13">
        <v>376606</v>
      </c>
      <c r="AV14" s="13">
        <v>137</v>
      </c>
      <c r="AW14" s="13" t="s">
        <v>312</v>
      </c>
      <c r="AX14" s="13">
        <v>1057519991</v>
      </c>
      <c r="AY14" s="13" t="s">
        <v>496</v>
      </c>
      <c r="AZ14" s="13" t="s">
        <v>497</v>
      </c>
      <c r="BA14" s="13"/>
      <c r="BB14" s="13" t="s">
        <v>498</v>
      </c>
      <c r="BC14" s="13" t="s">
        <v>322</v>
      </c>
      <c r="BD14" s="13" t="s">
        <v>323</v>
      </c>
      <c r="BE14" s="18">
        <v>275000</v>
      </c>
      <c r="BF14" s="13" t="s">
        <v>324</v>
      </c>
      <c r="BG14" s="13" t="s">
        <v>325</v>
      </c>
      <c r="BH14" s="13" t="s">
        <v>326</v>
      </c>
      <c r="BI14" s="13" t="s">
        <v>324</v>
      </c>
      <c r="BJ14" s="13" t="s">
        <v>327</v>
      </c>
      <c r="BK14" s="13" t="s">
        <v>290</v>
      </c>
      <c r="BL14" s="13" t="s">
        <v>328</v>
      </c>
      <c r="BM14" s="13" t="s">
        <v>499</v>
      </c>
      <c r="BN14" s="13" t="s">
        <v>500</v>
      </c>
      <c r="BO14" s="13">
        <v>1</v>
      </c>
      <c r="BP14" s="13">
        <v>44938</v>
      </c>
      <c r="BQ14" s="13" t="s">
        <v>501</v>
      </c>
      <c r="BR14" s="13" t="s">
        <v>413</v>
      </c>
      <c r="BS14" s="13" t="s">
        <v>502</v>
      </c>
      <c r="BT14" s="13" t="s">
        <v>503</v>
      </c>
      <c r="BU14" s="13" t="s">
        <v>504</v>
      </c>
      <c r="BV14" s="13" t="s">
        <v>331</v>
      </c>
      <c r="BW14" s="13" t="s">
        <v>505</v>
      </c>
      <c r="BX14" s="13" t="s">
        <v>506</v>
      </c>
      <c r="BY14" s="13" t="s">
        <v>507</v>
      </c>
      <c r="BZ14" s="13"/>
      <c r="CA14" s="13"/>
      <c r="CB14" s="13"/>
      <c r="CC14" s="13"/>
      <c r="CD14" s="13"/>
      <c r="CE14" s="13"/>
      <c r="CF14" s="13"/>
      <c r="CG14" s="13">
        <v>7</v>
      </c>
      <c r="CH14" s="13">
        <v>941</v>
      </c>
      <c r="CI14" s="13">
        <v>20039</v>
      </c>
      <c r="CJ14" s="13">
        <v>174</v>
      </c>
      <c r="CK14" s="13">
        <v>1</v>
      </c>
      <c r="CL14" s="13">
        <v>7</v>
      </c>
    </row>
    <row r="15" spans="1:90" x14ac:dyDescent="0.25">
      <c r="A15" s="4" t="s">
        <v>44</v>
      </c>
      <c r="B15" s="13">
        <v>1438</v>
      </c>
      <c r="C15" s="13" t="s">
        <v>98</v>
      </c>
      <c r="D15" s="19" t="s">
        <v>264</v>
      </c>
      <c r="E15" s="20" t="s">
        <v>97</v>
      </c>
      <c r="F15" s="13">
        <v>17</v>
      </c>
      <c r="G15" s="13">
        <v>7577123</v>
      </c>
      <c r="H15" s="13" t="s">
        <v>43</v>
      </c>
      <c r="I15" s="13" t="s">
        <v>44</v>
      </c>
      <c r="J15" s="13" t="s">
        <v>508</v>
      </c>
      <c r="K15" s="41">
        <v>0.80200000000000005</v>
      </c>
      <c r="L15" s="13" t="s">
        <v>259</v>
      </c>
      <c r="M15" s="13" t="s">
        <v>437</v>
      </c>
      <c r="N15" s="13" t="s">
        <v>468</v>
      </c>
      <c r="O15" s="13" t="s">
        <v>509</v>
      </c>
      <c r="P15" s="13">
        <v>964</v>
      </c>
      <c r="Q15" s="17">
        <v>1.0255256926759</v>
      </c>
      <c r="R15" s="13">
        <v>1</v>
      </c>
      <c r="S15" s="13" t="s">
        <v>244</v>
      </c>
      <c r="T15" s="16">
        <v>82.247160552607497</v>
      </c>
      <c r="U15" s="42">
        <v>0.82247160552607501</v>
      </c>
      <c r="V15" s="13">
        <v>3714</v>
      </c>
      <c r="W15" s="13">
        <v>7577123</v>
      </c>
      <c r="X15" s="13" t="s">
        <v>510</v>
      </c>
      <c r="Y15" s="13">
        <v>272</v>
      </c>
      <c r="Z15" s="13" t="s">
        <v>270</v>
      </c>
      <c r="AA15" s="13" t="s">
        <v>508</v>
      </c>
      <c r="AB15" s="13" t="s">
        <v>511</v>
      </c>
      <c r="AC15" s="13" t="s">
        <v>512</v>
      </c>
      <c r="AD15" s="13" t="s">
        <v>513</v>
      </c>
      <c r="AE15" s="13" t="s">
        <v>514</v>
      </c>
      <c r="AF15" s="13" t="s">
        <v>515</v>
      </c>
      <c r="AG15" s="13" t="s">
        <v>516</v>
      </c>
      <c r="AH15" s="13" t="s">
        <v>254</v>
      </c>
      <c r="AI15" s="13" t="s">
        <v>254</v>
      </c>
      <c r="AJ15" s="13" t="s">
        <v>517</v>
      </c>
      <c r="AK15" s="13" t="s">
        <v>278</v>
      </c>
      <c r="AL15" s="13" t="s">
        <v>518</v>
      </c>
      <c r="AM15" s="13" t="s">
        <v>519</v>
      </c>
      <c r="AN15" s="13" t="s">
        <v>520</v>
      </c>
      <c r="AO15" s="13" t="s">
        <v>521</v>
      </c>
      <c r="AP15" s="13" t="s">
        <v>522</v>
      </c>
      <c r="AQ15" s="13" t="s">
        <v>518</v>
      </c>
      <c r="AR15" s="13" t="s">
        <v>284</v>
      </c>
      <c r="AS15" s="13" t="s">
        <v>254</v>
      </c>
      <c r="AT15" s="13">
        <v>44580</v>
      </c>
      <c r="AU15" s="13">
        <v>376673</v>
      </c>
      <c r="AV15" s="13">
        <v>5</v>
      </c>
      <c r="AW15" s="13" t="s">
        <v>312</v>
      </c>
      <c r="AX15" s="13">
        <v>876660333</v>
      </c>
      <c r="AY15" s="13"/>
      <c r="AZ15" s="13" t="s">
        <v>258</v>
      </c>
      <c r="BA15" s="13"/>
      <c r="BB15" s="13" t="s">
        <v>321</v>
      </c>
      <c r="BC15" s="13" t="s">
        <v>322</v>
      </c>
      <c r="BD15" s="13" t="s">
        <v>408</v>
      </c>
      <c r="BE15" s="18">
        <v>11000</v>
      </c>
      <c r="BF15" s="13" t="s">
        <v>324</v>
      </c>
      <c r="BG15" s="13" t="s">
        <v>325</v>
      </c>
      <c r="BH15" s="13" t="s">
        <v>41</v>
      </c>
      <c r="BI15" s="13" t="s">
        <v>324</v>
      </c>
      <c r="BJ15" s="13" t="s">
        <v>410</v>
      </c>
      <c r="BK15" s="13" t="s">
        <v>290</v>
      </c>
      <c r="BL15" s="13" t="s">
        <v>328</v>
      </c>
      <c r="BM15" s="13" t="s">
        <v>523</v>
      </c>
      <c r="BN15" s="13" t="s">
        <v>524</v>
      </c>
      <c r="BO15" s="13">
        <v>1</v>
      </c>
      <c r="BP15" s="13">
        <v>45352</v>
      </c>
      <c r="BQ15" s="13" t="s">
        <v>525</v>
      </c>
      <c r="BR15" s="13" t="s">
        <v>526</v>
      </c>
      <c r="BS15" s="13" t="s">
        <v>527</v>
      </c>
      <c r="BT15" s="13" t="s">
        <v>420</v>
      </c>
      <c r="BU15" s="13" t="s">
        <v>528</v>
      </c>
      <c r="BV15" s="13" t="s">
        <v>529</v>
      </c>
      <c r="BW15" s="13" t="s">
        <v>343</v>
      </c>
      <c r="BX15" s="13" t="s">
        <v>530</v>
      </c>
      <c r="BY15" s="13" t="s">
        <v>531</v>
      </c>
      <c r="BZ15" s="13"/>
      <c r="CA15" s="13"/>
      <c r="CB15" s="13"/>
      <c r="CC15" s="13"/>
      <c r="CD15" s="13"/>
      <c r="CE15" s="13"/>
      <c r="CF15" s="13"/>
      <c r="CG15" s="13">
        <v>8</v>
      </c>
      <c r="CH15" s="13">
        <v>2780</v>
      </c>
      <c r="CI15" s="13">
        <v>9393</v>
      </c>
      <c r="CJ15" s="13">
        <v>12</v>
      </c>
      <c r="CK15" s="13">
        <v>0</v>
      </c>
      <c r="CL15" s="13">
        <v>1</v>
      </c>
    </row>
    <row r="16" spans="1:90" x14ac:dyDescent="0.25">
      <c r="A16" s="4" t="s">
        <v>44</v>
      </c>
      <c r="B16" s="13">
        <v>1439</v>
      </c>
      <c r="C16" s="13" t="s">
        <v>99</v>
      </c>
      <c r="D16" s="19" t="s">
        <v>239</v>
      </c>
      <c r="E16" s="22" t="s">
        <v>97</v>
      </c>
      <c r="F16" s="13">
        <v>17</v>
      </c>
      <c r="G16" s="13">
        <v>7577123</v>
      </c>
      <c r="H16" s="13" t="s">
        <v>43</v>
      </c>
      <c r="I16" s="13" t="s">
        <v>44</v>
      </c>
      <c r="J16" s="13" t="s">
        <v>508</v>
      </c>
      <c r="K16" s="41">
        <v>0.81899999999999995</v>
      </c>
      <c r="L16" s="13" t="s">
        <v>259</v>
      </c>
      <c r="M16" s="13" t="s">
        <v>437</v>
      </c>
      <c r="N16" s="13" t="s">
        <v>468</v>
      </c>
      <c r="O16" s="13" t="s">
        <v>532</v>
      </c>
      <c r="P16" s="13">
        <v>965</v>
      </c>
      <c r="Q16" s="13">
        <v>1.0242340699375101</v>
      </c>
      <c r="R16" s="13">
        <v>1</v>
      </c>
      <c r="S16" s="13" t="s">
        <v>244</v>
      </c>
      <c r="T16" s="16">
        <v>83.884770327882194</v>
      </c>
      <c r="U16" s="42">
        <v>0.83884770327882197</v>
      </c>
      <c r="V16" s="13">
        <v>3714</v>
      </c>
      <c r="W16" s="13">
        <v>7577123</v>
      </c>
      <c r="X16" s="13" t="s">
        <v>510</v>
      </c>
      <c r="Y16" s="13">
        <v>272</v>
      </c>
      <c r="Z16" s="13" t="s">
        <v>270</v>
      </c>
      <c r="AA16" s="13" t="s">
        <v>508</v>
      </c>
      <c r="AB16" s="13" t="s">
        <v>511</v>
      </c>
      <c r="AC16" s="13" t="s">
        <v>512</v>
      </c>
      <c r="AD16" s="13" t="s">
        <v>513</v>
      </c>
      <c r="AE16" s="13" t="s">
        <v>514</v>
      </c>
      <c r="AF16" s="13" t="s">
        <v>515</v>
      </c>
      <c r="AG16" s="13" t="s">
        <v>516</v>
      </c>
      <c r="AH16" s="13" t="s">
        <v>254</v>
      </c>
      <c r="AI16" s="13" t="s">
        <v>254</v>
      </c>
      <c r="AJ16" s="13" t="s">
        <v>517</v>
      </c>
      <c r="AK16" s="13" t="s">
        <v>278</v>
      </c>
      <c r="AL16" s="13" t="s">
        <v>518</v>
      </c>
      <c r="AM16" s="13" t="s">
        <v>519</v>
      </c>
      <c r="AN16" s="13" t="s">
        <v>520</v>
      </c>
      <c r="AO16" s="13" t="s">
        <v>521</v>
      </c>
      <c r="AP16" s="13" t="s">
        <v>522</v>
      </c>
      <c r="AQ16" s="13" t="s">
        <v>518</v>
      </c>
      <c r="AR16" s="13" t="s">
        <v>284</v>
      </c>
      <c r="AS16" s="13" t="s">
        <v>254</v>
      </c>
      <c r="AT16" s="13">
        <v>44580</v>
      </c>
      <c r="AU16" s="13">
        <v>376673</v>
      </c>
      <c r="AV16" s="13">
        <v>5</v>
      </c>
      <c r="AW16" s="13" t="s">
        <v>312</v>
      </c>
      <c r="AX16" s="13">
        <v>876660333</v>
      </c>
      <c r="AY16" s="13"/>
      <c r="AZ16" s="13" t="s">
        <v>258</v>
      </c>
      <c r="BA16" s="13"/>
      <c r="BB16" s="13" t="s">
        <v>321</v>
      </c>
      <c r="BC16" s="13" t="s">
        <v>322</v>
      </c>
      <c r="BD16" s="13" t="s">
        <v>408</v>
      </c>
      <c r="BE16" s="18">
        <v>11000</v>
      </c>
      <c r="BF16" s="13" t="s">
        <v>324</v>
      </c>
      <c r="BG16" s="13" t="s">
        <v>325</v>
      </c>
      <c r="BH16" s="13" t="s">
        <v>41</v>
      </c>
      <c r="BI16" s="13" t="s">
        <v>324</v>
      </c>
      <c r="BJ16" s="13" t="s">
        <v>410</v>
      </c>
      <c r="BK16" s="13" t="s">
        <v>290</v>
      </c>
      <c r="BL16" s="13" t="s">
        <v>328</v>
      </c>
      <c r="BM16" s="13" t="s">
        <v>523</v>
      </c>
      <c r="BN16" s="13" t="s">
        <v>524</v>
      </c>
      <c r="BO16" s="13">
        <v>1</v>
      </c>
      <c r="BP16" s="13">
        <v>45352</v>
      </c>
      <c r="BQ16" s="13" t="s">
        <v>525</v>
      </c>
      <c r="BR16" s="13" t="s">
        <v>526</v>
      </c>
      <c r="BS16" s="13" t="s">
        <v>527</v>
      </c>
      <c r="BT16" s="13" t="s">
        <v>420</v>
      </c>
      <c r="BU16" s="13" t="s">
        <v>528</v>
      </c>
      <c r="BV16" s="13" t="s">
        <v>529</v>
      </c>
      <c r="BW16" s="13" t="s">
        <v>343</v>
      </c>
      <c r="BX16" s="13" t="s">
        <v>530</v>
      </c>
      <c r="BY16" s="13" t="s">
        <v>531</v>
      </c>
      <c r="BZ16" s="13"/>
      <c r="CA16" s="13"/>
      <c r="CB16" s="13"/>
      <c r="CC16" s="13"/>
      <c r="CD16" s="13"/>
      <c r="CE16" s="13"/>
      <c r="CF16" s="13"/>
      <c r="CG16" s="13">
        <v>8</v>
      </c>
      <c r="CH16" s="13">
        <v>2780</v>
      </c>
      <c r="CI16" s="13">
        <v>9393</v>
      </c>
      <c r="CJ16" s="13">
        <v>12</v>
      </c>
      <c r="CK16" s="13">
        <v>0</v>
      </c>
      <c r="CL16" s="13">
        <v>1</v>
      </c>
    </row>
    <row r="17" spans="1:90" x14ac:dyDescent="0.25">
      <c r="A17" s="4" t="s">
        <v>44</v>
      </c>
      <c r="B17" s="13">
        <v>838</v>
      </c>
      <c r="C17" s="13" t="s">
        <v>89</v>
      </c>
      <c r="D17" s="19" t="s">
        <v>264</v>
      </c>
      <c r="E17" s="20" t="s">
        <v>88</v>
      </c>
      <c r="F17" s="13">
        <v>17</v>
      </c>
      <c r="G17" s="13">
        <v>7579521</v>
      </c>
      <c r="H17" s="13" t="s">
        <v>27</v>
      </c>
      <c r="I17" s="13" t="s">
        <v>28</v>
      </c>
      <c r="J17" s="13" t="s">
        <v>533</v>
      </c>
      <c r="K17" s="41">
        <v>0.125</v>
      </c>
      <c r="L17" s="13" t="s">
        <v>259</v>
      </c>
      <c r="M17" s="13" t="s">
        <v>534</v>
      </c>
      <c r="N17" s="13" t="s">
        <v>468</v>
      </c>
      <c r="O17" s="13" t="s">
        <v>535</v>
      </c>
      <c r="P17" s="13">
        <v>487</v>
      </c>
      <c r="Q17" s="13">
        <v>1.8059115982517799</v>
      </c>
      <c r="R17" s="13">
        <v>1</v>
      </c>
      <c r="S17" s="13" t="s">
        <v>244</v>
      </c>
      <c r="T17" s="16">
        <v>22.573894978147298</v>
      </c>
      <c r="U17" s="42">
        <v>0.22573894978147296</v>
      </c>
      <c r="V17" s="13">
        <v>534</v>
      </c>
      <c r="W17" s="13">
        <v>7579521</v>
      </c>
      <c r="X17" s="13" t="s">
        <v>536</v>
      </c>
      <c r="Y17" s="13">
        <v>56</v>
      </c>
      <c r="Z17" s="13" t="s">
        <v>246</v>
      </c>
      <c r="AA17" s="13" t="s">
        <v>533</v>
      </c>
      <c r="AB17" s="13" t="s">
        <v>537</v>
      </c>
      <c r="AC17" s="13" t="s">
        <v>538</v>
      </c>
      <c r="AD17" s="13" t="s">
        <v>539</v>
      </c>
      <c r="AE17" s="13" t="s">
        <v>540</v>
      </c>
      <c r="AF17" s="13" t="s">
        <v>541</v>
      </c>
      <c r="AG17" s="13" t="s">
        <v>542</v>
      </c>
      <c r="AH17" s="13" t="s">
        <v>254</v>
      </c>
      <c r="AI17" s="13" t="s">
        <v>254</v>
      </c>
      <c r="AJ17" s="13" t="s">
        <v>543</v>
      </c>
      <c r="AK17" s="13" t="s">
        <v>256</v>
      </c>
      <c r="AL17" s="13" t="s">
        <v>544</v>
      </c>
      <c r="AM17" s="13" t="s">
        <v>545</v>
      </c>
      <c r="AN17" s="13" t="s">
        <v>546</v>
      </c>
      <c r="AO17" s="13" t="s">
        <v>522</v>
      </c>
      <c r="AP17" s="13" t="s">
        <v>547</v>
      </c>
      <c r="AQ17" s="13" t="s">
        <v>544</v>
      </c>
      <c r="AR17" s="13" t="s">
        <v>548</v>
      </c>
      <c r="AS17" s="13" t="s">
        <v>254</v>
      </c>
      <c r="AT17" s="13">
        <v>12168</v>
      </c>
      <c r="AU17" s="13"/>
      <c r="AV17" s="13">
        <v>22</v>
      </c>
      <c r="AW17" s="13" t="s">
        <v>254</v>
      </c>
      <c r="AX17" s="13"/>
      <c r="AY17" s="13"/>
      <c r="AZ17" s="13"/>
      <c r="BA17" s="13"/>
      <c r="BB17" s="13" t="s">
        <v>41</v>
      </c>
      <c r="BC17" s="13" t="s">
        <v>549</v>
      </c>
      <c r="BD17" s="13" t="s">
        <v>550</v>
      </c>
      <c r="BE17" s="13"/>
      <c r="BF17" s="13" t="s">
        <v>41</v>
      </c>
      <c r="BG17" s="13" t="s">
        <v>551</v>
      </c>
      <c r="BH17" s="13" t="s">
        <v>41</v>
      </c>
      <c r="BI17" s="13" t="s">
        <v>41</v>
      </c>
      <c r="BJ17" s="13" t="s">
        <v>41</v>
      </c>
      <c r="BK17" s="13" t="s">
        <v>41</v>
      </c>
      <c r="BL17" s="13" t="s">
        <v>41</v>
      </c>
      <c r="BM17" s="13"/>
      <c r="BN17" s="13"/>
      <c r="BO17" s="13">
        <v>4</v>
      </c>
      <c r="BP17" s="13"/>
      <c r="BQ17" s="13"/>
      <c r="BR17" s="13"/>
      <c r="BS17" s="13"/>
      <c r="BT17" s="13"/>
      <c r="BU17" s="13"/>
      <c r="BV17" s="13"/>
      <c r="BW17" s="13"/>
      <c r="BX17" s="13"/>
      <c r="BY17" s="13" t="s">
        <v>552</v>
      </c>
      <c r="BZ17" s="13"/>
      <c r="CA17" s="13"/>
      <c r="CB17" s="13"/>
      <c r="CC17" s="13"/>
      <c r="CD17" s="13"/>
      <c r="CE17" s="13"/>
      <c r="CF17" s="13"/>
      <c r="CG17" s="13">
        <v>12</v>
      </c>
      <c r="CH17" s="13">
        <v>652</v>
      </c>
      <c r="CI17" s="13">
        <v>19489</v>
      </c>
      <c r="CJ17" s="13">
        <v>9</v>
      </c>
      <c r="CK17" s="13">
        <v>1</v>
      </c>
      <c r="CL17" s="13">
        <v>2</v>
      </c>
    </row>
    <row r="18" spans="1:90" x14ac:dyDescent="0.25">
      <c r="A18" s="4" t="s">
        <v>263</v>
      </c>
      <c r="B18" s="13">
        <v>839</v>
      </c>
      <c r="C18" s="13" t="s">
        <v>90</v>
      </c>
      <c r="D18" s="19" t="s">
        <v>239</v>
      </c>
      <c r="E18" s="20" t="s">
        <v>88</v>
      </c>
      <c r="F18" s="13">
        <v>17</v>
      </c>
      <c r="G18" s="13">
        <v>7577090</v>
      </c>
      <c r="H18" s="13" t="s">
        <v>27</v>
      </c>
      <c r="I18" s="13" t="s">
        <v>33</v>
      </c>
      <c r="J18" s="13" t="s">
        <v>553</v>
      </c>
      <c r="K18" s="41">
        <v>0.11899999999999998</v>
      </c>
      <c r="L18" s="13" t="s">
        <v>259</v>
      </c>
      <c r="M18" s="13" t="s">
        <v>437</v>
      </c>
      <c r="N18" s="13" t="s">
        <v>468</v>
      </c>
      <c r="O18" s="13" t="s">
        <v>554</v>
      </c>
      <c r="P18" s="13">
        <v>494</v>
      </c>
      <c r="Q18" s="13">
        <v>1.3046260706497299</v>
      </c>
      <c r="R18" s="13">
        <v>0.68</v>
      </c>
      <c r="S18" s="13" t="s">
        <v>244</v>
      </c>
      <c r="T18" s="16">
        <v>22.830956236370302</v>
      </c>
      <c r="U18" s="42">
        <v>0.22830956236370301</v>
      </c>
      <c r="V18" s="13">
        <v>3904</v>
      </c>
      <c r="W18" s="13">
        <v>7577090</v>
      </c>
      <c r="X18" s="13" t="s">
        <v>510</v>
      </c>
      <c r="Y18" s="13">
        <v>283</v>
      </c>
      <c r="Z18" s="13" t="s">
        <v>351</v>
      </c>
      <c r="AA18" s="13" t="s">
        <v>553</v>
      </c>
      <c r="AB18" s="13" t="s">
        <v>555</v>
      </c>
      <c r="AC18" s="13" t="s">
        <v>556</v>
      </c>
      <c r="AD18" s="13" t="s">
        <v>557</v>
      </c>
      <c r="AE18" s="13" t="s">
        <v>558</v>
      </c>
      <c r="AF18" s="13" t="s">
        <v>559</v>
      </c>
      <c r="AG18" s="13" t="s">
        <v>560</v>
      </c>
      <c r="AH18" s="13" t="s">
        <v>254</v>
      </c>
      <c r="AI18" s="13" t="s">
        <v>312</v>
      </c>
      <c r="AJ18" s="13" t="s">
        <v>313</v>
      </c>
      <c r="AK18" s="13" t="s">
        <v>359</v>
      </c>
      <c r="AL18" s="13" t="s">
        <v>561</v>
      </c>
      <c r="AM18" s="13" t="s">
        <v>315</v>
      </c>
      <c r="AN18" s="13" t="s">
        <v>562</v>
      </c>
      <c r="AO18" s="13" t="s">
        <v>317</v>
      </c>
      <c r="AP18" s="13" t="s">
        <v>563</v>
      </c>
      <c r="AQ18" s="13" t="s">
        <v>561</v>
      </c>
      <c r="AR18" s="13" t="s">
        <v>284</v>
      </c>
      <c r="AS18" s="13" t="s">
        <v>254</v>
      </c>
      <c r="AT18" s="13">
        <v>10743</v>
      </c>
      <c r="AU18" s="13">
        <v>486555</v>
      </c>
      <c r="AV18" s="13">
        <v>33</v>
      </c>
      <c r="AW18" s="13" t="s">
        <v>254</v>
      </c>
      <c r="AX18" s="13">
        <v>371409680</v>
      </c>
      <c r="AY18" s="13"/>
      <c r="AZ18" s="13"/>
      <c r="BA18" s="13"/>
      <c r="BB18" s="13" t="s">
        <v>322</v>
      </c>
      <c r="BC18" s="13" t="s">
        <v>322</v>
      </c>
      <c r="BD18" s="13" t="s">
        <v>408</v>
      </c>
      <c r="BE18" s="18">
        <v>456000</v>
      </c>
      <c r="BF18" s="13" t="s">
        <v>324</v>
      </c>
      <c r="BG18" s="13" t="s">
        <v>325</v>
      </c>
      <c r="BH18" s="13" t="s">
        <v>41</v>
      </c>
      <c r="BI18" s="13" t="s">
        <v>324</v>
      </c>
      <c r="BJ18" s="13" t="s">
        <v>480</v>
      </c>
      <c r="BK18" s="13" t="s">
        <v>290</v>
      </c>
      <c r="BL18" s="13" t="s">
        <v>328</v>
      </c>
      <c r="BM18" s="13" t="s">
        <v>564</v>
      </c>
      <c r="BN18" s="13" t="s">
        <v>565</v>
      </c>
      <c r="BO18" s="13">
        <v>1</v>
      </c>
      <c r="BP18" s="13">
        <v>6020</v>
      </c>
      <c r="BQ18" s="13" t="s">
        <v>566</v>
      </c>
      <c r="BR18" s="13" t="s">
        <v>341</v>
      </c>
      <c r="BS18" s="13" t="s">
        <v>567</v>
      </c>
      <c r="BT18" s="13" t="s">
        <v>567</v>
      </c>
      <c r="BU18" s="13" t="s">
        <v>384</v>
      </c>
      <c r="BV18" s="13" t="s">
        <v>568</v>
      </c>
      <c r="BW18" s="13" t="s">
        <v>336</v>
      </c>
      <c r="BX18" s="13" t="s">
        <v>569</v>
      </c>
      <c r="BY18" s="13" t="s">
        <v>570</v>
      </c>
      <c r="BZ18" s="13"/>
      <c r="CA18" s="13"/>
      <c r="CB18" s="13"/>
      <c r="CC18" s="13"/>
      <c r="CD18" s="13"/>
      <c r="CE18" s="13"/>
      <c r="CF18" s="13"/>
      <c r="CG18" s="13">
        <v>11</v>
      </c>
      <c r="CH18" s="13">
        <v>2213</v>
      </c>
      <c r="CI18" s="13">
        <v>8334</v>
      </c>
      <c r="CJ18" s="13">
        <v>36</v>
      </c>
      <c r="CK18" s="13">
        <v>0</v>
      </c>
      <c r="CL18" s="13">
        <v>2</v>
      </c>
    </row>
    <row r="19" spans="1:90" x14ac:dyDescent="0.25">
      <c r="A19" s="4" t="s">
        <v>263</v>
      </c>
      <c r="B19" s="13">
        <v>839</v>
      </c>
      <c r="C19" s="13" t="s">
        <v>90</v>
      </c>
      <c r="D19" s="19" t="s">
        <v>239</v>
      </c>
      <c r="E19" s="20" t="s">
        <v>88</v>
      </c>
      <c r="F19" s="13">
        <v>17</v>
      </c>
      <c r="G19" s="13">
        <v>7577130</v>
      </c>
      <c r="H19" s="13" t="s">
        <v>92</v>
      </c>
      <c r="I19" s="13" t="s">
        <v>44</v>
      </c>
      <c r="J19" s="23"/>
      <c r="K19" s="41">
        <v>0.10100000000000002</v>
      </c>
      <c r="L19" s="13" t="s">
        <v>259</v>
      </c>
      <c r="M19" s="13" t="s">
        <v>571</v>
      </c>
      <c r="N19" s="13" t="s">
        <v>468</v>
      </c>
      <c r="O19" s="13" t="s">
        <v>554</v>
      </c>
      <c r="P19" s="13">
        <v>494</v>
      </c>
      <c r="Q19" s="13">
        <v>1.3046260706497299</v>
      </c>
      <c r="R19" s="13">
        <v>0.68</v>
      </c>
      <c r="S19" s="13" t="s">
        <v>244</v>
      </c>
      <c r="T19" s="16">
        <v>19.377534284650398</v>
      </c>
      <c r="U19" s="42">
        <v>0.193775342846504</v>
      </c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8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</row>
    <row r="20" spans="1:90" x14ac:dyDescent="0.25">
      <c r="A20" s="4" t="s">
        <v>44</v>
      </c>
      <c r="B20" s="13">
        <v>839</v>
      </c>
      <c r="C20" s="13" t="s">
        <v>90</v>
      </c>
      <c r="D20" s="19" t="s">
        <v>239</v>
      </c>
      <c r="E20" s="20" t="s">
        <v>88</v>
      </c>
      <c r="F20" s="13">
        <v>17</v>
      </c>
      <c r="G20" s="13">
        <v>7579521</v>
      </c>
      <c r="H20" s="13" t="s">
        <v>27</v>
      </c>
      <c r="I20" s="13" t="s">
        <v>28</v>
      </c>
      <c r="J20" s="13" t="s">
        <v>533</v>
      </c>
      <c r="K20" s="41">
        <v>0.38800000000000007</v>
      </c>
      <c r="L20" s="13" t="s">
        <v>259</v>
      </c>
      <c r="M20" s="13" t="s">
        <v>534</v>
      </c>
      <c r="N20" s="13" t="s">
        <v>468</v>
      </c>
      <c r="O20" s="13" t="s">
        <v>554</v>
      </c>
      <c r="P20" s="13">
        <v>494</v>
      </c>
      <c r="Q20" s="13">
        <v>1.3046260706497299</v>
      </c>
      <c r="R20" s="13">
        <v>0.68</v>
      </c>
      <c r="S20" s="13" t="s">
        <v>244</v>
      </c>
      <c r="T20" s="16">
        <v>74.440428737072992</v>
      </c>
      <c r="U20" s="42">
        <v>0.74440428737072994</v>
      </c>
      <c r="V20" s="13">
        <v>534</v>
      </c>
      <c r="W20" s="13">
        <v>7579521</v>
      </c>
      <c r="X20" s="13" t="s">
        <v>536</v>
      </c>
      <c r="Y20" s="13">
        <v>56</v>
      </c>
      <c r="Z20" s="13" t="s">
        <v>246</v>
      </c>
      <c r="AA20" s="13" t="s">
        <v>533</v>
      </c>
      <c r="AB20" s="13" t="s">
        <v>537</v>
      </c>
      <c r="AC20" s="13" t="s">
        <v>538</v>
      </c>
      <c r="AD20" s="13" t="s">
        <v>539</v>
      </c>
      <c r="AE20" s="13" t="s">
        <v>540</v>
      </c>
      <c r="AF20" s="13" t="s">
        <v>541</v>
      </c>
      <c r="AG20" s="13" t="s">
        <v>542</v>
      </c>
      <c r="AH20" s="13" t="s">
        <v>254</v>
      </c>
      <c r="AI20" s="13" t="s">
        <v>254</v>
      </c>
      <c r="AJ20" s="13" t="s">
        <v>543</v>
      </c>
      <c r="AK20" s="13" t="s">
        <v>256</v>
      </c>
      <c r="AL20" s="13" t="s">
        <v>544</v>
      </c>
      <c r="AM20" s="13" t="s">
        <v>545</v>
      </c>
      <c r="AN20" s="13" t="s">
        <v>546</v>
      </c>
      <c r="AO20" s="13" t="s">
        <v>522</v>
      </c>
      <c r="AP20" s="13" t="s">
        <v>547</v>
      </c>
      <c r="AQ20" s="13" t="s">
        <v>544</v>
      </c>
      <c r="AR20" s="13" t="s">
        <v>548</v>
      </c>
      <c r="AS20" s="13" t="s">
        <v>254</v>
      </c>
      <c r="AT20" s="13">
        <v>12168</v>
      </c>
      <c r="AU20" s="13"/>
      <c r="AV20" s="13">
        <v>22</v>
      </c>
      <c r="AW20" s="13" t="s">
        <v>254</v>
      </c>
      <c r="AX20" s="13"/>
      <c r="AY20" s="13"/>
      <c r="AZ20" s="13"/>
      <c r="BA20" s="13"/>
      <c r="BB20" s="13" t="s">
        <v>41</v>
      </c>
      <c r="BC20" s="13" t="s">
        <v>549</v>
      </c>
      <c r="BD20" s="13" t="s">
        <v>550</v>
      </c>
      <c r="BE20" s="13"/>
      <c r="BF20" s="13" t="s">
        <v>41</v>
      </c>
      <c r="BG20" s="13" t="s">
        <v>551</v>
      </c>
      <c r="BH20" s="13" t="s">
        <v>41</v>
      </c>
      <c r="BI20" s="13" t="s">
        <v>41</v>
      </c>
      <c r="BJ20" s="13" t="s">
        <v>41</v>
      </c>
      <c r="BK20" s="13" t="s">
        <v>41</v>
      </c>
      <c r="BL20" s="13" t="s">
        <v>41</v>
      </c>
      <c r="BM20" s="13"/>
      <c r="BN20" s="13"/>
      <c r="BO20" s="13">
        <v>4</v>
      </c>
      <c r="BP20" s="13"/>
      <c r="BQ20" s="13"/>
      <c r="BR20" s="13"/>
      <c r="BS20" s="13"/>
      <c r="BT20" s="13"/>
      <c r="BU20" s="13"/>
      <c r="BV20" s="13"/>
      <c r="BW20" s="13"/>
      <c r="BX20" s="13"/>
      <c r="BY20" s="13" t="s">
        <v>552</v>
      </c>
      <c r="BZ20" s="13"/>
      <c r="CA20" s="13"/>
      <c r="CB20" s="13"/>
      <c r="CC20" s="13"/>
      <c r="CD20" s="13"/>
      <c r="CE20" s="13"/>
      <c r="CF20" s="13"/>
      <c r="CG20" s="13">
        <v>12</v>
      </c>
      <c r="CH20" s="13">
        <v>652</v>
      </c>
      <c r="CI20" s="13">
        <v>19489</v>
      </c>
      <c r="CJ20" s="13">
        <v>9</v>
      </c>
      <c r="CK20" s="13">
        <v>1</v>
      </c>
      <c r="CL20" s="13">
        <v>2</v>
      </c>
    </row>
    <row r="21" spans="1:90" x14ac:dyDescent="0.25">
      <c r="A21" s="13" t="s">
        <v>44</v>
      </c>
      <c r="B21" s="13">
        <v>839</v>
      </c>
      <c r="C21" s="48" t="s">
        <v>572</v>
      </c>
      <c r="D21" s="14" t="s">
        <v>239</v>
      </c>
      <c r="E21" s="20" t="s">
        <v>573</v>
      </c>
      <c r="F21" s="13">
        <v>17</v>
      </c>
      <c r="G21" s="13">
        <v>7577548</v>
      </c>
      <c r="H21" s="13" t="s">
        <v>27</v>
      </c>
      <c r="I21" s="13" t="s">
        <v>44</v>
      </c>
      <c r="J21" s="13" t="s">
        <v>553</v>
      </c>
      <c r="K21" s="41">
        <v>8.1827842719999988E-2</v>
      </c>
      <c r="L21" s="13" t="s">
        <v>259</v>
      </c>
      <c r="M21" s="13" t="s">
        <v>266</v>
      </c>
      <c r="N21" s="13">
        <v>17</v>
      </c>
      <c r="O21" s="13" t="s">
        <v>554</v>
      </c>
      <c r="P21" s="13">
        <v>494</v>
      </c>
      <c r="Q21" s="13">
        <v>1.3046260706497299</v>
      </c>
      <c r="R21" s="13">
        <v>0.68</v>
      </c>
      <c r="S21" s="13" t="s">
        <v>244</v>
      </c>
      <c r="T21" s="16">
        <v>15.699226071004899</v>
      </c>
      <c r="U21" s="42">
        <v>0.15699226071004899</v>
      </c>
      <c r="V21" s="13">
        <v>3236</v>
      </c>
      <c r="W21" s="13">
        <v>7577548</v>
      </c>
      <c r="X21" s="13" t="s">
        <v>363</v>
      </c>
      <c r="Y21" s="13">
        <v>245</v>
      </c>
      <c r="Z21" s="13" t="s">
        <v>305</v>
      </c>
      <c r="AA21" s="13" t="s">
        <v>361</v>
      </c>
      <c r="AB21" s="13" t="s">
        <v>364</v>
      </c>
      <c r="AC21" s="13" t="s">
        <v>365</v>
      </c>
      <c r="AD21" s="13" t="s">
        <v>366</v>
      </c>
      <c r="AE21" s="13" t="s">
        <v>367</v>
      </c>
      <c r="AF21" s="13" t="s">
        <v>368</v>
      </c>
      <c r="AG21" s="13" t="s">
        <v>369</v>
      </c>
      <c r="AH21" s="13" t="s">
        <v>254</v>
      </c>
      <c r="AI21" s="13" t="s">
        <v>312</v>
      </c>
      <c r="AJ21" s="13" t="s">
        <v>370</v>
      </c>
      <c r="AK21" s="13" t="s">
        <v>314</v>
      </c>
      <c r="AL21" s="18">
        <v>12430</v>
      </c>
      <c r="AM21" s="13" t="s">
        <v>371</v>
      </c>
      <c r="AN21" s="13" t="s">
        <v>372</v>
      </c>
      <c r="AO21" s="13" t="s">
        <v>373</v>
      </c>
      <c r="AP21" s="13" t="s">
        <v>374</v>
      </c>
      <c r="AQ21" s="18">
        <v>12430</v>
      </c>
      <c r="AR21" s="13" t="s">
        <v>284</v>
      </c>
      <c r="AS21" s="13" t="s">
        <v>254</v>
      </c>
      <c r="AT21" s="13">
        <v>6932</v>
      </c>
      <c r="AU21" s="13">
        <v>12365</v>
      </c>
      <c r="AV21" s="13">
        <v>288</v>
      </c>
      <c r="AW21" s="13" t="s">
        <v>312</v>
      </c>
      <c r="AX21" s="13">
        <v>28934575</v>
      </c>
      <c r="AY21" s="13" t="s">
        <v>375</v>
      </c>
      <c r="AZ21" s="13" t="s">
        <v>320</v>
      </c>
      <c r="BA21" s="13"/>
      <c r="BB21" s="13" t="s">
        <v>321</v>
      </c>
      <c r="BC21" s="13" t="s">
        <v>322</v>
      </c>
      <c r="BD21" s="13" t="s">
        <v>323</v>
      </c>
      <c r="BE21" s="18">
        <v>76000</v>
      </c>
      <c r="BF21" s="13" t="s">
        <v>324</v>
      </c>
      <c r="BG21" s="13" t="s">
        <v>325</v>
      </c>
      <c r="BH21" s="13" t="s">
        <v>326</v>
      </c>
      <c r="BI21" s="13" t="s">
        <v>324</v>
      </c>
      <c r="BJ21" s="13" t="s">
        <v>376</v>
      </c>
      <c r="BK21" s="13" t="s">
        <v>290</v>
      </c>
      <c r="BL21" s="13" t="s">
        <v>328</v>
      </c>
      <c r="BM21" s="13" t="s">
        <v>377</v>
      </c>
      <c r="BN21" s="13" t="s">
        <v>378</v>
      </c>
      <c r="BO21" s="13">
        <v>1</v>
      </c>
      <c r="BP21" s="13">
        <v>5974</v>
      </c>
      <c r="BQ21" s="13" t="s">
        <v>341</v>
      </c>
      <c r="BR21" s="13" t="s">
        <v>379</v>
      </c>
      <c r="BS21" s="13" t="s">
        <v>380</v>
      </c>
      <c r="BT21" s="13" t="s">
        <v>341</v>
      </c>
      <c r="BU21" s="13" t="s">
        <v>341</v>
      </c>
      <c r="BV21" s="13" t="s">
        <v>341</v>
      </c>
      <c r="BW21" s="13" t="s">
        <v>341</v>
      </c>
      <c r="BX21" s="13" t="s">
        <v>381</v>
      </c>
      <c r="BY21" s="13" t="s">
        <v>382</v>
      </c>
      <c r="BZ21" s="13" t="s">
        <v>383</v>
      </c>
      <c r="CA21" s="13" t="s">
        <v>384</v>
      </c>
      <c r="CB21" s="13" t="s">
        <v>385</v>
      </c>
      <c r="CC21" s="13" t="s">
        <v>386</v>
      </c>
      <c r="CD21" s="13" t="s">
        <v>387</v>
      </c>
      <c r="CE21" s="13" t="s">
        <v>388</v>
      </c>
      <c r="CF21" s="13" t="s">
        <v>389</v>
      </c>
      <c r="CG21" s="13">
        <v>10</v>
      </c>
      <c r="CH21" s="13">
        <v>823</v>
      </c>
      <c r="CI21" s="13">
        <v>19820</v>
      </c>
      <c r="CJ21" s="13">
        <v>456</v>
      </c>
      <c r="CK21" s="13">
        <v>45</v>
      </c>
      <c r="CL21" s="13">
        <v>31</v>
      </c>
    </row>
    <row r="22" spans="1:90" x14ac:dyDescent="0.25">
      <c r="A22" s="13" t="s">
        <v>44</v>
      </c>
      <c r="B22" s="13">
        <v>839</v>
      </c>
      <c r="C22" s="48" t="s">
        <v>572</v>
      </c>
      <c r="D22" s="14" t="s">
        <v>239</v>
      </c>
      <c r="E22" s="20" t="s">
        <v>573</v>
      </c>
      <c r="F22" s="13">
        <v>17</v>
      </c>
      <c r="G22" s="13">
        <v>7577090</v>
      </c>
      <c r="H22" s="13" t="s">
        <v>27</v>
      </c>
      <c r="I22" s="13" t="s">
        <v>33</v>
      </c>
      <c r="J22" s="13" t="s">
        <v>533</v>
      </c>
      <c r="K22" s="41">
        <v>0.34545454550000004</v>
      </c>
      <c r="L22" s="13" t="s">
        <v>259</v>
      </c>
      <c r="M22" s="13" t="s">
        <v>534</v>
      </c>
      <c r="N22" s="13">
        <v>17</v>
      </c>
      <c r="O22" s="13" t="s">
        <v>554</v>
      </c>
      <c r="P22" s="13">
        <v>494</v>
      </c>
      <c r="Q22" s="13">
        <v>1.3046260706497299</v>
      </c>
      <c r="R22" s="13">
        <v>0.68</v>
      </c>
      <c r="S22" s="13" t="s">
        <v>244</v>
      </c>
      <c r="T22" s="16">
        <v>66.277795137657009</v>
      </c>
      <c r="U22" s="42">
        <v>0.66277795137657014</v>
      </c>
      <c r="V22" s="13">
        <v>3904</v>
      </c>
      <c r="W22" s="13">
        <v>7577090</v>
      </c>
      <c r="X22" s="13" t="s">
        <v>510</v>
      </c>
      <c r="Y22" s="13">
        <v>283</v>
      </c>
      <c r="Z22" s="13" t="s">
        <v>351</v>
      </c>
      <c r="AA22" s="13" t="s">
        <v>553</v>
      </c>
      <c r="AB22" s="13" t="s">
        <v>555</v>
      </c>
      <c r="AC22" s="13" t="s">
        <v>556</v>
      </c>
      <c r="AD22" s="13" t="s">
        <v>557</v>
      </c>
      <c r="AE22" s="13" t="s">
        <v>558</v>
      </c>
      <c r="AF22" s="13" t="s">
        <v>559</v>
      </c>
      <c r="AG22" s="13" t="s">
        <v>560</v>
      </c>
      <c r="AH22" s="13" t="s">
        <v>254</v>
      </c>
      <c r="AI22" s="13" t="s">
        <v>312</v>
      </c>
      <c r="AJ22" s="13" t="s">
        <v>313</v>
      </c>
      <c r="AK22" s="13" t="s">
        <v>359</v>
      </c>
      <c r="AL22" s="13" t="s">
        <v>561</v>
      </c>
      <c r="AM22" s="13" t="s">
        <v>315</v>
      </c>
      <c r="AN22" s="13" t="s">
        <v>562</v>
      </c>
      <c r="AO22" s="13" t="s">
        <v>317</v>
      </c>
      <c r="AP22" s="13" t="s">
        <v>563</v>
      </c>
      <c r="AQ22" s="13" t="s">
        <v>561</v>
      </c>
      <c r="AR22" s="13" t="s">
        <v>284</v>
      </c>
      <c r="AS22" s="13" t="s">
        <v>254</v>
      </c>
      <c r="AT22" s="13">
        <v>10743</v>
      </c>
      <c r="AU22" s="13">
        <v>486555</v>
      </c>
      <c r="AV22" s="13">
        <v>33</v>
      </c>
      <c r="AW22" s="13" t="s">
        <v>254</v>
      </c>
      <c r="AX22" s="13">
        <v>371409680</v>
      </c>
      <c r="AY22" s="13"/>
      <c r="AZ22" s="13"/>
      <c r="BA22" s="13"/>
      <c r="BB22" s="13" t="s">
        <v>322</v>
      </c>
      <c r="BC22" s="13" t="s">
        <v>322</v>
      </c>
      <c r="BD22" s="13" t="s">
        <v>408</v>
      </c>
      <c r="BE22" s="18">
        <v>456000</v>
      </c>
      <c r="BF22" s="13" t="s">
        <v>324</v>
      </c>
      <c r="BG22" s="13" t="s">
        <v>325</v>
      </c>
      <c r="BH22" s="13" t="s">
        <v>41</v>
      </c>
      <c r="BI22" s="13" t="s">
        <v>324</v>
      </c>
      <c r="BJ22" s="13" t="s">
        <v>480</v>
      </c>
      <c r="BK22" s="13" t="s">
        <v>290</v>
      </c>
      <c r="BL22" s="13" t="s">
        <v>328</v>
      </c>
      <c r="BM22" s="13" t="s">
        <v>564</v>
      </c>
      <c r="BN22" s="13" t="s">
        <v>565</v>
      </c>
      <c r="BO22" s="13">
        <v>1</v>
      </c>
      <c r="BP22" s="13">
        <v>6020</v>
      </c>
      <c r="BQ22" s="13" t="s">
        <v>566</v>
      </c>
      <c r="BR22" s="13" t="s">
        <v>341</v>
      </c>
      <c r="BS22" s="13" t="s">
        <v>567</v>
      </c>
      <c r="BT22" s="13" t="s">
        <v>567</v>
      </c>
      <c r="BU22" s="13" t="s">
        <v>384</v>
      </c>
      <c r="BV22" s="13" t="s">
        <v>568</v>
      </c>
      <c r="BW22" s="13" t="s">
        <v>336</v>
      </c>
      <c r="BX22" s="13" t="s">
        <v>569</v>
      </c>
      <c r="BY22" s="13" t="s">
        <v>570</v>
      </c>
      <c r="BZ22" s="13"/>
      <c r="CA22" s="13"/>
      <c r="CB22" s="13"/>
      <c r="CC22" s="13"/>
      <c r="CD22" s="13"/>
      <c r="CE22" s="13"/>
      <c r="CF22" s="13"/>
      <c r="CG22" s="13">
        <v>11</v>
      </c>
      <c r="CH22" s="13">
        <v>2213</v>
      </c>
      <c r="CI22" s="13">
        <v>8334</v>
      </c>
      <c r="CJ22" s="13">
        <v>36</v>
      </c>
      <c r="CK22" s="13">
        <v>0</v>
      </c>
      <c r="CL22" s="13">
        <v>2</v>
      </c>
    </row>
    <row r="23" spans="1:90" x14ac:dyDescent="0.25">
      <c r="A23" s="13" t="s">
        <v>44</v>
      </c>
      <c r="B23" s="13">
        <v>709</v>
      </c>
      <c r="C23" s="13" t="s">
        <v>66</v>
      </c>
      <c r="D23" s="14" t="s">
        <v>239</v>
      </c>
      <c r="E23" s="21" t="s">
        <v>64</v>
      </c>
      <c r="F23" s="13">
        <v>17</v>
      </c>
      <c r="G23" s="13">
        <v>7579521</v>
      </c>
      <c r="H23" s="13" t="s">
        <v>27</v>
      </c>
      <c r="I23" s="13" t="s">
        <v>28</v>
      </c>
      <c r="J23" s="13" t="s">
        <v>393</v>
      </c>
      <c r="K23" s="41">
        <v>6.1336254109999995E-2</v>
      </c>
      <c r="L23" s="13" t="s">
        <v>259</v>
      </c>
      <c r="M23" s="13" t="s">
        <v>266</v>
      </c>
      <c r="N23" s="13">
        <v>24</v>
      </c>
      <c r="O23" s="13" t="s">
        <v>574</v>
      </c>
      <c r="P23" s="13">
        <v>476</v>
      </c>
      <c r="Q23" s="13">
        <v>1.0126824243937</v>
      </c>
      <c r="R23" s="13">
        <v>0.9</v>
      </c>
      <c r="S23" s="13" t="s">
        <v>349</v>
      </c>
      <c r="T23" s="16">
        <v>6.9015718226608698</v>
      </c>
      <c r="U23" s="42">
        <v>6.9015718226608694E-2</v>
      </c>
      <c r="V23" s="13">
        <v>534</v>
      </c>
      <c r="W23" s="13">
        <v>7579521</v>
      </c>
      <c r="X23" s="13" t="s">
        <v>536</v>
      </c>
      <c r="Y23" s="13">
        <v>56</v>
      </c>
      <c r="Z23" s="13" t="s">
        <v>246</v>
      </c>
      <c r="AA23" s="13" t="s">
        <v>533</v>
      </c>
      <c r="AB23" s="13" t="s">
        <v>537</v>
      </c>
      <c r="AC23" s="13" t="s">
        <v>538</v>
      </c>
      <c r="AD23" s="13" t="s">
        <v>539</v>
      </c>
      <c r="AE23" s="13" t="s">
        <v>540</v>
      </c>
      <c r="AF23" s="13" t="s">
        <v>541</v>
      </c>
      <c r="AG23" s="13" t="s">
        <v>542</v>
      </c>
      <c r="AH23" s="13" t="s">
        <v>254</v>
      </c>
      <c r="AI23" s="13" t="s">
        <v>254</v>
      </c>
      <c r="AJ23" s="13" t="s">
        <v>543</v>
      </c>
      <c r="AK23" s="13" t="s">
        <v>256</v>
      </c>
      <c r="AL23" s="13" t="s">
        <v>544</v>
      </c>
      <c r="AM23" s="13" t="s">
        <v>545</v>
      </c>
      <c r="AN23" s="13" t="s">
        <v>546</v>
      </c>
      <c r="AO23" s="13" t="s">
        <v>522</v>
      </c>
      <c r="AP23" s="13" t="s">
        <v>547</v>
      </c>
      <c r="AQ23" s="13" t="s">
        <v>544</v>
      </c>
      <c r="AR23" s="13" t="s">
        <v>548</v>
      </c>
      <c r="AS23" s="13" t="s">
        <v>254</v>
      </c>
      <c r="AT23" s="13">
        <v>12168</v>
      </c>
      <c r="AU23" s="13"/>
      <c r="AV23" s="13">
        <v>22</v>
      </c>
      <c r="AW23" s="13" t="s">
        <v>254</v>
      </c>
      <c r="AX23" s="13"/>
      <c r="AY23" s="13"/>
      <c r="AZ23" s="13"/>
      <c r="BA23" s="13"/>
      <c r="BB23" s="13" t="s">
        <v>41</v>
      </c>
      <c r="BC23" s="13" t="s">
        <v>549</v>
      </c>
      <c r="BD23" s="13" t="s">
        <v>550</v>
      </c>
      <c r="BE23" s="13"/>
      <c r="BF23" s="13" t="s">
        <v>41</v>
      </c>
      <c r="BG23" s="13" t="s">
        <v>551</v>
      </c>
      <c r="BH23" s="13" t="s">
        <v>41</v>
      </c>
      <c r="BI23" s="13" t="s">
        <v>41</v>
      </c>
      <c r="BJ23" s="13" t="s">
        <v>41</v>
      </c>
      <c r="BK23" s="13" t="s">
        <v>41</v>
      </c>
      <c r="BL23" s="13" t="s">
        <v>41</v>
      </c>
      <c r="BM23" s="13"/>
      <c r="BN23" s="13"/>
      <c r="BO23" s="13">
        <v>4</v>
      </c>
      <c r="BP23" s="13"/>
      <c r="BQ23" s="13"/>
      <c r="BR23" s="13"/>
      <c r="BS23" s="13"/>
      <c r="BT23" s="13"/>
      <c r="BU23" s="13"/>
      <c r="BV23" s="13"/>
      <c r="BW23" s="13"/>
      <c r="BX23" s="13"/>
      <c r="BY23" s="13" t="s">
        <v>552</v>
      </c>
      <c r="BZ23" s="13"/>
      <c r="CA23" s="13"/>
      <c r="CB23" s="13"/>
      <c r="CC23" s="13"/>
      <c r="CD23" s="13"/>
      <c r="CE23" s="13"/>
      <c r="CF23" s="13"/>
      <c r="CG23" s="13">
        <v>12</v>
      </c>
      <c r="CH23" s="13">
        <v>652</v>
      </c>
      <c r="CI23" s="13">
        <v>19489</v>
      </c>
      <c r="CJ23" s="13">
        <v>9</v>
      </c>
      <c r="CK23" s="13">
        <v>1</v>
      </c>
      <c r="CL23" s="13">
        <v>2</v>
      </c>
    </row>
    <row r="24" spans="1:90" x14ac:dyDescent="0.25">
      <c r="A24" s="13" t="s">
        <v>44</v>
      </c>
      <c r="B24" s="13">
        <v>277</v>
      </c>
      <c r="C24" s="13" t="s">
        <v>82</v>
      </c>
      <c r="D24" s="14" t="s">
        <v>264</v>
      </c>
      <c r="E24" s="24" t="s">
        <v>81</v>
      </c>
      <c r="F24" s="13">
        <v>17</v>
      </c>
      <c r="G24" s="13">
        <v>7578413</v>
      </c>
      <c r="H24" s="13" t="s">
        <v>27</v>
      </c>
      <c r="I24" s="13" t="s">
        <v>44</v>
      </c>
      <c r="J24" s="13" t="s">
        <v>575</v>
      </c>
      <c r="K24" s="41">
        <v>0.97743391400000013</v>
      </c>
      <c r="L24" s="13" t="s">
        <v>259</v>
      </c>
      <c r="M24" s="13" t="s">
        <v>266</v>
      </c>
      <c r="N24" s="13">
        <v>24</v>
      </c>
      <c r="O24" s="13" t="s">
        <v>576</v>
      </c>
      <c r="P24" s="13">
        <v>484</v>
      </c>
      <c r="Q24" s="13">
        <v>1.87313456460941</v>
      </c>
      <c r="R24" s="13">
        <v>0.89</v>
      </c>
      <c r="S24" s="13" t="s">
        <v>349</v>
      </c>
      <c r="T24" s="16">
        <v>205.71519650953499</v>
      </c>
      <c r="U24" s="42">
        <v>1</v>
      </c>
      <c r="V24" s="13">
        <v>2094</v>
      </c>
      <c r="W24" s="13">
        <v>7578413</v>
      </c>
      <c r="X24" s="13" t="s">
        <v>304</v>
      </c>
      <c r="Y24" s="13">
        <v>173</v>
      </c>
      <c r="Z24" s="13" t="s">
        <v>305</v>
      </c>
      <c r="AA24" s="13" t="s">
        <v>575</v>
      </c>
      <c r="AB24" s="13" t="s">
        <v>577</v>
      </c>
      <c r="AC24" s="13" t="s">
        <v>578</v>
      </c>
      <c r="AD24" s="13" t="s">
        <v>579</v>
      </c>
      <c r="AE24" s="13" t="s">
        <v>580</v>
      </c>
      <c r="AF24" s="13" t="s">
        <v>581</v>
      </c>
      <c r="AG24" s="13" t="s">
        <v>582</v>
      </c>
      <c r="AH24" s="13" t="s">
        <v>254</v>
      </c>
      <c r="AI24" s="13" t="s">
        <v>254</v>
      </c>
      <c r="AJ24" s="13" t="s">
        <v>583</v>
      </c>
      <c r="AK24" s="13" t="s">
        <v>401</v>
      </c>
      <c r="AL24" s="13" t="s">
        <v>584</v>
      </c>
      <c r="AM24" s="13" t="s">
        <v>519</v>
      </c>
      <c r="AN24" s="13" t="s">
        <v>585</v>
      </c>
      <c r="AO24" s="13" t="s">
        <v>521</v>
      </c>
      <c r="AP24" s="13" t="s">
        <v>586</v>
      </c>
      <c r="AQ24" s="13" t="s">
        <v>584</v>
      </c>
      <c r="AR24" s="13" t="s">
        <v>284</v>
      </c>
      <c r="AS24" s="13" t="s">
        <v>254</v>
      </c>
      <c r="AT24" s="13">
        <v>11084</v>
      </c>
      <c r="AU24" s="13">
        <v>233951</v>
      </c>
      <c r="AV24" s="13">
        <v>75</v>
      </c>
      <c r="AW24" s="13" t="s">
        <v>312</v>
      </c>
      <c r="AX24" s="13">
        <v>876660754</v>
      </c>
      <c r="AY24" s="13"/>
      <c r="AZ24" s="13" t="s">
        <v>587</v>
      </c>
      <c r="BA24" s="13"/>
      <c r="BB24" s="13" t="s">
        <v>321</v>
      </c>
      <c r="BC24" s="13" t="s">
        <v>322</v>
      </c>
      <c r="BD24" s="13" t="s">
        <v>323</v>
      </c>
      <c r="BE24" s="18">
        <v>61000</v>
      </c>
      <c r="BF24" s="13" t="s">
        <v>324</v>
      </c>
      <c r="BG24" s="13" t="s">
        <v>325</v>
      </c>
      <c r="BH24" s="13" t="s">
        <v>326</v>
      </c>
      <c r="BI24" s="13" t="s">
        <v>324</v>
      </c>
      <c r="BJ24" s="13" t="s">
        <v>588</v>
      </c>
      <c r="BK24" s="13" t="s">
        <v>290</v>
      </c>
      <c r="BL24" s="13" t="s">
        <v>328</v>
      </c>
      <c r="BM24" s="13" t="s">
        <v>589</v>
      </c>
      <c r="BN24" s="13" t="s">
        <v>590</v>
      </c>
      <c r="BO24" s="13">
        <v>1</v>
      </c>
      <c r="BP24" s="13">
        <v>5926</v>
      </c>
      <c r="BQ24" s="13" t="s">
        <v>591</v>
      </c>
      <c r="BR24" s="13" t="s">
        <v>592</v>
      </c>
      <c r="BS24" s="13" t="s">
        <v>343</v>
      </c>
      <c r="BT24" s="13" t="s">
        <v>593</v>
      </c>
      <c r="BU24" s="13" t="s">
        <v>594</v>
      </c>
      <c r="BV24" s="13" t="s">
        <v>418</v>
      </c>
      <c r="BW24" s="13" t="s">
        <v>595</v>
      </c>
      <c r="BX24" s="13" t="s">
        <v>596</v>
      </c>
      <c r="BY24" s="13" t="s">
        <v>597</v>
      </c>
      <c r="BZ24" s="13"/>
      <c r="CA24" s="13"/>
      <c r="CB24" s="13"/>
      <c r="CC24" s="13"/>
      <c r="CD24" s="13"/>
      <c r="CE24" s="13"/>
      <c r="CF24" s="13"/>
      <c r="CG24" s="13">
        <v>9</v>
      </c>
      <c r="CH24" s="13">
        <v>2735</v>
      </c>
      <c r="CI24" s="13">
        <v>9302</v>
      </c>
      <c r="CJ24" s="13">
        <v>77</v>
      </c>
      <c r="CK24" s="13">
        <v>3</v>
      </c>
      <c r="CL24" s="13">
        <v>5</v>
      </c>
    </row>
    <row r="25" spans="1:90" x14ac:dyDescent="0.25">
      <c r="A25" s="4" t="s">
        <v>263</v>
      </c>
      <c r="B25" s="13">
        <v>1436</v>
      </c>
      <c r="C25" s="13" t="s">
        <v>76</v>
      </c>
      <c r="D25" s="19" t="s">
        <v>239</v>
      </c>
      <c r="E25" s="22" t="s">
        <v>74</v>
      </c>
      <c r="F25" s="13">
        <v>17</v>
      </c>
      <c r="G25" s="13">
        <v>7577595</v>
      </c>
      <c r="H25" s="13" t="s">
        <v>27</v>
      </c>
      <c r="I25" s="13" t="s">
        <v>44</v>
      </c>
      <c r="J25" s="13" t="s">
        <v>598</v>
      </c>
      <c r="K25" s="41">
        <v>0.25600000000000001</v>
      </c>
      <c r="L25" s="13" t="s">
        <v>259</v>
      </c>
      <c r="M25" s="13" t="s">
        <v>437</v>
      </c>
      <c r="N25" s="13" t="s">
        <v>438</v>
      </c>
      <c r="O25" s="13" t="s">
        <v>599</v>
      </c>
      <c r="P25" s="13">
        <v>907</v>
      </c>
      <c r="Q25" s="13">
        <v>1.9379689478025199</v>
      </c>
      <c r="R25" s="13">
        <v>0.75</v>
      </c>
      <c r="S25" s="13" t="s">
        <v>244</v>
      </c>
      <c r="T25" s="16">
        <v>66.149340084992801</v>
      </c>
      <c r="U25" s="42">
        <v>0.66149340084992803</v>
      </c>
      <c r="V25" s="13">
        <v>2948</v>
      </c>
      <c r="W25" s="13">
        <v>7577595</v>
      </c>
      <c r="X25" s="13" t="s">
        <v>363</v>
      </c>
      <c r="Y25" s="13">
        <v>229</v>
      </c>
      <c r="Z25" s="13" t="s">
        <v>305</v>
      </c>
      <c r="AA25" s="13" t="s">
        <v>598</v>
      </c>
      <c r="AB25" s="13" t="s">
        <v>600</v>
      </c>
      <c r="AC25" s="13" t="s">
        <v>601</v>
      </c>
      <c r="AD25" s="13" t="s">
        <v>602</v>
      </c>
      <c r="AE25" s="13" t="s">
        <v>603</v>
      </c>
      <c r="AF25" s="13" t="s">
        <v>604</v>
      </c>
      <c r="AG25" s="13" t="s">
        <v>605</v>
      </c>
      <c r="AH25" s="13" t="s">
        <v>254</v>
      </c>
      <c r="AI25" s="13" t="s">
        <v>254</v>
      </c>
      <c r="AJ25" s="13" t="s">
        <v>583</v>
      </c>
      <c r="AK25" s="13" t="s">
        <v>401</v>
      </c>
      <c r="AL25" s="13" t="s">
        <v>584</v>
      </c>
      <c r="AM25" s="13" t="s">
        <v>606</v>
      </c>
      <c r="AN25" s="13" t="s">
        <v>451</v>
      </c>
      <c r="AO25" s="13" t="s">
        <v>405</v>
      </c>
      <c r="AP25" s="13" t="s">
        <v>406</v>
      </c>
      <c r="AQ25" s="13" t="s">
        <v>584</v>
      </c>
      <c r="AR25" s="13" t="s">
        <v>284</v>
      </c>
      <c r="AS25" s="13" t="s">
        <v>254</v>
      </c>
      <c r="AT25" s="13">
        <v>44313</v>
      </c>
      <c r="AU25" s="13">
        <v>419040</v>
      </c>
      <c r="AV25" s="13">
        <v>1</v>
      </c>
      <c r="AW25" s="13" t="s">
        <v>254</v>
      </c>
      <c r="AX25" s="13">
        <v>1064793603</v>
      </c>
      <c r="AY25" s="13"/>
      <c r="AZ25" s="13" t="s">
        <v>258</v>
      </c>
      <c r="BA25" s="13"/>
      <c r="BB25" s="13" t="s">
        <v>607</v>
      </c>
      <c r="BC25" s="13" t="s">
        <v>322</v>
      </c>
      <c r="BD25" s="13" t="s">
        <v>455</v>
      </c>
      <c r="BE25" s="18">
        <v>216000</v>
      </c>
      <c r="BF25" s="13" t="s">
        <v>287</v>
      </c>
      <c r="BG25" s="13" t="s">
        <v>288</v>
      </c>
      <c r="BH25" s="13" t="s">
        <v>41</v>
      </c>
      <c r="BI25" s="13" t="s">
        <v>608</v>
      </c>
      <c r="BJ25" s="13" t="s">
        <v>289</v>
      </c>
      <c r="BK25" s="13" t="s">
        <v>609</v>
      </c>
      <c r="BL25" s="13" t="s">
        <v>263</v>
      </c>
      <c r="BM25" s="13" t="s">
        <v>610</v>
      </c>
      <c r="BN25" s="13" t="s">
        <v>611</v>
      </c>
      <c r="BO25" s="13">
        <v>2</v>
      </c>
      <c r="BP25" s="13">
        <v>45161</v>
      </c>
      <c r="BQ25" s="13" t="s">
        <v>612</v>
      </c>
      <c r="BR25" s="13" t="s">
        <v>613</v>
      </c>
      <c r="BS25" s="13" t="s">
        <v>614</v>
      </c>
      <c r="BT25" s="13" t="s">
        <v>615</v>
      </c>
      <c r="BU25" s="13" t="s">
        <v>616</v>
      </c>
      <c r="BV25" s="13" t="s">
        <v>617</v>
      </c>
      <c r="BW25" s="13" t="s">
        <v>618</v>
      </c>
      <c r="BX25" s="13" t="s">
        <v>619</v>
      </c>
      <c r="BY25" s="13" t="s">
        <v>620</v>
      </c>
      <c r="BZ25" s="13" t="s">
        <v>621</v>
      </c>
      <c r="CA25" s="13" t="s">
        <v>622</v>
      </c>
      <c r="CB25" s="13" t="s">
        <v>623</v>
      </c>
      <c r="CC25" s="13" t="s">
        <v>624</v>
      </c>
      <c r="CD25" s="13" t="s">
        <v>625</v>
      </c>
      <c r="CE25" s="13" t="s">
        <v>626</v>
      </c>
      <c r="CF25" s="13" t="s">
        <v>627</v>
      </c>
      <c r="CG25" s="13">
        <v>9</v>
      </c>
      <c r="CH25" s="13">
        <v>220</v>
      </c>
      <c r="CI25" s="13">
        <v>18770</v>
      </c>
      <c r="CJ25" s="13">
        <v>3</v>
      </c>
      <c r="CK25" s="13">
        <v>0</v>
      </c>
      <c r="CL25" s="13">
        <v>0</v>
      </c>
    </row>
    <row r="26" spans="1:90" x14ac:dyDescent="0.25">
      <c r="A26" s="13" t="s">
        <v>44</v>
      </c>
      <c r="B26" s="13">
        <v>549</v>
      </c>
      <c r="C26" s="13" t="s">
        <v>85</v>
      </c>
      <c r="D26" s="14" t="s">
        <v>264</v>
      </c>
      <c r="E26" s="24" t="s">
        <v>628</v>
      </c>
      <c r="F26" s="13">
        <v>17</v>
      </c>
      <c r="G26" s="13">
        <v>7577580</v>
      </c>
      <c r="H26" s="13" t="s">
        <v>87</v>
      </c>
      <c r="I26" s="13" t="s">
        <v>52</v>
      </c>
      <c r="J26" s="13" t="s">
        <v>629</v>
      </c>
      <c r="K26" s="41">
        <v>7.0825210999999999E-2</v>
      </c>
      <c r="L26" s="13" t="s">
        <v>259</v>
      </c>
      <c r="M26" s="13" t="s">
        <v>266</v>
      </c>
      <c r="N26" s="13">
        <v>17</v>
      </c>
      <c r="O26" s="13" t="s">
        <v>630</v>
      </c>
      <c r="P26" s="13">
        <v>485</v>
      </c>
      <c r="Q26" s="13">
        <v>1.9576066523204001</v>
      </c>
      <c r="R26" s="13">
        <v>0.98</v>
      </c>
      <c r="S26" s="13" t="s">
        <v>244</v>
      </c>
      <c r="T26" s="16">
        <v>14.1477453271016</v>
      </c>
      <c r="U26" s="42">
        <v>0.14147745327101599</v>
      </c>
      <c r="V26" s="13">
        <v>3026</v>
      </c>
      <c r="W26" s="13">
        <v>7577580</v>
      </c>
      <c r="X26" s="13" t="s">
        <v>363</v>
      </c>
      <c r="Y26" s="13">
        <v>234</v>
      </c>
      <c r="Z26" s="13" t="s">
        <v>487</v>
      </c>
      <c r="AA26" s="13" t="s">
        <v>629</v>
      </c>
      <c r="AB26" s="13" t="s">
        <v>631</v>
      </c>
      <c r="AC26" s="13" t="s">
        <v>632</v>
      </c>
      <c r="AD26" s="13" t="s">
        <v>633</v>
      </c>
      <c r="AE26" s="13" t="s">
        <v>634</v>
      </c>
      <c r="AF26" s="13" t="s">
        <v>635</v>
      </c>
      <c r="AG26" s="13" t="s">
        <v>636</v>
      </c>
      <c r="AH26" s="13" t="s">
        <v>254</v>
      </c>
      <c r="AI26" s="13" t="s">
        <v>254</v>
      </c>
      <c r="AJ26" s="13" t="s">
        <v>400</v>
      </c>
      <c r="AK26" s="13" t="s">
        <v>449</v>
      </c>
      <c r="AL26" s="13" t="s">
        <v>450</v>
      </c>
      <c r="AM26" s="13" t="s">
        <v>404</v>
      </c>
      <c r="AN26" s="13" t="s">
        <v>403</v>
      </c>
      <c r="AO26" s="13" t="s">
        <v>406</v>
      </c>
      <c r="AP26" s="13" t="s">
        <v>405</v>
      </c>
      <c r="AQ26" s="13" t="s">
        <v>450</v>
      </c>
      <c r="AR26" s="13" t="s">
        <v>284</v>
      </c>
      <c r="AS26" s="13" t="s">
        <v>254</v>
      </c>
      <c r="AT26" s="13">
        <v>10725</v>
      </c>
      <c r="AU26" s="13">
        <v>127820</v>
      </c>
      <c r="AV26" s="13">
        <v>101</v>
      </c>
      <c r="AW26" s="13" t="s">
        <v>312</v>
      </c>
      <c r="AX26" s="13">
        <v>587780073</v>
      </c>
      <c r="AY26" s="13" t="s">
        <v>637</v>
      </c>
      <c r="AZ26" s="13" t="s">
        <v>320</v>
      </c>
      <c r="BA26" s="13"/>
      <c r="BB26" s="13" t="s">
        <v>321</v>
      </c>
      <c r="BC26" s="13" t="s">
        <v>322</v>
      </c>
      <c r="BD26" s="13" t="s">
        <v>455</v>
      </c>
      <c r="BE26" s="18">
        <v>11000</v>
      </c>
      <c r="BF26" s="13" t="s">
        <v>324</v>
      </c>
      <c r="BG26" s="13" t="s">
        <v>325</v>
      </c>
      <c r="BH26" s="13" t="s">
        <v>638</v>
      </c>
      <c r="BI26" s="13" t="s">
        <v>324</v>
      </c>
      <c r="BJ26" s="13" t="s">
        <v>639</v>
      </c>
      <c r="BK26" s="13" t="s">
        <v>290</v>
      </c>
      <c r="BL26" s="13" t="s">
        <v>328</v>
      </c>
      <c r="BM26" s="13" t="s">
        <v>640</v>
      </c>
      <c r="BN26" s="13" t="s">
        <v>641</v>
      </c>
      <c r="BO26" s="13">
        <v>2</v>
      </c>
      <c r="BP26" s="13">
        <v>5963</v>
      </c>
      <c r="BQ26" s="13" t="s">
        <v>432</v>
      </c>
      <c r="BR26" s="13" t="s">
        <v>642</v>
      </c>
      <c r="BS26" s="13" t="s">
        <v>643</v>
      </c>
      <c r="BT26" s="13" t="s">
        <v>644</v>
      </c>
      <c r="BU26" s="13" t="s">
        <v>645</v>
      </c>
      <c r="BV26" s="13" t="s">
        <v>646</v>
      </c>
      <c r="BW26" s="13" t="s">
        <v>647</v>
      </c>
      <c r="BX26" s="13" t="s">
        <v>648</v>
      </c>
      <c r="BY26" s="13" t="s">
        <v>649</v>
      </c>
      <c r="BZ26" s="13"/>
      <c r="CA26" s="13"/>
      <c r="CB26" s="13"/>
      <c r="CC26" s="13"/>
      <c r="CD26" s="13"/>
      <c r="CE26" s="13"/>
      <c r="CF26" s="13"/>
      <c r="CG26" s="13">
        <v>7</v>
      </c>
      <c r="CH26" s="13">
        <v>2885</v>
      </c>
      <c r="CI26" s="13">
        <v>9586</v>
      </c>
      <c r="CJ26" s="13">
        <v>147</v>
      </c>
      <c r="CK26" s="13">
        <v>3</v>
      </c>
      <c r="CL26" s="13">
        <v>9</v>
      </c>
    </row>
    <row r="27" spans="1:90" x14ac:dyDescent="0.25">
      <c r="A27" s="13" t="s">
        <v>44</v>
      </c>
      <c r="B27" s="13">
        <v>116</v>
      </c>
      <c r="C27" s="13" t="s">
        <v>80</v>
      </c>
      <c r="D27" s="14" t="s">
        <v>264</v>
      </c>
      <c r="E27" s="24" t="s">
        <v>79</v>
      </c>
      <c r="F27" s="13">
        <v>17</v>
      </c>
      <c r="G27" s="13">
        <v>7577538</v>
      </c>
      <c r="H27" s="13" t="s">
        <v>27</v>
      </c>
      <c r="I27" s="13" t="s">
        <v>44</v>
      </c>
      <c r="J27" s="13" t="s">
        <v>467</v>
      </c>
      <c r="K27" s="41">
        <v>0.83738474399999996</v>
      </c>
      <c r="L27" s="13" t="s">
        <v>259</v>
      </c>
      <c r="M27" s="13" t="s">
        <v>266</v>
      </c>
      <c r="N27" s="13">
        <v>7</v>
      </c>
      <c r="O27" s="13" t="s">
        <v>650</v>
      </c>
      <c r="P27" s="13">
        <v>109</v>
      </c>
      <c r="Q27" s="17">
        <v>1.10051729525604</v>
      </c>
      <c r="R27" s="13">
        <v>0.8</v>
      </c>
      <c r="S27" s="13" t="s">
        <v>268</v>
      </c>
      <c r="T27" s="16">
        <v>115.19454919444401</v>
      </c>
      <c r="U27" s="42">
        <v>1</v>
      </c>
      <c r="V27" s="13">
        <v>3297</v>
      </c>
      <c r="W27" s="13">
        <v>7577538</v>
      </c>
      <c r="X27" s="13" t="s">
        <v>363</v>
      </c>
      <c r="Y27" s="13">
        <v>248</v>
      </c>
      <c r="Z27" s="13" t="s">
        <v>305</v>
      </c>
      <c r="AA27" s="13" t="s">
        <v>467</v>
      </c>
      <c r="AB27" s="13" t="s">
        <v>470</v>
      </c>
      <c r="AC27" s="13" t="s">
        <v>471</v>
      </c>
      <c r="AD27" s="13" t="s">
        <v>472</v>
      </c>
      <c r="AE27" s="13" t="s">
        <v>473</v>
      </c>
      <c r="AF27" s="13" t="s">
        <v>474</v>
      </c>
      <c r="AG27" s="13" t="s">
        <v>475</v>
      </c>
      <c r="AH27" s="13" t="s">
        <v>254</v>
      </c>
      <c r="AI27" s="13" t="s">
        <v>312</v>
      </c>
      <c r="AJ27" s="13" t="s">
        <v>370</v>
      </c>
      <c r="AK27" s="13" t="s">
        <v>314</v>
      </c>
      <c r="AL27" s="18">
        <v>12430</v>
      </c>
      <c r="AM27" s="13" t="s">
        <v>476</v>
      </c>
      <c r="AN27" s="13" t="s">
        <v>477</v>
      </c>
      <c r="AO27" s="13" t="s">
        <v>317</v>
      </c>
      <c r="AP27" s="13" t="s">
        <v>478</v>
      </c>
      <c r="AQ27" s="18">
        <v>12430</v>
      </c>
      <c r="AR27" s="13" t="s">
        <v>284</v>
      </c>
      <c r="AS27" s="13" t="s">
        <v>254</v>
      </c>
      <c r="AT27" s="13">
        <v>10662</v>
      </c>
      <c r="AU27" s="13">
        <v>12356</v>
      </c>
      <c r="AV27" s="13">
        <v>651</v>
      </c>
      <c r="AW27" s="13" t="s">
        <v>312</v>
      </c>
      <c r="AX27" s="13">
        <v>11540652</v>
      </c>
      <c r="AY27" s="13" t="s">
        <v>479</v>
      </c>
      <c r="AZ27" s="13" t="s">
        <v>320</v>
      </c>
      <c r="BA27" s="13"/>
      <c r="BB27" s="13" t="s">
        <v>322</v>
      </c>
      <c r="BC27" s="13" t="s">
        <v>322</v>
      </c>
      <c r="BD27" s="13" t="s">
        <v>323</v>
      </c>
      <c r="BE27" s="18">
        <v>707000</v>
      </c>
      <c r="BF27" s="13" t="s">
        <v>324</v>
      </c>
      <c r="BG27" s="13" t="s">
        <v>325</v>
      </c>
      <c r="BH27" s="13" t="s">
        <v>326</v>
      </c>
      <c r="BI27" s="13" t="s">
        <v>324</v>
      </c>
      <c r="BJ27" s="13" t="s">
        <v>480</v>
      </c>
      <c r="BK27" s="13" t="s">
        <v>290</v>
      </c>
      <c r="BL27" s="13" t="s">
        <v>328</v>
      </c>
      <c r="BM27" s="13" t="s">
        <v>481</v>
      </c>
      <c r="BN27" s="13" t="s">
        <v>482</v>
      </c>
      <c r="BO27" s="13">
        <v>1</v>
      </c>
      <c r="BP27" s="13">
        <v>5983</v>
      </c>
      <c r="BQ27" s="13" t="s">
        <v>341</v>
      </c>
      <c r="BR27" s="13" t="s">
        <v>483</v>
      </c>
      <c r="BS27" s="13" t="s">
        <v>341</v>
      </c>
      <c r="BT27" s="13" t="s">
        <v>341</v>
      </c>
      <c r="BU27" s="13" t="s">
        <v>341</v>
      </c>
      <c r="BV27" s="13" t="s">
        <v>341</v>
      </c>
      <c r="BW27" s="13" t="s">
        <v>341</v>
      </c>
      <c r="BX27" s="13" t="s">
        <v>341</v>
      </c>
      <c r="BY27" s="13" t="s">
        <v>484</v>
      </c>
      <c r="BZ27" s="13"/>
      <c r="CA27" s="13"/>
      <c r="CB27" s="13"/>
      <c r="CC27" s="13"/>
      <c r="CD27" s="13"/>
      <c r="CE27" s="13"/>
      <c r="CF27" s="13"/>
      <c r="CG27" s="13">
        <v>10</v>
      </c>
      <c r="CH27" s="13">
        <v>2161</v>
      </c>
      <c r="CI27" s="13">
        <v>8192</v>
      </c>
      <c r="CJ27" s="13">
        <v>937</v>
      </c>
      <c r="CK27" s="13">
        <v>48</v>
      </c>
      <c r="CL27" s="13">
        <v>116</v>
      </c>
    </row>
  </sheetData>
  <autoFilter ref="A1:XFD1048576">
    <sortState ref="A2:XFB1048576">
      <sortCondition ref="E1:E1048576"/>
    </sortState>
  </autoFilter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3"/>
  <sheetViews>
    <sheetView topLeftCell="C1" workbookViewId="0">
      <selection activeCell="P11" sqref="P11"/>
    </sheetView>
  </sheetViews>
  <sheetFormatPr defaultRowHeight="15.75" x14ac:dyDescent="0.25"/>
  <cols>
    <col min="2" max="2" width="10.75" customWidth="1"/>
    <col min="5" max="5" width="14.5" customWidth="1"/>
    <col min="14" max="15" width="0" hidden="1" customWidth="1"/>
    <col min="17" max="104" width="0" hidden="1" customWidth="1"/>
  </cols>
  <sheetData>
    <row r="1" spans="1:111" x14ac:dyDescent="0.25">
      <c r="A1" s="26" t="s">
        <v>154</v>
      </c>
      <c r="B1" s="27" t="s">
        <v>651</v>
      </c>
      <c r="C1" s="27" t="s">
        <v>652</v>
      </c>
      <c r="D1" s="27" t="s">
        <v>653</v>
      </c>
      <c r="E1" s="27" t="s">
        <v>156</v>
      </c>
      <c r="F1" s="28" t="s">
        <v>0</v>
      </c>
      <c r="G1" s="28" t="s">
        <v>654</v>
      </c>
      <c r="H1" s="27" t="s">
        <v>155</v>
      </c>
      <c r="I1" s="27" t="s">
        <v>655</v>
      </c>
      <c r="J1" s="27" t="s">
        <v>9</v>
      </c>
      <c r="K1" s="27" t="s">
        <v>656</v>
      </c>
      <c r="L1" s="27" t="s">
        <v>11</v>
      </c>
      <c r="M1" s="27" t="s">
        <v>12</v>
      </c>
      <c r="N1" s="27" t="s">
        <v>657</v>
      </c>
      <c r="O1" s="27" t="s">
        <v>658</v>
      </c>
      <c r="P1" s="27" t="s">
        <v>159</v>
      </c>
      <c r="Q1" s="27" t="s">
        <v>659</v>
      </c>
      <c r="R1" s="27" t="s">
        <v>660</v>
      </c>
      <c r="S1" s="27" t="s">
        <v>661</v>
      </c>
      <c r="T1" s="27" t="s">
        <v>662</v>
      </c>
      <c r="U1" s="27" t="s">
        <v>663</v>
      </c>
      <c r="V1" s="27" t="s">
        <v>26</v>
      </c>
      <c r="W1" s="27" t="s">
        <v>664</v>
      </c>
      <c r="X1" s="27" t="s">
        <v>665</v>
      </c>
      <c r="Y1" s="27" t="s">
        <v>666</v>
      </c>
      <c r="Z1" s="27" t="s">
        <v>667</v>
      </c>
      <c r="AA1" s="27" t="s">
        <v>160</v>
      </c>
      <c r="AB1" s="27" t="s">
        <v>668</v>
      </c>
      <c r="AC1" s="27" t="s">
        <v>669</v>
      </c>
      <c r="AD1" s="27" t="s">
        <v>161</v>
      </c>
      <c r="AE1" s="27" t="s">
        <v>670</v>
      </c>
      <c r="AF1" s="27" t="s">
        <v>671</v>
      </c>
      <c r="AG1" s="29" t="s">
        <v>672</v>
      </c>
      <c r="AH1" s="29" t="s">
        <v>673</v>
      </c>
      <c r="AI1" s="29" t="s">
        <v>674</v>
      </c>
      <c r="AJ1" s="29" t="s">
        <v>675</v>
      </c>
      <c r="AK1" s="29" t="s">
        <v>676</v>
      </c>
      <c r="AL1" s="29" t="s">
        <v>677</v>
      </c>
      <c r="AM1" s="29" t="s">
        <v>678</v>
      </c>
      <c r="AN1" s="29" t="s">
        <v>679</v>
      </c>
      <c r="AO1" s="29" t="s">
        <v>680</v>
      </c>
      <c r="AP1" s="29" t="s">
        <v>681</v>
      </c>
      <c r="AQ1" s="29" t="s">
        <v>682</v>
      </c>
      <c r="AR1" s="29" t="s">
        <v>683</v>
      </c>
      <c r="AS1" s="29" t="s">
        <v>684</v>
      </c>
      <c r="AT1" s="29" t="s">
        <v>685</v>
      </c>
      <c r="AU1" s="29" t="s">
        <v>686</v>
      </c>
      <c r="AV1" s="29" t="s">
        <v>687</v>
      </c>
      <c r="AW1" s="29" t="s">
        <v>688</v>
      </c>
      <c r="AX1" s="29" t="s">
        <v>689</v>
      </c>
      <c r="AY1" s="29" t="s">
        <v>690</v>
      </c>
      <c r="AZ1" s="29" t="s">
        <v>691</v>
      </c>
      <c r="BA1" s="29" t="s">
        <v>692</v>
      </c>
      <c r="BB1" s="29" t="s">
        <v>693</v>
      </c>
      <c r="BC1" s="29" t="s">
        <v>694</v>
      </c>
      <c r="BD1" s="29" t="s">
        <v>695</v>
      </c>
      <c r="BE1" s="29" t="s">
        <v>696</v>
      </c>
      <c r="BF1" s="29" t="s">
        <v>697</v>
      </c>
      <c r="BG1" s="29" t="s">
        <v>698</v>
      </c>
      <c r="BH1" s="29" t="s">
        <v>699</v>
      </c>
      <c r="BI1" s="29" t="s">
        <v>700</v>
      </c>
      <c r="BJ1" s="29" t="s">
        <v>701</v>
      </c>
      <c r="BK1" s="29" t="s">
        <v>702</v>
      </c>
      <c r="BL1" s="29" t="s">
        <v>703</v>
      </c>
      <c r="BM1" s="29" t="s">
        <v>704</v>
      </c>
      <c r="BN1" s="29" t="s">
        <v>705</v>
      </c>
      <c r="BO1" s="30" t="s">
        <v>706</v>
      </c>
      <c r="BP1" s="30" t="s">
        <v>707</v>
      </c>
      <c r="BQ1" s="30" t="s">
        <v>708</v>
      </c>
      <c r="BR1" s="30" t="s">
        <v>709</v>
      </c>
      <c r="BS1" s="30" t="s">
        <v>710</v>
      </c>
      <c r="BT1" s="30" t="s">
        <v>711</v>
      </c>
      <c r="BU1" s="30" t="s">
        <v>712</v>
      </c>
      <c r="BV1" s="30" t="s">
        <v>713</v>
      </c>
      <c r="BW1" s="30" t="s">
        <v>714</v>
      </c>
      <c r="BX1" s="30" t="s">
        <v>715</v>
      </c>
      <c r="BY1" s="30" t="s">
        <v>716</v>
      </c>
      <c r="BZ1" s="30" t="s">
        <v>717</v>
      </c>
      <c r="CA1" s="30" t="s">
        <v>718</v>
      </c>
      <c r="CB1" s="30" t="s">
        <v>719</v>
      </c>
      <c r="CC1" s="30" t="s">
        <v>720</v>
      </c>
      <c r="CD1" s="30" t="s">
        <v>721</v>
      </c>
      <c r="CE1" s="30" t="s">
        <v>722</v>
      </c>
      <c r="CF1" s="30" t="s">
        <v>723</v>
      </c>
      <c r="CG1" s="30" t="s">
        <v>724</v>
      </c>
      <c r="CH1" s="30" t="s">
        <v>725</v>
      </c>
      <c r="CI1" s="30" t="s">
        <v>726</v>
      </c>
      <c r="CJ1" s="30" t="s">
        <v>727</v>
      </c>
      <c r="CK1" s="30" t="s">
        <v>728</v>
      </c>
      <c r="CL1" s="30" t="s">
        <v>729</v>
      </c>
      <c r="CM1" s="31" t="s">
        <v>730</v>
      </c>
      <c r="CN1" s="31" t="s">
        <v>731</v>
      </c>
      <c r="CO1" s="31" t="s">
        <v>732</v>
      </c>
      <c r="CP1" s="31" t="s">
        <v>733</v>
      </c>
      <c r="CQ1" s="31" t="s">
        <v>734</v>
      </c>
      <c r="CR1" s="31" t="s">
        <v>735</v>
      </c>
      <c r="CS1" s="31" t="s">
        <v>736</v>
      </c>
      <c r="CT1" s="31" t="s">
        <v>737</v>
      </c>
      <c r="CU1" s="32" t="s">
        <v>738</v>
      </c>
      <c r="CV1" s="32" t="s">
        <v>739</v>
      </c>
      <c r="CW1" s="32" t="s">
        <v>740</v>
      </c>
      <c r="CX1" s="32" t="s">
        <v>741</v>
      </c>
      <c r="CY1" s="32" t="s">
        <v>742</v>
      </c>
      <c r="CZ1" s="32" t="s">
        <v>163</v>
      </c>
      <c r="DA1" s="32" t="s">
        <v>164</v>
      </c>
      <c r="DB1" s="32" t="s">
        <v>165</v>
      </c>
      <c r="DC1" s="32" t="s">
        <v>166</v>
      </c>
      <c r="DD1" s="32" t="s">
        <v>167</v>
      </c>
      <c r="DE1" s="32" t="s">
        <v>168</v>
      </c>
      <c r="DF1" s="32" t="s">
        <v>169</v>
      </c>
    </row>
    <row r="2" spans="1:111" x14ac:dyDescent="0.25">
      <c r="A2" s="33" t="s">
        <v>263</v>
      </c>
      <c r="B2" s="34" t="s">
        <v>743</v>
      </c>
      <c r="C2" s="34">
        <v>403</v>
      </c>
      <c r="D2" s="34">
        <v>1052</v>
      </c>
      <c r="E2" s="34" t="s">
        <v>31</v>
      </c>
      <c r="F2" s="35">
        <v>3524</v>
      </c>
      <c r="G2" s="35" t="s">
        <v>744</v>
      </c>
      <c r="H2" s="34">
        <v>1052</v>
      </c>
      <c r="I2" s="34" t="s">
        <v>745</v>
      </c>
      <c r="J2" s="34">
        <v>17</v>
      </c>
      <c r="K2" s="34">
        <v>7572973</v>
      </c>
      <c r="L2" s="34" t="s">
        <v>33</v>
      </c>
      <c r="M2" s="34" t="s">
        <v>28</v>
      </c>
      <c r="N2" s="34">
        <v>50</v>
      </c>
      <c r="O2" s="34" t="s">
        <v>746</v>
      </c>
      <c r="P2" s="34">
        <v>3.5999999999999997E-2</v>
      </c>
      <c r="Q2" s="34">
        <v>2148</v>
      </c>
      <c r="R2" s="34" t="s">
        <v>284</v>
      </c>
      <c r="S2" s="34">
        <v>1</v>
      </c>
      <c r="T2" s="34" t="s">
        <v>746</v>
      </c>
      <c r="U2" s="36">
        <v>6.8792858680855897E-4</v>
      </c>
      <c r="V2" s="36">
        <v>1.2234112666301801E-4</v>
      </c>
      <c r="W2" s="34">
        <v>5.3475935828877002E-3</v>
      </c>
      <c r="X2" s="34">
        <v>1</v>
      </c>
      <c r="Y2" s="34" t="s">
        <v>747</v>
      </c>
      <c r="Z2" s="34" t="s">
        <v>748</v>
      </c>
      <c r="AA2" s="34" t="s">
        <v>259</v>
      </c>
      <c r="AB2" s="34" t="s">
        <v>747</v>
      </c>
      <c r="AC2" s="34" t="s">
        <v>749</v>
      </c>
      <c r="AD2" s="34" t="s">
        <v>437</v>
      </c>
      <c r="AE2" s="34" t="s">
        <v>750</v>
      </c>
      <c r="AF2" s="34" t="s">
        <v>751</v>
      </c>
      <c r="AG2" s="36">
        <v>6.0999999999999902E-2</v>
      </c>
      <c r="AH2" s="34" t="s">
        <v>28</v>
      </c>
      <c r="AI2" s="36">
        <v>4.0000000000000001E-3</v>
      </c>
      <c r="AJ2" s="34" t="s">
        <v>263</v>
      </c>
      <c r="AK2" s="36">
        <v>2E-3</v>
      </c>
      <c r="AL2" s="34" t="s">
        <v>263</v>
      </c>
      <c r="AM2" s="34">
        <v>0.76200000000000001</v>
      </c>
      <c r="AN2" s="34" t="s">
        <v>752</v>
      </c>
      <c r="AO2" s="34">
        <v>1</v>
      </c>
      <c r="AP2" s="34" t="s">
        <v>328</v>
      </c>
      <c r="AQ2" s="34">
        <v>1.32</v>
      </c>
      <c r="AR2" s="34" t="s">
        <v>753</v>
      </c>
      <c r="AS2" s="34">
        <v>-5.58</v>
      </c>
      <c r="AT2" s="34" t="s">
        <v>328</v>
      </c>
      <c r="AU2" s="34">
        <v>-0.53</v>
      </c>
      <c r="AV2" s="34" t="s">
        <v>752</v>
      </c>
      <c r="AW2" s="34">
        <v>0.307</v>
      </c>
      <c r="AX2" s="34">
        <v>3.77599999999999</v>
      </c>
      <c r="AY2" s="34">
        <v>23.4</v>
      </c>
      <c r="AZ2" s="34">
        <v>0.97499999999999898</v>
      </c>
      <c r="BA2" s="34">
        <v>0.75</v>
      </c>
      <c r="BB2" s="34" t="s">
        <v>328</v>
      </c>
      <c r="BC2" s="34">
        <v>0.94599999999999895</v>
      </c>
      <c r="BD2" s="34" t="s">
        <v>328</v>
      </c>
      <c r="BE2" s="34">
        <v>0.92500000000000004</v>
      </c>
      <c r="BF2" s="34" t="s">
        <v>328</v>
      </c>
      <c r="BG2" s="34">
        <v>0.70699999999999896</v>
      </c>
      <c r="BH2" s="34">
        <v>0</v>
      </c>
      <c r="BI2" s="34">
        <v>3.26</v>
      </c>
      <c r="BJ2" s="34">
        <v>0.871</v>
      </c>
      <c r="BK2" s="34">
        <v>0.93200000000000005</v>
      </c>
      <c r="BL2" s="34">
        <v>0.85099999999999898</v>
      </c>
      <c r="BM2" s="34">
        <v>0.98899999999999899</v>
      </c>
      <c r="BN2" s="34">
        <v>8.5210000000000008</v>
      </c>
      <c r="BO2" s="34" t="s">
        <v>749</v>
      </c>
      <c r="BP2" s="34" t="s">
        <v>749</v>
      </c>
      <c r="BQ2" s="34" t="s">
        <v>749</v>
      </c>
      <c r="BR2" s="34" t="s">
        <v>749</v>
      </c>
      <c r="BS2" s="34" t="s">
        <v>749</v>
      </c>
      <c r="BT2" s="34" t="s">
        <v>749</v>
      </c>
      <c r="BU2" s="34" t="s">
        <v>749</v>
      </c>
      <c r="BV2" s="34" t="s">
        <v>749</v>
      </c>
      <c r="BW2" s="34" t="s">
        <v>754</v>
      </c>
      <c r="BX2" s="36">
        <v>4.0620000000000002E-6</v>
      </c>
      <c r="BY2" s="34">
        <v>0</v>
      </c>
      <c r="BZ2" s="36">
        <v>2.9779999999999901E-5</v>
      </c>
      <c r="CA2" s="34">
        <v>0</v>
      </c>
      <c r="CB2" s="34">
        <v>0</v>
      </c>
      <c r="CC2" s="34">
        <v>0</v>
      </c>
      <c r="CD2" s="34">
        <v>0</v>
      </c>
      <c r="CE2" s="34">
        <v>0</v>
      </c>
      <c r="CF2" s="34">
        <v>0</v>
      </c>
      <c r="CG2" s="34" t="s">
        <v>755</v>
      </c>
      <c r="CH2" s="34">
        <v>245067</v>
      </c>
      <c r="CI2" s="34" t="s">
        <v>756</v>
      </c>
      <c r="CJ2" s="34" t="s">
        <v>757</v>
      </c>
      <c r="CK2" s="34" t="s">
        <v>758</v>
      </c>
      <c r="CL2" s="34" t="s">
        <v>759</v>
      </c>
      <c r="CM2" s="34">
        <v>1</v>
      </c>
      <c r="CN2" s="36">
        <v>1.19E-9</v>
      </c>
      <c r="CO2" s="34">
        <v>4.2799999999999998E-2</v>
      </c>
      <c r="CP2" s="34">
        <v>49</v>
      </c>
      <c r="CQ2" s="34">
        <v>43</v>
      </c>
      <c r="CR2" s="34">
        <v>1473</v>
      </c>
      <c r="CS2" s="34">
        <v>675</v>
      </c>
      <c r="CT2" s="34" t="s">
        <v>28</v>
      </c>
      <c r="CU2" s="34" t="s">
        <v>760</v>
      </c>
      <c r="CV2" s="34">
        <v>3</v>
      </c>
      <c r="CW2" s="34">
        <v>2</v>
      </c>
      <c r="CX2" s="34">
        <v>7</v>
      </c>
      <c r="CY2" s="34">
        <v>0.28571428571428398</v>
      </c>
      <c r="CZ2" s="34" t="s">
        <v>761</v>
      </c>
      <c r="DA2" s="34">
        <v>603</v>
      </c>
      <c r="DB2" s="34">
        <v>1.9625470924603701</v>
      </c>
      <c r="DC2" s="34">
        <v>0.78</v>
      </c>
      <c r="DD2" s="34" t="s">
        <v>349</v>
      </c>
      <c r="DE2" s="34">
        <v>9.0579096575093998E-2</v>
      </c>
      <c r="DF2" s="34">
        <v>9.0579096575093998E-2</v>
      </c>
    </row>
    <row r="3" spans="1:111" x14ac:dyDescent="0.25">
      <c r="A3" s="33" t="s">
        <v>44</v>
      </c>
      <c r="B3" s="34" t="s">
        <v>762</v>
      </c>
      <c r="C3" s="34">
        <v>1251</v>
      </c>
      <c r="D3" s="34">
        <v>1455</v>
      </c>
      <c r="E3" s="34" t="s">
        <v>50</v>
      </c>
      <c r="F3" s="35">
        <v>4889</v>
      </c>
      <c r="G3" s="35" t="s">
        <v>328</v>
      </c>
      <c r="H3" s="34">
        <v>1455</v>
      </c>
      <c r="I3" s="34" t="s">
        <v>763</v>
      </c>
      <c r="J3" s="34">
        <v>17</v>
      </c>
      <c r="K3" s="34">
        <v>7577022</v>
      </c>
      <c r="L3" s="34" t="s">
        <v>52</v>
      </c>
      <c r="M3" s="34" t="s">
        <v>44</v>
      </c>
      <c r="N3" s="34">
        <v>220</v>
      </c>
      <c r="O3" s="34" t="s">
        <v>41</v>
      </c>
      <c r="P3" s="34">
        <v>2.0500000000000001E-2</v>
      </c>
      <c r="Q3" s="34">
        <v>1704</v>
      </c>
      <c r="R3" s="34" t="s">
        <v>534</v>
      </c>
      <c r="S3" s="34">
        <v>1</v>
      </c>
      <c r="T3" s="34" t="s">
        <v>746</v>
      </c>
      <c r="U3" s="36">
        <v>3.4272397011447E-4</v>
      </c>
      <c r="V3" s="34">
        <v>3.9761854760335599E-3</v>
      </c>
      <c r="W3" s="34">
        <v>5.3475935828877002E-3</v>
      </c>
      <c r="X3" s="34">
        <v>1</v>
      </c>
      <c r="Y3" s="34" t="s">
        <v>747</v>
      </c>
      <c r="Z3" s="34" t="s">
        <v>748</v>
      </c>
      <c r="AA3" s="34" t="s">
        <v>259</v>
      </c>
      <c r="AB3" s="34" t="s">
        <v>747</v>
      </c>
      <c r="AC3" s="34" t="s">
        <v>749</v>
      </c>
      <c r="AD3" s="34" t="s">
        <v>534</v>
      </c>
      <c r="AE3" s="34" t="s">
        <v>764</v>
      </c>
      <c r="AF3" s="34" t="s">
        <v>751</v>
      </c>
      <c r="AG3" s="34" t="s">
        <v>749</v>
      </c>
      <c r="AH3" s="34" t="s">
        <v>749</v>
      </c>
      <c r="AI3" s="34" t="s">
        <v>749</v>
      </c>
      <c r="AJ3" s="34" t="s">
        <v>749</v>
      </c>
      <c r="AK3" s="34" t="s">
        <v>749</v>
      </c>
      <c r="AL3" s="34" t="s">
        <v>749</v>
      </c>
      <c r="AM3" s="34">
        <v>0.47499999999999898</v>
      </c>
      <c r="AN3" s="34" t="s">
        <v>752</v>
      </c>
      <c r="AO3" s="34">
        <v>1</v>
      </c>
      <c r="AP3" s="34" t="s">
        <v>44</v>
      </c>
      <c r="AQ3" s="34" t="s">
        <v>749</v>
      </c>
      <c r="AR3" s="34" t="s">
        <v>749</v>
      </c>
      <c r="AS3" s="34" t="s">
        <v>749</v>
      </c>
      <c r="AT3" s="34" t="s">
        <v>749</v>
      </c>
      <c r="AU3" s="34" t="s">
        <v>749</v>
      </c>
      <c r="AV3" s="34" t="s">
        <v>749</v>
      </c>
      <c r="AW3" s="34" t="s">
        <v>749</v>
      </c>
      <c r="AX3" s="34">
        <v>11.46</v>
      </c>
      <c r="AY3" s="34">
        <v>37</v>
      </c>
      <c r="AZ3" s="34">
        <v>0.997</v>
      </c>
      <c r="BA3" s="34">
        <v>0.94699999999999895</v>
      </c>
      <c r="BB3" s="34" t="s">
        <v>328</v>
      </c>
      <c r="BC3" s="34" t="s">
        <v>749</v>
      </c>
      <c r="BD3" s="34" t="s">
        <v>749</v>
      </c>
      <c r="BE3" s="34" t="s">
        <v>749</v>
      </c>
      <c r="BF3" s="34" t="s">
        <v>749</v>
      </c>
      <c r="BG3" s="34">
        <v>0.72199999999999898</v>
      </c>
      <c r="BH3" s="34">
        <v>0</v>
      </c>
      <c r="BI3" s="34">
        <v>3.21</v>
      </c>
      <c r="BJ3" s="34">
        <v>-0.02</v>
      </c>
      <c r="BK3" s="36">
        <v>7.5999999999999901E-2</v>
      </c>
      <c r="BL3" s="34">
        <v>0.33800000000000002</v>
      </c>
      <c r="BM3" s="34">
        <v>0.85899999999999899</v>
      </c>
      <c r="BN3" s="34">
        <v>10.4789999999999</v>
      </c>
      <c r="BO3" s="34" t="s">
        <v>749</v>
      </c>
      <c r="BP3" s="34" t="s">
        <v>749</v>
      </c>
      <c r="BQ3" s="34" t="s">
        <v>749</v>
      </c>
      <c r="BR3" s="34" t="s">
        <v>749</v>
      </c>
      <c r="BS3" s="34" t="s">
        <v>749</v>
      </c>
      <c r="BT3" s="34" t="s">
        <v>749</v>
      </c>
      <c r="BU3" s="34" t="s">
        <v>749</v>
      </c>
      <c r="BV3" s="34" t="s">
        <v>749</v>
      </c>
      <c r="BW3" s="34" t="s">
        <v>765</v>
      </c>
      <c r="BX3" s="34">
        <v>0</v>
      </c>
      <c r="BY3" s="34" t="s">
        <v>749</v>
      </c>
      <c r="BZ3" s="34" t="s">
        <v>749</v>
      </c>
      <c r="CA3" s="34" t="s">
        <v>749</v>
      </c>
      <c r="CB3" s="34" t="s">
        <v>749</v>
      </c>
      <c r="CC3" s="34" t="s">
        <v>749</v>
      </c>
      <c r="CD3" s="34" t="s">
        <v>749</v>
      </c>
      <c r="CE3" s="34" t="s">
        <v>749</v>
      </c>
      <c r="CF3" s="34" t="s">
        <v>749</v>
      </c>
      <c r="CG3" s="34" t="s">
        <v>766</v>
      </c>
      <c r="CH3" s="34">
        <v>151858</v>
      </c>
      <c r="CI3" s="34" t="s">
        <v>767</v>
      </c>
      <c r="CJ3" s="34" t="s">
        <v>768</v>
      </c>
      <c r="CK3" s="34" t="s">
        <v>758</v>
      </c>
      <c r="CL3" s="34" t="s">
        <v>769</v>
      </c>
      <c r="CM3" s="34">
        <v>1</v>
      </c>
      <c r="CN3" s="36">
        <v>4.4300000000000003E-25</v>
      </c>
      <c r="CO3" s="34">
        <v>2.0500000000000001E-2</v>
      </c>
      <c r="CP3" s="34">
        <v>0</v>
      </c>
      <c r="CQ3" s="34">
        <v>35</v>
      </c>
      <c r="CR3" s="34">
        <v>889</v>
      </c>
      <c r="CS3" s="34">
        <v>815</v>
      </c>
      <c r="CT3" s="34" t="s">
        <v>44</v>
      </c>
      <c r="CU3" s="34" t="s">
        <v>770</v>
      </c>
      <c r="CV3" s="34">
        <v>1</v>
      </c>
      <c r="CW3" s="34">
        <v>2</v>
      </c>
      <c r="CX3" s="34">
        <v>3</v>
      </c>
      <c r="CY3" s="34">
        <v>0.66666666666666496</v>
      </c>
      <c r="CZ3" s="34" t="s">
        <v>771</v>
      </c>
      <c r="DA3" s="34">
        <v>951</v>
      </c>
      <c r="DB3" s="34">
        <v>2</v>
      </c>
      <c r="DC3" s="34">
        <v>0.82</v>
      </c>
      <c r="DD3" s="34" t="s">
        <v>349</v>
      </c>
      <c r="DE3" s="34">
        <v>0.05</v>
      </c>
      <c r="DF3" s="34">
        <v>0.05</v>
      </c>
      <c r="DG3" s="37">
        <v>5</v>
      </c>
    </row>
    <row r="4" spans="1:111" x14ac:dyDescent="0.25">
      <c r="A4" s="33" t="s">
        <v>263</v>
      </c>
      <c r="B4" s="34" t="s">
        <v>772</v>
      </c>
      <c r="C4" s="34">
        <v>1539</v>
      </c>
      <c r="D4" s="34">
        <v>1435</v>
      </c>
      <c r="E4" s="34" t="s">
        <v>54</v>
      </c>
      <c r="F4" s="35">
        <v>5361</v>
      </c>
      <c r="G4" s="35" t="s">
        <v>744</v>
      </c>
      <c r="H4" s="34">
        <v>1435</v>
      </c>
      <c r="I4" s="34" t="s">
        <v>773</v>
      </c>
      <c r="J4" s="34">
        <v>17</v>
      </c>
      <c r="K4" s="34">
        <v>7579836</v>
      </c>
      <c r="L4" s="34" t="s">
        <v>33</v>
      </c>
      <c r="M4" s="34" t="s">
        <v>28</v>
      </c>
      <c r="N4" s="34">
        <v>359</v>
      </c>
      <c r="O4" s="34" t="s">
        <v>749</v>
      </c>
      <c r="P4" s="34">
        <v>4.9000000000000002E-2</v>
      </c>
      <c r="Q4" s="34">
        <v>1074</v>
      </c>
      <c r="R4" s="34" t="s">
        <v>774</v>
      </c>
      <c r="S4" s="34">
        <v>1</v>
      </c>
      <c r="T4" s="34" t="s">
        <v>746</v>
      </c>
      <c r="U4" s="36">
        <v>3.5325558297410499E-4</v>
      </c>
      <c r="V4" s="36">
        <v>1E-4</v>
      </c>
      <c r="W4" s="34">
        <v>5.3475935828877002E-3</v>
      </c>
      <c r="X4" s="34">
        <v>1</v>
      </c>
      <c r="Y4" s="34" t="s">
        <v>747</v>
      </c>
      <c r="Z4" s="34" t="s">
        <v>748</v>
      </c>
      <c r="AA4" s="34" t="s">
        <v>775</v>
      </c>
      <c r="AB4" s="34" t="s">
        <v>747</v>
      </c>
      <c r="AC4" s="34" t="s">
        <v>776</v>
      </c>
      <c r="AD4" s="34" t="s">
        <v>749</v>
      </c>
      <c r="AE4" s="34" t="s">
        <v>749</v>
      </c>
      <c r="AF4" s="34" t="s">
        <v>751</v>
      </c>
      <c r="AG4" s="34" t="s">
        <v>749</v>
      </c>
      <c r="AH4" s="34" t="s">
        <v>749</v>
      </c>
      <c r="AI4" s="34" t="s">
        <v>749</v>
      </c>
      <c r="AJ4" s="34" t="s">
        <v>749</v>
      </c>
      <c r="AK4" s="34" t="s">
        <v>749</v>
      </c>
      <c r="AL4" s="34" t="s">
        <v>749</v>
      </c>
      <c r="AM4" s="34" t="s">
        <v>749</v>
      </c>
      <c r="AN4" s="34" t="s">
        <v>749</v>
      </c>
      <c r="AO4" s="34" t="s">
        <v>749</v>
      </c>
      <c r="AP4" s="34" t="s">
        <v>749</v>
      </c>
      <c r="AQ4" s="34" t="s">
        <v>749</v>
      </c>
      <c r="AR4" s="34" t="s">
        <v>749</v>
      </c>
      <c r="AS4" s="34" t="s">
        <v>749</v>
      </c>
      <c r="AT4" s="34" t="s">
        <v>749</v>
      </c>
      <c r="AU4" s="34" t="s">
        <v>749</v>
      </c>
      <c r="AV4" s="34" t="s">
        <v>749</v>
      </c>
      <c r="AW4" s="34" t="s">
        <v>749</v>
      </c>
      <c r="AX4" s="34" t="s">
        <v>749</v>
      </c>
      <c r="AY4" s="34" t="s">
        <v>749</v>
      </c>
      <c r="AZ4" s="34" t="s">
        <v>749</v>
      </c>
      <c r="BA4" s="34" t="s">
        <v>749</v>
      </c>
      <c r="BB4" s="34" t="s">
        <v>749</v>
      </c>
      <c r="BC4" s="34" t="s">
        <v>749</v>
      </c>
      <c r="BD4" s="34" t="s">
        <v>749</v>
      </c>
      <c r="BE4" s="34" t="s">
        <v>749</v>
      </c>
      <c r="BF4" s="34" t="s">
        <v>749</v>
      </c>
      <c r="BG4" s="34" t="s">
        <v>749</v>
      </c>
      <c r="BH4" s="34" t="s">
        <v>749</v>
      </c>
      <c r="BI4" s="34" t="s">
        <v>749</v>
      </c>
      <c r="BJ4" s="34" t="s">
        <v>749</v>
      </c>
      <c r="BK4" s="34" t="s">
        <v>749</v>
      </c>
      <c r="BL4" s="34" t="s">
        <v>749</v>
      </c>
      <c r="BM4" s="34" t="s">
        <v>749</v>
      </c>
      <c r="BN4" s="34" t="s">
        <v>749</v>
      </c>
      <c r="BO4" s="34" t="s">
        <v>749</v>
      </c>
      <c r="BP4" s="34" t="s">
        <v>749</v>
      </c>
      <c r="BQ4" s="34" t="s">
        <v>749</v>
      </c>
      <c r="BR4" s="34" t="s">
        <v>749</v>
      </c>
      <c r="BS4" s="34" t="s">
        <v>749</v>
      </c>
      <c r="BT4" s="34" t="s">
        <v>749</v>
      </c>
      <c r="BU4" s="34" t="s">
        <v>749</v>
      </c>
      <c r="BV4" s="34" t="s">
        <v>749</v>
      </c>
      <c r="BW4" s="34" t="s">
        <v>749</v>
      </c>
      <c r="BX4" s="36">
        <v>4.0820000000000001E-6</v>
      </c>
      <c r="BY4" s="34">
        <v>0</v>
      </c>
      <c r="BZ4" s="34">
        <v>0</v>
      </c>
      <c r="CA4" s="34">
        <v>0</v>
      </c>
      <c r="CB4" s="34">
        <v>0</v>
      </c>
      <c r="CC4" s="34">
        <v>0</v>
      </c>
      <c r="CD4" s="36">
        <v>9.0089999999999895E-6</v>
      </c>
      <c r="CE4" s="34">
        <v>0</v>
      </c>
      <c r="CF4" s="34">
        <v>0</v>
      </c>
      <c r="CG4" s="34" t="s">
        <v>749</v>
      </c>
      <c r="CH4" s="34" t="s">
        <v>749</v>
      </c>
      <c r="CI4" s="34" t="s">
        <v>749</v>
      </c>
      <c r="CJ4" s="34" t="s">
        <v>749</v>
      </c>
      <c r="CK4" s="34" t="s">
        <v>749</v>
      </c>
      <c r="CL4" s="34" t="s">
        <v>749</v>
      </c>
      <c r="CM4" s="34">
        <v>1</v>
      </c>
      <c r="CN4" s="36">
        <v>1.1799999999999999E-40</v>
      </c>
      <c r="CO4" s="34">
        <v>3.5400000000000001E-2</v>
      </c>
      <c r="CP4" s="34">
        <v>30</v>
      </c>
      <c r="CQ4" s="34">
        <v>8</v>
      </c>
      <c r="CR4" s="34">
        <v>750</v>
      </c>
      <c r="CS4" s="34">
        <v>324</v>
      </c>
      <c r="CT4" s="34" t="s">
        <v>28</v>
      </c>
      <c r="CU4" s="34" t="s">
        <v>777</v>
      </c>
      <c r="CV4" s="34">
        <v>1</v>
      </c>
      <c r="CW4" s="34">
        <v>0</v>
      </c>
      <c r="CX4" s="34">
        <v>0</v>
      </c>
      <c r="CY4" s="34" t="s">
        <v>778</v>
      </c>
      <c r="CZ4" s="34" t="s">
        <v>439</v>
      </c>
      <c r="DA4" s="34">
        <v>906</v>
      </c>
      <c r="DB4" s="34">
        <v>2.5928620555848401</v>
      </c>
      <c r="DC4" s="34">
        <v>1</v>
      </c>
      <c r="DD4" s="34" t="s">
        <v>244</v>
      </c>
      <c r="DE4" s="34">
        <v>0.127050240723657</v>
      </c>
      <c r="DF4" s="34">
        <v>0.127050240723657</v>
      </c>
    </row>
    <row r="5" spans="1:111" x14ac:dyDescent="0.25">
      <c r="A5" s="33" t="s">
        <v>263</v>
      </c>
      <c r="B5" s="34" t="s">
        <v>772</v>
      </c>
      <c r="C5" s="34">
        <v>1539</v>
      </c>
      <c r="D5" s="34">
        <v>1435</v>
      </c>
      <c r="E5" s="34" t="s">
        <v>54</v>
      </c>
      <c r="F5" s="35">
        <v>5361</v>
      </c>
      <c r="G5" s="35" t="s">
        <v>744</v>
      </c>
      <c r="H5" s="34">
        <v>1435</v>
      </c>
      <c r="I5" s="34" t="s">
        <v>773</v>
      </c>
      <c r="J5" s="34">
        <v>17</v>
      </c>
      <c r="K5" s="34">
        <v>7579386</v>
      </c>
      <c r="L5" s="34" t="s">
        <v>28</v>
      </c>
      <c r="M5" s="34" t="s">
        <v>52</v>
      </c>
      <c r="N5" s="34">
        <v>82</v>
      </c>
      <c r="O5" s="34" t="s">
        <v>749</v>
      </c>
      <c r="P5" s="34">
        <v>2.4E-2</v>
      </c>
      <c r="Q5" s="34">
        <v>1241</v>
      </c>
      <c r="R5" s="34" t="s">
        <v>284</v>
      </c>
      <c r="S5" s="34">
        <v>1</v>
      </c>
      <c r="T5" s="34" t="s">
        <v>746</v>
      </c>
      <c r="U5" s="36">
        <v>4.6368463114916197E-4</v>
      </c>
      <c r="V5" s="36">
        <v>1E-4</v>
      </c>
      <c r="W5" s="34">
        <v>5.3475935828877002E-3</v>
      </c>
      <c r="X5" s="34">
        <v>1</v>
      </c>
      <c r="Y5" s="34" t="s">
        <v>747</v>
      </c>
      <c r="Z5" s="34" t="s">
        <v>748</v>
      </c>
      <c r="AA5" s="34" t="s">
        <v>259</v>
      </c>
      <c r="AB5" s="34" t="s">
        <v>747</v>
      </c>
      <c r="AC5" s="34" t="s">
        <v>749</v>
      </c>
      <c r="AD5" s="34" t="s">
        <v>437</v>
      </c>
      <c r="AE5" s="34" t="s">
        <v>779</v>
      </c>
      <c r="AF5" s="34" t="s">
        <v>751</v>
      </c>
      <c r="AG5" s="36">
        <v>1.7000000000000001E-2</v>
      </c>
      <c r="AH5" s="34" t="s">
        <v>328</v>
      </c>
      <c r="AI5" s="34">
        <v>0.996</v>
      </c>
      <c r="AJ5" s="34" t="s">
        <v>328</v>
      </c>
      <c r="AK5" s="34">
        <v>0.97899999999999898</v>
      </c>
      <c r="AL5" s="34" t="s">
        <v>328</v>
      </c>
      <c r="AM5" s="34">
        <v>0.03</v>
      </c>
      <c r="AN5" s="34" t="s">
        <v>752</v>
      </c>
      <c r="AO5" s="34">
        <v>1</v>
      </c>
      <c r="AP5" s="34" t="s">
        <v>752</v>
      </c>
      <c r="AQ5" s="34">
        <v>2.0150000000000001</v>
      </c>
      <c r="AR5" s="34" t="s">
        <v>780</v>
      </c>
      <c r="AS5" s="34">
        <v>-6.66</v>
      </c>
      <c r="AT5" s="34" t="s">
        <v>328</v>
      </c>
      <c r="AU5" s="34">
        <v>-0.26</v>
      </c>
      <c r="AV5" s="34" t="s">
        <v>752</v>
      </c>
      <c r="AW5" s="34">
        <v>0.496</v>
      </c>
      <c r="AX5" s="34">
        <v>2.4700000000000002</v>
      </c>
      <c r="AY5" s="34">
        <v>19.27</v>
      </c>
      <c r="AZ5" s="34">
        <v>0.97099999999999898</v>
      </c>
      <c r="BA5" s="34">
        <v>0.751</v>
      </c>
      <c r="BB5" s="34" t="s">
        <v>328</v>
      </c>
      <c r="BC5" s="34">
        <v>1.071</v>
      </c>
      <c r="BD5" s="34" t="s">
        <v>328</v>
      </c>
      <c r="BE5" s="34">
        <v>0.98199999999999898</v>
      </c>
      <c r="BF5" s="34" t="s">
        <v>328</v>
      </c>
      <c r="BG5" s="34">
        <v>0.72199999999999898</v>
      </c>
      <c r="BH5" s="34">
        <v>0</v>
      </c>
      <c r="BI5" s="34">
        <v>3.64</v>
      </c>
      <c r="BJ5" s="34">
        <v>0.67300000000000004</v>
      </c>
      <c r="BK5" s="34">
        <v>1.06099999999999</v>
      </c>
      <c r="BL5" s="34">
        <v>0.72399999999999898</v>
      </c>
      <c r="BM5" s="34">
        <v>0.17899999999999899</v>
      </c>
      <c r="BN5" s="34">
        <v>4.86899999999999</v>
      </c>
      <c r="BO5" s="34" t="s">
        <v>749</v>
      </c>
      <c r="BP5" s="34" t="s">
        <v>749</v>
      </c>
      <c r="BQ5" s="34" t="s">
        <v>749</v>
      </c>
      <c r="BR5" s="34" t="s">
        <v>749</v>
      </c>
      <c r="BS5" s="34" t="s">
        <v>749</v>
      </c>
      <c r="BT5" s="34" t="s">
        <v>749</v>
      </c>
      <c r="BU5" s="34" t="s">
        <v>749</v>
      </c>
      <c r="BV5" s="34" t="s">
        <v>749</v>
      </c>
      <c r="BW5" s="34" t="s">
        <v>749</v>
      </c>
      <c r="BX5" s="34">
        <v>0</v>
      </c>
      <c r="BY5" s="34" t="s">
        <v>749</v>
      </c>
      <c r="BZ5" s="34" t="s">
        <v>749</v>
      </c>
      <c r="CA5" s="34" t="s">
        <v>749</v>
      </c>
      <c r="CB5" s="34" t="s">
        <v>749</v>
      </c>
      <c r="CC5" s="34" t="s">
        <v>749</v>
      </c>
      <c r="CD5" s="34" t="s">
        <v>749</v>
      </c>
      <c r="CE5" s="34" t="s">
        <v>749</v>
      </c>
      <c r="CF5" s="34" t="s">
        <v>749</v>
      </c>
      <c r="CG5" s="34" t="s">
        <v>749</v>
      </c>
      <c r="CH5" s="34" t="s">
        <v>749</v>
      </c>
      <c r="CI5" s="34" t="s">
        <v>749</v>
      </c>
      <c r="CJ5" s="34" t="s">
        <v>749</v>
      </c>
      <c r="CK5" s="34" t="s">
        <v>749</v>
      </c>
      <c r="CL5" s="34" t="s">
        <v>749</v>
      </c>
      <c r="CM5" s="34">
        <v>1</v>
      </c>
      <c r="CN5" s="36">
        <v>5.8300000000000004E-13</v>
      </c>
      <c r="CO5" s="34">
        <v>1.1299999999999999E-2</v>
      </c>
      <c r="CP5" s="34">
        <v>13</v>
      </c>
      <c r="CQ5" s="34">
        <v>1</v>
      </c>
      <c r="CR5" s="34">
        <v>970</v>
      </c>
      <c r="CS5" s="34">
        <v>271</v>
      </c>
      <c r="CT5" s="34" t="s">
        <v>52</v>
      </c>
      <c r="CU5" s="34" t="s">
        <v>781</v>
      </c>
      <c r="CV5" s="34">
        <v>4</v>
      </c>
      <c r="CW5" s="34">
        <v>4</v>
      </c>
      <c r="CX5" s="34">
        <v>7</v>
      </c>
      <c r="CY5" s="34">
        <v>0.57142857142856995</v>
      </c>
      <c r="CZ5" s="34" t="s">
        <v>439</v>
      </c>
      <c r="DA5" s="34">
        <v>906</v>
      </c>
      <c r="DB5" s="34">
        <v>2.5928620555848401</v>
      </c>
      <c r="DC5" s="34">
        <v>1</v>
      </c>
      <c r="DD5" s="34" t="s">
        <v>244</v>
      </c>
      <c r="DE5" s="34">
        <v>6.2228689334036302E-2</v>
      </c>
      <c r="DF5" s="34">
        <v>6.2228689334036302E-2</v>
      </c>
    </row>
    <row r="6" spans="1:111" x14ac:dyDescent="0.25">
      <c r="A6" s="33" t="s">
        <v>263</v>
      </c>
      <c r="B6" s="34" t="s">
        <v>772</v>
      </c>
      <c r="C6" s="34">
        <v>1539</v>
      </c>
      <c r="D6" s="34">
        <v>1435</v>
      </c>
      <c r="E6" s="34" t="s">
        <v>54</v>
      </c>
      <c r="F6" s="35">
        <v>5361</v>
      </c>
      <c r="G6" s="35" t="s">
        <v>744</v>
      </c>
      <c r="H6" s="34">
        <v>1435</v>
      </c>
      <c r="I6" s="34" t="s">
        <v>773</v>
      </c>
      <c r="J6" s="34">
        <v>17</v>
      </c>
      <c r="K6" s="34">
        <v>7578280</v>
      </c>
      <c r="L6" s="34" t="s">
        <v>52</v>
      </c>
      <c r="M6" s="34" t="s">
        <v>44</v>
      </c>
      <c r="N6" s="34">
        <v>135</v>
      </c>
      <c r="O6" s="34" t="s">
        <v>749</v>
      </c>
      <c r="P6" s="34">
        <v>2.7E-2</v>
      </c>
      <c r="Q6" s="34">
        <v>1245</v>
      </c>
      <c r="R6" s="34" t="s">
        <v>284</v>
      </c>
      <c r="S6" s="34">
        <v>1</v>
      </c>
      <c r="T6" s="34" t="s">
        <v>746</v>
      </c>
      <c r="U6" s="36">
        <v>1.9568221208757E-4</v>
      </c>
      <c r="V6" s="34">
        <v>1.02715675651523E-3</v>
      </c>
      <c r="W6" s="34">
        <v>5.3475935828877002E-3</v>
      </c>
      <c r="X6" s="34">
        <v>1</v>
      </c>
      <c r="Y6" s="34" t="s">
        <v>747</v>
      </c>
      <c r="Z6" s="34" t="s">
        <v>748</v>
      </c>
      <c r="AA6" s="34" t="s">
        <v>259</v>
      </c>
      <c r="AB6" s="34" t="s">
        <v>747</v>
      </c>
      <c r="AC6" s="34" t="s">
        <v>749</v>
      </c>
      <c r="AD6" s="34" t="s">
        <v>437</v>
      </c>
      <c r="AE6" s="34" t="s">
        <v>782</v>
      </c>
      <c r="AF6" s="34" t="s">
        <v>751</v>
      </c>
      <c r="AG6" s="36">
        <v>1E-3</v>
      </c>
      <c r="AH6" s="34" t="s">
        <v>328</v>
      </c>
      <c r="AI6" s="34">
        <v>1</v>
      </c>
      <c r="AJ6" s="34" t="s">
        <v>328</v>
      </c>
      <c r="AK6" s="34">
        <v>0.999</v>
      </c>
      <c r="AL6" s="34" t="s">
        <v>328</v>
      </c>
      <c r="AM6" s="34">
        <v>0</v>
      </c>
      <c r="AN6" s="34" t="s">
        <v>328</v>
      </c>
      <c r="AO6" s="34">
        <v>1</v>
      </c>
      <c r="AP6" s="34" t="s">
        <v>328</v>
      </c>
      <c r="AQ6" s="34">
        <v>2.085</v>
      </c>
      <c r="AR6" s="34" t="s">
        <v>780</v>
      </c>
      <c r="AS6" s="34">
        <v>-6.64</v>
      </c>
      <c r="AT6" s="34" t="s">
        <v>328</v>
      </c>
      <c r="AU6" s="34">
        <v>-4.76</v>
      </c>
      <c r="AV6" s="34" t="s">
        <v>328</v>
      </c>
      <c r="AW6" s="34">
        <v>0.69</v>
      </c>
      <c r="AX6" s="34">
        <v>3.9430000000000001</v>
      </c>
      <c r="AY6" s="34">
        <v>23.5</v>
      </c>
      <c r="AZ6" s="34">
        <v>0.997</v>
      </c>
      <c r="BA6" s="34">
        <v>0.98399999999999899</v>
      </c>
      <c r="BB6" s="34" t="s">
        <v>328</v>
      </c>
      <c r="BC6" s="34">
        <v>1.024</v>
      </c>
      <c r="BD6" s="34" t="s">
        <v>328</v>
      </c>
      <c r="BE6" s="34">
        <v>0.98599999999999899</v>
      </c>
      <c r="BF6" s="34" t="s">
        <v>328</v>
      </c>
      <c r="BG6" s="34">
        <v>0.72199999999999898</v>
      </c>
      <c r="BH6" s="34">
        <v>0</v>
      </c>
      <c r="BI6" s="34">
        <v>4.4400000000000004</v>
      </c>
      <c r="BJ6" s="34">
        <v>0.91700000000000004</v>
      </c>
      <c r="BK6" s="34">
        <v>0.95299999999999896</v>
      </c>
      <c r="BL6" s="34">
        <v>0.78200000000000003</v>
      </c>
      <c r="BM6" s="34">
        <v>0.995</v>
      </c>
      <c r="BN6" s="34">
        <v>12.464</v>
      </c>
      <c r="BO6" s="34" t="s">
        <v>749</v>
      </c>
      <c r="BP6" s="34" t="s">
        <v>749</v>
      </c>
      <c r="BQ6" s="34" t="s">
        <v>749</v>
      </c>
      <c r="BR6" s="34" t="s">
        <v>749</v>
      </c>
      <c r="BS6" s="34" t="s">
        <v>749</v>
      </c>
      <c r="BT6" s="34" t="s">
        <v>749</v>
      </c>
      <c r="BU6" s="34" t="s">
        <v>749</v>
      </c>
      <c r="BV6" s="34" t="s">
        <v>749</v>
      </c>
      <c r="BW6" s="34" t="s">
        <v>783</v>
      </c>
      <c r="BX6" s="34">
        <v>0</v>
      </c>
      <c r="BY6" s="34" t="s">
        <v>749</v>
      </c>
      <c r="BZ6" s="34" t="s">
        <v>749</v>
      </c>
      <c r="CA6" s="34" t="s">
        <v>749</v>
      </c>
      <c r="CB6" s="34" t="s">
        <v>749</v>
      </c>
      <c r="CC6" s="34" t="s">
        <v>749</v>
      </c>
      <c r="CD6" s="34" t="s">
        <v>749</v>
      </c>
      <c r="CE6" s="34" t="s">
        <v>749</v>
      </c>
      <c r="CF6" s="34" t="s">
        <v>749</v>
      </c>
      <c r="CG6" s="34" t="s">
        <v>784</v>
      </c>
      <c r="CH6" s="34">
        <v>410268</v>
      </c>
      <c r="CI6" s="34" t="s">
        <v>785</v>
      </c>
      <c r="CJ6" s="34" t="s">
        <v>786</v>
      </c>
      <c r="CK6" s="34" t="s">
        <v>758</v>
      </c>
      <c r="CL6" s="34" t="s">
        <v>759</v>
      </c>
      <c r="CM6" s="34">
        <v>1</v>
      </c>
      <c r="CN6" s="36">
        <v>2.9499999999999999E-17</v>
      </c>
      <c r="CO6" s="34">
        <v>1.61E-2</v>
      </c>
      <c r="CP6" s="34">
        <v>20</v>
      </c>
      <c r="CQ6" s="34">
        <v>0</v>
      </c>
      <c r="CR6" s="34">
        <v>994</v>
      </c>
      <c r="CS6" s="34">
        <v>251</v>
      </c>
      <c r="CT6" s="34" t="s">
        <v>44</v>
      </c>
      <c r="CU6" s="34" t="s">
        <v>787</v>
      </c>
      <c r="CV6" s="34">
        <v>3</v>
      </c>
      <c r="CW6" s="34">
        <v>6</v>
      </c>
      <c r="CX6" s="34">
        <v>7</v>
      </c>
      <c r="CY6" s="34">
        <v>0.85714285714285599</v>
      </c>
      <c r="CZ6" s="34" t="s">
        <v>439</v>
      </c>
      <c r="DA6" s="34">
        <v>906</v>
      </c>
      <c r="DB6" s="34">
        <v>2.5928620555848401</v>
      </c>
      <c r="DC6" s="34">
        <v>1</v>
      </c>
      <c r="DD6" s="34" t="s">
        <v>244</v>
      </c>
      <c r="DE6" s="34">
        <v>7.0007275500790805E-2</v>
      </c>
      <c r="DF6" s="34">
        <v>7.0007275500790805E-2</v>
      </c>
    </row>
    <row r="7" spans="1:111" x14ac:dyDescent="0.25">
      <c r="A7" s="33" t="s">
        <v>263</v>
      </c>
      <c r="B7" s="34" t="s">
        <v>772</v>
      </c>
      <c r="C7" s="34">
        <v>1539</v>
      </c>
      <c r="D7" s="34">
        <v>1435</v>
      </c>
      <c r="E7" s="34" t="s">
        <v>54</v>
      </c>
      <c r="F7" s="35">
        <v>5361</v>
      </c>
      <c r="G7" s="35" t="s">
        <v>744</v>
      </c>
      <c r="H7" s="34">
        <v>1435</v>
      </c>
      <c r="I7" s="34" t="s">
        <v>773</v>
      </c>
      <c r="J7" s="34">
        <v>17</v>
      </c>
      <c r="K7" s="34">
        <v>7577124</v>
      </c>
      <c r="L7" s="34" t="s">
        <v>33</v>
      </c>
      <c r="M7" s="34" t="s">
        <v>28</v>
      </c>
      <c r="N7" s="34">
        <v>135</v>
      </c>
      <c r="O7" s="34" t="s">
        <v>749</v>
      </c>
      <c r="P7" s="34">
        <v>2.1999999999999999E-2</v>
      </c>
      <c r="Q7" s="34">
        <v>842</v>
      </c>
      <c r="R7" s="34" t="s">
        <v>284</v>
      </c>
      <c r="S7" s="34">
        <v>1</v>
      </c>
      <c r="T7" s="34" t="s">
        <v>746</v>
      </c>
      <c r="U7" s="36">
        <v>2.2736189497821299E-4</v>
      </c>
      <c r="V7" s="34">
        <v>1.76999921806057E-3</v>
      </c>
      <c r="W7" s="34">
        <v>5.3475935828877002E-3</v>
      </c>
      <c r="X7" s="34">
        <v>1</v>
      </c>
      <c r="Y7" s="34" t="s">
        <v>747</v>
      </c>
      <c r="Z7" s="34" t="s">
        <v>748</v>
      </c>
      <c r="AA7" s="34" t="s">
        <v>259</v>
      </c>
      <c r="AB7" s="34" t="s">
        <v>747</v>
      </c>
      <c r="AC7" s="34" t="s">
        <v>749</v>
      </c>
      <c r="AD7" s="34" t="s">
        <v>437</v>
      </c>
      <c r="AE7" s="34" t="s">
        <v>788</v>
      </c>
      <c r="AF7" s="34" t="s">
        <v>751</v>
      </c>
      <c r="AG7" s="36">
        <v>2E-3</v>
      </c>
      <c r="AH7" s="34" t="s">
        <v>328</v>
      </c>
      <c r="AI7" s="34">
        <v>1</v>
      </c>
      <c r="AJ7" s="34" t="s">
        <v>328</v>
      </c>
      <c r="AK7" s="34">
        <v>0.998</v>
      </c>
      <c r="AL7" s="34" t="s">
        <v>328</v>
      </c>
      <c r="AM7" s="34">
        <v>0</v>
      </c>
      <c r="AN7" s="34" t="s">
        <v>328</v>
      </c>
      <c r="AO7" s="34">
        <v>1</v>
      </c>
      <c r="AP7" s="34" t="s">
        <v>328</v>
      </c>
      <c r="AQ7" s="34">
        <v>3.105</v>
      </c>
      <c r="AR7" s="34" t="s">
        <v>780</v>
      </c>
      <c r="AS7" s="34">
        <v>-7.03</v>
      </c>
      <c r="AT7" s="34" t="s">
        <v>328</v>
      </c>
      <c r="AU7" s="34">
        <v>-1.86</v>
      </c>
      <c r="AV7" s="34" t="s">
        <v>752</v>
      </c>
      <c r="AW7" s="34">
        <v>0.86799999999999899</v>
      </c>
      <c r="AX7" s="34">
        <v>6.86899999999999</v>
      </c>
      <c r="AY7" s="34">
        <v>33</v>
      </c>
      <c r="AZ7" s="34">
        <v>0.999</v>
      </c>
      <c r="BA7" s="34">
        <v>0.98799999999999899</v>
      </c>
      <c r="BB7" s="34" t="s">
        <v>328</v>
      </c>
      <c r="BC7" s="34">
        <v>0.95299999999999896</v>
      </c>
      <c r="BD7" s="34" t="s">
        <v>328</v>
      </c>
      <c r="BE7" s="34">
        <v>0.99299999999999899</v>
      </c>
      <c r="BF7" s="34" t="s">
        <v>328</v>
      </c>
      <c r="BG7" s="34">
        <v>0.72199999999999898</v>
      </c>
      <c r="BH7" s="34">
        <v>0</v>
      </c>
      <c r="BI7" s="34">
        <v>5.13</v>
      </c>
      <c r="BJ7" s="34">
        <v>0.871</v>
      </c>
      <c r="BK7" s="34">
        <v>0.93200000000000005</v>
      </c>
      <c r="BL7" s="34">
        <v>0.98899999999999899</v>
      </c>
      <c r="BM7" s="34">
        <v>0.97299999999999898</v>
      </c>
      <c r="BN7" s="34">
        <v>16.12</v>
      </c>
      <c r="BO7" s="36">
        <v>2.6829999999999901E-5</v>
      </c>
      <c r="BP7" s="34">
        <v>0</v>
      </c>
      <c r="BQ7" s="36">
        <v>9.9920000000000006E-5</v>
      </c>
      <c r="BR7" s="34">
        <v>0</v>
      </c>
      <c r="BS7" s="34">
        <v>0</v>
      </c>
      <c r="BT7" s="36">
        <v>3.2289999999999903E-5</v>
      </c>
      <c r="BU7" s="34">
        <v>0</v>
      </c>
      <c r="BV7" s="34">
        <v>0</v>
      </c>
      <c r="BW7" s="34" t="s">
        <v>789</v>
      </c>
      <c r="BX7" s="36">
        <v>4.07E-6</v>
      </c>
      <c r="BY7" s="34">
        <v>0</v>
      </c>
      <c r="BZ7" s="34">
        <v>0</v>
      </c>
      <c r="CA7" s="34">
        <v>0</v>
      </c>
      <c r="CB7" s="34">
        <v>0</v>
      </c>
      <c r="CC7" s="34">
        <v>0</v>
      </c>
      <c r="CD7" s="36">
        <v>8.9779999999999893E-6</v>
      </c>
      <c r="CE7" s="34">
        <v>0</v>
      </c>
      <c r="CF7" s="34">
        <v>0</v>
      </c>
      <c r="CG7" s="34" t="s">
        <v>790</v>
      </c>
      <c r="CH7" s="34">
        <v>185350</v>
      </c>
      <c r="CI7" s="34" t="s">
        <v>791</v>
      </c>
      <c r="CJ7" s="34" t="s">
        <v>792</v>
      </c>
      <c r="CK7" s="34" t="s">
        <v>758</v>
      </c>
      <c r="CL7" s="34" t="s">
        <v>759</v>
      </c>
      <c r="CM7" s="34">
        <v>1</v>
      </c>
      <c r="CN7" s="36">
        <v>5.7799999999999998E-17</v>
      </c>
      <c r="CO7" s="34">
        <v>2.0199999999999999E-2</v>
      </c>
      <c r="CP7" s="34">
        <v>17</v>
      </c>
      <c r="CQ7" s="34">
        <v>0</v>
      </c>
      <c r="CR7" s="34">
        <v>612</v>
      </c>
      <c r="CS7" s="34">
        <v>230</v>
      </c>
      <c r="CT7" s="34" t="s">
        <v>28</v>
      </c>
      <c r="CU7" s="34" t="s">
        <v>787</v>
      </c>
      <c r="CV7" s="34">
        <v>3</v>
      </c>
      <c r="CW7" s="34">
        <v>6</v>
      </c>
      <c r="CX7" s="34">
        <v>7</v>
      </c>
      <c r="CY7" s="34">
        <v>0.85714285714285599</v>
      </c>
      <c r="CZ7" s="34" t="s">
        <v>439</v>
      </c>
      <c r="DA7" s="34">
        <v>906</v>
      </c>
      <c r="DB7" s="34">
        <v>2.5928620555848401</v>
      </c>
      <c r="DC7" s="34">
        <v>1</v>
      </c>
      <c r="DD7" s="34" t="s">
        <v>244</v>
      </c>
      <c r="DE7" s="34">
        <v>5.7042965222866601E-2</v>
      </c>
      <c r="DF7" s="34">
        <v>5.7042965222866601E-2</v>
      </c>
    </row>
    <row r="8" spans="1:111" x14ac:dyDescent="0.25">
      <c r="A8" s="33" t="s">
        <v>44</v>
      </c>
      <c r="B8" s="34" t="s">
        <v>743</v>
      </c>
      <c r="C8" s="34">
        <v>855</v>
      </c>
      <c r="D8" s="34">
        <v>855</v>
      </c>
      <c r="E8" s="34" t="s">
        <v>105</v>
      </c>
      <c r="F8" s="35" t="s">
        <v>103</v>
      </c>
      <c r="G8" s="35" t="s">
        <v>744</v>
      </c>
      <c r="H8" s="34">
        <v>855</v>
      </c>
      <c r="I8" s="34" t="s">
        <v>793</v>
      </c>
      <c r="J8" s="34">
        <v>17</v>
      </c>
      <c r="K8" s="34">
        <v>7577085</v>
      </c>
      <c r="L8" s="34" t="s">
        <v>33</v>
      </c>
      <c r="M8" s="34" t="s">
        <v>28</v>
      </c>
      <c r="N8" s="34">
        <v>346</v>
      </c>
      <c r="O8" s="34" t="s">
        <v>746</v>
      </c>
      <c r="P8" s="34">
        <v>0.02</v>
      </c>
      <c r="Q8" s="34">
        <v>2293</v>
      </c>
      <c r="R8" s="34" t="s">
        <v>284</v>
      </c>
      <c r="S8" s="34">
        <v>1</v>
      </c>
      <c r="T8" s="34" t="s">
        <v>746</v>
      </c>
      <c r="U8" s="36">
        <v>1.3022630727678599E-4</v>
      </c>
      <c r="V8" s="34">
        <v>2.8758849878799402E-3</v>
      </c>
      <c r="W8" s="34">
        <v>5.3475935828877002E-3</v>
      </c>
      <c r="X8" s="34">
        <v>1</v>
      </c>
      <c r="Y8" s="34" t="s">
        <v>747</v>
      </c>
      <c r="Z8" s="34" t="s">
        <v>748</v>
      </c>
      <c r="AA8" s="34" t="s">
        <v>259</v>
      </c>
      <c r="AB8" s="34" t="s">
        <v>747</v>
      </c>
      <c r="AC8" s="34" t="s">
        <v>749</v>
      </c>
      <c r="AD8" s="34" t="s">
        <v>437</v>
      </c>
      <c r="AE8" s="34" t="s">
        <v>794</v>
      </c>
      <c r="AF8" s="34" t="s">
        <v>751</v>
      </c>
      <c r="AG8" s="36">
        <v>2E-3</v>
      </c>
      <c r="AH8" s="34" t="s">
        <v>328</v>
      </c>
      <c r="AI8" s="34">
        <v>1</v>
      </c>
      <c r="AJ8" s="34" t="s">
        <v>328</v>
      </c>
      <c r="AK8" s="34">
        <v>0.998</v>
      </c>
      <c r="AL8" s="34" t="s">
        <v>328</v>
      </c>
      <c r="AM8" s="34">
        <v>0</v>
      </c>
      <c r="AN8" s="34" t="s">
        <v>328</v>
      </c>
      <c r="AO8" s="34">
        <v>1</v>
      </c>
      <c r="AP8" s="34" t="s">
        <v>328</v>
      </c>
      <c r="AQ8" s="34">
        <v>3.07</v>
      </c>
      <c r="AR8" s="34" t="s">
        <v>780</v>
      </c>
      <c r="AS8" s="34">
        <v>-6.91</v>
      </c>
      <c r="AT8" s="34" t="s">
        <v>328</v>
      </c>
      <c r="AU8" s="34">
        <v>-3.16</v>
      </c>
      <c r="AV8" s="34" t="s">
        <v>328</v>
      </c>
      <c r="AW8" s="34">
        <v>0.83099999999999896</v>
      </c>
      <c r="AX8" s="34">
        <v>7.1459999999999901</v>
      </c>
      <c r="AY8" s="34">
        <v>34</v>
      </c>
      <c r="AZ8" s="34">
        <v>0.999</v>
      </c>
      <c r="BA8" s="34">
        <v>0.995</v>
      </c>
      <c r="BB8" s="34" t="s">
        <v>328</v>
      </c>
      <c r="BC8" s="34">
        <v>0.94899999999999896</v>
      </c>
      <c r="BD8" s="34" t="s">
        <v>328</v>
      </c>
      <c r="BE8" s="34">
        <v>0.99299999999999899</v>
      </c>
      <c r="BF8" s="34" t="s">
        <v>328</v>
      </c>
      <c r="BG8" s="34">
        <v>0.72199999999999898</v>
      </c>
      <c r="BH8" s="34">
        <v>0</v>
      </c>
      <c r="BI8" s="34">
        <v>4.99</v>
      </c>
      <c r="BJ8" s="34">
        <v>0.871</v>
      </c>
      <c r="BK8" s="34">
        <v>0.93200000000000005</v>
      </c>
      <c r="BL8" s="34">
        <v>0.98599999999999899</v>
      </c>
      <c r="BM8" s="34">
        <v>0.99299999999999899</v>
      </c>
      <c r="BN8" s="34">
        <v>15.807</v>
      </c>
      <c r="BO8" s="34" t="s">
        <v>749</v>
      </c>
      <c r="BP8" s="34" t="s">
        <v>749</v>
      </c>
      <c r="BQ8" s="34" t="s">
        <v>749</v>
      </c>
      <c r="BR8" s="34" t="s">
        <v>749</v>
      </c>
      <c r="BS8" s="34" t="s">
        <v>749</v>
      </c>
      <c r="BT8" s="34" t="s">
        <v>749</v>
      </c>
      <c r="BU8" s="34" t="s">
        <v>749</v>
      </c>
      <c r="BV8" s="34" t="s">
        <v>749</v>
      </c>
      <c r="BW8" s="34" t="s">
        <v>795</v>
      </c>
      <c r="BX8" s="34">
        <v>0</v>
      </c>
      <c r="BY8" s="34" t="s">
        <v>749</v>
      </c>
      <c r="BZ8" s="34" t="s">
        <v>749</v>
      </c>
      <c r="CA8" s="34" t="s">
        <v>749</v>
      </c>
      <c r="CB8" s="34" t="s">
        <v>749</v>
      </c>
      <c r="CC8" s="34" t="s">
        <v>749</v>
      </c>
      <c r="CD8" s="34" t="s">
        <v>749</v>
      </c>
      <c r="CE8" s="34" t="s">
        <v>749</v>
      </c>
      <c r="CF8" s="34" t="s">
        <v>749</v>
      </c>
      <c r="CG8" s="34" t="s">
        <v>796</v>
      </c>
      <c r="CH8" s="34">
        <v>410258</v>
      </c>
      <c r="CI8" s="34" t="s">
        <v>797</v>
      </c>
      <c r="CJ8" s="34" t="s">
        <v>798</v>
      </c>
      <c r="CK8" s="34" t="s">
        <v>758</v>
      </c>
      <c r="CL8" s="34" t="s">
        <v>799</v>
      </c>
      <c r="CM8" s="34">
        <v>1</v>
      </c>
      <c r="CN8" s="36">
        <v>7.8399999999999996E-38</v>
      </c>
      <c r="CO8" s="34">
        <v>1.7899999999999999E-2</v>
      </c>
      <c r="CP8" s="34">
        <v>26</v>
      </c>
      <c r="CQ8" s="34">
        <v>15</v>
      </c>
      <c r="CR8" s="34">
        <v>1359</v>
      </c>
      <c r="CS8" s="34">
        <v>934</v>
      </c>
      <c r="CT8" s="34" t="s">
        <v>28</v>
      </c>
      <c r="CU8" s="34" t="s">
        <v>800</v>
      </c>
      <c r="CV8" s="34">
        <v>2</v>
      </c>
      <c r="CW8" s="34">
        <v>6</v>
      </c>
      <c r="CX8" s="34">
        <v>7</v>
      </c>
      <c r="CY8" s="34">
        <v>0.85714285714285599</v>
      </c>
      <c r="CZ8" s="34" t="s">
        <v>801</v>
      </c>
      <c r="DA8" s="34">
        <v>875</v>
      </c>
      <c r="DB8" s="34">
        <v>1.9502193014603</v>
      </c>
      <c r="DC8" s="34">
        <v>0.84</v>
      </c>
      <c r="DD8" s="34" t="s">
        <v>349</v>
      </c>
      <c r="DE8" s="34">
        <v>4.6433792891911997E-2</v>
      </c>
      <c r="DF8" s="34">
        <v>4.6433792891911997E-2</v>
      </c>
    </row>
    <row r="9" spans="1:111" x14ac:dyDescent="0.25">
      <c r="A9" s="33" t="s">
        <v>44</v>
      </c>
      <c r="B9" s="34" t="s">
        <v>802</v>
      </c>
      <c r="C9" s="34">
        <v>838</v>
      </c>
      <c r="D9" s="34">
        <v>838</v>
      </c>
      <c r="E9" s="34" t="s">
        <v>89</v>
      </c>
      <c r="F9" s="35" t="s">
        <v>88</v>
      </c>
      <c r="G9" s="35" t="s">
        <v>328</v>
      </c>
      <c r="H9" s="34">
        <v>838</v>
      </c>
      <c r="I9" s="34" t="s">
        <v>803</v>
      </c>
      <c r="J9" s="34">
        <v>17</v>
      </c>
      <c r="K9" s="34">
        <v>7577090</v>
      </c>
      <c r="L9" s="34" t="s">
        <v>33</v>
      </c>
      <c r="M9" s="34" t="s">
        <v>52</v>
      </c>
      <c r="N9" s="34">
        <v>80</v>
      </c>
      <c r="O9" s="34" t="s">
        <v>804</v>
      </c>
      <c r="P9" s="34">
        <v>1.3899999999999999E-2</v>
      </c>
      <c r="Q9" s="34">
        <v>1656</v>
      </c>
      <c r="R9" s="34" t="s">
        <v>437</v>
      </c>
      <c r="S9" s="34">
        <v>1</v>
      </c>
      <c r="T9" s="34" t="s">
        <v>746</v>
      </c>
      <c r="U9" s="36">
        <v>5.1313108410874796E-4</v>
      </c>
      <c r="V9" s="36">
        <v>4.1277577328224698E-4</v>
      </c>
      <c r="W9" s="34">
        <v>1.06951871657754E-2</v>
      </c>
      <c r="X9" s="34">
        <v>1</v>
      </c>
      <c r="Y9" s="34" t="s">
        <v>747</v>
      </c>
      <c r="Z9" s="34" t="s">
        <v>748</v>
      </c>
      <c r="AA9" s="34" t="s">
        <v>259</v>
      </c>
      <c r="AB9" s="34" t="s">
        <v>747</v>
      </c>
      <c r="AC9" s="34" t="s">
        <v>749</v>
      </c>
      <c r="AD9" s="34" t="s">
        <v>437</v>
      </c>
      <c r="AE9" s="34" t="s">
        <v>805</v>
      </c>
      <c r="AF9" s="34" t="s">
        <v>751</v>
      </c>
      <c r="AG9" s="36">
        <v>1E-3</v>
      </c>
      <c r="AH9" s="34" t="s">
        <v>328</v>
      </c>
      <c r="AI9" s="34">
        <v>0.999</v>
      </c>
      <c r="AJ9" s="34" t="s">
        <v>328</v>
      </c>
      <c r="AK9" s="34">
        <v>0.96699999999999897</v>
      </c>
      <c r="AL9" s="34" t="s">
        <v>328</v>
      </c>
      <c r="AM9" s="34">
        <v>0</v>
      </c>
      <c r="AN9" s="34" t="s">
        <v>328</v>
      </c>
      <c r="AO9" s="34">
        <v>0.997</v>
      </c>
      <c r="AP9" s="34" t="s">
        <v>328</v>
      </c>
      <c r="AQ9" s="34">
        <v>2.395</v>
      </c>
      <c r="AR9" s="34" t="s">
        <v>780</v>
      </c>
      <c r="AS9" s="34">
        <v>-6.83</v>
      </c>
      <c r="AT9" s="34" t="s">
        <v>328</v>
      </c>
      <c r="AU9" s="34">
        <v>-3.31</v>
      </c>
      <c r="AV9" s="34" t="s">
        <v>328</v>
      </c>
      <c r="AW9" s="34">
        <v>0.75900000000000001</v>
      </c>
      <c r="AX9" s="34">
        <v>6.4020000000000001</v>
      </c>
      <c r="AY9" s="34">
        <v>29.6</v>
      </c>
      <c r="AZ9" s="34">
        <v>0.997</v>
      </c>
      <c r="BA9" s="34">
        <v>0.96</v>
      </c>
      <c r="BB9" s="34" t="s">
        <v>328</v>
      </c>
      <c r="BC9" s="34">
        <v>1.0429999999999899</v>
      </c>
      <c r="BD9" s="34" t="s">
        <v>328</v>
      </c>
      <c r="BE9" s="34">
        <v>0.98699999999999899</v>
      </c>
      <c r="BF9" s="34" t="s">
        <v>328</v>
      </c>
      <c r="BG9" s="34">
        <v>0.72199999999999898</v>
      </c>
      <c r="BH9" s="34">
        <v>0</v>
      </c>
      <c r="BI9" s="34">
        <v>4.0199999999999898</v>
      </c>
      <c r="BJ9" s="34">
        <v>0.871</v>
      </c>
      <c r="BK9" s="34">
        <v>0.93200000000000005</v>
      </c>
      <c r="BL9" s="34">
        <v>0.96</v>
      </c>
      <c r="BM9" s="34">
        <v>0.98199999999999898</v>
      </c>
      <c r="BN9" s="34">
        <v>11.348000000000001</v>
      </c>
      <c r="BO9" s="34" t="s">
        <v>749</v>
      </c>
      <c r="BP9" s="34" t="s">
        <v>749</v>
      </c>
      <c r="BQ9" s="34" t="s">
        <v>749</v>
      </c>
      <c r="BR9" s="34" t="s">
        <v>749</v>
      </c>
      <c r="BS9" s="34" t="s">
        <v>749</v>
      </c>
      <c r="BT9" s="34" t="s">
        <v>749</v>
      </c>
      <c r="BU9" s="34" t="s">
        <v>749</v>
      </c>
      <c r="BV9" s="34" t="s">
        <v>749</v>
      </c>
      <c r="BW9" s="34" t="s">
        <v>749</v>
      </c>
      <c r="BX9" s="34">
        <v>0</v>
      </c>
      <c r="BY9" s="34" t="s">
        <v>749</v>
      </c>
      <c r="BZ9" s="34" t="s">
        <v>749</v>
      </c>
      <c r="CA9" s="34" t="s">
        <v>749</v>
      </c>
      <c r="CB9" s="34" t="s">
        <v>749</v>
      </c>
      <c r="CC9" s="34" t="s">
        <v>749</v>
      </c>
      <c r="CD9" s="34" t="s">
        <v>749</v>
      </c>
      <c r="CE9" s="34" t="s">
        <v>749</v>
      </c>
      <c r="CF9" s="34" t="s">
        <v>749</v>
      </c>
      <c r="CG9" s="34" t="s">
        <v>806</v>
      </c>
      <c r="CH9" s="34">
        <v>479238</v>
      </c>
      <c r="CI9" s="34" t="s">
        <v>807</v>
      </c>
      <c r="CJ9" s="34" t="s">
        <v>808</v>
      </c>
      <c r="CK9" s="34" t="s">
        <v>809</v>
      </c>
      <c r="CL9" s="34" t="s">
        <v>759</v>
      </c>
      <c r="CM9" s="34">
        <v>1</v>
      </c>
      <c r="CN9" s="36">
        <v>4.5200000000000001E-12</v>
      </c>
      <c r="CO9" s="34">
        <v>1.3899999999999999E-2</v>
      </c>
      <c r="CP9" s="34">
        <v>14</v>
      </c>
      <c r="CQ9" s="34">
        <v>9</v>
      </c>
      <c r="CR9" s="34">
        <v>1632</v>
      </c>
      <c r="CS9" s="34">
        <v>24</v>
      </c>
      <c r="CT9" s="34" t="s">
        <v>52</v>
      </c>
      <c r="CU9" s="34" t="s">
        <v>787</v>
      </c>
      <c r="CV9" s="34">
        <v>3</v>
      </c>
      <c r="CW9" s="34">
        <v>6</v>
      </c>
      <c r="CX9" s="34">
        <v>7</v>
      </c>
      <c r="CY9" s="34">
        <v>0.85714285714285599</v>
      </c>
      <c r="CZ9" s="34" t="s">
        <v>535</v>
      </c>
      <c r="DA9" s="34">
        <v>487</v>
      </c>
      <c r="DB9" s="34">
        <v>1.8059115982517799</v>
      </c>
      <c r="DC9" s="34">
        <v>1</v>
      </c>
      <c r="DD9" s="34" t="s">
        <v>244</v>
      </c>
      <c r="DE9" s="34">
        <v>2.5102171215699801E-2</v>
      </c>
      <c r="DF9" s="34">
        <v>2.5102171215699801E-2</v>
      </c>
      <c r="DG9" s="37">
        <v>2.5102171215699802</v>
      </c>
    </row>
    <row r="10" spans="1:111" x14ac:dyDescent="0.25">
      <c r="A10" s="33" t="s">
        <v>44</v>
      </c>
      <c r="B10" s="34" t="s">
        <v>802</v>
      </c>
      <c r="C10" s="34">
        <v>838</v>
      </c>
      <c r="D10" s="34">
        <v>838</v>
      </c>
      <c r="E10" s="34" t="s">
        <v>89</v>
      </c>
      <c r="F10" s="35" t="s">
        <v>88</v>
      </c>
      <c r="G10" s="35" t="s">
        <v>328</v>
      </c>
      <c r="H10" s="34">
        <v>838</v>
      </c>
      <c r="I10" s="34" t="s">
        <v>803</v>
      </c>
      <c r="J10" s="34">
        <v>17</v>
      </c>
      <c r="K10" s="34">
        <v>7577121</v>
      </c>
      <c r="L10" s="34" t="s">
        <v>52</v>
      </c>
      <c r="M10" s="34" t="s">
        <v>44</v>
      </c>
      <c r="N10" s="34">
        <v>148</v>
      </c>
      <c r="O10" s="34" t="s">
        <v>804</v>
      </c>
      <c r="P10" s="34">
        <v>4.9599999999999998E-2</v>
      </c>
      <c r="Q10" s="34">
        <v>1271</v>
      </c>
      <c r="R10" s="34" t="s">
        <v>437</v>
      </c>
      <c r="S10" s="34">
        <v>1</v>
      </c>
      <c r="T10" s="34" t="s">
        <v>746</v>
      </c>
      <c r="U10" s="36">
        <v>5.36160903577069E-4</v>
      </c>
      <c r="V10" s="34">
        <v>1.1985479384725399E-2</v>
      </c>
      <c r="W10" s="34">
        <v>5.3475935828877002E-3</v>
      </c>
      <c r="X10" s="34">
        <v>1</v>
      </c>
      <c r="Y10" s="34" t="s">
        <v>747</v>
      </c>
      <c r="Z10" s="34" t="s">
        <v>748</v>
      </c>
      <c r="AA10" s="34" t="s">
        <v>259</v>
      </c>
      <c r="AB10" s="34" t="s">
        <v>747</v>
      </c>
      <c r="AC10" s="34" t="s">
        <v>749</v>
      </c>
      <c r="AD10" s="34" t="s">
        <v>437</v>
      </c>
      <c r="AE10" s="34" t="s">
        <v>810</v>
      </c>
      <c r="AF10" s="34" t="s">
        <v>751</v>
      </c>
      <c r="AG10" s="36">
        <v>3.0000000000000001E-3</v>
      </c>
      <c r="AH10" s="34" t="s">
        <v>328</v>
      </c>
      <c r="AI10" s="34">
        <v>1</v>
      </c>
      <c r="AJ10" s="34" t="s">
        <v>328</v>
      </c>
      <c r="AK10" s="34">
        <v>0.999</v>
      </c>
      <c r="AL10" s="34" t="s">
        <v>328</v>
      </c>
      <c r="AM10" s="34">
        <v>0</v>
      </c>
      <c r="AN10" s="34" t="s">
        <v>328</v>
      </c>
      <c r="AO10" s="34">
        <v>1</v>
      </c>
      <c r="AP10" s="34" t="s">
        <v>328</v>
      </c>
      <c r="AQ10" s="34">
        <v>3.145</v>
      </c>
      <c r="AR10" s="34" t="s">
        <v>780</v>
      </c>
      <c r="AS10" s="34">
        <v>-7.34</v>
      </c>
      <c r="AT10" s="34" t="s">
        <v>328</v>
      </c>
      <c r="AU10" s="34">
        <v>-6.91</v>
      </c>
      <c r="AV10" s="34" t="s">
        <v>328</v>
      </c>
      <c r="AW10" s="34">
        <v>0.98799999999999899</v>
      </c>
      <c r="AX10" s="34">
        <v>6.7409999999999899</v>
      </c>
      <c r="AY10" s="34">
        <v>32</v>
      </c>
      <c r="AZ10" s="34">
        <v>0.999</v>
      </c>
      <c r="BA10" s="34">
        <v>0.98199999999999898</v>
      </c>
      <c r="BB10" s="34" t="s">
        <v>328</v>
      </c>
      <c r="BC10" s="34">
        <v>0.96399999999999897</v>
      </c>
      <c r="BD10" s="34" t="s">
        <v>328</v>
      </c>
      <c r="BE10" s="34">
        <v>0.99299999999999899</v>
      </c>
      <c r="BF10" s="34" t="s">
        <v>328</v>
      </c>
      <c r="BG10" s="34">
        <v>0.72199999999999898</v>
      </c>
      <c r="BH10" s="34">
        <v>0</v>
      </c>
      <c r="BI10" s="34">
        <v>3.95</v>
      </c>
      <c r="BJ10" s="34">
        <v>0.91700000000000004</v>
      </c>
      <c r="BK10" s="34">
        <v>1.0449999999999899</v>
      </c>
      <c r="BL10" s="34">
        <v>0.97499999999999898</v>
      </c>
      <c r="BM10" s="34">
        <v>0.82499999999999896</v>
      </c>
      <c r="BN10" s="34">
        <v>11.223000000000001</v>
      </c>
      <c r="BO10" s="36">
        <v>8.8859999999999908E-6</v>
      </c>
      <c r="BP10" s="34">
        <v>0</v>
      </c>
      <c r="BQ10" s="34">
        <v>0</v>
      </c>
      <c r="BR10" s="34">
        <v>0</v>
      </c>
      <c r="BS10" s="34">
        <v>0</v>
      </c>
      <c r="BT10" s="36">
        <v>1.605E-5</v>
      </c>
      <c r="BU10" s="34">
        <v>0</v>
      </c>
      <c r="BV10" s="34">
        <v>0</v>
      </c>
      <c r="BW10" s="34" t="s">
        <v>811</v>
      </c>
      <c r="BX10" s="36">
        <v>1.221E-5</v>
      </c>
      <c r="BY10" s="34">
        <v>0</v>
      </c>
      <c r="BZ10" s="34">
        <v>0</v>
      </c>
      <c r="CA10" s="34">
        <v>0</v>
      </c>
      <c r="CB10" s="36">
        <v>5.8050000000000002E-5</v>
      </c>
      <c r="CC10" s="36">
        <v>4.4950000000000002E-5</v>
      </c>
      <c r="CD10" s="36">
        <v>8.9800000000000004E-6</v>
      </c>
      <c r="CE10" s="34">
        <v>0</v>
      </c>
      <c r="CF10" s="34">
        <v>0</v>
      </c>
      <c r="CG10" s="34" t="s">
        <v>812</v>
      </c>
      <c r="CH10" s="34">
        <v>52763</v>
      </c>
      <c r="CI10" s="34" t="s">
        <v>813</v>
      </c>
      <c r="CJ10" s="34" t="s">
        <v>814</v>
      </c>
      <c r="CK10" s="34" t="s">
        <v>815</v>
      </c>
      <c r="CL10" s="34" t="s">
        <v>816</v>
      </c>
      <c r="CM10" s="34">
        <v>1</v>
      </c>
      <c r="CN10" s="36">
        <v>1.8400000000000001E-17</v>
      </c>
      <c r="CO10" s="34">
        <v>4.9599999999999998E-2</v>
      </c>
      <c r="CP10" s="34">
        <v>26</v>
      </c>
      <c r="CQ10" s="34">
        <v>37</v>
      </c>
      <c r="CR10" s="34">
        <v>33</v>
      </c>
      <c r="CS10" s="34">
        <v>1238</v>
      </c>
      <c r="CT10" s="34" t="s">
        <v>44</v>
      </c>
      <c r="CU10" s="34" t="s">
        <v>787</v>
      </c>
      <c r="CV10" s="34">
        <v>3</v>
      </c>
      <c r="CW10" s="34">
        <v>6</v>
      </c>
      <c r="CX10" s="34">
        <v>7</v>
      </c>
      <c r="CY10" s="34">
        <v>0.85714285714285599</v>
      </c>
      <c r="CZ10" s="34" t="s">
        <v>535</v>
      </c>
      <c r="DA10" s="34">
        <v>487</v>
      </c>
      <c r="DB10" s="34">
        <v>1.8059115982517799</v>
      </c>
      <c r="DC10" s="34">
        <v>1</v>
      </c>
      <c r="DD10" s="34" t="s">
        <v>244</v>
      </c>
      <c r="DE10" s="34">
        <v>8.9573215273288695E-2</v>
      </c>
      <c r="DF10" s="34">
        <v>8.9573215273288695E-2</v>
      </c>
      <c r="DG10" s="37">
        <v>8.9573215273288689</v>
      </c>
    </row>
    <row r="11" spans="1:111" x14ac:dyDescent="0.25">
      <c r="A11" s="33" t="s">
        <v>44</v>
      </c>
      <c r="B11" s="34" t="s">
        <v>743</v>
      </c>
      <c r="C11" s="34">
        <v>545</v>
      </c>
      <c r="D11" s="34">
        <v>1256</v>
      </c>
      <c r="E11" s="34" t="s">
        <v>108</v>
      </c>
      <c r="F11" s="35" t="s">
        <v>817</v>
      </c>
      <c r="G11" s="35" t="s">
        <v>744</v>
      </c>
      <c r="H11" s="34">
        <v>1256</v>
      </c>
      <c r="I11" s="34" t="s">
        <v>818</v>
      </c>
      <c r="J11" s="34">
        <v>17</v>
      </c>
      <c r="K11" s="34">
        <v>7578475</v>
      </c>
      <c r="L11" s="34" t="s">
        <v>52</v>
      </c>
      <c r="M11" s="34" t="s">
        <v>44</v>
      </c>
      <c r="N11" s="34">
        <v>69</v>
      </c>
      <c r="O11" s="34" t="s">
        <v>746</v>
      </c>
      <c r="P11" s="34">
        <v>2.3E-2</v>
      </c>
      <c r="Q11" s="34">
        <v>2322</v>
      </c>
      <c r="R11" s="34" t="s">
        <v>284</v>
      </c>
      <c r="S11" s="34">
        <v>1</v>
      </c>
      <c r="T11" s="34" t="s">
        <v>746</v>
      </c>
      <c r="U11" s="36">
        <v>3.87143801237953E-4</v>
      </c>
      <c r="V11" s="34">
        <v>2.2168217513209199E-3</v>
      </c>
      <c r="W11" s="34">
        <v>5.3475935828877002E-3</v>
      </c>
      <c r="X11" s="34">
        <v>1</v>
      </c>
      <c r="Y11" s="34" t="s">
        <v>747</v>
      </c>
      <c r="Z11" s="34" t="s">
        <v>748</v>
      </c>
      <c r="AA11" s="34" t="s">
        <v>259</v>
      </c>
      <c r="AB11" s="34" t="s">
        <v>747</v>
      </c>
      <c r="AC11" s="34" t="s">
        <v>749</v>
      </c>
      <c r="AD11" s="34" t="s">
        <v>437</v>
      </c>
      <c r="AE11" s="34" t="s">
        <v>819</v>
      </c>
      <c r="AF11" s="34" t="s">
        <v>751</v>
      </c>
      <c r="AG11" s="34">
        <v>0</v>
      </c>
      <c r="AH11" s="34" t="s">
        <v>328</v>
      </c>
      <c r="AI11" s="34">
        <v>1</v>
      </c>
      <c r="AJ11" s="34" t="s">
        <v>328</v>
      </c>
      <c r="AK11" s="34">
        <v>0.99199999999999899</v>
      </c>
      <c r="AL11" s="34" t="s">
        <v>328</v>
      </c>
      <c r="AM11" s="34">
        <v>0</v>
      </c>
      <c r="AN11" s="34" t="s">
        <v>328</v>
      </c>
      <c r="AO11" s="34">
        <v>1</v>
      </c>
      <c r="AP11" s="34" t="s">
        <v>328</v>
      </c>
      <c r="AQ11" s="34">
        <v>3.24</v>
      </c>
      <c r="AR11" s="34" t="s">
        <v>780</v>
      </c>
      <c r="AS11" s="34">
        <v>-7.5</v>
      </c>
      <c r="AT11" s="34" t="s">
        <v>328</v>
      </c>
      <c r="AU11" s="34">
        <v>-8.94</v>
      </c>
      <c r="AV11" s="34" t="s">
        <v>328</v>
      </c>
      <c r="AW11" s="34">
        <v>0.92900000000000005</v>
      </c>
      <c r="AX11" s="34">
        <v>6.0369999999999902</v>
      </c>
      <c r="AY11" s="34">
        <v>28</v>
      </c>
      <c r="AZ11" s="34">
        <v>0.997</v>
      </c>
      <c r="BA11" s="34">
        <v>0.99299999999999899</v>
      </c>
      <c r="BB11" s="34" t="s">
        <v>328</v>
      </c>
      <c r="BC11" s="34">
        <v>0.93100000000000005</v>
      </c>
      <c r="BD11" s="34" t="s">
        <v>328</v>
      </c>
      <c r="BE11" s="34">
        <v>0.995</v>
      </c>
      <c r="BF11" s="34" t="s">
        <v>328</v>
      </c>
      <c r="BG11" s="34">
        <v>0.72199999999999898</v>
      </c>
      <c r="BH11" s="34">
        <v>0</v>
      </c>
      <c r="BI11" s="34">
        <v>5.59</v>
      </c>
      <c r="BJ11" s="34">
        <v>0.91700000000000004</v>
      </c>
      <c r="BK11" s="34">
        <v>1.048</v>
      </c>
      <c r="BL11" s="36">
        <v>1.9E-2</v>
      </c>
      <c r="BM11" s="36">
        <v>3.4000000000000002E-2</v>
      </c>
      <c r="BN11" s="34">
        <v>17.478000000000002</v>
      </c>
      <c r="BO11" s="36">
        <v>3.3009999999999902E-5</v>
      </c>
      <c r="BP11" s="34">
        <v>0</v>
      </c>
      <c r="BQ11" s="34">
        <v>0</v>
      </c>
      <c r="BR11" s="34">
        <v>0</v>
      </c>
      <c r="BS11" s="36">
        <v>2.0000000000000001E-4</v>
      </c>
      <c r="BT11" s="36">
        <v>4.5030000000000001E-5</v>
      </c>
      <c r="BU11" s="34">
        <v>0</v>
      </c>
      <c r="BV11" s="34">
        <v>0</v>
      </c>
      <c r="BW11" s="34" t="s">
        <v>820</v>
      </c>
      <c r="BX11" s="36">
        <v>8.1270000000000003E-6</v>
      </c>
      <c r="BY11" s="34">
        <v>0</v>
      </c>
      <c r="BZ11" s="34">
        <v>0</v>
      </c>
      <c r="CA11" s="36">
        <v>1E-4</v>
      </c>
      <c r="CB11" s="34">
        <v>0</v>
      </c>
      <c r="CC11" s="34">
        <v>0</v>
      </c>
      <c r="CD11" s="36">
        <v>8.9630000000000004E-6</v>
      </c>
      <c r="CE11" s="34">
        <v>0</v>
      </c>
      <c r="CF11" s="34">
        <v>0</v>
      </c>
      <c r="CG11" s="34" t="s">
        <v>821</v>
      </c>
      <c r="CH11" s="34">
        <v>152480</v>
      </c>
      <c r="CI11" s="34" t="s">
        <v>822</v>
      </c>
      <c r="CJ11" s="34" t="s">
        <v>823</v>
      </c>
      <c r="CK11" s="34" t="s">
        <v>758</v>
      </c>
      <c r="CL11" s="34" t="s">
        <v>769</v>
      </c>
      <c r="CM11" s="34">
        <v>1</v>
      </c>
      <c r="CN11" s="36">
        <v>2.54E-10</v>
      </c>
      <c r="CO11" s="34">
        <v>2.5000000000000001E-2</v>
      </c>
      <c r="CP11" s="34">
        <v>38</v>
      </c>
      <c r="CQ11" s="34">
        <v>20</v>
      </c>
      <c r="CR11" s="34">
        <v>1539</v>
      </c>
      <c r="CS11" s="34">
        <v>783</v>
      </c>
      <c r="CT11" s="34" t="s">
        <v>44</v>
      </c>
      <c r="CU11" s="34" t="s">
        <v>800</v>
      </c>
      <c r="CV11" s="34">
        <v>2</v>
      </c>
      <c r="CW11" s="34">
        <v>6</v>
      </c>
      <c r="CX11" s="34">
        <v>7</v>
      </c>
      <c r="CY11" s="34">
        <v>0.85714285714285599</v>
      </c>
      <c r="CZ11" s="34" t="s">
        <v>41</v>
      </c>
      <c r="DA11" s="34" t="s">
        <v>824</v>
      </c>
      <c r="DB11" s="34" t="s">
        <v>41</v>
      </c>
      <c r="DC11" s="34" t="s">
        <v>41</v>
      </c>
      <c r="DD11" s="34" t="s">
        <v>41</v>
      </c>
      <c r="DE11" s="34" t="s">
        <v>41</v>
      </c>
      <c r="DF11" s="34" t="s">
        <v>41</v>
      </c>
    </row>
    <row r="12" spans="1:111" x14ac:dyDescent="0.25">
      <c r="A12" s="33" t="s">
        <v>44</v>
      </c>
      <c r="B12" s="34" t="s">
        <v>762</v>
      </c>
      <c r="C12" s="34">
        <v>1243</v>
      </c>
      <c r="D12" s="34">
        <v>1177</v>
      </c>
      <c r="E12" s="34" t="s">
        <v>69</v>
      </c>
      <c r="F12" s="35" t="s">
        <v>67</v>
      </c>
      <c r="G12" s="35" t="s">
        <v>744</v>
      </c>
      <c r="H12" s="34">
        <v>1177</v>
      </c>
      <c r="I12" s="34" t="s">
        <v>825</v>
      </c>
      <c r="J12" s="34">
        <v>17</v>
      </c>
      <c r="K12" s="34">
        <v>7573953</v>
      </c>
      <c r="L12" s="34" t="s">
        <v>70</v>
      </c>
      <c r="M12" s="34" t="s">
        <v>33</v>
      </c>
      <c r="N12" s="34">
        <v>206</v>
      </c>
      <c r="O12" s="34" t="s">
        <v>41</v>
      </c>
      <c r="P12" s="34">
        <v>9.1900000000000003E-3</v>
      </c>
      <c r="Q12" s="34">
        <v>3374</v>
      </c>
      <c r="R12" s="34" t="s">
        <v>260</v>
      </c>
      <c r="S12" s="34">
        <v>1</v>
      </c>
      <c r="T12" s="34" t="s">
        <v>746</v>
      </c>
      <c r="U12" s="36">
        <v>6.3239515146509199E-5</v>
      </c>
      <c r="V12" s="36">
        <v>1E-4</v>
      </c>
      <c r="W12" s="34">
        <v>5.3475935828877002E-3</v>
      </c>
      <c r="X12" s="34">
        <v>1</v>
      </c>
      <c r="Y12" s="34" t="s">
        <v>747</v>
      </c>
      <c r="Z12" s="34" t="s">
        <v>748</v>
      </c>
      <c r="AA12" s="34" t="s">
        <v>259</v>
      </c>
      <c r="AB12" s="34" t="s">
        <v>747</v>
      </c>
      <c r="AC12" s="34" t="s">
        <v>749</v>
      </c>
      <c r="AD12" s="34" t="s">
        <v>260</v>
      </c>
      <c r="AE12" s="34" t="s">
        <v>826</v>
      </c>
      <c r="AF12" s="34" t="s">
        <v>751</v>
      </c>
      <c r="AG12" s="34" t="s">
        <v>749</v>
      </c>
      <c r="AH12" s="34" t="s">
        <v>749</v>
      </c>
      <c r="AI12" s="34" t="s">
        <v>749</v>
      </c>
      <c r="AJ12" s="34" t="s">
        <v>749</v>
      </c>
      <c r="AK12" s="34" t="s">
        <v>749</v>
      </c>
      <c r="AL12" s="34" t="s">
        <v>749</v>
      </c>
      <c r="AM12" s="34" t="s">
        <v>749</v>
      </c>
      <c r="AN12" s="34" t="s">
        <v>749</v>
      </c>
      <c r="AO12" s="34" t="s">
        <v>749</v>
      </c>
      <c r="AP12" s="34" t="s">
        <v>749</v>
      </c>
      <c r="AQ12" s="34" t="s">
        <v>749</v>
      </c>
      <c r="AR12" s="34" t="s">
        <v>749</v>
      </c>
      <c r="AS12" s="34" t="s">
        <v>749</v>
      </c>
      <c r="AT12" s="34" t="s">
        <v>749</v>
      </c>
      <c r="AU12" s="34" t="s">
        <v>749</v>
      </c>
      <c r="AV12" s="34" t="s">
        <v>749</v>
      </c>
      <c r="AW12" s="34" t="s">
        <v>749</v>
      </c>
      <c r="AX12" s="34" t="s">
        <v>749</v>
      </c>
      <c r="AY12" s="34" t="s">
        <v>749</v>
      </c>
      <c r="AZ12" s="34" t="s">
        <v>749</v>
      </c>
      <c r="BA12" s="34" t="s">
        <v>749</v>
      </c>
      <c r="BB12" s="34" t="s">
        <v>749</v>
      </c>
      <c r="BC12" s="34" t="s">
        <v>749</v>
      </c>
      <c r="BD12" s="34" t="s">
        <v>749</v>
      </c>
      <c r="BE12" s="34" t="s">
        <v>749</v>
      </c>
      <c r="BF12" s="34" t="s">
        <v>749</v>
      </c>
      <c r="BG12" s="34" t="s">
        <v>749</v>
      </c>
      <c r="BH12" s="34" t="s">
        <v>749</v>
      </c>
      <c r="BI12" s="34" t="s">
        <v>749</v>
      </c>
      <c r="BJ12" s="34" t="s">
        <v>749</v>
      </c>
      <c r="BK12" s="34" t="s">
        <v>749</v>
      </c>
      <c r="BL12" s="34" t="s">
        <v>749</v>
      </c>
      <c r="BM12" s="34" t="s">
        <v>749</v>
      </c>
      <c r="BN12" s="34" t="s">
        <v>749</v>
      </c>
      <c r="BO12" s="34" t="s">
        <v>749</v>
      </c>
      <c r="BP12" s="34" t="s">
        <v>749</v>
      </c>
      <c r="BQ12" s="34" t="s">
        <v>749</v>
      </c>
      <c r="BR12" s="34" t="s">
        <v>749</v>
      </c>
      <c r="BS12" s="34" t="s">
        <v>749</v>
      </c>
      <c r="BT12" s="34" t="s">
        <v>749</v>
      </c>
      <c r="BU12" s="34" t="s">
        <v>749</v>
      </c>
      <c r="BV12" s="34" t="s">
        <v>749</v>
      </c>
      <c r="BW12" s="34" t="s">
        <v>749</v>
      </c>
      <c r="BX12" s="34">
        <v>0</v>
      </c>
      <c r="BY12" s="34" t="s">
        <v>749</v>
      </c>
      <c r="BZ12" s="34" t="s">
        <v>749</v>
      </c>
      <c r="CA12" s="34" t="s">
        <v>749</v>
      </c>
      <c r="CB12" s="34" t="s">
        <v>749</v>
      </c>
      <c r="CC12" s="34" t="s">
        <v>749</v>
      </c>
      <c r="CD12" s="34" t="s">
        <v>749</v>
      </c>
      <c r="CE12" s="34" t="s">
        <v>749</v>
      </c>
      <c r="CF12" s="34" t="s">
        <v>749</v>
      </c>
      <c r="CG12" s="34" t="s">
        <v>749</v>
      </c>
      <c r="CH12" s="34" t="s">
        <v>749</v>
      </c>
      <c r="CI12" s="34" t="s">
        <v>749</v>
      </c>
      <c r="CJ12" s="34" t="s">
        <v>749</v>
      </c>
      <c r="CK12" s="34" t="s">
        <v>749</v>
      </c>
      <c r="CL12" s="34" t="s">
        <v>749</v>
      </c>
      <c r="CM12" s="34">
        <v>1</v>
      </c>
      <c r="CN12" s="36">
        <v>2.75E-25</v>
      </c>
      <c r="CO12" s="34">
        <v>9.1900000000000003E-3</v>
      </c>
      <c r="CP12" s="34">
        <v>20</v>
      </c>
      <c r="CQ12" s="34">
        <v>11</v>
      </c>
      <c r="CR12" s="34">
        <v>2441</v>
      </c>
      <c r="CS12" s="34">
        <v>933</v>
      </c>
      <c r="CT12" s="34" t="s">
        <v>33</v>
      </c>
      <c r="CU12" s="34" t="s">
        <v>770</v>
      </c>
      <c r="CV12" s="34">
        <v>1</v>
      </c>
      <c r="CW12" s="34">
        <v>0</v>
      </c>
      <c r="CX12" s="34">
        <v>0</v>
      </c>
      <c r="CY12" s="34" t="s">
        <v>778</v>
      </c>
      <c r="CZ12" s="34" t="s">
        <v>827</v>
      </c>
      <c r="DA12" s="34">
        <v>695</v>
      </c>
      <c r="DB12" s="34">
        <v>1.9699811404880001</v>
      </c>
      <c r="DC12" s="34">
        <v>0.56999999999999995</v>
      </c>
      <c r="DD12" s="34" t="s">
        <v>244</v>
      </c>
      <c r="DE12" s="34">
        <v>3.1761625756288998E-2</v>
      </c>
      <c r="DF12" s="34">
        <v>3.1761625756288998E-2</v>
      </c>
    </row>
    <row r="13" spans="1:111" x14ac:dyDescent="0.25">
      <c r="A13" s="33" t="s">
        <v>44</v>
      </c>
      <c r="B13" s="34" t="s">
        <v>762</v>
      </c>
      <c r="C13" s="34">
        <v>1243</v>
      </c>
      <c r="D13" s="34">
        <v>1177</v>
      </c>
      <c r="E13" s="34" t="s">
        <v>69</v>
      </c>
      <c r="F13" s="35" t="s">
        <v>67</v>
      </c>
      <c r="G13" s="35" t="s">
        <v>744</v>
      </c>
      <c r="H13" s="34">
        <v>1177</v>
      </c>
      <c r="I13" s="34" t="s">
        <v>825</v>
      </c>
      <c r="J13" s="34">
        <v>17</v>
      </c>
      <c r="K13" s="34">
        <v>7573960</v>
      </c>
      <c r="L13" s="34" t="s">
        <v>72</v>
      </c>
      <c r="M13" s="34" t="s">
        <v>33</v>
      </c>
      <c r="N13" s="34">
        <v>206</v>
      </c>
      <c r="O13" s="34" t="s">
        <v>41</v>
      </c>
      <c r="P13" s="34">
        <v>9.0699999999999999E-3</v>
      </c>
      <c r="Q13" s="34">
        <v>3419</v>
      </c>
      <c r="R13" s="34" t="s">
        <v>260</v>
      </c>
      <c r="S13" s="34">
        <v>1</v>
      </c>
      <c r="T13" s="34" t="s">
        <v>746</v>
      </c>
      <c r="U13" s="36">
        <v>5.2311076535128903E-5</v>
      </c>
      <c r="V13" s="36">
        <v>1E-4</v>
      </c>
      <c r="W13" s="34">
        <v>5.3475935828877002E-3</v>
      </c>
      <c r="X13" s="34">
        <v>1</v>
      </c>
      <c r="Y13" s="34" t="s">
        <v>747</v>
      </c>
      <c r="Z13" s="34" t="s">
        <v>748</v>
      </c>
      <c r="AA13" s="34" t="s">
        <v>259</v>
      </c>
      <c r="AB13" s="34" t="s">
        <v>747</v>
      </c>
      <c r="AC13" s="34" t="s">
        <v>749</v>
      </c>
      <c r="AD13" s="34" t="s">
        <v>260</v>
      </c>
      <c r="AE13" s="34" t="s">
        <v>828</v>
      </c>
      <c r="AF13" s="34" t="s">
        <v>751</v>
      </c>
      <c r="AG13" s="34" t="s">
        <v>749</v>
      </c>
      <c r="AH13" s="34" t="s">
        <v>749</v>
      </c>
      <c r="AI13" s="34" t="s">
        <v>749</v>
      </c>
      <c r="AJ13" s="34" t="s">
        <v>749</v>
      </c>
      <c r="AK13" s="34" t="s">
        <v>749</v>
      </c>
      <c r="AL13" s="34" t="s">
        <v>749</v>
      </c>
      <c r="AM13" s="34" t="s">
        <v>749</v>
      </c>
      <c r="AN13" s="34" t="s">
        <v>749</v>
      </c>
      <c r="AO13" s="34" t="s">
        <v>749</v>
      </c>
      <c r="AP13" s="34" t="s">
        <v>749</v>
      </c>
      <c r="AQ13" s="34" t="s">
        <v>749</v>
      </c>
      <c r="AR13" s="34" t="s">
        <v>749</v>
      </c>
      <c r="AS13" s="34" t="s">
        <v>749</v>
      </c>
      <c r="AT13" s="34" t="s">
        <v>749</v>
      </c>
      <c r="AU13" s="34" t="s">
        <v>749</v>
      </c>
      <c r="AV13" s="34" t="s">
        <v>749</v>
      </c>
      <c r="AW13" s="34" t="s">
        <v>749</v>
      </c>
      <c r="AX13" s="34" t="s">
        <v>749</v>
      </c>
      <c r="AY13" s="34" t="s">
        <v>749</v>
      </c>
      <c r="AZ13" s="34" t="s">
        <v>749</v>
      </c>
      <c r="BA13" s="34" t="s">
        <v>749</v>
      </c>
      <c r="BB13" s="34" t="s">
        <v>749</v>
      </c>
      <c r="BC13" s="34" t="s">
        <v>749</v>
      </c>
      <c r="BD13" s="34" t="s">
        <v>749</v>
      </c>
      <c r="BE13" s="34" t="s">
        <v>749</v>
      </c>
      <c r="BF13" s="34" t="s">
        <v>749</v>
      </c>
      <c r="BG13" s="34" t="s">
        <v>749</v>
      </c>
      <c r="BH13" s="34" t="s">
        <v>749</v>
      </c>
      <c r="BI13" s="34" t="s">
        <v>749</v>
      </c>
      <c r="BJ13" s="34" t="s">
        <v>749</v>
      </c>
      <c r="BK13" s="34" t="s">
        <v>749</v>
      </c>
      <c r="BL13" s="34" t="s">
        <v>749</v>
      </c>
      <c r="BM13" s="34" t="s">
        <v>749</v>
      </c>
      <c r="BN13" s="34" t="s">
        <v>749</v>
      </c>
      <c r="BO13" s="34" t="s">
        <v>749</v>
      </c>
      <c r="BP13" s="34" t="s">
        <v>749</v>
      </c>
      <c r="BQ13" s="34" t="s">
        <v>749</v>
      </c>
      <c r="BR13" s="34" t="s">
        <v>749</v>
      </c>
      <c r="BS13" s="34" t="s">
        <v>749</v>
      </c>
      <c r="BT13" s="34" t="s">
        <v>749</v>
      </c>
      <c r="BU13" s="34" t="s">
        <v>749</v>
      </c>
      <c r="BV13" s="34" t="s">
        <v>749</v>
      </c>
      <c r="BW13" s="34" t="s">
        <v>749</v>
      </c>
      <c r="BX13" s="34">
        <v>0</v>
      </c>
      <c r="BY13" s="34" t="s">
        <v>749</v>
      </c>
      <c r="BZ13" s="34" t="s">
        <v>749</v>
      </c>
      <c r="CA13" s="34" t="s">
        <v>749</v>
      </c>
      <c r="CB13" s="34" t="s">
        <v>749</v>
      </c>
      <c r="CC13" s="34" t="s">
        <v>749</v>
      </c>
      <c r="CD13" s="34" t="s">
        <v>749</v>
      </c>
      <c r="CE13" s="34" t="s">
        <v>749</v>
      </c>
      <c r="CF13" s="34" t="s">
        <v>749</v>
      </c>
      <c r="CG13" s="34" t="s">
        <v>829</v>
      </c>
      <c r="CH13" s="34" t="s">
        <v>749</v>
      </c>
      <c r="CI13" s="34" t="s">
        <v>749</v>
      </c>
      <c r="CJ13" s="34" t="s">
        <v>749</v>
      </c>
      <c r="CK13" s="34" t="s">
        <v>749</v>
      </c>
      <c r="CL13" s="34" t="s">
        <v>749</v>
      </c>
      <c r="CM13" s="34">
        <v>1</v>
      </c>
      <c r="CN13" s="36">
        <v>2.4799999999999999E-25</v>
      </c>
      <c r="CO13" s="34">
        <v>9.0699999999999999E-3</v>
      </c>
      <c r="CP13" s="34">
        <v>20</v>
      </c>
      <c r="CQ13" s="34">
        <v>11</v>
      </c>
      <c r="CR13" s="34">
        <v>2421</v>
      </c>
      <c r="CS13" s="34">
        <v>998</v>
      </c>
      <c r="CT13" s="34" t="s">
        <v>33</v>
      </c>
      <c r="CU13" s="34" t="s">
        <v>770</v>
      </c>
      <c r="CV13" s="34">
        <v>1</v>
      </c>
      <c r="CW13" s="34">
        <v>0</v>
      </c>
      <c r="CX13" s="34">
        <v>0</v>
      </c>
      <c r="CY13" s="34" t="s">
        <v>778</v>
      </c>
      <c r="CZ13" s="34" t="s">
        <v>827</v>
      </c>
      <c r="DA13" s="34">
        <v>695</v>
      </c>
      <c r="DB13" s="34">
        <v>1.9699811404880001</v>
      </c>
      <c r="DC13" s="34">
        <v>0.56999999999999995</v>
      </c>
      <c r="DD13" s="34" t="s">
        <v>244</v>
      </c>
      <c r="DE13" s="34">
        <v>3.1346892884607298E-2</v>
      </c>
      <c r="DF13" s="34">
        <v>3.1346892884607298E-2</v>
      </c>
    </row>
  </sheetData>
  <autoFilter ref="A1:XFD1048576">
    <sortState ref="A2:XFD1048576">
      <sortCondition ref="F1:F1048576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A1D7DEF6994540AE2DF2CBC96BD3CE" ma:contentTypeVersion="4" ma:contentTypeDescription="Create a new document." ma:contentTypeScope="" ma:versionID="35988111f31a959d9af86e05ea3c92d6">
  <xsd:schema xmlns:xsd="http://www.w3.org/2001/XMLSchema" xmlns:xs="http://www.w3.org/2001/XMLSchema" xmlns:p="http://schemas.microsoft.com/office/2006/metadata/properties" xmlns:ns2="c97e6d3c-bedf-4b4d-be0c-ed0c336533f4" xmlns:ns3="caf47c6e-3101-4051-becd-20ac442e3f83" targetNamespace="http://schemas.microsoft.com/office/2006/metadata/properties" ma:root="true" ma:fieldsID="6eb6425769027118c8aaebf28e10fc7a" ns2:_="" ns3:_="">
    <xsd:import namespace="c97e6d3c-bedf-4b4d-be0c-ed0c336533f4"/>
    <xsd:import namespace="caf47c6e-3101-4051-becd-20ac442e3f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e6d3c-bedf-4b4d-be0c-ed0c336533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47c6e-3101-4051-becd-20ac442e3f8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8FF175-0293-437A-8FD8-4A4E7C11B6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7e6d3c-bedf-4b4d-be0c-ed0c336533f4"/>
    <ds:schemaRef ds:uri="caf47c6e-3101-4051-becd-20ac442e3f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F297B2-62A3-426E-B450-8A7EB6CAEC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979782-A49E-4EB8-B7FB-98E92C895C2A}">
  <ds:schemaRefs>
    <ds:schemaRef ds:uri="http://purl.org/dc/terms/"/>
    <ds:schemaRef ds:uri="http://schemas.microsoft.com/office/infopath/2007/PartnerControls"/>
    <ds:schemaRef ds:uri="http://schemas.openxmlformats.org/package/2006/metadata/core-properties"/>
    <ds:schemaRef ds:uri="caf47c6e-3101-4051-becd-20ac442e3f83"/>
    <ds:schemaRef ds:uri="http://purl.org/dc/dcmitype/"/>
    <ds:schemaRef ds:uri="c97e6d3c-bedf-4b4d-be0c-ed0c336533f4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Mutations_list</vt:lpstr>
      <vt:lpstr>Patients_list</vt:lpstr>
      <vt:lpstr>D-R_&gt;5%</vt:lpstr>
      <vt:lpstr>D-R_&lt;5%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Marina Martello</dc:creator>
  <cp:keywords/>
  <dc:description/>
  <cp:lastModifiedBy>mm_gr</cp:lastModifiedBy>
  <cp:revision/>
  <dcterms:created xsi:type="dcterms:W3CDTF">2019-08-23T12:32:44Z</dcterms:created>
  <dcterms:modified xsi:type="dcterms:W3CDTF">2019-09-10T10:44:07Z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0x0101009DA1D7DEF6994540AE2DF2CBC96BD3CE</vt:lpwstr>
  </property>
</Properties>
</file>