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rap\Documents\unisi\AFM\2_volatility\calibration_swaptions\"/>
    </mc:Choice>
  </mc:AlternateContent>
  <xr:revisionPtr revIDLastSave="0" documentId="13_ncr:1_{8164E9EA-697A-4B90-9CDE-BCA7BB1E3957}" xr6:coauthVersionLast="47" xr6:coauthVersionMax="47" xr10:uidLastSave="{00000000-0000-0000-0000-000000000000}"/>
  <bookViews>
    <workbookView xWindow="10905" yWindow="15" windowWidth="38700" windowHeight="15345" activeTab="2" xr2:uid="{00000000-000D-0000-FFFF-FFFF00000000}"/>
  </bookViews>
  <sheets>
    <sheet name="curve" sheetId="2" r:id="rId1"/>
    <sheet name="model_surface" sheetId="6" r:id="rId2"/>
    <sheet name="vols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1" i="6" l="1"/>
  <c r="AB21" i="6"/>
  <c r="AA21" i="6"/>
  <c r="Z21" i="6"/>
  <c r="Y21" i="6"/>
  <c r="X21" i="6"/>
  <c r="W21" i="6"/>
  <c r="V21" i="6"/>
  <c r="U21" i="6"/>
  <c r="T21" i="6"/>
  <c r="S21" i="6"/>
  <c r="R21" i="6"/>
  <c r="Q21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AK3" i="6"/>
  <c r="AL3" i="6"/>
  <c r="AM3" i="6"/>
  <c r="AN3" i="6"/>
  <c r="AO3" i="6"/>
  <c r="AP3" i="6"/>
  <c r="AQ3" i="6"/>
  <c r="AR3" i="6"/>
  <c r="AS3" i="6"/>
  <c r="AT3" i="6"/>
  <c r="AU3" i="6"/>
  <c r="AV3" i="6"/>
  <c r="AK4" i="6"/>
  <c r="AL4" i="6"/>
  <c r="AM4" i="6"/>
  <c r="AN4" i="6"/>
  <c r="AO4" i="6"/>
  <c r="AP4" i="6"/>
  <c r="AQ4" i="6"/>
  <c r="AR4" i="6"/>
  <c r="AS4" i="6"/>
  <c r="AT4" i="6"/>
  <c r="AU4" i="6"/>
  <c r="AV4" i="6"/>
  <c r="AK5" i="6"/>
  <c r="AL5" i="6"/>
  <c r="AM5" i="6"/>
  <c r="AN5" i="6"/>
  <c r="AO5" i="6"/>
  <c r="AP5" i="6"/>
  <c r="AQ5" i="6"/>
  <c r="AR5" i="6"/>
  <c r="AS5" i="6"/>
  <c r="AT5" i="6"/>
  <c r="AU5" i="6"/>
  <c r="AV5" i="6"/>
  <c r="AK6" i="6"/>
  <c r="AL6" i="6"/>
  <c r="AM6" i="6"/>
  <c r="AN6" i="6"/>
  <c r="AO6" i="6"/>
  <c r="AP6" i="6"/>
  <c r="AQ6" i="6"/>
  <c r="AR6" i="6"/>
  <c r="AS6" i="6"/>
  <c r="AT6" i="6"/>
  <c r="AU6" i="6"/>
  <c r="AV6" i="6"/>
  <c r="AK7" i="6"/>
  <c r="AL7" i="6"/>
  <c r="AM7" i="6"/>
  <c r="AN7" i="6"/>
  <c r="AO7" i="6"/>
  <c r="AP7" i="6"/>
  <c r="AQ7" i="6"/>
  <c r="AR7" i="6"/>
  <c r="AS7" i="6"/>
  <c r="AT7" i="6"/>
  <c r="AU7" i="6"/>
  <c r="AV7" i="6"/>
  <c r="AK8" i="6"/>
  <c r="AL8" i="6"/>
  <c r="AM8" i="6"/>
  <c r="AN8" i="6"/>
  <c r="AO8" i="6"/>
  <c r="AP8" i="6"/>
  <c r="AQ8" i="6"/>
  <c r="AR8" i="6"/>
  <c r="AS8" i="6"/>
  <c r="AT8" i="6"/>
  <c r="AU8" i="6"/>
  <c r="AV8" i="6"/>
  <c r="AK9" i="6"/>
  <c r="AL9" i="6"/>
  <c r="AM9" i="6"/>
  <c r="AN9" i="6"/>
  <c r="AO9" i="6"/>
  <c r="AP9" i="6"/>
  <c r="AQ9" i="6"/>
  <c r="AR9" i="6"/>
  <c r="AS9" i="6"/>
  <c r="AT9" i="6"/>
  <c r="AU9" i="6"/>
  <c r="AV9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3" i="6"/>
</calcChain>
</file>

<file path=xl/sharedStrings.xml><?xml version="1.0" encoding="utf-8"?>
<sst xmlns="http://schemas.openxmlformats.org/spreadsheetml/2006/main" count="221" uniqueCount="30">
  <si>
    <t>DF</t>
  </si>
  <si>
    <t>Oswp Vols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</si>
  <si>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</si>
  <si>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</si>
  <si>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</si>
  <si>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</si>
  <si>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</si>
  <si>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</si>
  <si>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</si>
  <si>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</si>
  <si>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</si>
  <si>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</si>
  <si>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</si>
  <si>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</si>
  <si>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</si>
  <si>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1m</t>
  </si>
  <si>
    <t>2m</t>
  </si>
  <si>
    <t>3m</t>
  </si>
  <si>
    <t>6m</t>
  </si>
  <si>
    <t>9m</t>
  </si>
  <si>
    <t>18m</t>
  </si>
  <si>
    <t>12y</t>
  </si>
  <si>
    <t>25y</t>
  </si>
  <si>
    <t>Maturity</t>
  </si>
  <si>
    <t>Tenor</t>
  </si>
  <si>
    <t>EUR.6M:BLOOMBERG DC 666230</t>
  </si>
  <si>
    <t>EUR.OIS:BLOOMBERG DC 530390</t>
  </si>
  <si>
    <t>Model vol in BPS</t>
  </si>
  <si>
    <t>Model - market vol in BPS</t>
  </si>
  <si>
    <t>Model - market vol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</si>
</sst>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9" fontId="0" fillId="0" borderId="0" xfId="2" applyFont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3" xfId="2" applyNumberFormat="1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2" fontId="0" fillId="0" borderId="5" xfId="2" applyNumberFormat="1" applyFont="1" applyBorder="1" applyAlignment="1">
      <alignment horizontal="center"/>
    </xf>
    <xf numFmtId="2" fontId="0" fillId="0" borderId="6" xfId="2" applyNumberFormat="1" applyFont="1" applyBorder="1" applyAlignment="1">
      <alignment horizontal="center"/>
    </xf>
    <xf numFmtId="2" fontId="0" fillId="0" borderId="0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2" fontId="0" fillId="0" borderId="8" xfId="2" applyNumberFormat="1" applyFont="1" applyBorder="1" applyAlignment="1">
      <alignment horizontal="center"/>
    </xf>
    <xf numFmtId="2" fontId="0" fillId="0" borderId="9" xfId="2" applyNumberFormat="1" applyFont="1" applyBorder="1" applyAlignment="1">
      <alignment horizontal="center"/>
    </xf>
    <xf numFmtId="2" fontId="0" fillId="0" borderId="10" xfId="2" applyNumberFormat="1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43" fontId="0" fillId="0" borderId="0" xfId="3" applyFont="1"/>
    <xf numFmtId="164" fontId="0" fillId="0" borderId="0" xfId="3" applyNumberFormat="1" applyFont="1"/>
    <xf numFmtId="0" fontId="6" fillId="4" borderId="9" xfId="0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e 2" xfId="1" xr:uid="{D6EE597C-9F92-4CC6-BC53-78B52EE2092C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Model Vols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model_surface!$Q$2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model_surface!$Q$3:$Q$21</c:f>
              <c:numCache>
                <c:formatCode>_(* #,##0.00_);_(* \(#,##0.00\);_(* "-"??_);_(@_)</c:formatCode>
                <c:ptCount val="19"/>
                <c:pt idx="0">
                  <c:v>65.658690866510554</c:v>
                </c:pt>
                <c:pt idx="1">
                  <c:v>65.660173179709219</c:v>
                </c:pt>
                <c:pt idx="2">
                  <c:v>55.899691727169269</c:v>
                </c:pt>
                <c:pt idx="3">
                  <c:v>54.143283898454037</c:v>
                </c:pt>
                <c:pt idx="4">
                  <c:v>48.664002581219869</c:v>
                </c:pt>
                <c:pt idx="5">
                  <c:v>49.1669236083588</c:v>
                </c:pt>
                <c:pt idx="6">
                  <c:v>48.930336175526179</c:v>
                </c:pt>
                <c:pt idx="7">
                  <c:v>48.588536444789021</c:v>
                </c:pt>
                <c:pt idx="8">
                  <c:v>50.060359734365143</c:v>
                </c:pt>
                <c:pt idx="9">
                  <c:v>50.314571986182074</c:v>
                </c:pt>
                <c:pt idx="10">
                  <c:v>51.924830444393173</c:v>
                </c:pt>
                <c:pt idx="11">
                  <c:v>52.315623278778354</c:v>
                </c:pt>
                <c:pt idx="12">
                  <c:v>53.610708376481021</c:v>
                </c:pt>
                <c:pt idx="13">
                  <c:v>54.731808637720206</c:v>
                </c:pt>
                <c:pt idx="14">
                  <c:v>54.400297042969711</c:v>
                </c:pt>
                <c:pt idx="15">
                  <c:v>53.861456728608758</c:v>
                </c:pt>
                <c:pt idx="16">
                  <c:v>53.017901002557075</c:v>
                </c:pt>
                <c:pt idx="17">
                  <c:v>51.557914354647203</c:v>
                </c:pt>
                <c:pt idx="1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7-44F6-B849-9208540C2AAF}"/>
            </c:ext>
          </c:extLst>
        </c:ser>
        <c:ser>
          <c:idx val="1"/>
          <c:order val="1"/>
          <c:tx>
            <c:strRef>
              <c:f>model_surface!$R$2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model_surface!$R$3:$R$21</c:f>
              <c:numCache>
                <c:formatCode>_(* #,##0.00_);_(* \(#,##0.00\);_(* "-"??_);_(@_)</c:formatCode>
                <c:ptCount val="19"/>
                <c:pt idx="0">
                  <c:v>65.489388557503062</c:v>
                </c:pt>
                <c:pt idx="1">
                  <c:v>65.425828381414917</c:v>
                </c:pt>
                <c:pt idx="2">
                  <c:v>55.756943903744087</c:v>
                </c:pt>
                <c:pt idx="3">
                  <c:v>54.018289320298237</c:v>
                </c:pt>
                <c:pt idx="4">
                  <c:v>48.547463815748323</c:v>
                </c:pt>
                <c:pt idx="5">
                  <c:v>49.051954248497864</c:v>
                </c:pt>
                <c:pt idx="6">
                  <c:v>48.811902152512772</c:v>
                </c:pt>
                <c:pt idx="7">
                  <c:v>48.480449149773378</c:v>
                </c:pt>
                <c:pt idx="8">
                  <c:v>49.901227305475679</c:v>
                </c:pt>
                <c:pt idx="9">
                  <c:v>50.171887382428707</c:v>
                </c:pt>
                <c:pt idx="10">
                  <c:v>51.819948202762241</c:v>
                </c:pt>
                <c:pt idx="11">
                  <c:v>52.205291012207944</c:v>
                </c:pt>
                <c:pt idx="12">
                  <c:v>53.499506250632628</c:v>
                </c:pt>
                <c:pt idx="13">
                  <c:v>54.6</c:v>
                </c:pt>
                <c:pt idx="14">
                  <c:v>54.269687462093891</c:v>
                </c:pt>
                <c:pt idx="15">
                  <c:v>53.736673204937318</c:v>
                </c:pt>
                <c:pt idx="16">
                  <c:v>52.840771008408694</c:v>
                </c:pt>
                <c:pt idx="17">
                  <c:v>51.4</c:v>
                </c:pt>
                <c:pt idx="18">
                  <c:v>49.859256512453463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7-44F6-B849-9208540C2AAF}"/>
            </c:ext>
          </c:extLst>
        </c:ser>
        <c:ser>
          <c:idx val="2"/>
          <c:order val="2"/>
          <c:tx>
            <c:strRef>
              <c:f>model_surface!$S$2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model_surface!$S$3:$S$21</c:f>
              <c:numCache>
                <c:formatCode>_(* #,##0.00_);_(* \(#,##0.00\);_(* "-"??_);_(@_)</c:formatCode>
                <c:ptCount val="19"/>
                <c:pt idx="0">
                  <c:v>65.280696186327745</c:v>
                </c:pt>
                <c:pt idx="1">
                  <c:v>65.27583581879675</c:v>
                </c:pt>
                <c:pt idx="2">
                  <c:v>55.613750549358805</c:v>
                </c:pt>
                <c:pt idx="3">
                  <c:v>53.887119992534188</c:v>
                </c:pt>
                <c:pt idx="4">
                  <c:v>48.424016296293296</c:v>
                </c:pt>
                <c:pt idx="5">
                  <c:v>48.929662912024234</c:v>
                </c:pt>
                <c:pt idx="6">
                  <c:v>48.684537129026793</c:v>
                </c:pt>
                <c:pt idx="7">
                  <c:v>48.325741823124162</c:v>
                </c:pt>
                <c:pt idx="8">
                  <c:v>49.78888705149145</c:v>
                </c:pt>
                <c:pt idx="9">
                  <c:v>50.058118538681519</c:v>
                </c:pt>
                <c:pt idx="10">
                  <c:v>51.70224767467824</c:v>
                </c:pt>
                <c:pt idx="11">
                  <c:v>52.081918079959806</c:v>
                </c:pt>
                <c:pt idx="12">
                  <c:v>53.375267399508381</c:v>
                </c:pt>
                <c:pt idx="13">
                  <c:v>54.447663980215097</c:v>
                </c:pt>
                <c:pt idx="14">
                  <c:v>54.136015068230748</c:v>
                </c:pt>
                <c:pt idx="15">
                  <c:v>53.6</c:v>
                </c:pt>
                <c:pt idx="16">
                  <c:v>52.7</c:v>
                </c:pt>
                <c:pt idx="17">
                  <c:v>51.235402414408561</c:v>
                </c:pt>
                <c:pt idx="18">
                  <c:v>49.705934482470752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7-44F6-B849-9208540C2AAF}"/>
            </c:ext>
          </c:extLst>
        </c:ser>
        <c:ser>
          <c:idx val="3"/>
          <c:order val="3"/>
          <c:tx>
            <c:strRef>
              <c:f>model_surface!$T$2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model_surface!$T$3:$T$21</c:f>
              <c:numCache>
                <c:formatCode>_(* #,##0.00_);_(* \(#,##0.00\);_(* "-"??_);_(@_)</c:formatCode>
                <c:ptCount val="19"/>
                <c:pt idx="0">
                  <c:v>65.108322763298972</c:v>
                </c:pt>
                <c:pt idx="1">
                  <c:v>65.104881523766508</c:v>
                </c:pt>
                <c:pt idx="2">
                  <c:v>55.460310066584583</c:v>
                </c:pt>
                <c:pt idx="3">
                  <c:v>53.744225143579435</c:v>
                </c:pt>
                <c:pt idx="4">
                  <c:v>48.290476300006283</c:v>
                </c:pt>
                <c:pt idx="5">
                  <c:v>48.796805056806726</c:v>
                </c:pt>
                <c:pt idx="6">
                  <c:v>48.515623745864886</c:v>
                </c:pt>
                <c:pt idx="7">
                  <c:v>48.203054796031097</c:v>
                </c:pt>
                <c:pt idx="8">
                  <c:v>49.658300313723231</c:v>
                </c:pt>
                <c:pt idx="9">
                  <c:v>49.926465194399434</c:v>
                </c:pt>
                <c:pt idx="10">
                  <c:v>51.573440303861211</c:v>
                </c:pt>
                <c:pt idx="11">
                  <c:v>51.945912484621346</c:v>
                </c:pt>
                <c:pt idx="12">
                  <c:v>53.239685177751099</c:v>
                </c:pt>
                <c:pt idx="13">
                  <c:v>54.3</c:v>
                </c:pt>
                <c:pt idx="14">
                  <c:v>54</c:v>
                </c:pt>
                <c:pt idx="15">
                  <c:v>53.449999999999974</c:v>
                </c:pt>
                <c:pt idx="16">
                  <c:v>52.586174167357612</c:v>
                </c:pt>
                <c:pt idx="17">
                  <c:v>51.12096319820963</c:v>
                </c:pt>
                <c:pt idx="18">
                  <c:v>49.539318042951884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7-44F6-B849-9208540C2AAF}"/>
            </c:ext>
          </c:extLst>
        </c:ser>
        <c:ser>
          <c:idx val="4"/>
          <c:order val="4"/>
          <c:tx>
            <c:strRef>
              <c:f>model_surface!$U$2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model_surface!$U$3:$U$21</c:f>
              <c:numCache>
                <c:formatCode>_(* #,##0.00_);_(* \(#,##0.00\);_(* "-"??_);_(@_)</c:formatCode>
                <c:ptCount val="19"/>
                <c:pt idx="0">
                  <c:v>64.917971752659327</c:v>
                </c:pt>
                <c:pt idx="1">
                  <c:v>64.914795283552323</c:v>
                </c:pt>
                <c:pt idx="2">
                  <c:v>55.294308322425302</c:v>
                </c:pt>
                <c:pt idx="3">
                  <c:v>53.54879719538387</c:v>
                </c:pt>
                <c:pt idx="4">
                  <c:v>48.146682574402334</c:v>
                </c:pt>
                <c:pt idx="5">
                  <c:v>48.651925321764594</c:v>
                </c:pt>
                <c:pt idx="6">
                  <c:v>48.373963645190649</c:v>
                </c:pt>
                <c:pt idx="7">
                  <c:v>48.068084250709305</c:v>
                </c:pt>
                <c:pt idx="8">
                  <c:v>49.512293352588344</c:v>
                </c:pt>
                <c:pt idx="9">
                  <c:v>49.782550340436941</c:v>
                </c:pt>
                <c:pt idx="10">
                  <c:v>51.432927957943626</c:v>
                </c:pt>
                <c:pt idx="11">
                  <c:v>51.8</c:v>
                </c:pt>
                <c:pt idx="12">
                  <c:v>53.1</c:v>
                </c:pt>
                <c:pt idx="13">
                  <c:v>54.15000000000002</c:v>
                </c:pt>
                <c:pt idx="14">
                  <c:v>53.863749051308076</c:v>
                </c:pt>
                <c:pt idx="15">
                  <c:v>53.326717729373669</c:v>
                </c:pt>
                <c:pt idx="16">
                  <c:v>52.449999999999982</c:v>
                </c:pt>
                <c:pt idx="17">
                  <c:v>50.99644457657088</c:v>
                </c:pt>
                <c:pt idx="18">
                  <c:v>49.377419717682308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7-44F6-B849-9208540C2AAF}"/>
            </c:ext>
          </c:extLst>
        </c:ser>
        <c:ser>
          <c:idx val="5"/>
          <c:order val="5"/>
          <c:tx>
            <c:strRef>
              <c:f>model_surface!$V$2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model_surface!$V$3:$V$21</c:f>
              <c:numCache>
                <c:formatCode>_(* #,##0.00_);_(* \(#,##0.00\);_(* "-"??_);_(@_)</c:formatCode>
                <c:ptCount val="19"/>
                <c:pt idx="0">
                  <c:v>64.710219627409259</c:v>
                </c:pt>
                <c:pt idx="1">
                  <c:v>64.707283290596706</c:v>
                </c:pt>
                <c:pt idx="2">
                  <c:v>55.115558748686425</c:v>
                </c:pt>
                <c:pt idx="3">
                  <c:v>53.389667301153118</c:v>
                </c:pt>
                <c:pt idx="4">
                  <c:v>47.993584299290987</c:v>
                </c:pt>
                <c:pt idx="5">
                  <c:v>48.497058523585757</c:v>
                </c:pt>
                <c:pt idx="6">
                  <c:v>48.219654915877349</c:v>
                </c:pt>
                <c:pt idx="7">
                  <c:v>47.919561570698313</c:v>
                </c:pt>
                <c:pt idx="8">
                  <c:v>49.355906801698659</c:v>
                </c:pt>
                <c:pt idx="9">
                  <c:v>49.650000000000027</c:v>
                </c:pt>
                <c:pt idx="10">
                  <c:v>51.3</c:v>
                </c:pt>
                <c:pt idx="11">
                  <c:v>51.645070363136114</c:v>
                </c:pt>
                <c:pt idx="12">
                  <c:v>52.94470039260306</c:v>
                </c:pt>
                <c:pt idx="13">
                  <c:v>54</c:v>
                </c:pt>
                <c:pt idx="14">
                  <c:v>53.716251511202039</c:v>
                </c:pt>
                <c:pt idx="15">
                  <c:v>53.207036325193883</c:v>
                </c:pt>
                <c:pt idx="16">
                  <c:v>52.350000000000016</c:v>
                </c:pt>
                <c:pt idx="17">
                  <c:v>50.870088627534074</c:v>
                </c:pt>
                <c:pt idx="18">
                  <c:v>49.268000486469582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07-44F6-B849-9208540C2AAF}"/>
            </c:ext>
          </c:extLst>
        </c:ser>
        <c:ser>
          <c:idx val="6"/>
          <c:order val="6"/>
          <c:tx>
            <c:strRef>
              <c:f>model_surface!$W$2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model_surface!$W$3:$W$21</c:f>
              <c:numCache>
                <c:formatCode>_(* #,##0.00_);_(* \(#,##0.00\);_(* "-"??_);_(@_)</c:formatCode>
                <c:ptCount val="19"/>
                <c:pt idx="0">
                  <c:v>64.488536176370232</c:v>
                </c:pt>
                <c:pt idx="1">
                  <c:v>64.486632788638545</c:v>
                </c:pt>
                <c:pt idx="2">
                  <c:v>54.918868550984257</c:v>
                </c:pt>
                <c:pt idx="3">
                  <c:v>53.217193530937521</c:v>
                </c:pt>
                <c:pt idx="4">
                  <c:v>47.829621929411026</c:v>
                </c:pt>
                <c:pt idx="5">
                  <c:v>48.332592222052938</c:v>
                </c:pt>
                <c:pt idx="6">
                  <c:v>48.055075987223155</c:v>
                </c:pt>
                <c:pt idx="7">
                  <c:v>47.762390932680297</c:v>
                </c:pt>
                <c:pt idx="8">
                  <c:v>49.199999999999996</c:v>
                </c:pt>
                <c:pt idx="9">
                  <c:v>49.465671835646894</c:v>
                </c:pt>
                <c:pt idx="10">
                  <c:v>51.128259934917367</c:v>
                </c:pt>
                <c:pt idx="11">
                  <c:v>51.487084815759907</c:v>
                </c:pt>
                <c:pt idx="12">
                  <c:v>52.794448186670579</c:v>
                </c:pt>
                <c:pt idx="13">
                  <c:v>53.830830824944528</c:v>
                </c:pt>
                <c:pt idx="14">
                  <c:v>53.56321041250515</c:v>
                </c:pt>
                <c:pt idx="15">
                  <c:v>53.072181072192656</c:v>
                </c:pt>
                <c:pt idx="16">
                  <c:v>52.218812224702418</c:v>
                </c:pt>
                <c:pt idx="17">
                  <c:v>50.730963380941589</c:v>
                </c:pt>
                <c:pt idx="18">
                  <c:v>49.145885424932573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07-44F6-B849-9208540C2AAF}"/>
            </c:ext>
          </c:extLst>
        </c:ser>
        <c:ser>
          <c:idx val="7"/>
          <c:order val="7"/>
          <c:tx>
            <c:strRef>
              <c:f>model_surface!$X$2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model_surface!$X$3:$X$21</c:f>
              <c:numCache>
                <c:formatCode>_(* #,##0.00_);_(* \(#,##0.00\);_(* "-"??_);_(@_)</c:formatCode>
                <c:ptCount val="19"/>
                <c:pt idx="0">
                  <c:v>64.25482715950443</c:v>
                </c:pt>
                <c:pt idx="1">
                  <c:v>64.251025364877037</c:v>
                </c:pt>
                <c:pt idx="2">
                  <c:v>54.720390104253816</c:v>
                </c:pt>
                <c:pt idx="3">
                  <c:v>53.03408873193662</c:v>
                </c:pt>
                <c:pt idx="4">
                  <c:v>47.65834500659625</c:v>
                </c:pt>
                <c:pt idx="5">
                  <c:v>48.161386333296356</c:v>
                </c:pt>
                <c:pt idx="6">
                  <c:v>47.881988350710422</c:v>
                </c:pt>
                <c:pt idx="7">
                  <c:v>47.6</c:v>
                </c:pt>
                <c:pt idx="8">
                  <c:v>49.016861359998913</c:v>
                </c:pt>
                <c:pt idx="9">
                  <c:v>49.300537468841526</c:v>
                </c:pt>
                <c:pt idx="10">
                  <c:v>50.969923638927121</c:v>
                </c:pt>
                <c:pt idx="11">
                  <c:v>51.333014963254605</c:v>
                </c:pt>
                <c:pt idx="12">
                  <c:v>52.644164209647371</c:v>
                </c:pt>
                <c:pt idx="13">
                  <c:v>53.70000000000001</c:v>
                </c:pt>
                <c:pt idx="14">
                  <c:v>53.4</c:v>
                </c:pt>
                <c:pt idx="15">
                  <c:v>52.924615050981728</c:v>
                </c:pt>
                <c:pt idx="16">
                  <c:v>52.077200945676161</c:v>
                </c:pt>
                <c:pt idx="17">
                  <c:v>50.580883694475666</c:v>
                </c:pt>
                <c:pt idx="18">
                  <c:v>49.010218614516241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07-44F6-B849-9208540C2AAF}"/>
            </c:ext>
          </c:extLst>
        </c:ser>
        <c:ser>
          <c:idx val="8"/>
          <c:order val="8"/>
          <c:tx>
            <c:strRef>
              <c:f>model_surface!$Y$2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model_surface!$Y$3:$Y$21</c:f>
              <c:numCache>
                <c:formatCode>_(* #,##0.00_);_(* \(#,##0.00\);_(* "-"??_);_(@_)</c:formatCode>
                <c:ptCount val="19"/>
                <c:pt idx="0">
                  <c:v>64.012355791879273</c:v>
                </c:pt>
                <c:pt idx="1">
                  <c:v>64.008184379885265</c:v>
                </c:pt>
                <c:pt idx="2">
                  <c:v>54.513809351345238</c:v>
                </c:pt>
                <c:pt idx="3">
                  <c:v>52.842349312976864</c:v>
                </c:pt>
                <c:pt idx="4">
                  <c:v>47.479777790487816</c:v>
                </c:pt>
                <c:pt idx="5">
                  <c:v>47.982037645596442</c:v>
                </c:pt>
                <c:pt idx="6">
                  <c:v>47.7</c:v>
                </c:pt>
                <c:pt idx="7">
                  <c:v>47.425484439458913</c:v>
                </c:pt>
                <c:pt idx="8">
                  <c:v>48.843875033835438</c:v>
                </c:pt>
                <c:pt idx="9">
                  <c:v>49.131586576241446</c:v>
                </c:pt>
                <c:pt idx="10">
                  <c:v>50.817046659667788</c:v>
                </c:pt>
                <c:pt idx="11">
                  <c:v>51.180154364466638</c:v>
                </c:pt>
                <c:pt idx="12">
                  <c:v>52.509838622294801</c:v>
                </c:pt>
                <c:pt idx="13">
                  <c:v>53.555540022483918</c:v>
                </c:pt>
                <c:pt idx="14">
                  <c:v>53.281899318594597</c:v>
                </c:pt>
                <c:pt idx="15">
                  <c:v>52.766806055315364</c:v>
                </c:pt>
                <c:pt idx="16">
                  <c:v>51.924302893096211</c:v>
                </c:pt>
                <c:pt idx="17">
                  <c:v>50.420177112756399</c:v>
                </c:pt>
                <c:pt idx="18">
                  <c:v>48.863068142926721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07-44F6-B849-9208540C2AAF}"/>
            </c:ext>
          </c:extLst>
        </c:ser>
        <c:ser>
          <c:idx val="9"/>
          <c:order val="9"/>
          <c:tx>
            <c:strRef>
              <c:f>model_surface!$Z$2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model_surface!$Z$3:$Z$21</c:f>
              <c:numCache>
                <c:formatCode>_(* #,##0.00_);_(* \(#,##0.00\);_(* "-"??_);_(@_)</c:formatCode>
                <c:ptCount val="19"/>
                <c:pt idx="0">
                  <c:v>63.7602559144837</c:v>
                </c:pt>
                <c:pt idx="1">
                  <c:v>63.756827207492449</c:v>
                </c:pt>
                <c:pt idx="2">
                  <c:v>54.300530432996872</c:v>
                </c:pt>
                <c:pt idx="3">
                  <c:v>52.643996936251803</c:v>
                </c:pt>
                <c:pt idx="4">
                  <c:v>47.3</c:v>
                </c:pt>
                <c:pt idx="5">
                  <c:v>47.8</c:v>
                </c:pt>
                <c:pt idx="6">
                  <c:v>47.522493655716346</c:v>
                </c:pt>
                <c:pt idx="7">
                  <c:v>47.255571273658795</c:v>
                </c:pt>
                <c:pt idx="8">
                  <c:v>48.666908214790716</c:v>
                </c:pt>
                <c:pt idx="9">
                  <c:v>48.968803725076185</c:v>
                </c:pt>
                <c:pt idx="10">
                  <c:v>50.66686854780739</c:v>
                </c:pt>
                <c:pt idx="11">
                  <c:v>51.045270802875542</c:v>
                </c:pt>
                <c:pt idx="12">
                  <c:v>52.370736985405969</c:v>
                </c:pt>
                <c:pt idx="13">
                  <c:v>53.430637325041133</c:v>
                </c:pt>
                <c:pt idx="14">
                  <c:v>53.150000000000027</c:v>
                </c:pt>
                <c:pt idx="15">
                  <c:v>52.598772853524551</c:v>
                </c:pt>
                <c:pt idx="16">
                  <c:v>51.761684464123206</c:v>
                </c:pt>
                <c:pt idx="17">
                  <c:v>50.249334392687764</c:v>
                </c:pt>
                <c:pt idx="18">
                  <c:v>48.706011701785286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07-44F6-B849-9208540C2AAF}"/>
            </c:ext>
          </c:extLst>
        </c:ser>
        <c:ser>
          <c:idx val="10"/>
          <c:order val="10"/>
          <c:tx>
            <c:strRef>
              <c:f>model_surface!$AA$2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model_surface!$AA$3:$AA$21</c:f>
              <c:numCache>
                <c:formatCode>_(* #,##0.00_);_(* \(#,##0.00\);_(* "-"??_);_(@_)</c:formatCode>
                <c:ptCount val="19"/>
                <c:pt idx="0">
                  <c:v>62.537507197654044</c:v>
                </c:pt>
                <c:pt idx="1">
                  <c:v>62.53775096659308</c:v>
                </c:pt>
                <c:pt idx="2">
                  <c:v>53.249999999999972</c:v>
                </c:pt>
                <c:pt idx="3">
                  <c:v>51.7</c:v>
                </c:pt>
                <c:pt idx="4">
                  <c:v>46.442274625159953</c:v>
                </c:pt>
                <c:pt idx="5">
                  <c:v>46.952768360904209</c:v>
                </c:pt>
                <c:pt idx="6">
                  <c:v>46.708597219589763</c:v>
                </c:pt>
                <c:pt idx="7">
                  <c:v>46.489316627409174</c:v>
                </c:pt>
                <c:pt idx="8">
                  <c:v>47.93354713947533</c:v>
                </c:pt>
                <c:pt idx="9">
                  <c:v>48.2548880975963</c:v>
                </c:pt>
                <c:pt idx="10">
                  <c:v>49.995954043371178</c:v>
                </c:pt>
                <c:pt idx="11">
                  <c:v>50.371878198411096</c:v>
                </c:pt>
                <c:pt idx="12">
                  <c:v>51.708481160662757</c:v>
                </c:pt>
                <c:pt idx="13">
                  <c:v>52.895780519587831</c:v>
                </c:pt>
                <c:pt idx="14">
                  <c:v>52.606012990805411</c:v>
                </c:pt>
                <c:pt idx="15">
                  <c:v>52.052085900705784</c:v>
                </c:pt>
                <c:pt idx="16">
                  <c:v>51.048339161219602</c:v>
                </c:pt>
                <c:pt idx="17">
                  <c:v>49.509363980336573</c:v>
                </c:pt>
                <c:pt idx="18">
                  <c:v>47.932034052356968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07-44F6-B849-9208540C2AAF}"/>
            </c:ext>
          </c:extLst>
        </c:ser>
        <c:ser>
          <c:idx val="11"/>
          <c:order val="11"/>
          <c:tx>
            <c:strRef>
              <c:f>model_surface!$AB$2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model_surface!$AB$3:$AB$21</c:f>
              <c:numCache>
                <c:formatCode>_(* #,##0.00_);_(* \(#,##0.00\);_(* "-"??_);_(@_)</c:formatCode>
                <c:ptCount val="19"/>
                <c:pt idx="0">
                  <c:v>61.600000000000009</c:v>
                </c:pt>
                <c:pt idx="1">
                  <c:v>61.6131470159184</c:v>
                </c:pt>
                <c:pt idx="2">
                  <c:v>52.497522456944843</c:v>
                </c:pt>
                <c:pt idx="3">
                  <c:v>50.994500168804123</c:v>
                </c:pt>
                <c:pt idx="4">
                  <c:v>45.803455875594423</c:v>
                </c:pt>
                <c:pt idx="5">
                  <c:v>46.32464519968714</c:v>
                </c:pt>
                <c:pt idx="6">
                  <c:v>46.154452387703145</c:v>
                </c:pt>
                <c:pt idx="7">
                  <c:v>45.916158190413391</c:v>
                </c:pt>
                <c:pt idx="8">
                  <c:v>47.451308550661203</c:v>
                </c:pt>
                <c:pt idx="9">
                  <c:v>47.815455015690773</c:v>
                </c:pt>
                <c:pt idx="10">
                  <c:v>49.46634093206324</c:v>
                </c:pt>
                <c:pt idx="11">
                  <c:v>49.95341591182099</c:v>
                </c:pt>
                <c:pt idx="12">
                  <c:v>51.285689871070815</c:v>
                </c:pt>
                <c:pt idx="13">
                  <c:v>52.333239509712705</c:v>
                </c:pt>
                <c:pt idx="14">
                  <c:v>52.017213546068547</c:v>
                </c:pt>
                <c:pt idx="15">
                  <c:v>51.355747480544871</c:v>
                </c:pt>
                <c:pt idx="16">
                  <c:v>50.267878592677214</c:v>
                </c:pt>
                <c:pt idx="17">
                  <c:v>48.674484149914477</c:v>
                </c:pt>
                <c:pt idx="18">
                  <c:v>47.109085862790913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07-44F6-B849-9208540C2AAF}"/>
            </c:ext>
          </c:extLst>
        </c:ser>
        <c:ser>
          <c:idx val="12"/>
          <c:order val="12"/>
          <c:tx>
            <c:strRef>
              <c:f>model_surface!$AC$2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model_surface!$P$3:$P$21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model_surface!$AC$3:$AC$21</c:f>
              <c:numCache>
                <c:formatCode>_(* #,##0.00_);_(* \(#,##0.00\);_(* "-"??_);_(@_)</c:formatCode>
                <c:ptCount val="19"/>
                <c:pt idx="0">
                  <c:v>60.598583319949867</c:v>
                </c:pt>
                <c:pt idx="1">
                  <c:v>60.617762669037937</c:v>
                </c:pt>
                <c:pt idx="2">
                  <c:v>51.59057028259037</c:v>
                </c:pt>
                <c:pt idx="3">
                  <c:v>50.16077988787319</c:v>
                </c:pt>
                <c:pt idx="4">
                  <c:v>45.018929868945328</c:v>
                </c:pt>
                <c:pt idx="5">
                  <c:v>45.533086578662463</c:v>
                </c:pt>
                <c:pt idx="6">
                  <c:v>45.442088741912222</c:v>
                </c:pt>
                <c:pt idx="7">
                  <c:v>45.185617121788098</c:v>
                </c:pt>
                <c:pt idx="8">
                  <c:v>46.717304280390259</c:v>
                </c:pt>
                <c:pt idx="9">
                  <c:v>47.069960427200058</c:v>
                </c:pt>
                <c:pt idx="10">
                  <c:v>48.714434071881456</c:v>
                </c:pt>
                <c:pt idx="11">
                  <c:v>49.078658085778017</c:v>
                </c:pt>
                <c:pt idx="12">
                  <c:v>50.302833977289936</c:v>
                </c:pt>
                <c:pt idx="13">
                  <c:v>51.204654157756607</c:v>
                </c:pt>
                <c:pt idx="14">
                  <c:v>50.750442206662022</c:v>
                </c:pt>
                <c:pt idx="15">
                  <c:v>49.971258338227045</c:v>
                </c:pt>
                <c:pt idx="16">
                  <c:v>48.686897315593797</c:v>
                </c:pt>
                <c:pt idx="17">
                  <c:v>46.957713449964615</c:v>
                </c:pt>
                <c:pt idx="18">
                  <c:v>45.330495397689866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707-44F6-B849-9208540C2AAF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71111680"/>
        <c:axId val="494006480"/>
        <c:axId val="579740848"/>
      </c:surface3DChart>
      <c:catAx>
        <c:axId val="57111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006480"/>
        <c:crosses val="autoZero"/>
        <c:auto val="1"/>
        <c:lblAlgn val="ctr"/>
        <c:lblOffset val="100"/>
        <c:noMultiLvlLbl val="0"/>
      </c:catAx>
      <c:valAx>
        <c:axId val="49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11680"/>
        <c:crosses val="autoZero"/>
        <c:crossBetween val="midCat"/>
      </c:valAx>
      <c:serAx>
        <c:axId val="579740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0064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Market BP Vols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vols!$B$1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vols!$B$2:$B$20</c:f>
              <c:numCache>
                <c:formatCode>General</c:formatCode>
                <c:ptCount val="19"/>
                <c:pt idx="0">
                  <c:v>17.5</c:v>
                </c:pt>
                <c:pt idx="1">
                  <c:v>17.7</c:v>
                </c:pt>
                <c:pt idx="2">
                  <c:v>17.2</c:v>
                </c:pt>
                <c:pt idx="3">
                  <c:v>18.899999999999999</c:v>
                </c:pt>
                <c:pt idx="4">
                  <c:v>19.899999999999999</c:v>
                </c:pt>
                <c:pt idx="5">
                  <c:v>21.2</c:v>
                </c:pt>
                <c:pt idx="6">
                  <c:v>23.4</c:v>
                </c:pt>
                <c:pt idx="7">
                  <c:v>26.7</c:v>
                </c:pt>
                <c:pt idx="8">
                  <c:v>35</c:v>
                </c:pt>
                <c:pt idx="9">
                  <c:v>41.3</c:v>
                </c:pt>
                <c:pt idx="10">
                  <c:v>45.2</c:v>
                </c:pt>
                <c:pt idx="11">
                  <c:v>48.5</c:v>
                </c:pt>
                <c:pt idx="12">
                  <c:v>50.9</c:v>
                </c:pt>
                <c:pt idx="13">
                  <c:v>54.1</c:v>
                </c:pt>
                <c:pt idx="14">
                  <c:v>54.5</c:v>
                </c:pt>
                <c:pt idx="15">
                  <c:v>53.7</c:v>
                </c:pt>
                <c:pt idx="16">
                  <c:v>52.7</c:v>
                </c:pt>
                <c:pt idx="17">
                  <c:v>51.3</c:v>
                </c:pt>
                <c:pt idx="1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5-4E60-A9AD-CF70E437ABA7}"/>
            </c:ext>
          </c:extLst>
        </c:ser>
        <c:ser>
          <c:idx val="1"/>
          <c:order val="1"/>
          <c:tx>
            <c:strRef>
              <c:f>vols!$C$1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vols!$C$2:$C$20</c:f>
              <c:numCache>
                <c:formatCode>General</c:formatCode>
                <c:ptCount val="19"/>
                <c:pt idx="0">
                  <c:v>18.5</c:v>
                </c:pt>
                <c:pt idx="1">
                  <c:v>18.600000000000001</c:v>
                </c:pt>
                <c:pt idx="2">
                  <c:v>18.2</c:v>
                </c:pt>
                <c:pt idx="3">
                  <c:v>20.8</c:v>
                </c:pt>
                <c:pt idx="4">
                  <c:v>22.3</c:v>
                </c:pt>
                <c:pt idx="5">
                  <c:v>23.6</c:v>
                </c:pt>
                <c:pt idx="6">
                  <c:v>26.5</c:v>
                </c:pt>
                <c:pt idx="7">
                  <c:v>30.8</c:v>
                </c:pt>
                <c:pt idx="8">
                  <c:v>38.4</c:v>
                </c:pt>
                <c:pt idx="9">
                  <c:v>44.1</c:v>
                </c:pt>
                <c:pt idx="10">
                  <c:v>47.4</c:v>
                </c:pt>
                <c:pt idx="11">
                  <c:v>50</c:v>
                </c:pt>
                <c:pt idx="12">
                  <c:v>52.1</c:v>
                </c:pt>
                <c:pt idx="13">
                  <c:v>54.6</c:v>
                </c:pt>
                <c:pt idx="14">
                  <c:v>54.7</c:v>
                </c:pt>
                <c:pt idx="15">
                  <c:v>53.8</c:v>
                </c:pt>
                <c:pt idx="16">
                  <c:v>52.7</c:v>
                </c:pt>
                <c:pt idx="17">
                  <c:v>51.4</c:v>
                </c:pt>
                <c:pt idx="18">
                  <c:v>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35-4E60-A9AD-CF70E437ABA7}"/>
            </c:ext>
          </c:extLst>
        </c:ser>
        <c:ser>
          <c:idx val="2"/>
          <c:order val="2"/>
          <c:tx>
            <c:strRef>
              <c:f>vols!$D$1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vols!$D$2:$D$20</c:f>
              <c:numCache>
                <c:formatCode>General</c:formatCode>
                <c:ptCount val="19"/>
                <c:pt idx="0">
                  <c:v>26.1</c:v>
                </c:pt>
                <c:pt idx="1">
                  <c:v>24.8</c:v>
                </c:pt>
                <c:pt idx="2">
                  <c:v>24.4</c:v>
                </c:pt>
                <c:pt idx="3">
                  <c:v>26.1</c:v>
                </c:pt>
                <c:pt idx="4">
                  <c:v>27.2</c:v>
                </c:pt>
                <c:pt idx="5">
                  <c:v>28.2</c:v>
                </c:pt>
                <c:pt idx="6">
                  <c:v>31</c:v>
                </c:pt>
                <c:pt idx="7">
                  <c:v>35.1</c:v>
                </c:pt>
                <c:pt idx="8">
                  <c:v>41.2</c:v>
                </c:pt>
                <c:pt idx="9">
                  <c:v>45.8</c:v>
                </c:pt>
                <c:pt idx="10">
                  <c:v>48.6</c:v>
                </c:pt>
                <c:pt idx="11">
                  <c:v>50.5</c:v>
                </c:pt>
                <c:pt idx="12">
                  <c:v>52.4</c:v>
                </c:pt>
                <c:pt idx="13">
                  <c:v>54.5</c:v>
                </c:pt>
                <c:pt idx="14">
                  <c:v>54.3</c:v>
                </c:pt>
                <c:pt idx="15">
                  <c:v>53.6</c:v>
                </c:pt>
                <c:pt idx="16">
                  <c:v>52.7</c:v>
                </c:pt>
                <c:pt idx="17">
                  <c:v>51.5</c:v>
                </c:pt>
                <c:pt idx="18">
                  <c:v>50.3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35-4E60-A9AD-CF70E437ABA7}"/>
            </c:ext>
          </c:extLst>
        </c:ser>
        <c:ser>
          <c:idx val="3"/>
          <c:order val="3"/>
          <c:tx>
            <c:strRef>
              <c:f>vols!$E$1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vols!$E$2:$E$20</c:f>
              <c:numCache>
                <c:formatCode>General</c:formatCode>
                <c:ptCount val="19"/>
                <c:pt idx="0">
                  <c:v>33.6</c:v>
                </c:pt>
                <c:pt idx="1">
                  <c:v>31.4</c:v>
                </c:pt>
                <c:pt idx="2">
                  <c:v>31.1</c:v>
                </c:pt>
                <c:pt idx="3">
                  <c:v>31.8</c:v>
                </c:pt>
                <c:pt idx="4">
                  <c:v>32.6</c:v>
                </c:pt>
                <c:pt idx="5">
                  <c:v>33</c:v>
                </c:pt>
                <c:pt idx="6">
                  <c:v>35.200000000000003</c:v>
                </c:pt>
                <c:pt idx="7">
                  <c:v>38.299999999999997</c:v>
                </c:pt>
                <c:pt idx="8">
                  <c:v>43.6</c:v>
                </c:pt>
                <c:pt idx="9">
                  <c:v>47.2</c:v>
                </c:pt>
                <c:pt idx="10">
                  <c:v>49.5</c:v>
                </c:pt>
                <c:pt idx="11">
                  <c:v>51.3</c:v>
                </c:pt>
                <c:pt idx="12">
                  <c:v>52.9</c:v>
                </c:pt>
                <c:pt idx="13">
                  <c:v>54.3</c:v>
                </c:pt>
                <c:pt idx="14">
                  <c:v>54</c:v>
                </c:pt>
                <c:pt idx="15">
                  <c:v>53.5</c:v>
                </c:pt>
                <c:pt idx="16">
                  <c:v>52.5</c:v>
                </c:pt>
                <c:pt idx="17">
                  <c:v>51.4</c:v>
                </c:pt>
                <c:pt idx="18">
                  <c:v>50.4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35-4E60-A9AD-CF70E437ABA7}"/>
            </c:ext>
          </c:extLst>
        </c:ser>
        <c:ser>
          <c:idx val="4"/>
          <c:order val="4"/>
          <c:tx>
            <c:strRef>
              <c:f>vols!$F$1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vols!$F$2:$F$20</c:f>
              <c:numCache>
                <c:formatCode>General</c:formatCode>
                <c:ptCount val="19"/>
                <c:pt idx="0">
                  <c:v>42</c:v>
                </c:pt>
                <c:pt idx="1">
                  <c:v>38.700000000000003</c:v>
                </c:pt>
                <c:pt idx="2">
                  <c:v>37.700000000000003</c:v>
                </c:pt>
                <c:pt idx="3">
                  <c:v>37</c:v>
                </c:pt>
                <c:pt idx="4">
                  <c:v>37.299999999999997</c:v>
                </c:pt>
                <c:pt idx="5">
                  <c:v>37.700000000000003</c:v>
                </c:pt>
                <c:pt idx="6">
                  <c:v>39.799999999999997</c:v>
                </c:pt>
                <c:pt idx="7">
                  <c:v>42</c:v>
                </c:pt>
                <c:pt idx="8">
                  <c:v>46</c:v>
                </c:pt>
                <c:pt idx="9">
                  <c:v>48.5</c:v>
                </c:pt>
                <c:pt idx="10">
                  <c:v>50.5</c:v>
                </c:pt>
                <c:pt idx="11">
                  <c:v>51.8</c:v>
                </c:pt>
                <c:pt idx="12">
                  <c:v>53.1</c:v>
                </c:pt>
                <c:pt idx="13">
                  <c:v>54.1</c:v>
                </c:pt>
                <c:pt idx="14">
                  <c:v>53.6</c:v>
                </c:pt>
                <c:pt idx="15">
                  <c:v>53.4</c:v>
                </c:pt>
                <c:pt idx="16">
                  <c:v>52.5</c:v>
                </c:pt>
                <c:pt idx="17">
                  <c:v>51.3</c:v>
                </c:pt>
                <c:pt idx="18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35-4E60-A9AD-CF70E437ABA7}"/>
            </c:ext>
          </c:extLst>
        </c:ser>
        <c:ser>
          <c:idx val="5"/>
          <c:order val="5"/>
          <c:tx>
            <c:strRef>
              <c:f>vols!$G$1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vols!$G$2:$G$20</c:f>
              <c:numCache>
                <c:formatCode>General</c:formatCode>
                <c:ptCount val="19"/>
                <c:pt idx="0">
                  <c:v>44.4</c:v>
                </c:pt>
                <c:pt idx="1">
                  <c:v>41.3</c:v>
                </c:pt>
                <c:pt idx="2">
                  <c:v>40.700000000000003</c:v>
                </c:pt>
                <c:pt idx="3">
                  <c:v>39.6</c:v>
                </c:pt>
                <c:pt idx="4">
                  <c:v>40</c:v>
                </c:pt>
                <c:pt idx="5">
                  <c:v>40.700000000000003</c:v>
                </c:pt>
                <c:pt idx="6">
                  <c:v>42.4</c:v>
                </c:pt>
                <c:pt idx="7">
                  <c:v>44</c:v>
                </c:pt>
                <c:pt idx="8">
                  <c:v>47.7</c:v>
                </c:pt>
                <c:pt idx="9">
                  <c:v>49.6</c:v>
                </c:pt>
                <c:pt idx="10">
                  <c:v>51.3</c:v>
                </c:pt>
                <c:pt idx="11">
                  <c:v>52.4</c:v>
                </c:pt>
                <c:pt idx="12">
                  <c:v>53.3</c:v>
                </c:pt>
                <c:pt idx="13">
                  <c:v>54</c:v>
                </c:pt>
                <c:pt idx="14">
                  <c:v>53.6</c:v>
                </c:pt>
                <c:pt idx="15">
                  <c:v>53.1</c:v>
                </c:pt>
                <c:pt idx="16">
                  <c:v>52.3</c:v>
                </c:pt>
                <c:pt idx="17">
                  <c:v>50.7</c:v>
                </c:pt>
                <c:pt idx="18">
                  <c:v>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35-4E60-A9AD-CF70E437ABA7}"/>
            </c:ext>
          </c:extLst>
        </c:ser>
        <c:ser>
          <c:idx val="6"/>
          <c:order val="6"/>
          <c:tx>
            <c:strRef>
              <c:f>vols!$H$1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vols!$H$2:$H$20</c:f>
              <c:numCache>
                <c:formatCode>General</c:formatCode>
                <c:ptCount val="19"/>
                <c:pt idx="0">
                  <c:v>47.2</c:v>
                </c:pt>
                <c:pt idx="1">
                  <c:v>44</c:v>
                </c:pt>
                <c:pt idx="2">
                  <c:v>43.4</c:v>
                </c:pt>
                <c:pt idx="3">
                  <c:v>41.9</c:v>
                </c:pt>
                <c:pt idx="4">
                  <c:v>42.4</c:v>
                </c:pt>
                <c:pt idx="5">
                  <c:v>42.8</c:v>
                </c:pt>
                <c:pt idx="6">
                  <c:v>44.3</c:v>
                </c:pt>
                <c:pt idx="7">
                  <c:v>46</c:v>
                </c:pt>
                <c:pt idx="8">
                  <c:v>49.2</c:v>
                </c:pt>
                <c:pt idx="9">
                  <c:v>50.7</c:v>
                </c:pt>
                <c:pt idx="10">
                  <c:v>51.9</c:v>
                </c:pt>
                <c:pt idx="11">
                  <c:v>52.8</c:v>
                </c:pt>
                <c:pt idx="12">
                  <c:v>53.6</c:v>
                </c:pt>
                <c:pt idx="13">
                  <c:v>54</c:v>
                </c:pt>
                <c:pt idx="14">
                  <c:v>53.5</c:v>
                </c:pt>
                <c:pt idx="15">
                  <c:v>52.9</c:v>
                </c:pt>
                <c:pt idx="16">
                  <c:v>51.7</c:v>
                </c:pt>
                <c:pt idx="17">
                  <c:v>50.2</c:v>
                </c:pt>
                <c:pt idx="18">
                  <c:v>48.9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35-4E60-A9AD-CF70E437ABA7}"/>
            </c:ext>
          </c:extLst>
        </c:ser>
        <c:ser>
          <c:idx val="7"/>
          <c:order val="7"/>
          <c:tx>
            <c:strRef>
              <c:f>vols!$I$1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vols!$I$2:$I$20</c:f>
              <c:numCache>
                <c:formatCode>General</c:formatCode>
                <c:ptCount val="19"/>
                <c:pt idx="0">
                  <c:v>49</c:v>
                </c:pt>
                <c:pt idx="1">
                  <c:v>46.1</c:v>
                </c:pt>
                <c:pt idx="2">
                  <c:v>45.5</c:v>
                </c:pt>
                <c:pt idx="3">
                  <c:v>44</c:v>
                </c:pt>
                <c:pt idx="4">
                  <c:v>44.2</c:v>
                </c:pt>
                <c:pt idx="5">
                  <c:v>44.7</c:v>
                </c:pt>
                <c:pt idx="6">
                  <c:v>46.1</c:v>
                </c:pt>
                <c:pt idx="7">
                  <c:v>47.6</c:v>
                </c:pt>
                <c:pt idx="8">
                  <c:v>50.3</c:v>
                </c:pt>
                <c:pt idx="9">
                  <c:v>51.5</c:v>
                </c:pt>
                <c:pt idx="10">
                  <c:v>52.6</c:v>
                </c:pt>
                <c:pt idx="11">
                  <c:v>53.3</c:v>
                </c:pt>
                <c:pt idx="12">
                  <c:v>53.6</c:v>
                </c:pt>
                <c:pt idx="13">
                  <c:v>53.7</c:v>
                </c:pt>
                <c:pt idx="14">
                  <c:v>53.4</c:v>
                </c:pt>
                <c:pt idx="15">
                  <c:v>52.5</c:v>
                </c:pt>
                <c:pt idx="16">
                  <c:v>51.3</c:v>
                </c:pt>
                <c:pt idx="17">
                  <c:v>49.4</c:v>
                </c:pt>
                <c:pt idx="1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35-4E60-A9AD-CF70E437ABA7}"/>
            </c:ext>
          </c:extLst>
        </c:ser>
        <c:ser>
          <c:idx val="8"/>
          <c:order val="8"/>
          <c:tx>
            <c:strRef>
              <c:f>vols!$J$1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vols!$J$2:$J$20</c:f>
              <c:numCache>
                <c:formatCode>General</c:formatCode>
                <c:ptCount val="19"/>
                <c:pt idx="0">
                  <c:v>50.8</c:v>
                </c:pt>
                <c:pt idx="1">
                  <c:v>48.1</c:v>
                </c:pt>
                <c:pt idx="2">
                  <c:v>47.3</c:v>
                </c:pt>
                <c:pt idx="3">
                  <c:v>45.7</c:v>
                </c:pt>
                <c:pt idx="4">
                  <c:v>46</c:v>
                </c:pt>
                <c:pt idx="5">
                  <c:v>46.4</c:v>
                </c:pt>
                <c:pt idx="6">
                  <c:v>47.7</c:v>
                </c:pt>
                <c:pt idx="7">
                  <c:v>49</c:v>
                </c:pt>
                <c:pt idx="8">
                  <c:v>51.3</c:v>
                </c:pt>
                <c:pt idx="9">
                  <c:v>52.5</c:v>
                </c:pt>
                <c:pt idx="10">
                  <c:v>53.2</c:v>
                </c:pt>
                <c:pt idx="11">
                  <c:v>53.6</c:v>
                </c:pt>
                <c:pt idx="12">
                  <c:v>53.9</c:v>
                </c:pt>
                <c:pt idx="13">
                  <c:v>53.7</c:v>
                </c:pt>
                <c:pt idx="14">
                  <c:v>53</c:v>
                </c:pt>
                <c:pt idx="15">
                  <c:v>52.4</c:v>
                </c:pt>
                <c:pt idx="16">
                  <c:v>50.9</c:v>
                </c:pt>
                <c:pt idx="17">
                  <c:v>49</c:v>
                </c:pt>
                <c:pt idx="18">
                  <c:v>47.1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35-4E60-A9AD-CF70E437ABA7}"/>
            </c:ext>
          </c:extLst>
        </c:ser>
        <c:ser>
          <c:idx val="9"/>
          <c:order val="9"/>
          <c:tx>
            <c:strRef>
              <c:f>vols!$K$1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vols!$K$2:$K$20</c:f>
              <c:numCache>
                <c:formatCode>General</c:formatCode>
                <c:ptCount val="19"/>
                <c:pt idx="0">
                  <c:v>52.1</c:v>
                </c:pt>
                <c:pt idx="1">
                  <c:v>49.3</c:v>
                </c:pt>
                <c:pt idx="2">
                  <c:v>48.6</c:v>
                </c:pt>
                <c:pt idx="3">
                  <c:v>47.3</c:v>
                </c:pt>
                <c:pt idx="4">
                  <c:v>47.3</c:v>
                </c:pt>
                <c:pt idx="5">
                  <c:v>47.8</c:v>
                </c:pt>
                <c:pt idx="6">
                  <c:v>49</c:v>
                </c:pt>
                <c:pt idx="7">
                  <c:v>50.3</c:v>
                </c:pt>
                <c:pt idx="8">
                  <c:v>52.1</c:v>
                </c:pt>
                <c:pt idx="9">
                  <c:v>53.1</c:v>
                </c:pt>
                <c:pt idx="10">
                  <c:v>53.7</c:v>
                </c:pt>
                <c:pt idx="11">
                  <c:v>53.8</c:v>
                </c:pt>
                <c:pt idx="12">
                  <c:v>54.1</c:v>
                </c:pt>
                <c:pt idx="13">
                  <c:v>53.9</c:v>
                </c:pt>
                <c:pt idx="14">
                  <c:v>53.1</c:v>
                </c:pt>
                <c:pt idx="15">
                  <c:v>52.3</c:v>
                </c:pt>
                <c:pt idx="16">
                  <c:v>50.5</c:v>
                </c:pt>
                <c:pt idx="17">
                  <c:v>48.6</c:v>
                </c:pt>
                <c:pt idx="18">
                  <c:v>46.7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35-4E60-A9AD-CF70E437ABA7}"/>
            </c:ext>
          </c:extLst>
        </c:ser>
        <c:ser>
          <c:idx val="10"/>
          <c:order val="10"/>
          <c:tx>
            <c:strRef>
              <c:f>vols!$L$1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vols!$L$2:$L$20</c:f>
              <c:numCache>
                <c:formatCode>General</c:formatCode>
                <c:ptCount val="19"/>
                <c:pt idx="0">
                  <c:v>57.5</c:v>
                </c:pt>
                <c:pt idx="1">
                  <c:v>54.5</c:v>
                </c:pt>
                <c:pt idx="2">
                  <c:v>53.3</c:v>
                </c:pt>
                <c:pt idx="3">
                  <c:v>51.7</c:v>
                </c:pt>
                <c:pt idx="4">
                  <c:v>51.6</c:v>
                </c:pt>
                <c:pt idx="5">
                  <c:v>51.6</c:v>
                </c:pt>
                <c:pt idx="6">
                  <c:v>52.2</c:v>
                </c:pt>
                <c:pt idx="7">
                  <c:v>52.8</c:v>
                </c:pt>
                <c:pt idx="8">
                  <c:v>53.6</c:v>
                </c:pt>
                <c:pt idx="9">
                  <c:v>54</c:v>
                </c:pt>
                <c:pt idx="10">
                  <c:v>54.2</c:v>
                </c:pt>
                <c:pt idx="11">
                  <c:v>53.5</c:v>
                </c:pt>
                <c:pt idx="12">
                  <c:v>53.5</c:v>
                </c:pt>
                <c:pt idx="13">
                  <c:v>52.5</c:v>
                </c:pt>
                <c:pt idx="14">
                  <c:v>51.4</c:v>
                </c:pt>
                <c:pt idx="15">
                  <c:v>50.4</c:v>
                </c:pt>
                <c:pt idx="16">
                  <c:v>48.2</c:v>
                </c:pt>
                <c:pt idx="17">
                  <c:v>46.2</c:v>
                </c:pt>
                <c:pt idx="18">
                  <c:v>43.8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35-4E60-A9AD-CF70E437ABA7}"/>
            </c:ext>
          </c:extLst>
        </c:ser>
        <c:ser>
          <c:idx val="11"/>
          <c:order val="11"/>
          <c:tx>
            <c:strRef>
              <c:f>vols!$M$1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vols!$M$2:$M$20</c:f>
              <c:numCache>
                <c:formatCode>General</c:formatCode>
                <c:ptCount val="19"/>
                <c:pt idx="0">
                  <c:v>61.6</c:v>
                </c:pt>
                <c:pt idx="1">
                  <c:v>58</c:v>
                </c:pt>
                <c:pt idx="2">
                  <c:v>56.8</c:v>
                </c:pt>
                <c:pt idx="3">
                  <c:v>54.5</c:v>
                </c:pt>
                <c:pt idx="4">
                  <c:v>54.2</c:v>
                </c:pt>
                <c:pt idx="5">
                  <c:v>53.8</c:v>
                </c:pt>
                <c:pt idx="6">
                  <c:v>54.4</c:v>
                </c:pt>
                <c:pt idx="7">
                  <c:v>54.7</c:v>
                </c:pt>
                <c:pt idx="8">
                  <c:v>54.9</c:v>
                </c:pt>
                <c:pt idx="9">
                  <c:v>54.7</c:v>
                </c:pt>
                <c:pt idx="10">
                  <c:v>54.4</c:v>
                </c:pt>
                <c:pt idx="11">
                  <c:v>53.7</c:v>
                </c:pt>
                <c:pt idx="12">
                  <c:v>53.3</c:v>
                </c:pt>
                <c:pt idx="13">
                  <c:v>51.7</c:v>
                </c:pt>
                <c:pt idx="14">
                  <c:v>50.4</c:v>
                </c:pt>
                <c:pt idx="15">
                  <c:v>48.9</c:v>
                </c:pt>
                <c:pt idx="16">
                  <c:v>46.4</c:v>
                </c:pt>
                <c:pt idx="17">
                  <c:v>44</c:v>
                </c:pt>
                <c:pt idx="18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35-4E60-A9AD-CF70E437ABA7}"/>
            </c:ext>
          </c:extLst>
        </c:ser>
        <c:ser>
          <c:idx val="12"/>
          <c:order val="12"/>
          <c:tx>
            <c:strRef>
              <c:f>vols!$N$1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vols!$A$2:$A$20</c:f>
              <c:strCache>
                <c:ptCount val="19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9m</c:v>
                </c:pt>
                <c:pt idx="5">
                  <c:v>1y</c:v>
                </c:pt>
                <c:pt idx="6">
                  <c:v>18m</c:v>
                </c:pt>
                <c:pt idx="7">
                  <c:v>2y</c:v>
                </c:pt>
                <c:pt idx="8">
                  <c:v>3y</c:v>
                </c:pt>
                <c:pt idx="9">
                  <c:v>4y</c:v>
                </c:pt>
                <c:pt idx="10">
                  <c:v>5y</c:v>
                </c:pt>
                <c:pt idx="11">
                  <c:v>6y</c:v>
                </c:pt>
                <c:pt idx="12">
                  <c:v>7y</c:v>
                </c:pt>
                <c:pt idx="13">
                  <c:v>10y</c:v>
                </c:pt>
                <c:pt idx="14">
                  <c:v>12y</c:v>
                </c:pt>
                <c:pt idx="15">
                  <c:v>15y</c:v>
                </c:pt>
                <c:pt idx="16">
                  <c:v>20y</c:v>
                </c:pt>
                <c:pt idx="17">
                  <c:v>25y</c:v>
                </c:pt>
                <c:pt idx="18">
                  <c:v>30y</c:v>
                </c:pt>
              </c:strCache>
            </c:strRef>
          </c:cat>
          <c:val>
            <c:numRef>
              <c:f>vols!$N$2:$N$20</c:f>
              <c:numCache>
                <c:formatCode>General</c:formatCode>
                <c:ptCount val="19"/>
                <c:pt idx="0">
                  <c:v>65.400000000000006</c:v>
                </c:pt>
                <c:pt idx="1">
                  <c:v>61</c:v>
                </c:pt>
                <c:pt idx="2">
                  <c:v>59.3</c:v>
                </c:pt>
                <c:pt idx="3">
                  <c:v>56.5</c:v>
                </c:pt>
                <c:pt idx="4">
                  <c:v>55.9</c:v>
                </c:pt>
                <c:pt idx="5">
                  <c:v>55.6</c:v>
                </c:pt>
                <c:pt idx="6">
                  <c:v>55.9</c:v>
                </c:pt>
                <c:pt idx="7">
                  <c:v>55.9</c:v>
                </c:pt>
                <c:pt idx="8">
                  <c:v>55.5</c:v>
                </c:pt>
                <c:pt idx="9">
                  <c:v>54.7</c:v>
                </c:pt>
                <c:pt idx="10">
                  <c:v>54.2</c:v>
                </c:pt>
                <c:pt idx="11">
                  <c:v>53.2</c:v>
                </c:pt>
                <c:pt idx="12">
                  <c:v>52.8</c:v>
                </c:pt>
                <c:pt idx="13">
                  <c:v>50.4</c:v>
                </c:pt>
                <c:pt idx="14">
                  <c:v>48.7</c:v>
                </c:pt>
                <c:pt idx="15">
                  <c:v>46.8</c:v>
                </c:pt>
                <c:pt idx="16">
                  <c:v>43.7</c:v>
                </c:pt>
                <c:pt idx="17">
                  <c:v>40.799999999999997</c:v>
                </c:pt>
                <c:pt idx="18">
                  <c:v>38.299999999999997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35-4E60-A9AD-CF70E437ABA7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56209440"/>
        <c:axId val="494002640"/>
        <c:axId val="560159760"/>
      </c:surface3DChart>
      <c:catAx>
        <c:axId val="55620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Tenors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002640"/>
        <c:crosses val="autoZero"/>
        <c:auto val="1"/>
        <c:lblAlgn val="ctr"/>
        <c:lblOffset val="100"/>
        <c:noMultiLvlLbl val="0"/>
      </c:catAx>
      <c:valAx>
        <c:axId val="49400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6209440"/>
        <c:crosses val="autoZero"/>
        <c:crossBetween val="midCat"/>
      </c:valAx>
      <c:serAx>
        <c:axId val="56015976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Maturities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4002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22</xdr:row>
      <xdr:rowOff>4762</xdr:rowOff>
    </xdr:from>
    <xdr:to>
      <xdr:col>29</xdr:col>
      <xdr:colOff>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56B34D-74B4-7D66-75F3-4EA1D0E59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298173</xdr:colOff>
      <xdr:row>1</xdr:row>
      <xdr:rowOff>144117</xdr:rowOff>
    </xdr:from>
    <xdr:to>
      <xdr:col>26</xdr:col>
      <xdr:colOff>381000</xdr:colOff>
      <xdr:row>24</xdr:row>
      <xdr:rowOff>157369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CF11A-73F2-8EF2-9DA6-AC51A0DDD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1D5E-7CA7-475A-B9C6-40CC171897B3}">
  <dimension ref="A1:G34"/>
  <sheetViews>
    <sheetView zoomScale="85" zoomScaleNormal="85" workbookViewId="0">
      <selection activeCell="H1" sqref="H1"/>
    </sheetView>
  </sheetViews>
  <sheetFormatPr defaultRowHeight="15" x14ac:dyDescent="0.25"/>
  <cols>
    <col min="1" max="1" width="22.140625" customWidth="1"/>
    <col min="2" max="2" width="16.85546875" customWidth="1"/>
    <col min="6" max="6" width="21.28515625" customWidth="1"/>
    <col min="7" max="7" width="9.42578125" bestFit="1" customWidth="1"/>
  </cols>
  <sheetData>
    <row r="1" spans="1:7" ht="33" x14ac:dyDescent="0.25">
      <c r="A1" s="1" t="s">
        <v>25</v>
      </c>
      <c r="B1" s="1" t="s">
        <v>0</v>
      </c>
      <c r="F1" s="1" t="s">
        <v>26</v>
      </c>
      <c r="G1" s="1" t="s">
        <v>0</v>
      </c>
    </row>
    <row r="2" spans="1:7" ht="16.5" x14ac:dyDescent="0.25">
      <c r="A2" s="2">
        <v>44257</v>
      </c>
      <c r="B2" s="3">
        <v>1</v>
      </c>
      <c r="F2" s="2">
        <v>44257</v>
      </c>
      <c r="G2" s="3">
        <v>1</v>
      </c>
    </row>
    <row r="3" spans="1:7" ht="16.5" x14ac:dyDescent="0.25">
      <c r="A3" s="2">
        <v>44292</v>
      </c>
      <c r="B3" s="3">
        <v>1.0004498927085899</v>
      </c>
      <c r="F3" s="2">
        <v>44292</v>
      </c>
      <c r="G3" s="3">
        <v>1.000440193669178</v>
      </c>
    </row>
    <row r="4" spans="1:7" ht="16.5" x14ac:dyDescent="0.25">
      <c r="A4" s="2">
        <v>44320</v>
      </c>
      <c r="B4" s="3">
        <v>1.0008548234688663</v>
      </c>
      <c r="F4" s="2">
        <v>44320</v>
      </c>
      <c r="G4" s="3">
        <v>1.0008156929945251</v>
      </c>
    </row>
    <row r="5" spans="1:7" ht="16.5" x14ac:dyDescent="0.25">
      <c r="A5" s="2">
        <v>44351</v>
      </c>
      <c r="B5" s="3">
        <v>1.0013075582007329</v>
      </c>
      <c r="F5" s="2">
        <v>44351</v>
      </c>
      <c r="G5" s="3">
        <v>1.0012332973589992</v>
      </c>
    </row>
    <row r="6" spans="1:7" ht="16.5" x14ac:dyDescent="0.25">
      <c r="A6" s="2">
        <v>44382</v>
      </c>
      <c r="B6" s="3">
        <v>1.0017472812514365</v>
      </c>
      <c r="F6" s="2">
        <v>44382</v>
      </c>
      <c r="G6" s="3">
        <v>1.0016529778266399</v>
      </c>
    </row>
    <row r="7" spans="1:7" ht="16.5" x14ac:dyDescent="0.25">
      <c r="A7" s="2">
        <v>44412</v>
      </c>
      <c r="B7" s="3">
        <v>1.00216674012923</v>
      </c>
      <c r="F7" s="2">
        <v>44412</v>
      </c>
      <c r="G7" s="3">
        <v>1.002065507527335</v>
      </c>
    </row>
    <row r="8" spans="1:7" ht="16.5" x14ac:dyDescent="0.25">
      <c r="A8" s="2">
        <v>44445</v>
      </c>
      <c r="B8" s="3">
        <v>1.0026315736703602</v>
      </c>
      <c r="F8" s="2">
        <v>44445</v>
      </c>
      <c r="G8" s="3">
        <v>1.0025173209930351</v>
      </c>
    </row>
    <row r="9" spans="1:7" ht="16.5" x14ac:dyDescent="0.25">
      <c r="A9" s="2">
        <v>44473</v>
      </c>
      <c r="B9" s="3">
        <v>1.0030167518845448</v>
      </c>
      <c r="F9" s="2">
        <v>44473</v>
      </c>
      <c r="G9" s="3">
        <v>1.002903349479866</v>
      </c>
    </row>
    <row r="10" spans="1:7" ht="16.5" x14ac:dyDescent="0.25">
      <c r="A10" s="2">
        <v>44504</v>
      </c>
      <c r="B10" s="3">
        <v>1.0034396840950952</v>
      </c>
      <c r="F10" s="2">
        <v>44504</v>
      </c>
      <c r="G10" s="3">
        <v>1.003332179276696</v>
      </c>
    </row>
    <row r="11" spans="1:7" ht="16.5" x14ac:dyDescent="0.25">
      <c r="A11" s="2">
        <v>44536</v>
      </c>
      <c r="B11" s="3">
        <v>1.0038714738302139</v>
      </c>
      <c r="F11" s="2">
        <v>44536</v>
      </c>
      <c r="G11" s="3">
        <v>1.0037767938348516</v>
      </c>
    </row>
    <row r="12" spans="1:7" ht="16.5" x14ac:dyDescent="0.25">
      <c r="A12" s="2">
        <v>44565</v>
      </c>
      <c r="B12" s="3">
        <v>1.004264050651039</v>
      </c>
      <c r="F12" s="2">
        <v>44565</v>
      </c>
      <c r="G12" s="3">
        <v>1.0041738486017737</v>
      </c>
    </row>
    <row r="13" spans="1:7" ht="16.5" x14ac:dyDescent="0.25">
      <c r="A13" s="2">
        <v>44596</v>
      </c>
      <c r="B13" s="3">
        <v>1.0046829126682906</v>
      </c>
      <c r="F13" s="2">
        <v>44596</v>
      </c>
      <c r="G13" s="3">
        <v>1.0045986340182944</v>
      </c>
    </row>
    <row r="14" spans="1:7" ht="16.5" x14ac:dyDescent="0.25">
      <c r="A14" s="2">
        <v>44624</v>
      </c>
      <c r="B14" s="3">
        <v>1.0050603018898772</v>
      </c>
      <c r="F14" s="2">
        <v>44624</v>
      </c>
      <c r="G14" s="3">
        <v>1.0049928603631386</v>
      </c>
    </row>
    <row r="15" spans="1:7" ht="16.5" x14ac:dyDescent="0.25">
      <c r="A15" s="2">
        <v>44809</v>
      </c>
      <c r="B15" s="3">
        <v>1.007504059576027</v>
      </c>
      <c r="F15" s="2">
        <v>44809</v>
      </c>
      <c r="G15" s="3">
        <v>1.0075914984134589</v>
      </c>
    </row>
    <row r="16" spans="1:7" ht="16.5" x14ac:dyDescent="0.25">
      <c r="A16" s="2">
        <v>44991</v>
      </c>
      <c r="B16" s="3">
        <v>1.0098006470996896</v>
      </c>
      <c r="F16" s="2">
        <v>44991</v>
      </c>
      <c r="G16" s="3">
        <v>1.0101412285476024</v>
      </c>
    </row>
    <row r="17" spans="1:7" ht="16.5" x14ac:dyDescent="0.25">
      <c r="A17" s="2">
        <v>45355</v>
      </c>
      <c r="B17" s="3">
        <v>1.0136024113093065</v>
      </c>
      <c r="F17" s="2">
        <v>45355</v>
      </c>
      <c r="G17" s="3">
        <v>1.0145432205479807</v>
      </c>
    </row>
    <row r="18" spans="1:7" ht="16.5" x14ac:dyDescent="0.25">
      <c r="A18" s="2">
        <v>45720</v>
      </c>
      <c r="B18" s="3">
        <v>1.016147572808741</v>
      </c>
      <c r="F18" s="2">
        <v>45720</v>
      </c>
      <c r="G18" s="3">
        <v>1.017948085643793</v>
      </c>
    </row>
    <row r="19" spans="1:7" ht="16.5" x14ac:dyDescent="0.25">
      <c r="A19" s="2">
        <v>46085</v>
      </c>
      <c r="B19" s="3">
        <v>1.0172786789947745</v>
      </c>
      <c r="F19" s="2">
        <v>46085</v>
      </c>
      <c r="G19" s="3">
        <v>1.0199510015891207</v>
      </c>
    </row>
    <row r="20" spans="1:7" ht="16.5" x14ac:dyDescent="0.25">
      <c r="A20" s="2">
        <v>46450</v>
      </c>
      <c r="B20" s="3">
        <v>1.0168700362859919</v>
      </c>
      <c r="F20" s="2">
        <v>46450</v>
      </c>
      <c r="G20" s="3">
        <v>1.0204513715314447</v>
      </c>
    </row>
    <row r="21" spans="1:7" ht="16.5" x14ac:dyDescent="0.25">
      <c r="A21" s="2">
        <v>46818</v>
      </c>
      <c r="B21" s="3">
        <v>1.0151735154385968</v>
      </c>
      <c r="F21" s="2">
        <v>46818</v>
      </c>
      <c r="G21" s="3">
        <v>1.0195074232730839</v>
      </c>
    </row>
    <row r="22" spans="1:7" ht="16.5" x14ac:dyDescent="0.25">
      <c r="A22" s="2">
        <v>47182</v>
      </c>
      <c r="B22" s="3">
        <v>1.0120793162320971</v>
      </c>
      <c r="F22" s="2">
        <v>47182</v>
      </c>
      <c r="G22" s="3">
        <v>1.0171029977876356</v>
      </c>
    </row>
    <row r="23" spans="1:7" ht="16.5" x14ac:dyDescent="0.25">
      <c r="A23" s="2">
        <v>47546</v>
      </c>
      <c r="B23" s="3">
        <v>1.0078584304938805</v>
      </c>
      <c r="F23" s="2">
        <v>47546</v>
      </c>
      <c r="G23" s="3">
        <v>1.0135867247386592</v>
      </c>
    </row>
    <row r="24" spans="1:7" ht="16.5" x14ac:dyDescent="0.25">
      <c r="A24" s="2">
        <v>47911</v>
      </c>
      <c r="B24" s="3">
        <v>1.0024790374136752</v>
      </c>
      <c r="F24" s="2">
        <v>47911</v>
      </c>
      <c r="G24" s="3">
        <v>1.0087209001221693</v>
      </c>
    </row>
    <row r="25" spans="1:7" ht="16.5" x14ac:dyDescent="0.25">
      <c r="A25" s="2">
        <v>48277</v>
      </c>
      <c r="B25" s="3">
        <v>0.99630938659115464</v>
      </c>
      <c r="F25" s="2">
        <v>48277</v>
      </c>
      <c r="G25" s="3">
        <v>1.0029314253502832</v>
      </c>
    </row>
    <row r="26" spans="1:7" ht="16.5" x14ac:dyDescent="0.25">
      <c r="A26" s="2">
        <v>48642</v>
      </c>
      <c r="B26" s="3">
        <v>0.9895991541336473</v>
      </c>
      <c r="F26" s="2">
        <v>48642</v>
      </c>
      <c r="G26" s="3">
        <v>0.99668314907923972</v>
      </c>
    </row>
    <row r="27" spans="1:7" ht="16.5" x14ac:dyDescent="0.25">
      <c r="A27" s="2">
        <v>49738</v>
      </c>
      <c r="B27" s="3">
        <v>0.96779465618594829</v>
      </c>
      <c r="F27" s="2">
        <v>49738</v>
      </c>
      <c r="G27" s="3">
        <v>0.97542980068262031</v>
      </c>
    </row>
    <row r="28" spans="1:7" ht="16.5" x14ac:dyDescent="0.25">
      <c r="A28" s="2">
        <v>51564</v>
      </c>
      <c r="B28" s="3">
        <v>0.93713354486243972</v>
      </c>
      <c r="F28" s="2">
        <v>51564</v>
      </c>
      <c r="G28" s="3">
        <v>0.94491994807700486</v>
      </c>
    </row>
    <row r="29" spans="1:7" ht="16.5" x14ac:dyDescent="0.25">
      <c r="A29" s="2">
        <v>53391</v>
      </c>
      <c r="B29" s="3">
        <v>0.91793630823859274</v>
      </c>
      <c r="F29" s="2">
        <v>53391</v>
      </c>
      <c r="G29" s="3">
        <v>0.92523438049114137</v>
      </c>
    </row>
    <row r="30" spans="1:7" ht="16.5" x14ac:dyDescent="0.25">
      <c r="A30" s="2">
        <v>55218</v>
      </c>
      <c r="B30" s="3">
        <v>0.90762335159823637</v>
      </c>
      <c r="F30" s="2">
        <v>55218</v>
      </c>
      <c r="G30" s="3">
        <v>0.91465973820567403</v>
      </c>
    </row>
    <row r="31" spans="1:7" ht="16.5" x14ac:dyDescent="0.25">
      <c r="A31" s="2">
        <v>57045</v>
      </c>
      <c r="B31" s="3">
        <v>0.90040204285935754</v>
      </c>
      <c r="F31" s="2">
        <v>57045</v>
      </c>
      <c r="G31" s="3">
        <v>0.90421068523736658</v>
      </c>
    </row>
    <row r="32" spans="1:7" ht="16.5" x14ac:dyDescent="0.25">
      <c r="A32" s="2">
        <v>58869</v>
      </c>
      <c r="B32" s="3">
        <v>0.89490033893506293</v>
      </c>
      <c r="F32" s="2">
        <v>58869</v>
      </c>
      <c r="G32" s="3">
        <v>0.89389786663895321</v>
      </c>
    </row>
    <row r="33" spans="1:7" ht="16.5" x14ac:dyDescent="0.25">
      <c r="A33" s="2">
        <v>60695</v>
      </c>
      <c r="B33" s="3">
        <v>0.89184881456428389</v>
      </c>
      <c r="F33" s="2">
        <v>60695</v>
      </c>
      <c r="G33" s="3">
        <v>0.88369155422834411</v>
      </c>
    </row>
    <row r="34" spans="1:7" ht="16.5" x14ac:dyDescent="0.25">
      <c r="A34" s="2">
        <v>62521</v>
      </c>
      <c r="B34" s="3">
        <v>0.88880769559909067</v>
      </c>
      <c r="F34" s="2">
        <v>62521</v>
      </c>
      <c r="G34" s="3">
        <v>0.87360177505593894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3433-C9E7-4ED8-957F-ADB2189CE00D}">
  <dimension ref="A1:AV43"/>
  <sheetViews>
    <sheetView workbookViewId="0">
      <selection activeCell="W47" sqref="W47"/>
    </sheetView>
  </sheetViews>
  <sheetFormatPr defaultRowHeight="15" x14ac:dyDescent="0.25"/>
  <cols>
    <col min="16" max="16" width="11.7109375" bestFit="1" customWidth="1"/>
  </cols>
  <sheetData>
    <row r="1" spans="1:48" ht="16.5" x14ac:dyDescent="0.2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P1" s="23" t="s">
        <v>27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I1" s="23" t="s">
        <v>28</v>
      </c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</row>
    <row r="2" spans="1:48" ht="20.25" customHeight="1" x14ac:dyDescent="0.25">
      <c r="A2" s="6">
        <v>0</v>
      </c>
      <c r="B2">
        <v>6.5658690866510555E-3</v>
      </c>
      <c r="C2">
        <v>6.5489388557503064E-3</v>
      </c>
      <c r="D2">
        <v>6.5280696186327744E-3</v>
      </c>
      <c r="E2">
        <v>6.5108322763298976E-3</v>
      </c>
      <c r="F2">
        <v>6.4917971752659325E-3</v>
      </c>
      <c r="G2">
        <v>6.4710219627409256E-3</v>
      </c>
      <c r="H2">
        <v>6.4488536176370232E-3</v>
      </c>
      <c r="I2">
        <v>6.4254827159504427E-3</v>
      </c>
      <c r="J2">
        <v>6.4012355791879267E-3</v>
      </c>
      <c r="K2">
        <v>6.3760255914483699E-3</v>
      </c>
      <c r="L2">
        <v>6.2537507197654042E-3</v>
      </c>
      <c r="M2">
        <v>6.1600000000000005E-3</v>
      </c>
      <c r="N2">
        <v>6.0598583319949866E-3</v>
      </c>
      <c r="P2" s="6" t="s">
        <v>1</v>
      </c>
      <c r="Q2" s="6" t="s">
        <v>2</v>
      </c>
      <c r="R2" s="6" t="s">
        <v>3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13</v>
      </c>
      <c r="AC2" s="6" t="s">
        <v>14</v>
      </c>
      <c r="AI2" s="6" t="s">
        <v>1</v>
      </c>
      <c r="AJ2" s="6" t="s">
        <v>2</v>
      </c>
      <c r="AK2" s="6" t="s">
        <v>3</v>
      </c>
      <c r="AL2" s="6" t="s">
        <v>4</v>
      </c>
      <c r="AM2" s="6" t="s">
        <v>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11</v>
      </c>
      <c r="AT2" s="6" t="s">
        <v>12</v>
      </c>
      <c r="AU2" s="6" t="s">
        <v>13</v>
      </c>
      <c r="AV2" s="6" t="s">
        <v>14</v>
      </c>
    </row>
    <row r="3" spans="1:48" ht="16.5" x14ac:dyDescent="0.25">
      <c r="A3" s="6">
        <v>1</v>
      </c>
      <c r="B3">
        <v>6.5660173179709217E-3</v>
      </c>
      <c r="C3">
        <v>6.5425828381414919E-3</v>
      </c>
      <c r="D3">
        <v>6.5275835818796746E-3</v>
      </c>
      <c r="E3">
        <v>6.5104881523766513E-3</v>
      </c>
      <c r="F3">
        <v>6.4914795283552316E-3</v>
      </c>
      <c r="G3">
        <v>6.4707283290596704E-3</v>
      </c>
      <c r="H3">
        <v>6.4486632788638542E-3</v>
      </c>
      <c r="I3">
        <v>6.4251025364877043E-3</v>
      </c>
      <c r="J3">
        <v>6.4008184379885265E-3</v>
      </c>
      <c r="K3">
        <v>6.3756827207492447E-3</v>
      </c>
      <c r="L3">
        <v>6.2537750966593078E-3</v>
      </c>
      <c r="M3">
        <v>6.1613147015918404E-3</v>
      </c>
      <c r="N3">
        <v>6.0617762669037938E-3</v>
      </c>
      <c r="P3" s="6" t="s">
        <v>15</v>
      </c>
      <c r="Q3" s="21">
        <f>B2*10000</f>
        <v>65.658690866510554</v>
      </c>
      <c r="R3" s="21">
        <f t="shared" ref="R3:R21" si="0">C2*10000</f>
        <v>65.489388557503062</v>
      </c>
      <c r="S3" s="21">
        <f t="shared" ref="S3:S21" si="1">D2*10000</f>
        <v>65.280696186327745</v>
      </c>
      <c r="T3" s="21">
        <f t="shared" ref="T3:T21" si="2">E2*10000</f>
        <v>65.108322763298972</v>
      </c>
      <c r="U3" s="21">
        <f t="shared" ref="U3:U21" si="3">F2*10000</f>
        <v>64.917971752659327</v>
      </c>
      <c r="V3" s="21">
        <f t="shared" ref="V3:V21" si="4">G2*10000</f>
        <v>64.710219627409259</v>
      </c>
      <c r="W3" s="21">
        <f t="shared" ref="W3:W21" si="5">H2*10000</f>
        <v>64.488536176370232</v>
      </c>
      <c r="X3" s="21">
        <f t="shared" ref="X3:X21" si="6">I2*10000</f>
        <v>64.25482715950443</v>
      </c>
      <c r="Y3" s="21">
        <f t="shared" ref="Y3:Y21" si="7">J2*10000</f>
        <v>64.012355791879273</v>
      </c>
      <c r="Z3" s="21">
        <f t="shared" ref="Z3:Z21" si="8">K2*10000</f>
        <v>63.7602559144837</v>
      </c>
      <c r="AA3" s="21">
        <f t="shared" ref="AA3:AA21" si="9">L2*10000</f>
        <v>62.537507197654044</v>
      </c>
      <c r="AB3" s="21">
        <f t="shared" ref="AB3:AB21" si="10">M2*10000</f>
        <v>61.600000000000009</v>
      </c>
      <c r="AC3" s="21">
        <f t="shared" ref="AC3:AC21" si="11">N2*10000</f>
        <v>60.598583319949867</v>
      </c>
      <c r="AD3" s="21"/>
      <c r="AI3" s="6" t="s">
        <v>15</v>
      </c>
      <c r="AJ3" s="22">
        <f>B2*10000-(vols!B2)</f>
        <v>48.158690866510554</v>
      </c>
      <c r="AK3" s="22">
        <f>C2*10000-(vols!C2)</f>
        <v>46.989388557503062</v>
      </c>
      <c r="AL3" s="22">
        <f>D2*10000-(vols!D2)</f>
        <v>39.180696186327744</v>
      </c>
      <c r="AM3" s="22">
        <f>E2*10000-(vols!E2)</f>
        <v>31.50832276329897</v>
      </c>
      <c r="AN3" s="22">
        <f>F2*10000-(vols!F2)</f>
        <v>22.917971752659327</v>
      </c>
      <c r="AO3" s="22">
        <f>G2*10000-(vols!G2)</f>
        <v>20.310219627409261</v>
      </c>
      <c r="AP3" s="22">
        <f>H2*10000-(vols!H2)</f>
        <v>17.288536176370229</v>
      </c>
      <c r="AQ3" s="22">
        <f>I2*10000-(vols!I2)</f>
        <v>15.25482715950443</v>
      </c>
      <c r="AR3" s="22">
        <f>J2*10000-(vols!J2)</f>
        <v>13.212355791879276</v>
      </c>
      <c r="AS3" s="22">
        <f>K2*10000-(vols!K2)</f>
        <v>11.660255914483699</v>
      </c>
      <c r="AT3" s="22">
        <f>L2*10000-(vols!L2)</f>
        <v>5.037507197654044</v>
      </c>
      <c r="AU3" s="22">
        <f>M2*10000-(vols!M2)</f>
        <v>0</v>
      </c>
      <c r="AV3" s="22">
        <f>N2*10000-(vols!N2)</f>
        <v>-4.8014166800501386</v>
      </c>
    </row>
    <row r="4" spans="1:48" ht="16.5" x14ac:dyDescent="0.25">
      <c r="A4" s="6">
        <v>2</v>
      </c>
      <c r="B4">
        <v>5.5899691727169269E-3</v>
      </c>
      <c r="C4">
        <v>5.575694390374409E-3</v>
      </c>
      <c r="D4">
        <v>5.5613750549358808E-3</v>
      </c>
      <c r="E4">
        <v>5.5460310066584584E-3</v>
      </c>
      <c r="F4">
        <v>5.5294308322425302E-3</v>
      </c>
      <c r="G4">
        <v>5.5115558748686424E-3</v>
      </c>
      <c r="H4">
        <v>5.4918868550984257E-3</v>
      </c>
      <c r="I4">
        <v>5.4720390104253816E-3</v>
      </c>
      <c r="J4">
        <v>5.4513809351345241E-3</v>
      </c>
      <c r="K4">
        <v>5.4300530432996874E-3</v>
      </c>
      <c r="L4">
        <v>5.3249999999999973E-3</v>
      </c>
      <c r="M4">
        <v>5.2497522456944846E-3</v>
      </c>
      <c r="N4">
        <v>5.1590570282590374E-3</v>
      </c>
      <c r="P4" s="6" t="s">
        <v>16</v>
      </c>
      <c r="Q4" s="21">
        <f t="shared" ref="Q4:Q21" si="12">B3*10000</f>
        <v>65.660173179709219</v>
      </c>
      <c r="R4" s="21">
        <f t="shared" si="0"/>
        <v>65.425828381414917</v>
      </c>
      <c r="S4" s="21">
        <f t="shared" si="1"/>
        <v>65.27583581879675</v>
      </c>
      <c r="T4" s="21">
        <f t="shared" si="2"/>
        <v>65.104881523766508</v>
      </c>
      <c r="U4" s="21">
        <f t="shared" si="3"/>
        <v>64.914795283552323</v>
      </c>
      <c r="V4" s="21">
        <f t="shared" si="4"/>
        <v>64.707283290596706</v>
      </c>
      <c r="W4" s="21">
        <f t="shared" si="5"/>
        <v>64.486632788638545</v>
      </c>
      <c r="X4" s="21">
        <f t="shared" si="6"/>
        <v>64.251025364877037</v>
      </c>
      <c r="Y4" s="21">
        <f t="shared" si="7"/>
        <v>64.008184379885265</v>
      </c>
      <c r="Z4" s="21">
        <f t="shared" si="8"/>
        <v>63.756827207492449</v>
      </c>
      <c r="AA4" s="21">
        <f t="shared" si="9"/>
        <v>62.53775096659308</v>
      </c>
      <c r="AB4" s="21">
        <f t="shared" si="10"/>
        <v>61.6131470159184</v>
      </c>
      <c r="AC4" s="21">
        <f t="shared" si="11"/>
        <v>60.617762669037937</v>
      </c>
      <c r="AD4" s="21"/>
      <c r="AI4" s="6" t="s">
        <v>16</v>
      </c>
      <c r="AJ4" s="22">
        <f>B3*10000-(vols!B3)</f>
        <v>47.960173179709216</v>
      </c>
      <c r="AK4" s="22">
        <f>C3*10000-(vols!C3)</f>
        <v>46.825828381414915</v>
      </c>
      <c r="AL4" s="22">
        <f>D3*10000-(vols!D3)</f>
        <v>40.475835818796753</v>
      </c>
      <c r="AM4" s="22">
        <f>E3*10000-(vols!E3)</f>
        <v>33.70488152376651</v>
      </c>
      <c r="AN4" s="22">
        <f>F3*10000-(vols!F3)</f>
        <v>26.21479528355232</v>
      </c>
      <c r="AO4" s="22">
        <f>G3*10000-(vols!G3)</f>
        <v>23.407283290596709</v>
      </c>
      <c r="AP4" s="22">
        <f>H3*10000-(vols!H3)</f>
        <v>20.486632788638545</v>
      </c>
      <c r="AQ4" s="22">
        <f>I3*10000-(vols!I3)</f>
        <v>18.151025364877036</v>
      </c>
      <c r="AR4" s="22">
        <f>J3*10000-(vols!J3)</f>
        <v>15.908184379885263</v>
      </c>
      <c r="AS4" s="22">
        <f>K3*10000-(vols!K3)</f>
        <v>14.456827207492452</v>
      </c>
      <c r="AT4" s="22">
        <f>L3*10000-(vols!L3)</f>
        <v>8.0377509665930802</v>
      </c>
      <c r="AU4" s="22">
        <f>M3*10000-(vols!M3)</f>
        <v>3.6131470159184005</v>
      </c>
      <c r="AV4" s="22">
        <f>N3*10000-(vols!N3)</f>
        <v>-0.38223733096206303</v>
      </c>
    </row>
    <row r="5" spans="1:48" ht="16.5" x14ac:dyDescent="0.25">
      <c r="A5" s="6">
        <v>3</v>
      </c>
      <c r="B5">
        <v>5.4143283898454037E-3</v>
      </c>
      <c r="C5">
        <v>5.401828932029824E-3</v>
      </c>
      <c r="D5">
        <v>5.3887119992534187E-3</v>
      </c>
      <c r="E5">
        <v>5.3744225143579436E-3</v>
      </c>
      <c r="F5">
        <v>5.3548797195383871E-3</v>
      </c>
      <c r="G5">
        <v>5.3389667301153116E-3</v>
      </c>
      <c r="H5">
        <v>5.3217193530937521E-3</v>
      </c>
      <c r="I5">
        <v>5.3034088731936622E-3</v>
      </c>
      <c r="J5">
        <v>5.2842349312976862E-3</v>
      </c>
      <c r="K5">
        <v>5.2643996936251802E-3</v>
      </c>
      <c r="L5">
        <v>5.1700000000000001E-3</v>
      </c>
      <c r="M5">
        <v>5.0994500168804122E-3</v>
      </c>
      <c r="N5">
        <v>5.0160779887873192E-3</v>
      </c>
      <c r="P5" s="6" t="s">
        <v>17</v>
      </c>
      <c r="Q5" s="21">
        <f t="shared" si="12"/>
        <v>55.899691727169269</v>
      </c>
      <c r="R5" s="21">
        <f t="shared" si="0"/>
        <v>55.756943903744087</v>
      </c>
      <c r="S5" s="21">
        <f t="shared" si="1"/>
        <v>55.613750549358805</v>
      </c>
      <c r="T5" s="21">
        <f t="shared" si="2"/>
        <v>55.460310066584583</v>
      </c>
      <c r="U5" s="21">
        <f t="shared" si="3"/>
        <v>55.294308322425302</v>
      </c>
      <c r="V5" s="21">
        <f t="shared" si="4"/>
        <v>55.115558748686425</v>
      </c>
      <c r="W5" s="21">
        <f t="shared" si="5"/>
        <v>54.918868550984257</v>
      </c>
      <c r="X5" s="21">
        <f t="shared" si="6"/>
        <v>54.720390104253816</v>
      </c>
      <c r="Y5" s="21">
        <f t="shared" si="7"/>
        <v>54.513809351345238</v>
      </c>
      <c r="Z5" s="21">
        <f t="shared" si="8"/>
        <v>54.300530432996872</v>
      </c>
      <c r="AA5" s="21">
        <f t="shared" si="9"/>
        <v>53.249999999999972</v>
      </c>
      <c r="AB5" s="21">
        <f t="shared" si="10"/>
        <v>52.497522456944843</v>
      </c>
      <c r="AC5" s="21">
        <f t="shared" si="11"/>
        <v>51.59057028259037</v>
      </c>
      <c r="AD5" s="21"/>
      <c r="AI5" s="6" t="s">
        <v>17</v>
      </c>
      <c r="AJ5" s="22">
        <f>B4*10000-(vols!B4)</f>
        <v>38.699691727169267</v>
      </c>
      <c r="AK5" s="22">
        <f>C4*10000-(vols!C4)</f>
        <v>37.556943903744084</v>
      </c>
      <c r="AL5" s="22">
        <f>D4*10000-(vols!D4)</f>
        <v>31.213750549358807</v>
      </c>
      <c r="AM5" s="22">
        <f>E4*10000-(vols!E4)</f>
        <v>24.360310066584582</v>
      </c>
      <c r="AN5" s="22">
        <f>F4*10000-(vols!F4)</f>
        <v>17.594308322425299</v>
      </c>
      <c r="AO5" s="22">
        <f>G4*10000-(vols!G4)</f>
        <v>14.415558748686422</v>
      </c>
      <c r="AP5" s="22">
        <f>H4*10000-(vols!H4)</f>
        <v>11.518868550984259</v>
      </c>
      <c r="AQ5" s="22">
        <f>I4*10000-(vols!I4)</f>
        <v>9.2203901042538163</v>
      </c>
      <c r="AR5" s="22">
        <f>J4*10000-(vols!J4)</f>
        <v>7.2138093513452404</v>
      </c>
      <c r="AS5" s="22">
        <f>K4*10000-(vols!K4)</f>
        <v>5.7005304329968709</v>
      </c>
      <c r="AT5" s="22">
        <f>L4*10000-(vols!L4)</f>
        <v>-5.000000000002558E-2</v>
      </c>
      <c r="AU5" s="22">
        <f>M4*10000-(vols!M4)</f>
        <v>-4.3024775430551543</v>
      </c>
      <c r="AV5" s="22">
        <f>N4*10000-(vols!N4)</f>
        <v>-7.7094297174096269</v>
      </c>
    </row>
    <row r="6" spans="1:48" ht="16.5" x14ac:dyDescent="0.25">
      <c r="A6" s="6">
        <v>4</v>
      </c>
      <c r="B6">
        <v>4.8664002581219872E-3</v>
      </c>
      <c r="C6">
        <v>4.8547463815748326E-3</v>
      </c>
      <c r="D6">
        <v>4.8424016296293292E-3</v>
      </c>
      <c r="E6">
        <v>4.8290476300006284E-3</v>
      </c>
      <c r="F6">
        <v>4.8146682574402334E-3</v>
      </c>
      <c r="G6">
        <v>4.7993584299290985E-3</v>
      </c>
      <c r="H6">
        <v>4.7829621929411023E-3</v>
      </c>
      <c r="I6">
        <v>4.7658345006596249E-3</v>
      </c>
      <c r="J6">
        <v>4.7479777790487817E-3</v>
      </c>
      <c r="K6">
        <v>4.7299999999999998E-3</v>
      </c>
      <c r="L6">
        <v>4.644227462515995E-3</v>
      </c>
      <c r="M6">
        <v>4.5803455875594425E-3</v>
      </c>
      <c r="N6">
        <v>4.5018929868945326E-3</v>
      </c>
      <c r="P6" s="6" t="s">
        <v>18</v>
      </c>
      <c r="Q6" s="21">
        <f t="shared" si="12"/>
        <v>54.143283898454037</v>
      </c>
      <c r="R6" s="21">
        <f t="shared" si="0"/>
        <v>54.018289320298237</v>
      </c>
      <c r="S6" s="21">
        <f t="shared" si="1"/>
        <v>53.887119992534188</v>
      </c>
      <c r="T6" s="21">
        <f t="shared" si="2"/>
        <v>53.744225143579435</v>
      </c>
      <c r="U6" s="21">
        <f t="shared" si="3"/>
        <v>53.54879719538387</v>
      </c>
      <c r="V6" s="21">
        <f t="shared" si="4"/>
        <v>53.389667301153118</v>
      </c>
      <c r="W6" s="21">
        <f t="shared" si="5"/>
        <v>53.217193530937521</v>
      </c>
      <c r="X6" s="21">
        <f t="shared" si="6"/>
        <v>53.03408873193662</v>
      </c>
      <c r="Y6" s="21">
        <f t="shared" si="7"/>
        <v>52.842349312976864</v>
      </c>
      <c r="Z6" s="21">
        <f t="shared" si="8"/>
        <v>52.643996936251803</v>
      </c>
      <c r="AA6" s="21">
        <f t="shared" si="9"/>
        <v>51.7</v>
      </c>
      <c r="AB6" s="21">
        <f t="shared" si="10"/>
        <v>50.994500168804123</v>
      </c>
      <c r="AC6" s="21">
        <f t="shared" si="11"/>
        <v>50.16077988787319</v>
      </c>
      <c r="AD6" s="21"/>
      <c r="AI6" s="6" t="s">
        <v>18</v>
      </c>
      <c r="AJ6" s="22">
        <f>B5*10000-(vols!B5)</f>
        <v>35.243283898454038</v>
      </c>
      <c r="AK6" s="22">
        <f>C5*10000-(vols!C5)</f>
        <v>33.21828932029824</v>
      </c>
      <c r="AL6" s="22">
        <f>D5*10000-(vols!D5)</f>
        <v>27.787119992534187</v>
      </c>
      <c r="AM6" s="22">
        <f>E5*10000-(vols!E5)</f>
        <v>21.944225143579434</v>
      </c>
      <c r="AN6" s="22">
        <f>F5*10000-(vols!F5)</f>
        <v>16.54879719538387</v>
      </c>
      <c r="AO6" s="22">
        <f>G5*10000-(vols!G5)</f>
        <v>13.789667301153116</v>
      </c>
      <c r="AP6" s="22">
        <f>H5*10000-(vols!H5)</f>
        <v>11.317193530937523</v>
      </c>
      <c r="AQ6" s="22">
        <f>I5*10000-(vols!I5)</f>
        <v>9.0340887319366203</v>
      </c>
      <c r="AR6" s="22">
        <f>J5*10000-(vols!J5)</f>
        <v>7.1423493129768616</v>
      </c>
      <c r="AS6" s="22">
        <f>K5*10000-(vols!K5)</f>
        <v>5.3439969362518056</v>
      </c>
      <c r="AT6" s="22">
        <f>L5*10000-(vols!L5)</f>
        <v>0</v>
      </c>
      <c r="AU6" s="22">
        <f>M5*10000-(vols!M5)</f>
        <v>-3.5054998311958769</v>
      </c>
      <c r="AV6" s="22">
        <f>N5*10000-(vols!N5)</f>
        <v>-6.3392201121268101</v>
      </c>
    </row>
    <row r="7" spans="1:48" ht="16.5" x14ac:dyDescent="0.25">
      <c r="A7" s="6">
        <v>5</v>
      </c>
      <c r="B7">
        <v>4.9166923608358797E-3</v>
      </c>
      <c r="C7">
        <v>4.9051954248497866E-3</v>
      </c>
      <c r="D7">
        <v>4.8929662912024236E-3</v>
      </c>
      <c r="E7">
        <v>4.8796805056806726E-3</v>
      </c>
      <c r="F7">
        <v>4.8651925321764591E-3</v>
      </c>
      <c r="G7">
        <v>4.8497058523585754E-3</v>
      </c>
      <c r="H7">
        <v>4.8332592222052936E-3</v>
      </c>
      <c r="I7">
        <v>4.8161386333296355E-3</v>
      </c>
      <c r="J7">
        <v>4.7982037645596439E-3</v>
      </c>
      <c r="K7">
        <v>4.7799999999999995E-3</v>
      </c>
      <c r="L7">
        <v>4.6952768360904208E-3</v>
      </c>
      <c r="M7">
        <v>4.6324645199687141E-3</v>
      </c>
      <c r="N7">
        <v>4.5533086578662466E-3</v>
      </c>
      <c r="P7" s="6" t="s">
        <v>19</v>
      </c>
      <c r="Q7" s="21">
        <f t="shared" si="12"/>
        <v>48.664002581219869</v>
      </c>
      <c r="R7" s="21">
        <f t="shared" si="0"/>
        <v>48.547463815748323</v>
      </c>
      <c r="S7" s="21">
        <f t="shared" si="1"/>
        <v>48.424016296293296</v>
      </c>
      <c r="T7" s="21">
        <f t="shared" si="2"/>
        <v>48.290476300006283</v>
      </c>
      <c r="U7" s="21">
        <f t="shared" si="3"/>
        <v>48.146682574402334</v>
      </c>
      <c r="V7" s="21">
        <f t="shared" si="4"/>
        <v>47.993584299290987</v>
      </c>
      <c r="W7" s="21">
        <f t="shared" si="5"/>
        <v>47.829621929411026</v>
      </c>
      <c r="X7" s="21">
        <f t="shared" si="6"/>
        <v>47.65834500659625</v>
      </c>
      <c r="Y7" s="21">
        <f t="shared" si="7"/>
        <v>47.479777790487816</v>
      </c>
      <c r="Z7" s="21">
        <f t="shared" si="8"/>
        <v>47.3</v>
      </c>
      <c r="AA7" s="21">
        <f t="shared" si="9"/>
        <v>46.442274625159953</v>
      </c>
      <c r="AB7" s="21">
        <f t="shared" si="10"/>
        <v>45.803455875594423</v>
      </c>
      <c r="AC7" s="21">
        <f t="shared" si="11"/>
        <v>45.018929868945328</v>
      </c>
      <c r="AD7" s="21"/>
      <c r="AI7" s="6" t="s">
        <v>19</v>
      </c>
      <c r="AJ7" s="22">
        <f>B6*10000-(vols!B6)</f>
        <v>28.76400258121987</v>
      </c>
      <c r="AK7" s="22">
        <f>C6*10000-(vols!C6)</f>
        <v>26.247463815748322</v>
      </c>
      <c r="AL7" s="22">
        <f>D6*10000-(vols!D6)</f>
        <v>21.224016296293296</v>
      </c>
      <c r="AM7" s="22">
        <f>E6*10000-(vols!E6)</f>
        <v>15.690476300006281</v>
      </c>
      <c r="AN7" s="22">
        <f>F6*10000-(vols!F6)</f>
        <v>10.846682574402337</v>
      </c>
      <c r="AO7" s="22">
        <f>G6*10000-(vols!G6)</f>
        <v>7.9935842992909869</v>
      </c>
      <c r="AP7" s="22">
        <f>H6*10000-(vols!H6)</f>
        <v>5.4296219294110273</v>
      </c>
      <c r="AQ7" s="22">
        <f>I6*10000-(vols!I6)</f>
        <v>3.4583450065962467</v>
      </c>
      <c r="AR7" s="22">
        <f>J6*10000-(vols!J6)</f>
        <v>1.479777790487816</v>
      </c>
      <c r="AS7" s="22">
        <f>K6*10000-(vols!K6)</f>
        <v>0</v>
      </c>
      <c r="AT7" s="22">
        <f>L6*10000-(vols!L6)</f>
        <v>-5.157725374840048</v>
      </c>
      <c r="AU7" s="22">
        <f>M6*10000-(vols!M6)</f>
        <v>-8.3965441244055796</v>
      </c>
      <c r="AV7" s="22">
        <f>N6*10000-(vols!N6)</f>
        <v>-10.88107013105467</v>
      </c>
    </row>
    <row r="8" spans="1:48" ht="16.5" x14ac:dyDescent="0.25">
      <c r="A8" s="6">
        <v>6</v>
      </c>
      <c r="B8">
        <v>4.8930336175526182E-3</v>
      </c>
      <c r="C8">
        <v>4.8811902152512774E-3</v>
      </c>
      <c r="D8">
        <v>4.8684537129026796E-3</v>
      </c>
      <c r="E8">
        <v>4.8515623745864888E-3</v>
      </c>
      <c r="F8">
        <v>4.837396364519065E-3</v>
      </c>
      <c r="G8">
        <v>4.821965491587735E-3</v>
      </c>
      <c r="H8">
        <v>4.8055075987223153E-3</v>
      </c>
      <c r="I8">
        <v>4.7881988350710423E-3</v>
      </c>
      <c r="J8">
        <v>4.7699999999999999E-3</v>
      </c>
      <c r="K8">
        <v>4.7522493655716347E-3</v>
      </c>
      <c r="L8">
        <v>4.6708597219589764E-3</v>
      </c>
      <c r="M8">
        <v>4.6154452387703144E-3</v>
      </c>
      <c r="N8">
        <v>4.5442088741912221E-3</v>
      </c>
      <c r="P8" s="6" t="s">
        <v>2</v>
      </c>
      <c r="Q8" s="21">
        <f t="shared" si="12"/>
        <v>49.1669236083588</v>
      </c>
      <c r="R8" s="21">
        <f t="shared" si="0"/>
        <v>49.051954248497864</v>
      </c>
      <c r="S8" s="21">
        <f t="shared" si="1"/>
        <v>48.929662912024234</v>
      </c>
      <c r="T8" s="21">
        <f t="shared" si="2"/>
        <v>48.796805056806726</v>
      </c>
      <c r="U8" s="21">
        <f t="shared" si="3"/>
        <v>48.651925321764594</v>
      </c>
      <c r="V8" s="21">
        <f t="shared" si="4"/>
        <v>48.497058523585757</v>
      </c>
      <c r="W8" s="21">
        <f t="shared" si="5"/>
        <v>48.332592222052938</v>
      </c>
      <c r="X8" s="21">
        <f t="shared" si="6"/>
        <v>48.161386333296356</v>
      </c>
      <c r="Y8" s="21">
        <f t="shared" si="7"/>
        <v>47.982037645596442</v>
      </c>
      <c r="Z8" s="21">
        <f t="shared" si="8"/>
        <v>47.8</v>
      </c>
      <c r="AA8" s="21">
        <f t="shared" si="9"/>
        <v>46.952768360904209</v>
      </c>
      <c r="AB8" s="21">
        <f t="shared" si="10"/>
        <v>46.32464519968714</v>
      </c>
      <c r="AC8" s="21">
        <f t="shared" si="11"/>
        <v>45.533086578662463</v>
      </c>
      <c r="AD8" s="21"/>
      <c r="AI8" s="6" t="s">
        <v>2</v>
      </c>
      <c r="AJ8" s="22">
        <f>B7*10000-(vols!B7)</f>
        <v>27.966923608358801</v>
      </c>
      <c r="AK8" s="22">
        <f>C7*10000-(vols!C7)</f>
        <v>25.451954248497863</v>
      </c>
      <c r="AL8" s="22">
        <f>D7*10000-(vols!D7)</f>
        <v>20.729662912024235</v>
      </c>
      <c r="AM8" s="22">
        <f>E7*10000-(vols!E7)</f>
        <v>15.796805056806726</v>
      </c>
      <c r="AN8" s="22">
        <f>F7*10000-(vols!F7)</f>
        <v>10.951925321764591</v>
      </c>
      <c r="AO8" s="22">
        <f>G7*10000-(vols!G7)</f>
        <v>7.7970585235857541</v>
      </c>
      <c r="AP8" s="22">
        <f>H7*10000-(vols!H7)</f>
        <v>5.5325922220529407</v>
      </c>
      <c r="AQ8" s="22">
        <f>I7*10000-(vols!I7)</f>
        <v>3.4613863332963533</v>
      </c>
      <c r="AR8" s="22">
        <f>J7*10000-(vols!J7)</f>
        <v>1.5820376455964436</v>
      </c>
      <c r="AS8" s="22">
        <f>K7*10000-(vols!K7)</f>
        <v>0</v>
      </c>
      <c r="AT8" s="22">
        <f>L7*10000-(vols!L7)</f>
        <v>-4.6472316390957928</v>
      </c>
      <c r="AU8" s="22">
        <f>M7*10000-(vols!M7)</f>
        <v>-7.4753548003128572</v>
      </c>
      <c r="AV8" s="22">
        <f>N7*10000-(vols!N7)</f>
        <v>-10.066913421337539</v>
      </c>
    </row>
    <row r="9" spans="1:48" ht="16.5" x14ac:dyDescent="0.25">
      <c r="A9" s="6">
        <v>7</v>
      </c>
      <c r="B9">
        <v>4.8588536444789023E-3</v>
      </c>
      <c r="C9">
        <v>4.848044914977338E-3</v>
      </c>
      <c r="D9">
        <v>4.8325741823124161E-3</v>
      </c>
      <c r="E9">
        <v>4.8203054796031094E-3</v>
      </c>
      <c r="F9">
        <v>4.8068084250709308E-3</v>
      </c>
      <c r="G9">
        <v>4.7919561570698311E-3</v>
      </c>
      <c r="H9">
        <v>4.7762390932680294E-3</v>
      </c>
      <c r="I9">
        <v>4.7600000000000003E-3</v>
      </c>
      <c r="J9">
        <v>4.7425484439458914E-3</v>
      </c>
      <c r="K9">
        <v>4.7255571273658791E-3</v>
      </c>
      <c r="L9">
        <v>4.6489316627409171E-3</v>
      </c>
      <c r="M9">
        <v>4.5916158190413394E-3</v>
      </c>
      <c r="N9">
        <v>4.5185617121788098E-3</v>
      </c>
      <c r="P9" s="6" t="s">
        <v>20</v>
      </c>
      <c r="Q9" s="21">
        <f t="shared" si="12"/>
        <v>48.930336175526179</v>
      </c>
      <c r="R9" s="21">
        <f t="shared" si="0"/>
        <v>48.811902152512772</v>
      </c>
      <c r="S9" s="21">
        <f t="shared" si="1"/>
        <v>48.684537129026793</v>
      </c>
      <c r="T9" s="21">
        <f t="shared" si="2"/>
        <v>48.515623745864886</v>
      </c>
      <c r="U9" s="21">
        <f t="shared" si="3"/>
        <v>48.373963645190649</v>
      </c>
      <c r="V9" s="21">
        <f t="shared" si="4"/>
        <v>48.219654915877349</v>
      </c>
      <c r="W9" s="21">
        <f t="shared" si="5"/>
        <v>48.055075987223155</v>
      </c>
      <c r="X9" s="21">
        <f t="shared" si="6"/>
        <v>47.881988350710422</v>
      </c>
      <c r="Y9" s="21">
        <f t="shared" si="7"/>
        <v>47.7</v>
      </c>
      <c r="Z9" s="21">
        <f t="shared" si="8"/>
        <v>47.522493655716346</v>
      </c>
      <c r="AA9" s="21">
        <f t="shared" si="9"/>
        <v>46.708597219589763</v>
      </c>
      <c r="AB9" s="21">
        <f t="shared" si="10"/>
        <v>46.154452387703145</v>
      </c>
      <c r="AC9" s="21">
        <f t="shared" si="11"/>
        <v>45.442088741912222</v>
      </c>
      <c r="AD9" s="21"/>
      <c r="AI9" s="6" t="s">
        <v>20</v>
      </c>
      <c r="AJ9" s="22">
        <f>B8*10000-(vols!B8)</f>
        <v>25.53033617552618</v>
      </c>
      <c r="AK9" s="22">
        <f>C8*10000-(vols!C8)</f>
        <v>22.311902152512772</v>
      </c>
      <c r="AL9" s="22">
        <f>D8*10000-(vols!D8)</f>
        <v>17.684537129026793</v>
      </c>
      <c r="AM9" s="22">
        <f>E8*10000-(vols!E8)</f>
        <v>13.315623745864883</v>
      </c>
      <c r="AN9" s="22">
        <f>F8*10000-(vols!F8)</f>
        <v>8.573963645190652</v>
      </c>
      <c r="AO9" s="22">
        <f>G8*10000-(vols!G8)</f>
        <v>5.8196549158773507</v>
      </c>
      <c r="AP9" s="22">
        <f>H8*10000-(vols!H8)</f>
        <v>3.7550759872231581</v>
      </c>
      <c r="AQ9" s="22">
        <f>I8*10000-(vols!I8)</f>
        <v>1.7819883507104208</v>
      </c>
      <c r="AR9" s="22">
        <f>J8*10000-(vols!J8)</f>
        <v>0</v>
      </c>
      <c r="AS9" s="22">
        <f>K8*10000-(vols!K8)</f>
        <v>-1.477506344283654</v>
      </c>
      <c r="AT9" s="22">
        <f>L8*10000-(vols!L8)</f>
        <v>-5.4914027804102403</v>
      </c>
      <c r="AU9" s="22">
        <f>M8*10000-(vols!M8)</f>
        <v>-8.2455476122968534</v>
      </c>
      <c r="AV9" s="22">
        <f>N8*10000-(vols!N8)</f>
        <v>-10.457911258087776</v>
      </c>
    </row>
    <row r="10" spans="1:48" ht="16.5" x14ac:dyDescent="0.25">
      <c r="A10" s="6">
        <v>8</v>
      </c>
      <c r="B10">
        <v>5.0060359734365144E-3</v>
      </c>
      <c r="C10">
        <v>4.9901227305475682E-3</v>
      </c>
      <c r="D10">
        <v>4.9788887051491447E-3</v>
      </c>
      <c r="E10">
        <v>4.9658300313723232E-3</v>
      </c>
      <c r="F10">
        <v>4.9512293352588343E-3</v>
      </c>
      <c r="G10">
        <v>4.9355906801698659E-3</v>
      </c>
      <c r="H10">
        <v>4.9199999999999999E-3</v>
      </c>
      <c r="I10">
        <v>4.9016861359998916E-3</v>
      </c>
      <c r="J10">
        <v>4.8843875033835436E-3</v>
      </c>
      <c r="K10">
        <v>4.8666908214790713E-3</v>
      </c>
      <c r="L10">
        <v>4.7933547139475327E-3</v>
      </c>
      <c r="M10">
        <v>4.7451308550661205E-3</v>
      </c>
      <c r="N10">
        <v>4.6717304280390259E-3</v>
      </c>
      <c r="P10" s="6" t="s">
        <v>3</v>
      </c>
      <c r="Q10" s="21">
        <f t="shared" si="12"/>
        <v>48.588536444789021</v>
      </c>
      <c r="R10" s="21">
        <f t="shared" si="0"/>
        <v>48.480449149773378</v>
      </c>
      <c r="S10" s="21">
        <f t="shared" si="1"/>
        <v>48.325741823124162</v>
      </c>
      <c r="T10" s="21">
        <f t="shared" si="2"/>
        <v>48.203054796031097</v>
      </c>
      <c r="U10" s="21">
        <f t="shared" si="3"/>
        <v>48.068084250709305</v>
      </c>
      <c r="V10" s="21">
        <f t="shared" si="4"/>
        <v>47.919561570698313</v>
      </c>
      <c r="W10" s="21">
        <f t="shared" si="5"/>
        <v>47.762390932680297</v>
      </c>
      <c r="X10" s="21">
        <f t="shared" si="6"/>
        <v>47.6</v>
      </c>
      <c r="Y10" s="21">
        <f t="shared" si="7"/>
        <v>47.425484439458913</v>
      </c>
      <c r="Z10" s="21">
        <f t="shared" si="8"/>
        <v>47.255571273658795</v>
      </c>
      <c r="AA10" s="21">
        <f t="shared" si="9"/>
        <v>46.489316627409174</v>
      </c>
      <c r="AB10" s="21">
        <f t="shared" si="10"/>
        <v>45.916158190413391</v>
      </c>
      <c r="AC10" s="21">
        <f t="shared" si="11"/>
        <v>45.185617121788098</v>
      </c>
      <c r="AD10" s="21"/>
      <c r="AI10" s="6" t="s">
        <v>3</v>
      </c>
      <c r="AJ10" s="22">
        <f>B9*10000-(vols!B9)</f>
        <v>21.888536444789022</v>
      </c>
      <c r="AK10" s="22">
        <f>C9*10000-(vols!C9)</f>
        <v>17.680449149773377</v>
      </c>
      <c r="AL10" s="22">
        <f>D9*10000-(vols!D9)</f>
        <v>13.22574182312416</v>
      </c>
      <c r="AM10" s="22">
        <f>E9*10000-(vols!E9)</f>
        <v>9.9030547960310997</v>
      </c>
      <c r="AN10" s="22">
        <f>F9*10000-(vols!F9)</f>
        <v>6.0680842507093047</v>
      </c>
      <c r="AO10" s="22">
        <f>G9*10000-(vols!G9)</f>
        <v>3.9195615706983133</v>
      </c>
      <c r="AP10" s="22">
        <f>H9*10000-(vols!H9)</f>
        <v>1.7623909326802973</v>
      </c>
      <c r="AQ10" s="22">
        <f>I9*10000-(vols!I9)</f>
        <v>0</v>
      </c>
      <c r="AR10" s="22">
        <f>J9*10000-(vols!J9)</f>
        <v>-1.5745155605410872</v>
      </c>
      <c r="AS10" s="22">
        <f>K9*10000-(vols!K9)</f>
        <v>-3.0444287263412022</v>
      </c>
      <c r="AT10" s="22">
        <f>L9*10000-(vols!L9)</f>
        <v>-6.3106833725908231</v>
      </c>
      <c r="AU10" s="22">
        <f>M9*10000-(vols!M9)</f>
        <v>-8.7838418095866118</v>
      </c>
      <c r="AV10" s="22">
        <f>N9*10000-(vols!N9)</f>
        <v>-10.7143828782119</v>
      </c>
    </row>
    <row r="11" spans="1:48" ht="16.5" x14ac:dyDescent="0.25">
      <c r="A11" s="6">
        <v>9</v>
      </c>
      <c r="B11">
        <v>5.0314571986182074E-3</v>
      </c>
      <c r="C11">
        <v>5.017188738242871E-3</v>
      </c>
      <c r="D11">
        <v>5.0058118538681522E-3</v>
      </c>
      <c r="E11">
        <v>4.9926465194399432E-3</v>
      </c>
      <c r="F11">
        <v>4.9782550340436941E-3</v>
      </c>
      <c r="G11">
        <v>4.9650000000000024E-3</v>
      </c>
      <c r="H11">
        <v>4.9465671835646893E-3</v>
      </c>
      <c r="I11">
        <v>4.9300537468841528E-3</v>
      </c>
      <c r="J11">
        <v>4.9131586576241443E-3</v>
      </c>
      <c r="K11">
        <v>4.8968803725076187E-3</v>
      </c>
      <c r="L11">
        <v>4.8254888097596302E-3</v>
      </c>
      <c r="M11">
        <v>4.781545501569077E-3</v>
      </c>
      <c r="N11">
        <v>4.7069960427200061E-3</v>
      </c>
      <c r="P11" s="6" t="s">
        <v>4</v>
      </c>
      <c r="Q11" s="21">
        <f t="shared" si="12"/>
        <v>50.060359734365143</v>
      </c>
      <c r="R11" s="21">
        <f t="shared" si="0"/>
        <v>49.901227305475679</v>
      </c>
      <c r="S11" s="21">
        <f t="shared" si="1"/>
        <v>49.78888705149145</v>
      </c>
      <c r="T11" s="21">
        <f t="shared" si="2"/>
        <v>49.658300313723231</v>
      </c>
      <c r="U11" s="21">
        <f t="shared" si="3"/>
        <v>49.512293352588344</v>
      </c>
      <c r="V11" s="21">
        <f t="shared" si="4"/>
        <v>49.355906801698659</v>
      </c>
      <c r="W11" s="21">
        <f t="shared" si="5"/>
        <v>49.199999999999996</v>
      </c>
      <c r="X11" s="21">
        <f t="shared" si="6"/>
        <v>49.016861359998913</v>
      </c>
      <c r="Y11" s="21">
        <f t="shared" si="7"/>
        <v>48.843875033835438</v>
      </c>
      <c r="Z11" s="21">
        <f t="shared" si="8"/>
        <v>48.666908214790716</v>
      </c>
      <c r="AA11" s="21">
        <f t="shared" si="9"/>
        <v>47.93354713947533</v>
      </c>
      <c r="AB11" s="21">
        <f t="shared" si="10"/>
        <v>47.451308550661203</v>
      </c>
      <c r="AC11" s="21">
        <f t="shared" si="11"/>
        <v>46.717304280390259</v>
      </c>
      <c r="AD11" s="21"/>
      <c r="AI11" s="6" t="s">
        <v>4</v>
      </c>
      <c r="AJ11" s="22">
        <f>B10*10000-(vols!B10)</f>
        <v>15.060359734365143</v>
      </c>
      <c r="AK11" s="22">
        <f>C10*10000-(vols!C10)</f>
        <v>11.50122730547568</v>
      </c>
      <c r="AL11" s="22">
        <f>D10*10000-(vols!D10)</f>
        <v>8.5888870514914473</v>
      </c>
      <c r="AM11" s="22">
        <f>E10*10000-(vols!E10)</f>
        <v>6.0583003137232296</v>
      </c>
      <c r="AN11" s="22">
        <f>F10*10000-(vols!F10)</f>
        <v>3.512293352588344</v>
      </c>
      <c r="AO11" s="22">
        <f>G10*10000-(vols!G10)</f>
        <v>1.6559068016986558</v>
      </c>
      <c r="AP11" s="22">
        <f>H10*10000-(vols!H10)</f>
        <v>0</v>
      </c>
      <c r="AQ11" s="22">
        <f>I10*10000-(vols!I10)</f>
        <v>-1.2831386400010842</v>
      </c>
      <c r="AR11" s="22">
        <f>J10*10000-(vols!J10)</f>
        <v>-2.456124966164559</v>
      </c>
      <c r="AS11" s="22">
        <f>K10*10000-(vols!K10)</f>
        <v>-3.4330917852092853</v>
      </c>
      <c r="AT11" s="22">
        <f>L10*10000-(vols!L10)</f>
        <v>-5.6664528605246716</v>
      </c>
      <c r="AU11" s="22">
        <f>M10*10000-(vols!M10)</f>
        <v>-7.4486914493387957</v>
      </c>
      <c r="AV11" s="22">
        <f>N10*10000-(vols!N10)</f>
        <v>-8.782695719609741</v>
      </c>
    </row>
    <row r="12" spans="1:48" ht="16.5" x14ac:dyDescent="0.25">
      <c r="A12" s="6">
        <v>10</v>
      </c>
      <c r="B12">
        <v>5.1924830444393172E-3</v>
      </c>
      <c r="C12">
        <v>5.1819948202762242E-3</v>
      </c>
      <c r="D12">
        <v>5.1702247674678238E-3</v>
      </c>
      <c r="E12">
        <v>5.157344030386121E-3</v>
      </c>
      <c r="F12">
        <v>5.1432927957943625E-3</v>
      </c>
      <c r="G12">
        <v>5.13E-3</v>
      </c>
      <c r="H12">
        <v>5.1128259934917365E-3</v>
      </c>
      <c r="I12">
        <v>5.0969923638927118E-3</v>
      </c>
      <c r="J12">
        <v>5.0817046659667785E-3</v>
      </c>
      <c r="K12">
        <v>5.0666868547807392E-3</v>
      </c>
      <c r="L12">
        <v>4.9995954043371175E-3</v>
      </c>
      <c r="M12">
        <v>4.9466340932063238E-3</v>
      </c>
      <c r="N12">
        <v>4.8714434071881457E-3</v>
      </c>
      <c r="P12" s="6" t="s">
        <v>5</v>
      </c>
      <c r="Q12" s="21">
        <f t="shared" si="12"/>
        <v>50.314571986182074</v>
      </c>
      <c r="R12" s="21">
        <f t="shared" si="0"/>
        <v>50.171887382428707</v>
      </c>
      <c r="S12" s="21">
        <f t="shared" si="1"/>
        <v>50.058118538681519</v>
      </c>
      <c r="T12" s="21">
        <f t="shared" si="2"/>
        <v>49.926465194399434</v>
      </c>
      <c r="U12" s="21">
        <f t="shared" si="3"/>
        <v>49.782550340436941</v>
      </c>
      <c r="V12" s="21">
        <f t="shared" si="4"/>
        <v>49.650000000000027</v>
      </c>
      <c r="W12" s="21">
        <f t="shared" si="5"/>
        <v>49.465671835646894</v>
      </c>
      <c r="X12" s="21">
        <f t="shared" si="6"/>
        <v>49.300537468841526</v>
      </c>
      <c r="Y12" s="21">
        <f t="shared" si="7"/>
        <v>49.131586576241446</v>
      </c>
      <c r="Z12" s="21">
        <f t="shared" si="8"/>
        <v>48.968803725076185</v>
      </c>
      <c r="AA12" s="21">
        <f t="shared" si="9"/>
        <v>48.2548880975963</v>
      </c>
      <c r="AB12" s="21">
        <f t="shared" si="10"/>
        <v>47.815455015690773</v>
      </c>
      <c r="AC12" s="21">
        <f t="shared" si="11"/>
        <v>47.069960427200058</v>
      </c>
      <c r="AD12" s="21"/>
      <c r="AI12" s="6" t="s">
        <v>5</v>
      </c>
      <c r="AJ12" s="22">
        <f>B11*10000-(vols!B11)</f>
        <v>9.0145719861820766</v>
      </c>
      <c r="AK12" s="22">
        <f>C11*10000-(vols!C11)</f>
        <v>6.0718873824287058</v>
      </c>
      <c r="AL12" s="22">
        <f>D11*10000-(vols!D11)</f>
        <v>4.2581185386815221</v>
      </c>
      <c r="AM12" s="22">
        <f>E11*10000-(vols!E11)</f>
        <v>2.7264651943994309</v>
      </c>
      <c r="AN12" s="22">
        <f>F11*10000-(vols!F11)</f>
        <v>1.2825503404369414</v>
      </c>
      <c r="AO12" s="22">
        <f>G11*10000-(vols!G11)</f>
        <v>5.000000000002558E-2</v>
      </c>
      <c r="AP12" s="22">
        <f>H11*10000-(vols!H11)</f>
        <v>-1.2343281643531085</v>
      </c>
      <c r="AQ12" s="22">
        <f>I11*10000-(vols!I11)</f>
        <v>-2.1994625311584741</v>
      </c>
      <c r="AR12" s="22">
        <f>J11*10000-(vols!J11)</f>
        <v>-3.3684134237585539</v>
      </c>
      <c r="AS12" s="22">
        <f>K11*10000-(vols!K11)</f>
        <v>-4.1311962749238162</v>
      </c>
      <c r="AT12" s="22">
        <f>L11*10000-(vols!L11)</f>
        <v>-5.7451119024036998</v>
      </c>
      <c r="AU12" s="22">
        <f>M11*10000-(vols!M11)</f>
        <v>-6.8845449843092297</v>
      </c>
      <c r="AV12" s="22">
        <f>N11*10000-(vols!N11)</f>
        <v>-7.6300395727999444</v>
      </c>
    </row>
    <row r="13" spans="1:48" ht="16.5" x14ac:dyDescent="0.25">
      <c r="A13" s="6">
        <v>11</v>
      </c>
      <c r="B13">
        <v>5.2315623278778355E-3</v>
      </c>
      <c r="C13">
        <v>5.2205291012207946E-3</v>
      </c>
      <c r="D13">
        <v>5.2081918079959809E-3</v>
      </c>
      <c r="E13">
        <v>5.1945912484621347E-3</v>
      </c>
      <c r="F13">
        <v>5.1799999999999997E-3</v>
      </c>
      <c r="G13">
        <v>5.1645070363136114E-3</v>
      </c>
      <c r="H13">
        <v>5.148708481575991E-3</v>
      </c>
      <c r="I13">
        <v>5.1333014963254606E-3</v>
      </c>
      <c r="J13">
        <v>5.1180154364466636E-3</v>
      </c>
      <c r="K13">
        <v>5.1045270802875546E-3</v>
      </c>
      <c r="L13">
        <v>5.0371878198411093E-3</v>
      </c>
      <c r="M13">
        <v>4.9953415911820993E-3</v>
      </c>
      <c r="N13">
        <v>4.9078658085778019E-3</v>
      </c>
      <c r="P13" s="6" t="s">
        <v>6</v>
      </c>
      <c r="Q13" s="21">
        <f t="shared" si="12"/>
        <v>51.924830444393173</v>
      </c>
      <c r="R13" s="21">
        <f t="shared" si="0"/>
        <v>51.819948202762241</v>
      </c>
      <c r="S13" s="21">
        <f t="shared" si="1"/>
        <v>51.70224767467824</v>
      </c>
      <c r="T13" s="21">
        <f t="shared" si="2"/>
        <v>51.573440303861211</v>
      </c>
      <c r="U13" s="21">
        <f t="shared" si="3"/>
        <v>51.432927957943626</v>
      </c>
      <c r="V13" s="21">
        <f t="shared" si="4"/>
        <v>51.3</v>
      </c>
      <c r="W13" s="21">
        <f t="shared" si="5"/>
        <v>51.128259934917367</v>
      </c>
      <c r="X13" s="21">
        <f t="shared" si="6"/>
        <v>50.969923638927121</v>
      </c>
      <c r="Y13" s="21">
        <f t="shared" si="7"/>
        <v>50.817046659667788</v>
      </c>
      <c r="Z13" s="21">
        <f t="shared" si="8"/>
        <v>50.66686854780739</v>
      </c>
      <c r="AA13" s="21">
        <f t="shared" si="9"/>
        <v>49.995954043371178</v>
      </c>
      <c r="AB13" s="21">
        <f t="shared" si="10"/>
        <v>49.46634093206324</v>
      </c>
      <c r="AC13" s="21">
        <f t="shared" si="11"/>
        <v>48.714434071881456</v>
      </c>
      <c r="AD13" s="21"/>
      <c r="AI13" s="6" t="s">
        <v>6</v>
      </c>
      <c r="AJ13" s="22">
        <f>B12*10000-(vols!B12)</f>
        <v>6.7248304443931701</v>
      </c>
      <c r="AK13" s="22">
        <f>C12*10000-(vols!C12)</f>
        <v>4.4199482027622423</v>
      </c>
      <c r="AL13" s="22">
        <f>D12*10000-(vols!D12)</f>
        <v>3.1022476746782388</v>
      </c>
      <c r="AM13" s="22">
        <f>E12*10000-(vols!E12)</f>
        <v>2.0734403038612115</v>
      </c>
      <c r="AN13" s="22">
        <f>F12*10000-(vols!F12)</f>
        <v>0.93292795794362604</v>
      </c>
      <c r="AO13" s="22">
        <f>G12*10000-(vols!G12)</f>
        <v>0</v>
      </c>
      <c r="AP13" s="22">
        <f>H12*10000-(vols!H12)</f>
        <v>-0.77174006508263204</v>
      </c>
      <c r="AQ13" s="22">
        <f>I12*10000-(vols!I12)</f>
        <v>-1.6300763610728808</v>
      </c>
      <c r="AR13" s="22">
        <f>J12*10000-(vols!J12)</f>
        <v>-2.3829533403322145</v>
      </c>
      <c r="AS13" s="22">
        <f>K12*10000-(vols!K12)</f>
        <v>-3.0331314521926132</v>
      </c>
      <c r="AT13" s="22">
        <f>L12*10000-(vols!L12)</f>
        <v>-4.2040459566288249</v>
      </c>
      <c r="AU13" s="22">
        <f>M12*10000-(vols!M12)</f>
        <v>-4.9336590679367589</v>
      </c>
      <c r="AV13" s="22">
        <f>N12*10000-(vols!N12)</f>
        <v>-5.4855659281185467</v>
      </c>
    </row>
    <row r="14" spans="1:48" ht="16.5" x14ac:dyDescent="0.25">
      <c r="A14" s="6">
        <v>12</v>
      </c>
      <c r="B14">
        <v>5.3610708376481018E-3</v>
      </c>
      <c r="C14">
        <v>5.3499506250632625E-3</v>
      </c>
      <c r="D14">
        <v>5.337526739950838E-3</v>
      </c>
      <c r="E14">
        <v>5.3239685177751102E-3</v>
      </c>
      <c r="F14">
        <v>5.3100000000000005E-3</v>
      </c>
      <c r="G14">
        <v>5.2944700392603058E-3</v>
      </c>
      <c r="H14">
        <v>5.2794448186670581E-3</v>
      </c>
      <c r="I14">
        <v>5.2644164209647371E-3</v>
      </c>
      <c r="J14">
        <v>5.2509838622294804E-3</v>
      </c>
      <c r="K14">
        <v>5.237073698540597E-3</v>
      </c>
      <c r="L14">
        <v>5.170848116066276E-3</v>
      </c>
      <c r="M14">
        <v>5.1285689871070819E-3</v>
      </c>
      <c r="N14">
        <v>5.0302833977289938E-3</v>
      </c>
      <c r="P14" s="6" t="s">
        <v>7</v>
      </c>
      <c r="Q14" s="21">
        <f t="shared" si="12"/>
        <v>52.315623278778354</v>
      </c>
      <c r="R14" s="21">
        <f t="shared" si="0"/>
        <v>52.205291012207944</v>
      </c>
      <c r="S14" s="21">
        <f t="shared" si="1"/>
        <v>52.081918079959806</v>
      </c>
      <c r="T14" s="21">
        <f t="shared" si="2"/>
        <v>51.945912484621346</v>
      </c>
      <c r="U14" s="21">
        <f t="shared" si="3"/>
        <v>51.8</v>
      </c>
      <c r="V14" s="21">
        <f t="shared" si="4"/>
        <v>51.645070363136114</v>
      </c>
      <c r="W14" s="21">
        <f t="shared" si="5"/>
        <v>51.487084815759907</v>
      </c>
      <c r="X14" s="21">
        <f t="shared" si="6"/>
        <v>51.333014963254605</v>
      </c>
      <c r="Y14" s="21">
        <f t="shared" si="7"/>
        <v>51.180154364466638</v>
      </c>
      <c r="Z14" s="21">
        <f t="shared" si="8"/>
        <v>51.045270802875542</v>
      </c>
      <c r="AA14" s="21">
        <f t="shared" si="9"/>
        <v>50.371878198411096</v>
      </c>
      <c r="AB14" s="21">
        <f t="shared" si="10"/>
        <v>49.95341591182099</v>
      </c>
      <c r="AC14" s="21">
        <f t="shared" si="11"/>
        <v>49.078658085778017</v>
      </c>
      <c r="AD14" s="21"/>
      <c r="AI14" s="6" t="s">
        <v>7</v>
      </c>
      <c r="AJ14" s="22">
        <f>B13*10000-(vols!B13)</f>
        <v>3.8156232787783537</v>
      </c>
      <c r="AK14" s="22">
        <f>C13*10000-(vols!C13)</f>
        <v>2.2052910122079439</v>
      </c>
      <c r="AL14" s="22">
        <f>D13*10000-(vols!D13)</f>
        <v>1.5819180799598058</v>
      </c>
      <c r="AM14" s="22">
        <f>E13*10000-(vols!E13)</f>
        <v>0.64591248462134843</v>
      </c>
      <c r="AN14" s="22">
        <f>F13*10000-(vols!F13)</f>
        <v>0</v>
      </c>
      <c r="AO14" s="22">
        <f>G13*10000-(vols!G13)</f>
        <v>-0.75492963686388492</v>
      </c>
      <c r="AP14" s="22">
        <f>H13*10000-(vols!H13)</f>
        <v>-1.3129151842400901</v>
      </c>
      <c r="AQ14" s="22">
        <f>I13*10000-(vols!I13)</f>
        <v>-1.9669850367453918</v>
      </c>
      <c r="AR14" s="22">
        <f>J13*10000-(vols!J13)</f>
        <v>-2.4198456355333633</v>
      </c>
      <c r="AS14" s="22">
        <f>K13*10000-(vols!K13)</f>
        <v>-2.7547291971244547</v>
      </c>
      <c r="AT14" s="22">
        <f>L13*10000-(vols!L13)</f>
        <v>-3.1281218015889038</v>
      </c>
      <c r="AU14" s="22">
        <f>M13*10000-(vols!M13)</f>
        <v>-3.7465840881790129</v>
      </c>
      <c r="AV14" s="22">
        <f>N13*10000-(vols!N13)</f>
        <v>-4.1213419142219863</v>
      </c>
    </row>
    <row r="15" spans="1:48" ht="16.5" x14ac:dyDescent="0.25">
      <c r="A15" s="6">
        <v>13</v>
      </c>
      <c r="B15">
        <v>5.4731808637720203E-3</v>
      </c>
      <c r="C15">
        <v>5.4600000000000004E-3</v>
      </c>
      <c r="D15">
        <v>5.44476639802151E-3</v>
      </c>
      <c r="E15">
        <v>5.4299999999999999E-3</v>
      </c>
      <c r="F15">
        <v>5.4150000000000023E-3</v>
      </c>
      <c r="G15">
        <v>5.4000000000000003E-3</v>
      </c>
      <c r="H15">
        <v>5.3830830824944526E-3</v>
      </c>
      <c r="I15">
        <v>5.3700000000000006E-3</v>
      </c>
      <c r="J15">
        <v>5.3555540022483918E-3</v>
      </c>
      <c r="K15">
        <v>5.3430637325041132E-3</v>
      </c>
      <c r="L15">
        <v>5.2895780519587833E-3</v>
      </c>
      <c r="M15">
        <v>5.2333239509712703E-3</v>
      </c>
      <c r="N15">
        <v>5.1204654157756607E-3</v>
      </c>
      <c r="P15" s="6" t="s">
        <v>8</v>
      </c>
      <c r="Q15" s="21">
        <f t="shared" si="12"/>
        <v>53.610708376481021</v>
      </c>
      <c r="R15" s="21">
        <f t="shared" si="0"/>
        <v>53.499506250632628</v>
      </c>
      <c r="S15" s="21">
        <f t="shared" si="1"/>
        <v>53.375267399508381</v>
      </c>
      <c r="T15" s="21">
        <f t="shared" si="2"/>
        <v>53.239685177751099</v>
      </c>
      <c r="U15" s="21">
        <f t="shared" si="3"/>
        <v>53.1</v>
      </c>
      <c r="V15" s="21">
        <f t="shared" si="4"/>
        <v>52.94470039260306</v>
      </c>
      <c r="W15" s="21">
        <f t="shared" si="5"/>
        <v>52.794448186670579</v>
      </c>
      <c r="X15" s="21">
        <f t="shared" si="6"/>
        <v>52.644164209647371</v>
      </c>
      <c r="Y15" s="21">
        <f t="shared" si="7"/>
        <v>52.509838622294801</v>
      </c>
      <c r="Z15" s="21">
        <f t="shared" si="8"/>
        <v>52.370736985405969</v>
      </c>
      <c r="AA15" s="21">
        <f t="shared" si="9"/>
        <v>51.708481160662757</v>
      </c>
      <c r="AB15" s="21">
        <f t="shared" si="10"/>
        <v>51.285689871070815</v>
      </c>
      <c r="AC15" s="21">
        <f t="shared" si="11"/>
        <v>50.302833977289936</v>
      </c>
      <c r="AD15" s="21"/>
      <c r="AI15" s="6" t="s">
        <v>8</v>
      </c>
      <c r="AJ15" s="22">
        <f>B14*10000-(vols!B14)</f>
        <v>2.7107083764810227</v>
      </c>
      <c r="AK15" s="22">
        <f>C14*10000-(vols!C14)</f>
        <v>1.3995062506326263</v>
      </c>
      <c r="AL15" s="22">
        <f>D14*10000-(vols!D14)</f>
        <v>0.97526739950838248</v>
      </c>
      <c r="AM15" s="22">
        <f>E14*10000-(vols!E14)</f>
        <v>0.3396851777511003</v>
      </c>
      <c r="AN15" s="22">
        <f>F14*10000-(vols!F14)</f>
        <v>0</v>
      </c>
      <c r="AO15" s="22">
        <f>G14*10000-(vols!G14)</f>
        <v>-0.35529960739693678</v>
      </c>
      <c r="AP15" s="22">
        <f>H14*10000-(vols!H14)</f>
        <v>-0.80555181332942283</v>
      </c>
      <c r="AQ15" s="22">
        <f>I14*10000-(vols!I14)</f>
        <v>-0.95583579035263</v>
      </c>
      <c r="AR15" s="22">
        <f>J14*10000-(vols!J14)</f>
        <v>-1.3901613777051978</v>
      </c>
      <c r="AS15" s="22">
        <f>K14*10000-(vols!K14)</f>
        <v>-1.7292630145940322</v>
      </c>
      <c r="AT15" s="22">
        <f>L14*10000-(vols!L14)</f>
        <v>-1.7915188393372432</v>
      </c>
      <c r="AU15" s="22">
        <f>M14*10000-(vols!M14)</f>
        <v>-2.014310128929182</v>
      </c>
      <c r="AV15" s="22">
        <f>N14*10000-(vols!N14)</f>
        <v>-2.4971660227100614</v>
      </c>
    </row>
    <row r="16" spans="1:48" ht="16.5" x14ac:dyDescent="0.25">
      <c r="A16" s="6">
        <v>14</v>
      </c>
      <c r="B16">
        <v>5.4400297042969713E-3</v>
      </c>
      <c r="C16">
        <v>5.4269687462093893E-3</v>
      </c>
      <c r="D16">
        <v>5.4136015068230745E-3</v>
      </c>
      <c r="E16">
        <v>5.4000000000000003E-3</v>
      </c>
      <c r="F16">
        <v>5.3863749051308073E-3</v>
      </c>
      <c r="G16">
        <v>5.3716251511202037E-3</v>
      </c>
      <c r="H16">
        <v>5.356321041250515E-3</v>
      </c>
      <c r="I16">
        <v>5.3400000000000001E-3</v>
      </c>
      <c r="J16">
        <v>5.3281899318594599E-3</v>
      </c>
      <c r="K16">
        <v>5.3150000000000029E-3</v>
      </c>
      <c r="L16">
        <v>5.2606012990805409E-3</v>
      </c>
      <c r="M16">
        <v>5.2017213546068546E-3</v>
      </c>
      <c r="N16">
        <v>5.0750442206662022E-3</v>
      </c>
      <c r="P16" s="6" t="s">
        <v>11</v>
      </c>
      <c r="Q16" s="21">
        <f t="shared" si="12"/>
        <v>54.731808637720206</v>
      </c>
      <c r="R16" s="21">
        <f t="shared" si="0"/>
        <v>54.6</v>
      </c>
      <c r="S16" s="21">
        <f t="shared" si="1"/>
        <v>54.447663980215097</v>
      </c>
      <c r="T16" s="21">
        <f t="shared" si="2"/>
        <v>54.3</v>
      </c>
      <c r="U16" s="21">
        <f t="shared" si="3"/>
        <v>54.15000000000002</v>
      </c>
      <c r="V16" s="21">
        <f t="shared" si="4"/>
        <v>54</v>
      </c>
      <c r="W16" s="21">
        <f t="shared" si="5"/>
        <v>53.830830824944528</v>
      </c>
      <c r="X16" s="21">
        <f t="shared" si="6"/>
        <v>53.70000000000001</v>
      </c>
      <c r="Y16" s="21">
        <f t="shared" si="7"/>
        <v>53.555540022483918</v>
      </c>
      <c r="Z16" s="21">
        <f t="shared" si="8"/>
        <v>53.430637325041133</v>
      </c>
      <c r="AA16" s="21">
        <f t="shared" si="9"/>
        <v>52.895780519587831</v>
      </c>
      <c r="AB16" s="21">
        <f t="shared" si="10"/>
        <v>52.333239509712705</v>
      </c>
      <c r="AC16" s="21">
        <f t="shared" si="11"/>
        <v>51.204654157756607</v>
      </c>
      <c r="AD16" s="21"/>
      <c r="AI16" s="6" t="s">
        <v>11</v>
      </c>
      <c r="AJ16" s="22">
        <f>B15*10000-(vols!B15)</f>
        <v>0.63180863772020501</v>
      </c>
      <c r="AK16" s="22">
        <f>C15*10000-(vols!C15)</f>
        <v>0</v>
      </c>
      <c r="AL16" s="22">
        <f>D15*10000-(vols!D15)</f>
        <v>-5.2336019784902987E-2</v>
      </c>
      <c r="AM16" s="22">
        <f>E15*10000-(vols!E15)</f>
        <v>0</v>
      </c>
      <c r="AN16" s="22">
        <f>F15*10000-(vols!F15)</f>
        <v>5.0000000000018474E-2</v>
      </c>
      <c r="AO16" s="22">
        <f>G15*10000-(vols!G15)</f>
        <v>0</v>
      </c>
      <c r="AP16" s="22">
        <f>H15*10000-(vols!H15)</f>
        <v>-0.16916917505547246</v>
      </c>
      <c r="AQ16" s="22">
        <f>I15*10000-(vols!I15)</f>
        <v>0</v>
      </c>
      <c r="AR16" s="22">
        <f>J15*10000-(vols!J15)</f>
        <v>-0.1444599775160853</v>
      </c>
      <c r="AS16" s="22">
        <f>K15*10000-(vols!K15)</f>
        <v>-0.46936267495886597</v>
      </c>
      <c r="AT16" s="22">
        <f>L15*10000-(vols!L15)</f>
        <v>0.39578051958783078</v>
      </c>
      <c r="AU16" s="22">
        <f>M15*10000-(vols!M15)</f>
        <v>0.63323950971270193</v>
      </c>
      <c r="AV16" s="22">
        <f>N15*10000-(vols!N15)</f>
        <v>0.80465415775660887</v>
      </c>
    </row>
    <row r="17" spans="1:48" ht="16.5" x14ac:dyDescent="0.25">
      <c r="A17" s="6">
        <v>15</v>
      </c>
      <c r="B17">
        <v>5.3861456728608757E-3</v>
      </c>
      <c r="C17">
        <v>5.3736673204937318E-3</v>
      </c>
      <c r="D17">
        <v>5.3600000000000002E-3</v>
      </c>
      <c r="E17">
        <v>5.3449999999999973E-3</v>
      </c>
      <c r="F17">
        <v>5.3326717729373667E-3</v>
      </c>
      <c r="G17">
        <v>5.320703632519388E-3</v>
      </c>
      <c r="H17">
        <v>5.3072181072192654E-3</v>
      </c>
      <c r="I17">
        <v>5.2924615050981725E-3</v>
      </c>
      <c r="J17">
        <v>5.2766806055315361E-3</v>
      </c>
      <c r="K17">
        <v>5.2598772853524548E-3</v>
      </c>
      <c r="L17">
        <v>5.2052085900705786E-3</v>
      </c>
      <c r="M17">
        <v>5.1355747480544868E-3</v>
      </c>
      <c r="N17">
        <v>4.9971258338227043E-3</v>
      </c>
      <c r="P17" s="6" t="s">
        <v>21</v>
      </c>
      <c r="Q17" s="21">
        <f t="shared" si="12"/>
        <v>54.400297042969711</v>
      </c>
      <c r="R17" s="21">
        <f t="shared" si="0"/>
        <v>54.269687462093891</v>
      </c>
      <c r="S17" s="21">
        <f t="shared" si="1"/>
        <v>54.136015068230748</v>
      </c>
      <c r="T17" s="21">
        <f t="shared" si="2"/>
        <v>54</v>
      </c>
      <c r="U17" s="21">
        <f t="shared" si="3"/>
        <v>53.863749051308076</v>
      </c>
      <c r="V17" s="21">
        <f t="shared" si="4"/>
        <v>53.716251511202039</v>
      </c>
      <c r="W17" s="21">
        <f t="shared" si="5"/>
        <v>53.56321041250515</v>
      </c>
      <c r="X17" s="21">
        <f t="shared" si="6"/>
        <v>53.4</v>
      </c>
      <c r="Y17" s="21">
        <f t="shared" si="7"/>
        <v>53.281899318594597</v>
      </c>
      <c r="Z17" s="21">
        <f t="shared" si="8"/>
        <v>53.150000000000027</v>
      </c>
      <c r="AA17" s="21">
        <f t="shared" si="9"/>
        <v>52.606012990805411</v>
      </c>
      <c r="AB17" s="21">
        <f t="shared" si="10"/>
        <v>52.017213546068547</v>
      </c>
      <c r="AC17" s="21">
        <f t="shared" si="11"/>
        <v>50.750442206662022</v>
      </c>
      <c r="AD17" s="21"/>
      <c r="AI17" s="6" t="s">
        <v>21</v>
      </c>
      <c r="AJ17" s="22">
        <f>B16*10000-(vols!B16)</f>
        <v>-9.970295703028853E-2</v>
      </c>
      <c r="AK17" s="22">
        <f>C16*10000-(vols!C16)</f>
        <v>-0.43031253790611146</v>
      </c>
      <c r="AL17" s="22">
        <f>D16*10000-(vols!D16)</f>
        <v>-0.16398493176924944</v>
      </c>
      <c r="AM17" s="22">
        <f>E16*10000-(vols!E16)</f>
        <v>0</v>
      </c>
      <c r="AN17" s="22">
        <f>F16*10000-(vols!F16)</f>
        <v>0.26374905130807491</v>
      </c>
      <c r="AO17" s="22">
        <f>G16*10000-(vols!G16)</f>
        <v>0.11625151120203725</v>
      </c>
      <c r="AP17" s="22">
        <f>H16*10000-(vols!H16)</f>
        <v>6.3210412505149804E-2</v>
      </c>
      <c r="AQ17" s="22">
        <f>I16*10000-(vols!I16)</f>
        <v>0</v>
      </c>
      <c r="AR17" s="22">
        <f>J16*10000-(vols!J16)</f>
        <v>0.28189931859459705</v>
      </c>
      <c r="AS17" s="22">
        <f>K16*10000-(vols!K16)</f>
        <v>5.000000000002558E-2</v>
      </c>
      <c r="AT17" s="22">
        <f>L16*10000-(vols!L16)</f>
        <v>1.2060129908054122</v>
      </c>
      <c r="AU17" s="22">
        <f>M16*10000-(vols!M16)</f>
        <v>1.6172135460685482</v>
      </c>
      <c r="AV17" s="22">
        <f>N16*10000-(vols!N16)</f>
        <v>2.0504422066620194</v>
      </c>
    </row>
    <row r="18" spans="1:48" ht="16.5" x14ac:dyDescent="0.25">
      <c r="A18" s="6">
        <v>16</v>
      </c>
      <c r="B18">
        <v>5.3017901002557072E-3</v>
      </c>
      <c r="C18">
        <v>5.2840771008408694E-3</v>
      </c>
      <c r="D18">
        <v>5.2700000000000004E-3</v>
      </c>
      <c r="E18">
        <v>5.2586174167357615E-3</v>
      </c>
      <c r="F18">
        <v>5.2449999999999979E-3</v>
      </c>
      <c r="G18">
        <v>5.2350000000000018E-3</v>
      </c>
      <c r="H18">
        <v>5.2218812224702421E-3</v>
      </c>
      <c r="I18">
        <v>5.2077200945676158E-3</v>
      </c>
      <c r="J18">
        <v>5.192430289309621E-3</v>
      </c>
      <c r="K18">
        <v>5.1761684464123204E-3</v>
      </c>
      <c r="L18">
        <v>5.10483391612196E-3</v>
      </c>
      <c r="M18">
        <v>5.0267878592677217E-3</v>
      </c>
      <c r="N18">
        <v>4.8686897315593797E-3</v>
      </c>
      <c r="P18" s="6" t="s">
        <v>12</v>
      </c>
      <c r="Q18" s="21">
        <f t="shared" si="12"/>
        <v>53.861456728608758</v>
      </c>
      <c r="R18" s="21">
        <f t="shared" si="0"/>
        <v>53.736673204937318</v>
      </c>
      <c r="S18" s="21">
        <f t="shared" si="1"/>
        <v>53.6</v>
      </c>
      <c r="T18" s="21">
        <f t="shared" si="2"/>
        <v>53.449999999999974</v>
      </c>
      <c r="U18" s="21">
        <f t="shared" si="3"/>
        <v>53.326717729373669</v>
      </c>
      <c r="V18" s="21">
        <f t="shared" si="4"/>
        <v>53.207036325193883</v>
      </c>
      <c r="W18" s="21">
        <f t="shared" si="5"/>
        <v>53.072181072192656</v>
      </c>
      <c r="X18" s="21">
        <f t="shared" si="6"/>
        <v>52.924615050981728</v>
      </c>
      <c r="Y18" s="21">
        <f t="shared" si="7"/>
        <v>52.766806055315364</v>
      </c>
      <c r="Z18" s="21">
        <f t="shared" si="8"/>
        <v>52.598772853524551</v>
      </c>
      <c r="AA18" s="21">
        <f t="shared" si="9"/>
        <v>52.052085900705784</v>
      </c>
      <c r="AB18" s="21">
        <f t="shared" si="10"/>
        <v>51.355747480544871</v>
      </c>
      <c r="AC18" s="21">
        <f t="shared" si="11"/>
        <v>49.971258338227045</v>
      </c>
      <c r="AD18" s="21"/>
      <c r="AI18" s="6" t="s">
        <v>12</v>
      </c>
      <c r="AJ18" s="22">
        <f>B17*10000-(vols!B17)</f>
        <v>0.16145672860875493</v>
      </c>
      <c r="AK18" s="22">
        <f>C17*10000-(vols!C17)</f>
        <v>-6.3326795062678798E-2</v>
      </c>
      <c r="AL18" s="22">
        <f>D17*10000-(vols!D17)</f>
        <v>0</v>
      </c>
      <c r="AM18" s="22">
        <f>E17*10000-(vols!E17)</f>
        <v>-5.000000000002558E-2</v>
      </c>
      <c r="AN18" s="22">
        <f>F17*10000-(vols!F17)</f>
        <v>-7.3282270626329193E-2</v>
      </c>
      <c r="AO18" s="22">
        <f>G17*10000-(vols!G17)</f>
        <v>0.10703632519388151</v>
      </c>
      <c r="AP18" s="22">
        <f>H17*10000-(vols!H17)</f>
        <v>0.17218107219265733</v>
      </c>
      <c r="AQ18" s="22">
        <f>I17*10000-(vols!I17)</f>
        <v>0.42461505098172836</v>
      </c>
      <c r="AR18" s="22">
        <f>J17*10000-(vols!J17)</f>
        <v>0.36680605531536514</v>
      </c>
      <c r="AS18" s="22">
        <f>K17*10000-(vols!K17)</f>
        <v>0.29877285352455374</v>
      </c>
      <c r="AT18" s="22">
        <f>L17*10000-(vols!L17)</f>
        <v>1.6520859007057851</v>
      </c>
      <c r="AU18" s="22">
        <f>M17*10000-(vols!M17)</f>
        <v>2.455747480544872</v>
      </c>
      <c r="AV18" s="22">
        <f>N17*10000-(vols!N17)</f>
        <v>3.1712583382270481</v>
      </c>
    </row>
    <row r="19" spans="1:48" ht="16.5" x14ac:dyDescent="0.25">
      <c r="A19" s="6">
        <v>17</v>
      </c>
      <c r="B19">
        <v>5.1557914354647206E-3</v>
      </c>
      <c r="C19">
        <v>5.1399999999999996E-3</v>
      </c>
      <c r="D19">
        <v>5.1235402414408562E-3</v>
      </c>
      <c r="E19">
        <v>5.1120963198209631E-3</v>
      </c>
      <c r="F19">
        <v>5.099644457657088E-3</v>
      </c>
      <c r="G19">
        <v>5.0870088627534074E-3</v>
      </c>
      <c r="H19">
        <v>5.0730963380941586E-3</v>
      </c>
      <c r="I19">
        <v>5.0580883694475668E-3</v>
      </c>
      <c r="J19">
        <v>5.0420177112756401E-3</v>
      </c>
      <c r="K19">
        <v>5.0249334392687764E-3</v>
      </c>
      <c r="L19">
        <v>4.9509363980336576E-3</v>
      </c>
      <c r="M19">
        <v>4.8674484149914474E-3</v>
      </c>
      <c r="N19">
        <v>4.6957713449964616E-3</v>
      </c>
      <c r="P19" s="6" t="s">
        <v>13</v>
      </c>
      <c r="Q19" s="21">
        <f t="shared" si="12"/>
        <v>53.017901002557075</v>
      </c>
      <c r="R19" s="21">
        <f t="shared" si="0"/>
        <v>52.840771008408694</v>
      </c>
      <c r="S19" s="21">
        <f t="shared" si="1"/>
        <v>52.7</v>
      </c>
      <c r="T19" s="21">
        <f t="shared" si="2"/>
        <v>52.586174167357612</v>
      </c>
      <c r="U19" s="21">
        <f t="shared" si="3"/>
        <v>52.449999999999982</v>
      </c>
      <c r="V19" s="21">
        <f t="shared" si="4"/>
        <v>52.350000000000016</v>
      </c>
      <c r="W19" s="21">
        <f t="shared" si="5"/>
        <v>52.218812224702418</v>
      </c>
      <c r="X19" s="21">
        <f t="shared" si="6"/>
        <v>52.077200945676161</v>
      </c>
      <c r="Y19" s="21">
        <f t="shared" si="7"/>
        <v>51.924302893096211</v>
      </c>
      <c r="Z19" s="21">
        <f t="shared" si="8"/>
        <v>51.761684464123206</v>
      </c>
      <c r="AA19" s="21">
        <f t="shared" si="9"/>
        <v>51.048339161219602</v>
      </c>
      <c r="AB19" s="21">
        <f t="shared" si="10"/>
        <v>50.267878592677214</v>
      </c>
      <c r="AC19" s="21">
        <f t="shared" si="11"/>
        <v>48.686897315593797</v>
      </c>
      <c r="AD19" s="21"/>
      <c r="AI19" s="6" t="s">
        <v>13</v>
      </c>
      <c r="AJ19" s="22">
        <f>B18*10000-(vols!B18)</f>
        <v>0.31790100255707188</v>
      </c>
      <c r="AK19" s="22">
        <f>C18*10000-(vols!C18)</f>
        <v>0.1407710084086915</v>
      </c>
      <c r="AL19" s="22">
        <f>D18*10000-(vols!D18)</f>
        <v>0</v>
      </c>
      <c r="AM19" s="22">
        <f>E18*10000-(vols!E18)</f>
        <v>8.6174167357611964E-2</v>
      </c>
      <c r="AN19" s="22">
        <f>F18*10000-(vols!F18)</f>
        <v>-5.0000000000018474E-2</v>
      </c>
      <c r="AO19" s="22">
        <f>G18*10000-(vols!G18)</f>
        <v>5.0000000000018474E-2</v>
      </c>
      <c r="AP19" s="22">
        <f>H18*10000-(vols!H18)</f>
        <v>0.51881222470241539</v>
      </c>
      <c r="AQ19" s="22">
        <f>I18*10000-(vols!I18)</f>
        <v>0.77720094567616371</v>
      </c>
      <c r="AR19" s="22">
        <f>J18*10000-(vols!J18)</f>
        <v>1.0243028930962126</v>
      </c>
      <c r="AS19" s="22">
        <f>K18*10000-(vols!K18)</f>
        <v>1.2616844641232063</v>
      </c>
      <c r="AT19" s="22">
        <f>L18*10000-(vols!L18)</f>
        <v>2.8483391612195987</v>
      </c>
      <c r="AU19" s="22">
        <f>M18*10000-(vols!M18)</f>
        <v>3.867878592677215</v>
      </c>
      <c r="AV19" s="22">
        <f>N18*10000-(vols!N18)</f>
        <v>4.9868973155937937</v>
      </c>
    </row>
    <row r="20" spans="1:48" ht="16.5" x14ac:dyDescent="0.25">
      <c r="A20" s="6">
        <v>18</v>
      </c>
      <c r="B20">
        <v>5.0000000000000001E-3</v>
      </c>
      <c r="C20">
        <v>4.9859256512453463E-3</v>
      </c>
      <c r="D20">
        <v>4.9705934482470755E-3</v>
      </c>
      <c r="E20">
        <v>4.9539318042951886E-3</v>
      </c>
      <c r="F20">
        <v>4.9377419717682308E-3</v>
      </c>
      <c r="G20">
        <v>4.9268000486469583E-3</v>
      </c>
      <c r="H20">
        <v>4.914588542493257E-3</v>
      </c>
      <c r="I20">
        <v>4.9010218614516238E-3</v>
      </c>
      <c r="J20">
        <v>4.8863068142926723E-3</v>
      </c>
      <c r="K20">
        <v>4.8706011701785288E-3</v>
      </c>
      <c r="L20">
        <v>4.7932034052356968E-3</v>
      </c>
      <c r="M20">
        <v>4.710908586279091E-3</v>
      </c>
      <c r="N20">
        <v>4.5330495397689864E-3</v>
      </c>
      <c r="P20" s="6" t="s">
        <v>22</v>
      </c>
      <c r="Q20" s="21">
        <f t="shared" si="12"/>
        <v>51.557914354647203</v>
      </c>
      <c r="R20" s="21">
        <f t="shared" si="0"/>
        <v>51.4</v>
      </c>
      <c r="S20" s="21">
        <f t="shared" si="1"/>
        <v>51.235402414408561</v>
      </c>
      <c r="T20" s="21">
        <f t="shared" si="2"/>
        <v>51.12096319820963</v>
      </c>
      <c r="U20" s="21">
        <f t="shared" si="3"/>
        <v>50.99644457657088</v>
      </c>
      <c r="V20" s="21">
        <f t="shared" si="4"/>
        <v>50.870088627534074</v>
      </c>
      <c r="W20" s="21">
        <f t="shared" si="5"/>
        <v>50.730963380941589</v>
      </c>
      <c r="X20" s="21">
        <f t="shared" si="6"/>
        <v>50.580883694475666</v>
      </c>
      <c r="Y20" s="21">
        <f t="shared" si="7"/>
        <v>50.420177112756399</v>
      </c>
      <c r="Z20" s="21">
        <f t="shared" si="8"/>
        <v>50.249334392687764</v>
      </c>
      <c r="AA20" s="21">
        <f t="shared" si="9"/>
        <v>49.509363980336573</v>
      </c>
      <c r="AB20" s="21">
        <f t="shared" si="10"/>
        <v>48.674484149914477</v>
      </c>
      <c r="AC20" s="21">
        <f t="shared" si="11"/>
        <v>46.957713449964615</v>
      </c>
      <c r="AD20" s="21"/>
      <c r="AI20" s="6" t="s">
        <v>22</v>
      </c>
      <c r="AJ20" s="22">
        <f>B19*10000-(vols!B19)</f>
        <v>0.25791435464720536</v>
      </c>
      <c r="AK20" s="22">
        <f>C19*10000-(vols!C19)</f>
        <v>0</v>
      </c>
      <c r="AL20" s="22">
        <f>D19*10000-(vols!D19)</f>
        <v>-0.26459758559143864</v>
      </c>
      <c r="AM20" s="22">
        <f>E19*10000-(vols!E19)</f>
        <v>-0.27903680179036883</v>
      </c>
      <c r="AN20" s="22">
        <f>F19*10000-(vols!F19)</f>
        <v>-0.3035554234291169</v>
      </c>
      <c r="AO20" s="22">
        <f>G19*10000-(vols!G19)</f>
        <v>0.17008862753407072</v>
      </c>
      <c r="AP20" s="22">
        <f>H19*10000-(vols!H19)</f>
        <v>0.53096338094158568</v>
      </c>
      <c r="AQ20" s="22">
        <f>I19*10000-(vols!I19)</f>
        <v>1.1808836944756678</v>
      </c>
      <c r="AR20" s="22">
        <f>J19*10000-(vols!J19)</f>
        <v>1.4201771127563987</v>
      </c>
      <c r="AS20" s="22">
        <f>K19*10000-(vols!K19)</f>
        <v>1.6493343926877628</v>
      </c>
      <c r="AT20" s="22">
        <f>L19*10000-(vols!L19)</f>
        <v>3.3093639803365704</v>
      </c>
      <c r="AU20" s="22">
        <f>M19*10000-(vols!M19)</f>
        <v>4.6744841499144769</v>
      </c>
      <c r="AV20" s="22">
        <f>N19*10000-(vols!N19)</f>
        <v>6.1577134499646178</v>
      </c>
    </row>
    <row r="21" spans="1:48" ht="16.5" x14ac:dyDescent="0.25">
      <c r="P21" s="6" t="s">
        <v>14</v>
      </c>
      <c r="Q21" s="21">
        <f t="shared" si="12"/>
        <v>50</v>
      </c>
      <c r="R21" s="21">
        <f t="shared" si="0"/>
        <v>49.859256512453463</v>
      </c>
      <c r="S21" s="21">
        <f t="shared" si="1"/>
        <v>49.705934482470752</v>
      </c>
      <c r="T21" s="21">
        <f t="shared" si="2"/>
        <v>49.539318042951884</v>
      </c>
      <c r="U21" s="21">
        <f t="shared" si="3"/>
        <v>49.377419717682308</v>
      </c>
      <c r="V21" s="21">
        <f t="shared" si="4"/>
        <v>49.268000486469582</v>
      </c>
      <c r="W21" s="21">
        <f t="shared" si="5"/>
        <v>49.145885424932573</v>
      </c>
      <c r="X21" s="21">
        <f t="shared" si="6"/>
        <v>49.010218614516241</v>
      </c>
      <c r="Y21" s="21">
        <f t="shared" si="7"/>
        <v>48.863068142926721</v>
      </c>
      <c r="Z21" s="21">
        <f t="shared" si="8"/>
        <v>48.706011701785286</v>
      </c>
      <c r="AA21" s="21">
        <f t="shared" si="9"/>
        <v>47.932034052356968</v>
      </c>
      <c r="AB21" s="21">
        <f t="shared" si="10"/>
        <v>47.109085862790913</v>
      </c>
      <c r="AC21" s="21">
        <f t="shared" si="11"/>
        <v>45.330495397689866</v>
      </c>
      <c r="AD21" s="21"/>
      <c r="AI21" s="6" t="s">
        <v>14</v>
      </c>
      <c r="AJ21" s="22">
        <f>B20*10000-(vols!B20)</f>
        <v>0</v>
      </c>
      <c r="AK21" s="22">
        <f>C20*10000-(vols!C20)</f>
        <v>-0.2407434875465384</v>
      </c>
      <c r="AL21" s="22">
        <f>D20*10000-(vols!D20)</f>
        <v>-0.59406551752924486</v>
      </c>
      <c r="AM21" s="22">
        <f>E20*10000-(vols!E20)</f>
        <v>-0.86068195704811501</v>
      </c>
      <c r="AN21" s="22">
        <f>F20*10000-(vols!F20)</f>
        <v>-1.122580282317692</v>
      </c>
      <c r="AO21" s="22">
        <f>G20*10000-(vols!G20)</f>
        <v>-0.53199951353041541</v>
      </c>
      <c r="AP21" s="22">
        <f>H20*10000-(vols!H20)</f>
        <v>0.24588542493257393</v>
      </c>
      <c r="AQ21" s="22">
        <f>I20*10000-(vols!I20)</f>
        <v>1.0102186145162406</v>
      </c>
      <c r="AR21" s="22">
        <f>J20*10000-(vols!J20)</f>
        <v>1.7630681429267199</v>
      </c>
      <c r="AS21" s="22">
        <f>K20*10000-(vols!K20)</f>
        <v>2.0060117017852832</v>
      </c>
      <c r="AT21" s="22">
        <f>L20*10000-(vols!L20)</f>
        <v>4.1320340523569712</v>
      </c>
      <c r="AU21" s="22">
        <f>M20*10000-(vols!M20)</f>
        <v>5.40908586279091</v>
      </c>
      <c r="AV21" s="22">
        <f>N20*10000-(vols!N20)</f>
        <v>7.0304953976898688</v>
      </c>
    </row>
    <row r="23" spans="1:48" x14ac:dyDescent="0.25">
      <c r="AI23" s="23" t="s">
        <v>29</v>
      </c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  <row r="24" spans="1:48" ht="33" x14ac:dyDescent="0.25">
      <c r="AI24" s="6" t="s">
        <v>1</v>
      </c>
      <c r="AJ24" s="6" t="s">
        <v>2</v>
      </c>
      <c r="AK24" s="6" t="s">
        <v>3</v>
      </c>
      <c r="AL24" s="6" t="s">
        <v>4</v>
      </c>
      <c r="AM24" s="6" t="s">
        <v>5</v>
      </c>
      <c r="AN24" s="6" t="s">
        <v>6</v>
      </c>
      <c r="AO24" s="6" t="s">
        <v>7</v>
      </c>
      <c r="AP24" s="6" t="s">
        <v>8</v>
      </c>
      <c r="AQ24" s="6" t="s">
        <v>9</v>
      </c>
      <c r="AR24" s="6" t="s">
        <v>10</v>
      </c>
      <c r="AS24" s="6" t="s">
        <v>11</v>
      </c>
      <c r="AT24" s="6" t="s">
        <v>12</v>
      </c>
      <c r="AU24" s="6" t="s">
        <v>13</v>
      </c>
      <c r="AV24" s="6" t="s">
        <v>14</v>
      </c>
    </row>
    <row r="25" spans="1:48" ht="16.5" x14ac:dyDescent="0.25">
      <c r="R25">
        <v>2.7519251923720316</v>
      </c>
      <c r="S25">
        <v>2.5399669490542194</v>
      </c>
      <c r="T25">
        <v>1.5011760990930165</v>
      </c>
      <c r="U25">
        <v>0.93774770128865992</v>
      </c>
      <c r="V25">
        <v>0.5456659941109363</v>
      </c>
      <c r="W25">
        <v>0.45743737899570402</v>
      </c>
      <c r="X25">
        <v>0.3662825461095387</v>
      </c>
      <c r="Y25">
        <v>0.31132300325519235</v>
      </c>
      <c r="Z25">
        <v>0.26008574393463135</v>
      </c>
      <c r="AA25">
        <v>0.22380529586341069</v>
      </c>
      <c r="AB25">
        <v>8.7608820828765976E-2</v>
      </c>
      <c r="AC25">
        <v>0</v>
      </c>
      <c r="AD25">
        <v>7.3416157187310982E-2</v>
      </c>
      <c r="AI25" s="6" t="s">
        <v>15</v>
      </c>
      <c r="AJ25" s="7">
        <v>2.7519251923720316</v>
      </c>
      <c r="AK25" s="7">
        <v>2.5399669490542194</v>
      </c>
      <c r="AL25" s="7">
        <v>1.5011760990930165</v>
      </c>
      <c r="AM25" s="7">
        <v>0.93774770128865992</v>
      </c>
      <c r="AN25" s="7">
        <v>0.5456659941109363</v>
      </c>
      <c r="AO25" s="7">
        <v>0.45743737899570402</v>
      </c>
      <c r="AP25" s="7">
        <v>0.3662825461095387</v>
      </c>
      <c r="AQ25" s="7">
        <v>0.31132300325519235</v>
      </c>
      <c r="AR25" s="7">
        <v>0.26008574393463135</v>
      </c>
      <c r="AS25" s="7">
        <v>0.22380529586341069</v>
      </c>
      <c r="AT25" s="7">
        <v>8.7608820828765976E-2</v>
      </c>
      <c r="AU25" s="7">
        <v>0</v>
      </c>
      <c r="AV25" s="7">
        <v>7.3416157187310982E-2</v>
      </c>
    </row>
    <row r="26" spans="1:48" ht="16.5" x14ac:dyDescent="0.25">
      <c r="R26">
        <v>2.7096143039383742</v>
      </c>
      <c r="S26">
        <v>2.5175176549147804</v>
      </c>
      <c r="T26">
        <v>1.6320901539837398</v>
      </c>
      <c r="U26">
        <v>1.0734038701836468</v>
      </c>
      <c r="V26">
        <v>0.67738489104786348</v>
      </c>
      <c r="W26">
        <v>0.56676230727837051</v>
      </c>
      <c r="X26">
        <v>0.46560529065087586</v>
      </c>
      <c r="Y26">
        <v>0.39373156973702894</v>
      </c>
      <c r="Z26">
        <v>0.33073148398929852</v>
      </c>
      <c r="AA26">
        <v>0.29324193118645958</v>
      </c>
      <c r="AB26">
        <v>0.1474816691117995</v>
      </c>
      <c r="AC26">
        <v>6.2295638205489778E-2</v>
      </c>
      <c r="AD26">
        <v>6.2661857534764831E-3</v>
      </c>
      <c r="AI26" s="6" t="s">
        <v>16</v>
      </c>
      <c r="AJ26" s="7">
        <v>2.7096143039383742</v>
      </c>
      <c r="AK26" s="7">
        <v>2.5175176549147804</v>
      </c>
      <c r="AL26" s="7">
        <v>1.6320901539837398</v>
      </c>
      <c r="AM26" s="7">
        <v>1.0734038701836468</v>
      </c>
      <c r="AN26" s="7">
        <v>0.67738489104786348</v>
      </c>
      <c r="AO26" s="7">
        <v>0.56676230727837051</v>
      </c>
      <c r="AP26" s="7">
        <v>0.46560529065087586</v>
      </c>
      <c r="AQ26" s="7">
        <v>0.39373156973702894</v>
      </c>
      <c r="AR26" s="7">
        <v>0.33073148398929852</v>
      </c>
      <c r="AS26" s="7">
        <v>0.29324193118645958</v>
      </c>
      <c r="AT26" s="7">
        <v>0.1474816691117995</v>
      </c>
      <c r="AU26" s="7">
        <v>6.2295638205489778E-2</v>
      </c>
      <c r="AV26" s="7">
        <v>6.2661857534764831E-3</v>
      </c>
    </row>
    <row r="27" spans="1:48" ht="16.5" x14ac:dyDescent="0.25">
      <c r="R27">
        <v>2.249982077161004</v>
      </c>
      <c r="S27">
        <v>2.0635683463595655</v>
      </c>
      <c r="T27">
        <v>1.2792520716950331</v>
      </c>
      <c r="U27">
        <v>0.78328971275191561</v>
      </c>
      <c r="V27">
        <v>0.46669252844629439</v>
      </c>
      <c r="W27">
        <v>0.35419063264585793</v>
      </c>
      <c r="X27">
        <v>0.26541171776461425</v>
      </c>
      <c r="Y27">
        <v>0.20264593635722661</v>
      </c>
      <c r="Z27">
        <v>0.15251182560983589</v>
      </c>
      <c r="AA27">
        <v>0.11729486487647889</v>
      </c>
      <c r="AB27">
        <v>9.3808630394043302E-4</v>
      </c>
      <c r="AC27">
        <v>7.5747844067872272E-2</v>
      </c>
      <c r="AD27">
        <v>0.13000724649931905</v>
      </c>
      <c r="AI27" s="6" t="s">
        <v>17</v>
      </c>
      <c r="AJ27" s="7">
        <v>2.249982077161004</v>
      </c>
      <c r="AK27" s="7">
        <v>2.0635683463595655</v>
      </c>
      <c r="AL27" s="7">
        <v>1.2792520716950331</v>
      </c>
      <c r="AM27" s="7">
        <v>0.78328971275191561</v>
      </c>
      <c r="AN27" s="7">
        <v>0.46669252844629439</v>
      </c>
      <c r="AO27" s="7">
        <v>0.35419063264585793</v>
      </c>
      <c r="AP27" s="7">
        <v>0.26541171776461425</v>
      </c>
      <c r="AQ27" s="7">
        <v>0.20264593635722661</v>
      </c>
      <c r="AR27" s="7">
        <v>0.15251182560983589</v>
      </c>
      <c r="AS27" s="7">
        <v>0.11729486487647889</v>
      </c>
      <c r="AT27" s="7">
        <v>9.3808630394043302E-4</v>
      </c>
      <c r="AU27" s="7">
        <v>7.5747844067872272E-2</v>
      </c>
      <c r="AV27" s="7">
        <v>0.13000724649931905</v>
      </c>
    </row>
    <row r="28" spans="1:48" ht="16.5" x14ac:dyDescent="0.25">
      <c r="R28">
        <v>1.8647240157912193</v>
      </c>
      <c r="S28">
        <v>1.5970331403989535</v>
      </c>
      <c r="T28">
        <v>1.064640612740773</v>
      </c>
      <c r="U28">
        <v>0.69006997306853557</v>
      </c>
      <c r="V28">
        <v>0.44726478906442879</v>
      </c>
      <c r="W28">
        <v>0.3482239217462908</v>
      </c>
      <c r="X28">
        <v>0.27010008427058518</v>
      </c>
      <c r="Y28">
        <v>0.20532019845310501</v>
      </c>
      <c r="Z28">
        <v>0.15628773113734917</v>
      </c>
      <c r="AA28">
        <v>0.11298090774316716</v>
      </c>
      <c r="AB28">
        <v>0</v>
      </c>
      <c r="AC28">
        <v>6.4321097820107864E-2</v>
      </c>
      <c r="AD28">
        <v>0.11219858605534172</v>
      </c>
      <c r="AI28" s="6" t="s">
        <v>18</v>
      </c>
      <c r="AJ28" s="7">
        <v>1.8647240157912193</v>
      </c>
      <c r="AK28" s="7">
        <v>1.5970331403989535</v>
      </c>
      <c r="AL28" s="7">
        <v>1.064640612740773</v>
      </c>
      <c r="AM28" s="7">
        <v>0.69006997306853557</v>
      </c>
      <c r="AN28" s="7">
        <v>0.44726478906442879</v>
      </c>
      <c r="AO28" s="7">
        <v>0.3482239217462908</v>
      </c>
      <c r="AP28" s="7">
        <v>0.27010008427058518</v>
      </c>
      <c r="AQ28" s="7">
        <v>0.20532019845310501</v>
      </c>
      <c r="AR28" s="7">
        <v>0.15628773113734917</v>
      </c>
      <c r="AS28" s="7">
        <v>0.11298090774316716</v>
      </c>
      <c r="AT28" s="7">
        <v>0</v>
      </c>
      <c r="AU28" s="7">
        <v>6.4321097820107864E-2</v>
      </c>
      <c r="AV28" s="7">
        <v>0.11219858605534172</v>
      </c>
    </row>
    <row r="29" spans="1:48" ht="16.5" x14ac:dyDescent="0.25">
      <c r="R29">
        <v>1.4454272653879334</v>
      </c>
      <c r="S29">
        <v>1.1770163146075481</v>
      </c>
      <c r="T29">
        <v>0.78029471677548878</v>
      </c>
      <c r="U29">
        <v>0.48130295398792278</v>
      </c>
      <c r="V29">
        <v>0.29079577947459345</v>
      </c>
      <c r="W29">
        <v>0.19983960748227458</v>
      </c>
      <c r="X29">
        <v>0.12805712097667521</v>
      </c>
      <c r="Y29">
        <v>7.8243099696747587E-2</v>
      </c>
      <c r="Z29">
        <v>3.2169082401908966E-2</v>
      </c>
      <c r="AA29">
        <v>0</v>
      </c>
      <c r="AB29">
        <v>9.9955918117055287E-2</v>
      </c>
      <c r="AC29">
        <v>0.1549177882731656</v>
      </c>
      <c r="AD29">
        <v>0.19465241737128214</v>
      </c>
      <c r="AI29" s="6" t="s">
        <v>19</v>
      </c>
      <c r="AJ29" s="7">
        <v>1.4454272653879334</v>
      </c>
      <c r="AK29" s="7">
        <v>1.1770163146075481</v>
      </c>
      <c r="AL29" s="7">
        <v>0.78029471677548878</v>
      </c>
      <c r="AM29" s="7">
        <v>0.48130295398792278</v>
      </c>
      <c r="AN29" s="7">
        <v>0.29079577947459345</v>
      </c>
      <c r="AO29" s="7">
        <v>0.19983960748227458</v>
      </c>
      <c r="AP29" s="7">
        <v>0.12805712097667521</v>
      </c>
      <c r="AQ29" s="7">
        <v>7.8243099696747587E-2</v>
      </c>
      <c r="AR29" s="7">
        <v>3.2169082401908966E-2</v>
      </c>
      <c r="AS29" s="7">
        <v>0</v>
      </c>
      <c r="AT29" s="7">
        <v>9.9955918117055287E-2</v>
      </c>
      <c r="AU29" s="7">
        <v>0.1549177882731656</v>
      </c>
      <c r="AV29" s="7">
        <v>0.19465241737128214</v>
      </c>
    </row>
    <row r="30" spans="1:48" ht="16.5" x14ac:dyDescent="0.25">
      <c r="R30">
        <v>1.3191945098282454</v>
      </c>
      <c r="S30">
        <v>1.0784726376482148</v>
      </c>
      <c r="T30">
        <v>0.73509442950440551</v>
      </c>
      <c r="U30">
        <v>0.47869106232747649</v>
      </c>
      <c r="V30">
        <v>0.29050199792479003</v>
      </c>
      <c r="W30">
        <v>0.19157391949842117</v>
      </c>
      <c r="X30">
        <v>0.12926617341245183</v>
      </c>
      <c r="Y30">
        <v>7.7435935867927297E-2</v>
      </c>
      <c r="Z30">
        <v>3.4095638913716364E-2</v>
      </c>
      <c r="AA30">
        <v>0</v>
      </c>
      <c r="AB30">
        <v>9.0062628664647204E-2</v>
      </c>
      <c r="AC30">
        <v>0.13894711524745085</v>
      </c>
      <c r="AD30">
        <v>0.18105959390894844</v>
      </c>
      <c r="AI30" s="6" t="s">
        <v>2</v>
      </c>
      <c r="AJ30" s="7">
        <v>1.3191945098282454</v>
      </c>
      <c r="AK30" s="7">
        <v>1.0784726376482148</v>
      </c>
      <c r="AL30" s="7">
        <v>0.73509442950440551</v>
      </c>
      <c r="AM30" s="7">
        <v>0.47869106232747649</v>
      </c>
      <c r="AN30" s="7">
        <v>0.29050199792479003</v>
      </c>
      <c r="AO30" s="7">
        <v>0.19157391949842117</v>
      </c>
      <c r="AP30" s="7">
        <v>0.12926617341245183</v>
      </c>
      <c r="AQ30" s="7">
        <v>7.7435935867927297E-2</v>
      </c>
      <c r="AR30" s="7">
        <v>3.4095638913716364E-2</v>
      </c>
      <c r="AS30" s="7">
        <v>0</v>
      </c>
      <c r="AT30" s="7">
        <v>9.0062628664647204E-2</v>
      </c>
      <c r="AU30" s="7">
        <v>0.13894711524745085</v>
      </c>
      <c r="AV30" s="7">
        <v>0.18105959390894844</v>
      </c>
    </row>
    <row r="31" spans="1:48" ht="16.5" x14ac:dyDescent="0.25">
      <c r="R31">
        <v>1.0910400075011188</v>
      </c>
      <c r="S31">
        <v>0.84195857179293476</v>
      </c>
      <c r="T31">
        <v>0.57046893964602563</v>
      </c>
      <c r="U31">
        <v>0.37828476550752521</v>
      </c>
      <c r="V31">
        <v>0.21542622224097108</v>
      </c>
      <c r="W31">
        <v>0.13725601216691863</v>
      </c>
      <c r="X31">
        <v>8.4764694971177335E-2</v>
      </c>
      <c r="Y31">
        <v>3.8654844917796582E-2</v>
      </c>
      <c r="Z31">
        <v>0</v>
      </c>
      <c r="AA31">
        <v>3.0153190699666377E-2</v>
      </c>
      <c r="AB31">
        <v>0.10519928698103909</v>
      </c>
      <c r="AC31">
        <v>0.15157256640251571</v>
      </c>
      <c r="AD31">
        <v>0.18708249120013909</v>
      </c>
      <c r="AI31" s="6" t="s">
        <v>20</v>
      </c>
      <c r="AJ31" s="7">
        <v>1.0910400075011188</v>
      </c>
      <c r="AK31" s="7">
        <v>0.84195857179293476</v>
      </c>
      <c r="AL31" s="7">
        <v>0.57046893964602563</v>
      </c>
      <c r="AM31" s="7">
        <v>0.37828476550752521</v>
      </c>
      <c r="AN31" s="7">
        <v>0.21542622224097108</v>
      </c>
      <c r="AO31" s="7">
        <v>0.13725601216691863</v>
      </c>
      <c r="AP31" s="7">
        <v>8.4764694971177335E-2</v>
      </c>
      <c r="AQ31" s="7">
        <v>3.8654844917796582E-2</v>
      </c>
      <c r="AR31" s="7">
        <v>0</v>
      </c>
      <c r="AS31" s="7">
        <v>3.0153190699666377E-2</v>
      </c>
      <c r="AT31" s="7">
        <v>0.10519928698103909</v>
      </c>
      <c r="AU31" s="7">
        <v>0.15157256640251571</v>
      </c>
      <c r="AV31" s="7">
        <v>0.18708249120013909</v>
      </c>
    </row>
    <row r="32" spans="1:48" ht="16.5" x14ac:dyDescent="0.25">
      <c r="R32">
        <v>0.81979537246400835</v>
      </c>
      <c r="S32">
        <v>0.57404055681082378</v>
      </c>
      <c r="T32">
        <v>0.37680176134256871</v>
      </c>
      <c r="U32">
        <v>0.2585653993741801</v>
      </c>
      <c r="V32">
        <v>0.14447819644545978</v>
      </c>
      <c r="W32">
        <v>8.9080944788597849E-2</v>
      </c>
      <c r="X32">
        <v>3.8312846362615005E-2</v>
      </c>
      <c r="Y32">
        <v>0</v>
      </c>
      <c r="Z32">
        <v>3.213297062328746E-2</v>
      </c>
      <c r="AA32">
        <v>6.0525421994855E-2</v>
      </c>
      <c r="AB32">
        <v>0.11952051842028089</v>
      </c>
      <c r="AC32">
        <v>0.16058211717708604</v>
      </c>
      <c r="AD32">
        <v>0.19167053449395166</v>
      </c>
      <c r="AI32" s="6" t="s">
        <v>3</v>
      </c>
      <c r="AJ32" s="7">
        <v>0.81979537246400835</v>
      </c>
      <c r="AK32" s="7">
        <v>0.57404055681082378</v>
      </c>
      <c r="AL32" s="7">
        <v>0.37680176134256871</v>
      </c>
      <c r="AM32" s="7">
        <v>0.2585653993741801</v>
      </c>
      <c r="AN32" s="7">
        <v>0.14447819644545978</v>
      </c>
      <c r="AO32" s="7">
        <v>8.9080944788597849E-2</v>
      </c>
      <c r="AP32" s="7">
        <v>3.8312846362615005E-2</v>
      </c>
      <c r="AQ32" s="7">
        <v>0</v>
      </c>
      <c r="AR32" s="7">
        <v>3.213297062328746E-2</v>
      </c>
      <c r="AS32" s="7">
        <v>6.0525421994855E-2</v>
      </c>
      <c r="AT32" s="7">
        <v>0.11952051842028089</v>
      </c>
      <c r="AU32" s="7">
        <v>0.16058211717708604</v>
      </c>
      <c r="AV32" s="7">
        <v>0.19167053449395166</v>
      </c>
    </row>
    <row r="33" spans="18:48" ht="16.5" x14ac:dyDescent="0.25">
      <c r="R33">
        <v>0.43029599241043259</v>
      </c>
      <c r="S33">
        <v>0.29951112774676258</v>
      </c>
      <c r="T33">
        <v>0.20846813231775352</v>
      </c>
      <c r="U33">
        <v>0.13895184205787214</v>
      </c>
      <c r="V33">
        <v>7.6354203317137825E-2</v>
      </c>
      <c r="W33">
        <v>3.4715027289279998E-2</v>
      </c>
      <c r="X33">
        <v>0</v>
      </c>
      <c r="Y33">
        <v>2.5509714512943926E-2</v>
      </c>
      <c r="Z33">
        <v>4.7877679652330696E-2</v>
      </c>
      <c r="AA33">
        <v>6.5894276107663852E-2</v>
      </c>
      <c r="AB33">
        <v>0.10571740411426633</v>
      </c>
      <c r="AC33">
        <v>0.13567743987866654</v>
      </c>
      <c r="AD33">
        <v>0.15824676972269802</v>
      </c>
      <c r="AI33" s="6" t="s">
        <v>4</v>
      </c>
      <c r="AJ33" s="7">
        <v>0.43029599241043259</v>
      </c>
      <c r="AK33" s="7">
        <v>0.29951112774676258</v>
      </c>
      <c r="AL33" s="7">
        <v>0.20846813231775352</v>
      </c>
      <c r="AM33" s="7">
        <v>0.13895184205787214</v>
      </c>
      <c r="AN33" s="7">
        <v>7.6354203317137825E-2</v>
      </c>
      <c r="AO33" s="7">
        <v>3.4715027289279998E-2</v>
      </c>
      <c r="AP33" s="7">
        <v>0</v>
      </c>
      <c r="AQ33" s="7">
        <v>2.5509714512943926E-2</v>
      </c>
      <c r="AR33" s="7">
        <v>4.7877679652330696E-2</v>
      </c>
      <c r="AS33" s="7">
        <v>6.5894276107663852E-2</v>
      </c>
      <c r="AT33" s="7">
        <v>0.10571740411426633</v>
      </c>
      <c r="AU33" s="7">
        <v>0.13567743987866654</v>
      </c>
      <c r="AV33" s="7">
        <v>0.15824676972269802</v>
      </c>
    </row>
    <row r="34" spans="18:48" ht="16.5" x14ac:dyDescent="0.25">
      <c r="R34">
        <v>0.21827050814000182</v>
      </c>
      <c r="S34">
        <v>0.13768452114350826</v>
      </c>
      <c r="T34">
        <v>9.297202049522979E-2</v>
      </c>
      <c r="U34">
        <v>5.7764093101682734E-2</v>
      </c>
      <c r="V34">
        <v>2.6444336916225497E-2</v>
      </c>
      <c r="W34">
        <v>1.0080645161294477E-3</v>
      </c>
      <c r="X34">
        <v>2.4345723162783162E-2</v>
      </c>
      <c r="Y34">
        <v>4.2708010313756706E-2</v>
      </c>
      <c r="Z34">
        <v>6.4160255690639212E-2</v>
      </c>
      <c r="AA34">
        <v>7.7800306495740434E-2</v>
      </c>
      <c r="AB34">
        <v>0.10639096115562408</v>
      </c>
      <c r="AC34">
        <v>0.12586005455775562</v>
      </c>
      <c r="AD34">
        <v>0.13948884045338095</v>
      </c>
      <c r="AI34" s="6" t="s">
        <v>5</v>
      </c>
      <c r="AJ34" s="7">
        <v>0.21827050814000182</v>
      </c>
      <c r="AK34" s="7">
        <v>0.13768452114350826</v>
      </c>
      <c r="AL34" s="7">
        <v>9.297202049522979E-2</v>
      </c>
      <c r="AM34" s="7">
        <v>5.7764093101682734E-2</v>
      </c>
      <c r="AN34" s="7">
        <v>2.6444336916225497E-2</v>
      </c>
      <c r="AO34" s="7">
        <v>1.0080645161294477E-3</v>
      </c>
      <c r="AP34" s="7">
        <v>2.4345723162783162E-2</v>
      </c>
      <c r="AQ34" s="7">
        <v>4.2708010313756706E-2</v>
      </c>
      <c r="AR34" s="7">
        <v>6.4160255690639212E-2</v>
      </c>
      <c r="AS34" s="7">
        <v>7.7800306495740434E-2</v>
      </c>
      <c r="AT34" s="7">
        <v>0.10639096115562408</v>
      </c>
      <c r="AU34" s="7">
        <v>0.12586005455775562</v>
      </c>
      <c r="AV34" s="7">
        <v>0.13948884045338095</v>
      </c>
    </row>
    <row r="35" spans="18:48" ht="16.5" x14ac:dyDescent="0.25">
      <c r="R35">
        <v>0.14877943461046828</v>
      </c>
      <c r="S35">
        <v>9.3247852378950169E-2</v>
      </c>
      <c r="T35">
        <v>6.3832256680622201E-2</v>
      </c>
      <c r="U35">
        <v>4.1887682906287083E-2</v>
      </c>
      <c r="V35">
        <v>1.8473820949378661E-2</v>
      </c>
      <c r="W35">
        <v>0</v>
      </c>
      <c r="X35">
        <v>1.4869750772305124E-2</v>
      </c>
      <c r="Y35">
        <v>3.0990044887317159E-2</v>
      </c>
      <c r="Z35">
        <v>4.4792356021282287E-2</v>
      </c>
      <c r="AA35">
        <v>5.6482894826678121E-2</v>
      </c>
      <c r="AB35">
        <v>7.7565423554037394E-2</v>
      </c>
      <c r="AC35">
        <v>9.0692262278249225E-2</v>
      </c>
      <c r="AD35">
        <v>0.10120970347082192</v>
      </c>
      <c r="AI35" s="6" t="s">
        <v>6</v>
      </c>
      <c r="AJ35" s="7">
        <v>0.14877943461046828</v>
      </c>
      <c r="AK35" s="7">
        <v>9.3247852378950169E-2</v>
      </c>
      <c r="AL35" s="7">
        <v>6.3832256680622201E-2</v>
      </c>
      <c r="AM35" s="7">
        <v>4.1887682906287083E-2</v>
      </c>
      <c r="AN35" s="7">
        <v>1.8473820949378661E-2</v>
      </c>
      <c r="AO35" s="7">
        <v>0</v>
      </c>
      <c r="AP35" s="7">
        <v>1.4869750772305124E-2</v>
      </c>
      <c r="AQ35" s="7">
        <v>3.0990044887317159E-2</v>
      </c>
      <c r="AR35" s="7">
        <v>4.4792356021282287E-2</v>
      </c>
      <c r="AS35" s="7">
        <v>5.6482894826678121E-2</v>
      </c>
      <c r="AT35" s="7">
        <v>7.7565423554037394E-2</v>
      </c>
      <c r="AU35" s="7">
        <v>9.0692262278249225E-2</v>
      </c>
      <c r="AV35" s="7">
        <v>0.10120970347082192</v>
      </c>
    </row>
    <row r="36" spans="18:48" ht="16.5" x14ac:dyDescent="0.25">
      <c r="R36">
        <v>7.8672644923265089E-2</v>
      </c>
      <c r="S36">
        <v>4.4105820244158878E-2</v>
      </c>
      <c r="T36">
        <v>3.1325110494253794E-2</v>
      </c>
      <c r="U36">
        <v>1.2590886639792354E-2</v>
      </c>
      <c r="V36">
        <v>0</v>
      </c>
      <c r="W36">
        <v>1.4407054138623754E-2</v>
      </c>
      <c r="X36">
        <v>2.4865817883335084E-2</v>
      </c>
      <c r="Y36">
        <v>3.6904034460513935E-2</v>
      </c>
      <c r="Z36">
        <v>4.5146373797264272E-2</v>
      </c>
      <c r="AA36">
        <v>5.120314492796374E-2</v>
      </c>
      <c r="AB36">
        <v>5.8469566384839355E-2</v>
      </c>
      <c r="AC36">
        <v>6.9768791213761894E-2</v>
      </c>
      <c r="AD36">
        <v>7.7468832974097346E-2</v>
      </c>
      <c r="AI36" s="6" t="s">
        <v>7</v>
      </c>
      <c r="AJ36" s="7">
        <v>7.8672644923265089E-2</v>
      </c>
      <c r="AK36" s="7">
        <v>4.4105820244158878E-2</v>
      </c>
      <c r="AL36" s="7">
        <v>3.1325110494253794E-2</v>
      </c>
      <c r="AM36" s="7">
        <v>1.2590886639792354E-2</v>
      </c>
      <c r="AN36" s="7">
        <v>0</v>
      </c>
      <c r="AO36" s="7">
        <v>1.4407054138623754E-2</v>
      </c>
      <c r="AP36" s="7">
        <v>2.4865817883335084E-2</v>
      </c>
      <c r="AQ36" s="7">
        <v>3.6904034460513935E-2</v>
      </c>
      <c r="AR36" s="7">
        <v>4.5146373797264272E-2</v>
      </c>
      <c r="AS36" s="7">
        <v>5.120314492796374E-2</v>
      </c>
      <c r="AT36" s="7">
        <v>5.8469566384839355E-2</v>
      </c>
      <c r="AU36" s="7">
        <v>6.9768791213761894E-2</v>
      </c>
      <c r="AV36" s="7">
        <v>7.7468832974097346E-2</v>
      </c>
    </row>
    <row r="37" spans="18:48" ht="16.5" x14ac:dyDescent="0.25">
      <c r="R37">
        <v>5.3255567317898267E-2</v>
      </c>
      <c r="S37">
        <v>2.6861924196403431E-2</v>
      </c>
      <c r="T37">
        <v>1.8611973273060745E-2</v>
      </c>
      <c r="U37">
        <v>6.4212699007770713E-3</v>
      </c>
      <c r="V37">
        <v>0</v>
      </c>
      <c r="W37">
        <v>6.6660339098862931E-3</v>
      </c>
      <c r="X37">
        <v>1.5028951741220542E-2</v>
      </c>
      <c r="Y37">
        <v>1.7832757282698286E-2</v>
      </c>
      <c r="Z37">
        <v>2.5791491237573183E-2</v>
      </c>
      <c r="AA37">
        <v>3.1964196203216777E-2</v>
      </c>
      <c r="AB37">
        <v>3.3486333445555849E-2</v>
      </c>
      <c r="AC37">
        <v>3.7791934876720057E-2</v>
      </c>
      <c r="AD37">
        <v>4.7294811036175388E-2</v>
      </c>
      <c r="AI37" s="6" t="s">
        <v>8</v>
      </c>
      <c r="AJ37" s="7">
        <v>5.3255567317898267E-2</v>
      </c>
      <c r="AK37" s="7">
        <v>2.6861924196403431E-2</v>
      </c>
      <c r="AL37" s="7">
        <v>1.8611973273060745E-2</v>
      </c>
      <c r="AM37" s="7">
        <v>6.4212699007770713E-3</v>
      </c>
      <c r="AN37" s="7">
        <v>0</v>
      </c>
      <c r="AO37" s="7">
        <v>6.6660339098862931E-3</v>
      </c>
      <c r="AP37" s="7">
        <v>1.5028951741220542E-2</v>
      </c>
      <c r="AQ37" s="7">
        <v>1.7832757282698286E-2</v>
      </c>
      <c r="AR37" s="7">
        <v>2.5791491237573183E-2</v>
      </c>
      <c r="AS37" s="7">
        <v>3.1964196203216777E-2</v>
      </c>
      <c r="AT37" s="7">
        <v>3.3486333445555849E-2</v>
      </c>
      <c r="AU37" s="7">
        <v>3.7791934876720057E-2</v>
      </c>
      <c r="AV37" s="7">
        <v>4.7294811036175388E-2</v>
      </c>
    </row>
    <row r="38" spans="18:48" ht="16.5" x14ac:dyDescent="0.25">
      <c r="R38">
        <v>1.1678533044735762E-2</v>
      </c>
      <c r="S38">
        <v>0</v>
      </c>
      <c r="T38">
        <v>9.6029394100738408E-4</v>
      </c>
      <c r="U38">
        <v>0</v>
      </c>
      <c r="V38">
        <v>9.2421441774526158E-4</v>
      </c>
      <c r="W38">
        <v>0</v>
      </c>
      <c r="X38">
        <v>3.1327625010273419E-3</v>
      </c>
      <c r="Y38">
        <v>0</v>
      </c>
      <c r="Z38">
        <v>2.6901299351227426E-3</v>
      </c>
      <c r="AA38">
        <v>8.7080273647285322E-3</v>
      </c>
      <c r="AB38">
        <v>7.5386765635776509E-3</v>
      </c>
      <c r="AC38">
        <v>1.2248346416106504E-2</v>
      </c>
      <c r="AD38">
        <v>1.5965360272948592E-2</v>
      </c>
      <c r="AI38" s="6" t="s">
        <v>11</v>
      </c>
      <c r="AJ38" s="7">
        <v>1.1678533044735762E-2</v>
      </c>
      <c r="AK38" s="7">
        <v>0</v>
      </c>
      <c r="AL38" s="7">
        <v>9.6029394100738408E-4</v>
      </c>
      <c r="AM38" s="7">
        <v>0</v>
      </c>
      <c r="AN38" s="7">
        <v>9.2421441774526158E-4</v>
      </c>
      <c r="AO38" s="7">
        <v>0</v>
      </c>
      <c r="AP38" s="7">
        <v>3.1327625010273419E-3</v>
      </c>
      <c r="AQ38" s="7">
        <v>0</v>
      </c>
      <c r="AR38" s="7">
        <v>2.6901299351227426E-3</v>
      </c>
      <c r="AS38" s="7">
        <v>8.7080273647285322E-3</v>
      </c>
      <c r="AT38" s="7">
        <v>7.5386765635776509E-3</v>
      </c>
      <c r="AU38" s="7">
        <v>1.2248346416106504E-2</v>
      </c>
      <c r="AV38" s="7">
        <v>1.5965360272948592E-2</v>
      </c>
    </row>
    <row r="39" spans="18:48" ht="16.5" x14ac:dyDescent="0.25">
      <c r="R39">
        <v>1.8294120556016091E-3</v>
      </c>
      <c r="S39">
        <v>7.8667740019398025E-3</v>
      </c>
      <c r="T39">
        <v>3.0199803272422665E-3</v>
      </c>
      <c r="U39">
        <v>0</v>
      </c>
      <c r="V39">
        <v>4.9206912557475668E-3</v>
      </c>
      <c r="W39">
        <v>2.1688714776499918E-3</v>
      </c>
      <c r="X39">
        <v>1.1815030374795477E-3</v>
      </c>
      <c r="Y39">
        <v>0</v>
      </c>
      <c r="Z39">
        <v>5.3188550678227031E-3</v>
      </c>
      <c r="AA39">
        <v>9.4161958568772519E-4</v>
      </c>
      <c r="AB39">
        <v>2.3463287758860085E-2</v>
      </c>
      <c r="AC39">
        <v>3.2087570358502848E-2</v>
      </c>
      <c r="AD39">
        <v>4.2103536071088632E-2</v>
      </c>
      <c r="AI39" s="6" t="s">
        <v>21</v>
      </c>
      <c r="AJ39" s="7">
        <v>1.8294120556016091E-3</v>
      </c>
      <c r="AK39" s="7">
        <v>7.8667740019398025E-3</v>
      </c>
      <c r="AL39" s="7">
        <v>3.0199803272422665E-3</v>
      </c>
      <c r="AM39" s="7">
        <v>0</v>
      </c>
      <c r="AN39" s="7">
        <v>4.9206912557475668E-3</v>
      </c>
      <c r="AO39" s="7">
        <v>2.1688714776499918E-3</v>
      </c>
      <c r="AP39" s="7">
        <v>1.1815030374795477E-3</v>
      </c>
      <c r="AQ39" s="7">
        <v>0</v>
      </c>
      <c r="AR39" s="7">
        <v>5.3188550678227031E-3</v>
      </c>
      <c r="AS39" s="7">
        <v>9.4161958568772519E-4</v>
      </c>
      <c r="AT39" s="7">
        <v>2.3463287758860085E-2</v>
      </c>
      <c r="AU39" s="7">
        <v>3.2087570358502848E-2</v>
      </c>
      <c r="AV39" s="7">
        <v>4.2103536071088632E-2</v>
      </c>
    </row>
    <row r="40" spans="18:48" ht="16.5" x14ac:dyDescent="0.25">
      <c r="R40">
        <v>3.0066429908519599E-3</v>
      </c>
      <c r="S40">
        <v>1.1770779751426597E-3</v>
      </c>
      <c r="T40">
        <v>0</v>
      </c>
      <c r="U40">
        <v>9.3457943925279174E-4</v>
      </c>
      <c r="V40">
        <v>1.3723271652871238E-3</v>
      </c>
      <c r="W40">
        <v>2.0157500036510623E-3</v>
      </c>
      <c r="X40">
        <v>3.2548406841712563E-3</v>
      </c>
      <c r="Y40">
        <v>8.0879057329852344E-3</v>
      </c>
      <c r="Z40">
        <v>7.000115559453457E-3</v>
      </c>
      <c r="AA40">
        <v>5.7126740635669027E-3</v>
      </c>
      <c r="AB40">
        <v>3.2779482156860773E-2</v>
      </c>
      <c r="AC40">
        <v>5.021978487821821E-2</v>
      </c>
      <c r="AD40">
        <v>6.7761930303996687E-2</v>
      </c>
      <c r="AI40" s="6" t="s">
        <v>12</v>
      </c>
      <c r="AJ40" s="7">
        <v>3.0066429908519599E-3</v>
      </c>
      <c r="AK40" s="7">
        <v>1.1770779751426597E-3</v>
      </c>
      <c r="AL40" s="7">
        <v>0</v>
      </c>
      <c r="AM40" s="7">
        <v>9.3457943925279174E-4</v>
      </c>
      <c r="AN40" s="7">
        <v>1.3723271652871238E-3</v>
      </c>
      <c r="AO40" s="7">
        <v>2.0157500036510623E-3</v>
      </c>
      <c r="AP40" s="7">
        <v>3.2548406841712563E-3</v>
      </c>
      <c r="AQ40" s="7">
        <v>8.0879057329852344E-3</v>
      </c>
      <c r="AR40" s="7">
        <v>7.000115559453457E-3</v>
      </c>
      <c r="AS40" s="7">
        <v>5.7126740635669027E-3</v>
      </c>
      <c r="AT40" s="7">
        <v>3.2779482156860773E-2</v>
      </c>
      <c r="AU40" s="7">
        <v>5.021978487821821E-2</v>
      </c>
      <c r="AV40" s="7">
        <v>6.7761930303996687E-2</v>
      </c>
    </row>
    <row r="41" spans="18:48" ht="16.5" x14ac:dyDescent="0.25">
      <c r="R41">
        <v>6.0322770883693977E-3</v>
      </c>
      <c r="S41">
        <v>2.6711766301459328E-3</v>
      </c>
      <c r="T41">
        <v>0</v>
      </c>
      <c r="U41">
        <v>1.6414127115735866E-3</v>
      </c>
      <c r="V41">
        <v>9.5238095238137088E-4</v>
      </c>
      <c r="W41">
        <v>9.5602294455110481E-4</v>
      </c>
      <c r="X41">
        <v>1.0035052702174418E-2</v>
      </c>
      <c r="Y41">
        <v>1.5150115900119943E-2</v>
      </c>
      <c r="Z41">
        <v>2.012382894098641E-2</v>
      </c>
      <c r="AA41">
        <v>2.4983850774716876E-2</v>
      </c>
      <c r="AB41">
        <v>5.9094173469286249E-2</v>
      </c>
      <c r="AC41">
        <v>8.335945242838827E-2</v>
      </c>
      <c r="AD41">
        <v>0.11411664337743233</v>
      </c>
      <c r="AI41" s="6" t="s">
        <v>13</v>
      </c>
      <c r="AJ41" s="7">
        <v>6.0322770883693977E-3</v>
      </c>
      <c r="AK41" s="7">
        <v>2.6711766301459328E-3</v>
      </c>
      <c r="AL41" s="7">
        <v>0</v>
      </c>
      <c r="AM41" s="7">
        <v>1.6414127115735866E-3</v>
      </c>
      <c r="AN41" s="7">
        <v>9.5238095238137088E-4</v>
      </c>
      <c r="AO41" s="7">
        <v>9.5602294455110481E-4</v>
      </c>
      <c r="AP41" s="7">
        <v>1.0035052702174418E-2</v>
      </c>
      <c r="AQ41" s="7">
        <v>1.5150115900119943E-2</v>
      </c>
      <c r="AR41" s="7">
        <v>2.012382894098641E-2</v>
      </c>
      <c r="AS41" s="7">
        <v>2.4983850774716876E-2</v>
      </c>
      <c r="AT41" s="7">
        <v>5.9094173469286249E-2</v>
      </c>
      <c r="AU41" s="7">
        <v>8.335945242838827E-2</v>
      </c>
      <c r="AV41" s="7">
        <v>0.11411664337743233</v>
      </c>
    </row>
    <row r="42" spans="18:48" ht="16.5" x14ac:dyDescent="0.25">
      <c r="R42">
        <v>5.0275702660274035E-3</v>
      </c>
      <c r="S42">
        <v>0</v>
      </c>
      <c r="T42">
        <v>5.1378171959503005E-3</v>
      </c>
      <c r="U42">
        <v>5.4287315523416924E-3</v>
      </c>
      <c r="V42">
        <v>5.917259715967238E-3</v>
      </c>
      <c r="W42">
        <v>3.3548052768062053E-3</v>
      </c>
      <c r="X42">
        <v>1.0576959779712736E-2</v>
      </c>
      <c r="Y42">
        <v>2.3904528228252397E-2</v>
      </c>
      <c r="Z42">
        <v>2.8983206382783733E-2</v>
      </c>
      <c r="AA42">
        <v>3.3936921660242092E-2</v>
      </c>
      <c r="AB42">
        <v>7.1631254985640158E-2</v>
      </c>
      <c r="AC42">
        <v>0.10623827613441983</v>
      </c>
      <c r="AD42">
        <v>0.1509243492638388</v>
      </c>
      <c r="AI42" s="6" t="s">
        <v>22</v>
      </c>
      <c r="AJ42" s="7">
        <v>5.0275702660274035E-3</v>
      </c>
      <c r="AK42" s="7">
        <v>0</v>
      </c>
      <c r="AL42" s="7">
        <v>5.1378171959503005E-3</v>
      </c>
      <c r="AM42" s="7">
        <v>5.4287315523416924E-3</v>
      </c>
      <c r="AN42" s="7">
        <v>5.917259715967238E-3</v>
      </c>
      <c r="AO42" s="7">
        <v>3.3548052768062053E-3</v>
      </c>
      <c r="AP42" s="7">
        <v>1.0576959779712736E-2</v>
      </c>
      <c r="AQ42" s="7">
        <v>2.3904528228252397E-2</v>
      </c>
      <c r="AR42" s="7">
        <v>2.8983206382783733E-2</v>
      </c>
      <c r="AS42" s="7">
        <v>3.3936921660242092E-2</v>
      </c>
      <c r="AT42" s="7">
        <v>7.1631254985640158E-2</v>
      </c>
      <c r="AU42" s="7">
        <v>0.10623827613441983</v>
      </c>
      <c r="AV42" s="7">
        <v>0.1509243492638388</v>
      </c>
    </row>
    <row r="43" spans="18:48" ht="16.5" x14ac:dyDescent="0.25">
      <c r="R43">
        <v>0</v>
      </c>
      <c r="S43">
        <v>4.805259232465886E-3</v>
      </c>
      <c r="T43">
        <v>1.1810447664597268E-2</v>
      </c>
      <c r="U43">
        <v>1.7077022957303845E-2</v>
      </c>
      <c r="V43">
        <v>2.2229312521142353E-2</v>
      </c>
      <c r="W43">
        <v>1.068272115522928E-2</v>
      </c>
      <c r="X43">
        <v>5.028331798212049E-3</v>
      </c>
      <c r="Y43">
        <v>2.1046221135754939E-2</v>
      </c>
      <c r="Z43">
        <v>3.7432444648125784E-2</v>
      </c>
      <c r="AA43">
        <v>4.2955282693474928E-2</v>
      </c>
      <c r="AB43">
        <v>9.433867699445142E-2</v>
      </c>
      <c r="AC43">
        <v>0.12971428927556139</v>
      </c>
      <c r="AD43">
        <v>0.18356384850365193</v>
      </c>
      <c r="AI43" s="6" t="s">
        <v>14</v>
      </c>
      <c r="AJ43" s="7">
        <v>0</v>
      </c>
      <c r="AK43" s="7">
        <v>4.805259232465886E-3</v>
      </c>
      <c r="AL43" s="7">
        <v>1.1810447664597268E-2</v>
      </c>
      <c r="AM43" s="7">
        <v>1.7077022957303845E-2</v>
      </c>
      <c r="AN43" s="7">
        <v>2.2229312521142353E-2</v>
      </c>
      <c r="AO43" s="7">
        <v>1.068272115522928E-2</v>
      </c>
      <c r="AP43" s="7">
        <v>5.028331798212049E-3</v>
      </c>
      <c r="AQ43" s="7">
        <v>2.1046221135754939E-2</v>
      </c>
      <c r="AR43" s="7">
        <v>3.7432444648125784E-2</v>
      </c>
      <c r="AS43" s="7">
        <v>4.2955282693474928E-2</v>
      </c>
      <c r="AT43" s="7">
        <v>9.433867699445142E-2</v>
      </c>
      <c r="AU43" s="7">
        <v>0.12971428927556139</v>
      </c>
      <c r="AV43" s="7">
        <v>0.18356384850365193</v>
      </c>
    </row>
  </sheetData>
  <mergeCells count="3">
    <mergeCell ref="AI23:AV23"/>
    <mergeCell ref="AI1:AV1"/>
    <mergeCell ref="P1:AC1"/>
  </mergeCells>
  <conditionalFormatting sqref="AJ3:AV21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C8F0-11FF-49FB-B80C-9525A887145C}">
  <dimension ref="A1:N67"/>
  <sheetViews>
    <sheetView tabSelected="1" zoomScale="115" zoomScaleNormal="115" workbookViewId="0">
      <selection activeCell="AB16" sqref="AB16"/>
    </sheetView>
  </sheetViews>
  <sheetFormatPr defaultRowHeight="15" x14ac:dyDescent="0.25"/>
  <sheetData>
    <row r="1" spans="1:14" ht="33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</row>
    <row r="2" spans="1:14" ht="16.5" x14ac:dyDescent="0.25">
      <c r="A2" s="6" t="s">
        <v>15</v>
      </c>
      <c r="B2" s="4">
        <v>17.5</v>
      </c>
      <c r="C2" s="4">
        <v>18.5</v>
      </c>
      <c r="D2" s="4">
        <v>26.1</v>
      </c>
      <c r="E2" s="4">
        <v>33.6</v>
      </c>
      <c r="F2" s="4">
        <v>42</v>
      </c>
      <c r="G2" s="4">
        <v>44.4</v>
      </c>
      <c r="H2" s="4">
        <v>47.2</v>
      </c>
      <c r="I2" s="4">
        <v>49</v>
      </c>
      <c r="J2" s="4">
        <v>50.8</v>
      </c>
      <c r="K2" s="5">
        <v>52.1</v>
      </c>
      <c r="L2" s="4">
        <v>57.5</v>
      </c>
      <c r="M2" s="4">
        <v>61.6</v>
      </c>
      <c r="N2" s="4">
        <v>65.400000000000006</v>
      </c>
    </row>
    <row r="3" spans="1:14" ht="16.5" x14ac:dyDescent="0.25">
      <c r="A3" s="6" t="s">
        <v>16</v>
      </c>
      <c r="B3" s="4">
        <v>17.7</v>
      </c>
      <c r="C3" s="4">
        <v>18.600000000000001</v>
      </c>
      <c r="D3" s="4">
        <v>24.8</v>
      </c>
      <c r="E3" s="4">
        <v>31.4</v>
      </c>
      <c r="F3" s="4">
        <v>38.700000000000003</v>
      </c>
      <c r="G3" s="4">
        <v>41.3</v>
      </c>
      <c r="H3" s="4">
        <v>44</v>
      </c>
      <c r="I3" s="4">
        <v>46.1</v>
      </c>
      <c r="J3" s="5">
        <v>48.1</v>
      </c>
      <c r="K3" s="4">
        <v>49.3</v>
      </c>
      <c r="L3" s="4">
        <v>54.5</v>
      </c>
      <c r="M3" s="4">
        <v>58</v>
      </c>
      <c r="N3" s="4">
        <v>61</v>
      </c>
    </row>
    <row r="4" spans="1:14" ht="16.5" x14ac:dyDescent="0.25">
      <c r="A4" s="6" t="s">
        <v>17</v>
      </c>
      <c r="B4" s="4">
        <v>17.2</v>
      </c>
      <c r="C4" s="4">
        <v>18.2</v>
      </c>
      <c r="D4" s="4">
        <v>24.4</v>
      </c>
      <c r="E4" s="4">
        <v>31.1</v>
      </c>
      <c r="F4" s="4">
        <v>37.700000000000003</v>
      </c>
      <c r="G4" s="4">
        <v>40.700000000000003</v>
      </c>
      <c r="H4" s="4">
        <v>43.4</v>
      </c>
      <c r="I4" s="4">
        <v>45.5</v>
      </c>
      <c r="J4" s="5">
        <v>47.3</v>
      </c>
      <c r="K4" s="4">
        <v>48.6</v>
      </c>
      <c r="L4" s="4">
        <v>53.3</v>
      </c>
      <c r="M4" s="4">
        <v>56.8</v>
      </c>
      <c r="N4" s="4">
        <v>59.3</v>
      </c>
    </row>
    <row r="5" spans="1:14" ht="16.5" x14ac:dyDescent="0.25">
      <c r="A5" s="6" t="s">
        <v>18</v>
      </c>
      <c r="B5" s="4">
        <v>18.899999999999999</v>
      </c>
      <c r="C5" s="4">
        <v>20.8</v>
      </c>
      <c r="D5" s="4">
        <v>26.1</v>
      </c>
      <c r="E5" s="4">
        <v>31.8</v>
      </c>
      <c r="F5" s="4">
        <v>37</v>
      </c>
      <c r="G5" s="4">
        <v>39.6</v>
      </c>
      <c r="H5" s="4">
        <v>41.9</v>
      </c>
      <c r="I5" s="5">
        <v>44</v>
      </c>
      <c r="J5" s="4">
        <v>45.7</v>
      </c>
      <c r="K5" s="4">
        <v>47.3</v>
      </c>
      <c r="L5" s="4">
        <v>51.7</v>
      </c>
      <c r="M5" s="4">
        <v>54.5</v>
      </c>
      <c r="N5" s="4">
        <v>56.5</v>
      </c>
    </row>
    <row r="6" spans="1:14" ht="16.5" x14ac:dyDescent="0.25">
      <c r="A6" s="6" t="s">
        <v>19</v>
      </c>
      <c r="B6" s="4">
        <v>19.899999999999999</v>
      </c>
      <c r="C6" s="4">
        <v>22.3</v>
      </c>
      <c r="D6" s="4">
        <v>27.2</v>
      </c>
      <c r="E6" s="4">
        <v>32.6</v>
      </c>
      <c r="F6" s="4">
        <v>37.299999999999997</v>
      </c>
      <c r="G6" s="4">
        <v>40</v>
      </c>
      <c r="H6" s="20">
        <v>42.4</v>
      </c>
      <c r="I6" s="4">
        <v>44.2</v>
      </c>
      <c r="J6" s="4">
        <v>46</v>
      </c>
      <c r="K6" s="4">
        <v>47.3</v>
      </c>
      <c r="L6" s="4">
        <v>51.6</v>
      </c>
      <c r="M6" s="4">
        <v>54.2</v>
      </c>
      <c r="N6" s="4">
        <v>55.9</v>
      </c>
    </row>
    <row r="7" spans="1:14" ht="16.5" x14ac:dyDescent="0.25">
      <c r="A7" s="6" t="s">
        <v>2</v>
      </c>
      <c r="B7" s="4">
        <v>21.2</v>
      </c>
      <c r="C7" s="4">
        <v>23.6</v>
      </c>
      <c r="D7" s="4">
        <v>28.2</v>
      </c>
      <c r="E7" s="4">
        <v>33</v>
      </c>
      <c r="F7" s="4">
        <v>37.700000000000003</v>
      </c>
      <c r="G7" s="4">
        <v>40.700000000000003</v>
      </c>
      <c r="H7" s="5">
        <v>42.8</v>
      </c>
      <c r="I7" s="4">
        <v>44.7</v>
      </c>
      <c r="J7" s="4">
        <v>46.4</v>
      </c>
      <c r="K7" s="4">
        <v>47.8</v>
      </c>
      <c r="L7" s="4">
        <v>51.6</v>
      </c>
      <c r="M7" s="4">
        <v>53.8</v>
      </c>
      <c r="N7" s="4">
        <v>55.6</v>
      </c>
    </row>
    <row r="8" spans="1:14" ht="16.5" x14ac:dyDescent="0.25">
      <c r="A8" s="6" t="s">
        <v>20</v>
      </c>
      <c r="B8" s="4">
        <v>23.4</v>
      </c>
      <c r="C8" s="4">
        <v>26.5</v>
      </c>
      <c r="D8" s="4">
        <v>31</v>
      </c>
      <c r="E8" s="4">
        <v>35.200000000000003</v>
      </c>
      <c r="F8" s="4">
        <v>39.799999999999997</v>
      </c>
      <c r="G8" s="5">
        <v>42.4</v>
      </c>
      <c r="H8" s="4">
        <v>44.3</v>
      </c>
      <c r="I8" s="4">
        <v>46.1</v>
      </c>
      <c r="J8" s="4">
        <v>47.7</v>
      </c>
      <c r="K8" s="4">
        <v>49</v>
      </c>
      <c r="L8" s="4">
        <v>52.2</v>
      </c>
      <c r="M8" s="4">
        <v>54.4</v>
      </c>
      <c r="N8" s="4">
        <v>55.9</v>
      </c>
    </row>
    <row r="9" spans="1:14" ht="16.5" x14ac:dyDescent="0.25">
      <c r="A9" s="6" t="s">
        <v>3</v>
      </c>
      <c r="B9" s="4">
        <v>26.7</v>
      </c>
      <c r="C9" s="4">
        <v>30.8</v>
      </c>
      <c r="D9" s="4">
        <v>35.1</v>
      </c>
      <c r="E9" s="4">
        <v>38.299999999999997</v>
      </c>
      <c r="F9" s="5">
        <v>42</v>
      </c>
      <c r="G9" s="4">
        <v>44</v>
      </c>
      <c r="H9" s="4">
        <v>46</v>
      </c>
      <c r="I9" s="4">
        <v>47.6</v>
      </c>
      <c r="J9" s="4">
        <v>49</v>
      </c>
      <c r="K9" s="4">
        <v>50.3</v>
      </c>
      <c r="L9" s="4">
        <v>52.8</v>
      </c>
      <c r="M9" s="4">
        <v>54.7</v>
      </c>
      <c r="N9" s="4">
        <v>55.9</v>
      </c>
    </row>
    <row r="10" spans="1:14" ht="16.5" x14ac:dyDescent="0.25">
      <c r="A10" s="6" t="s">
        <v>4</v>
      </c>
      <c r="B10" s="4">
        <v>35</v>
      </c>
      <c r="C10" s="4">
        <v>38.4</v>
      </c>
      <c r="D10" s="4">
        <v>41.2</v>
      </c>
      <c r="E10" s="5">
        <v>43.6</v>
      </c>
      <c r="F10" s="4">
        <v>46</v>
      </c>
      <c r="G10" s="4">
        <v>47.7</v>
      </c>
      <c r="H10" s="4">
        <v>49.2</v>
      </c>
      <c r="I10" s="4">
        <v>50.3</v>
      </c>
      <c r="J10" s="4">
        <v>51.3</v>
      </c>
      <c r="K10" s="4">
        <v>52.1</v>
      </c>
      <c r="L10" s="4">
        <v>53.6</v>
      </c>
      <c r="M10" s="4">
        <v>54.9</v>
      </c>
      <c r="N10" s="4">
        <v>55.5</v>
      </c>
    </row>
    <row r="11" spans="1:14" ht="16.5" x14ac:dyDescent="0.25">
      <c r="A11" s="6" t="s">
        <v>5</v>
      </c>
      <c r="B11" s="4">
        <v>41.3</v>
      </c>
      <c r="C11" s="4">
        <v>44.1</v>
      </c>
      <c r="D11" s="4">
        <v>45.8</v>
      </c>
      <c r="E11" s="5">
        <v>47.2</v>
      </c>
      <c r="F11" s="4">
        <v>48.5</v>
      </c>
      <c r="G11" s="4">
        <v>49.6</v>
      </c>
      <c r="H11" s="4">
        <v>50.7</v>
      </c>
      <c r="I11" s="4">
        <v>51.5</v>
      </c>
      <c r="J11" s="4">
        <v>52.5</v>
      </c>
      <c r="K11" s="4">
        <v>53.1</v>
      </c>
      <c r="L11" s="4">
        <v>54</v>
      </c>
      <c r="M11" s="4">
        <v>54.7</v>
      </c>
      <c r="N11" s="4">
        <v>54.7</v>
      </c>
    </row>
    <row r="12" spans="1:14" ht="16.5" x14ac:dyDescent="0.25">
      <c r="A12" s="6" t="s">
        <v>6</v>
      </c>
      <c r="B12" s="4">
        <v>45.2</v>
      </c>
      <c r="C12" s="4">
        <v>47.4</v>
      </c>
      <c r="D12" s="5">
        <v>48.6</v>
      </c>
      <c r="E12" s="4">
        <v>49.5</v>
      </c>
      <c r="F12" s="4">
        <v>50.5</v>
      </c>
      <c r="G12" s="4">
        <v>51.3</v>
      </c>
      <c r="H12" s="4">
        <v>51.9</v>
      </c>
      <c r="I12" s="4">
        <v>52.6</v>
      </c>
      <c r="J12" s="4">
        <v>53.2</v>
      </c>
      <c r="K12" s="4">
        <v>53.7</v>
      </c>
      <c r="L12" s="4">
        <v>54.2</v>
      </c>
      <c r="M12" s="4">
        <v>54.4</v>
      </c>
      <c r="N12" s="4">
        <v>54.2</v>
      </c>
    </row>
    <row r="13" spans="1:14" ht="16.5" x14ac:dyDescent="0.25">
      <c r="A13" s="6" t="s">
        <v>7</v>
      </c>
      <c r="B13" s="4">
        <v>48.5</v>
      </c>
      <c r="C13" s="4">
        <v>50</v>
      </c>
      <c r="D13" s="5">
        <v>50.5</v>
      </c>
      <c r="E13" s="4">
        <v>51.3</v>
      </c>
      <c r="F13" s="4">
        <v>51.8</v>
      </c>
      <c r="G13" s="4">
        <v>52.4</v>
      </c>
      <c r="H13" s="4">
        <v>52.8</v>
      </c>
      <c r="I13" s="4">
        <v>53.3</v>
      </c>
      <c r="J13" s="4">
        <v>53.6</v>
      </c>
      <c r="K13" s="4">
        <v>53.8</v>
      </c>
      <c r="L13" s="4">
        <v>53.5</v>
      </c>
      <c r="M13" s="4">
        <v>53.7</v>
      </c>
      <c r="N13" s="4">
        <v>53.2</v>
      </c>
    </row>
    <row r="14" spans="1:14" ht="16.5" x14ac:dyDescent="0.25">
      <c r="A14" s="6" t="s">
        <v>8</v>
      </c>
      <c r="B14" s="4">
        <v>50.9</v>
      </c>
      <c r="C14" s="5">
        <v>52.1</v>
      </c>
      <c r="D14" s="4">
        <v>52.4</v>
      </c>
      <c r="E14" s="4">
        <v>52.9</v>
      </c>
      <c r="F14" s="4">
        <v>53.1</v>
      </c>
      <c r="G14" s="4">
        <v>53.3</v>
      </c>
      <c r="H14" s="4">
        <v>53.6</v>
      </c>
      <c r="I14" s="4">
        <v>53.6</v>
      </c>
      <c r="J14" s="4">
        <v>53.9</v>
      </c>
      <c r="K14" s="4">
        <v>54.1</v>
      </c>
      <c r="L14" s="4">
        <v>53.5</v>
      </c>
      <c r="M14" s="4">
        <v>53.3</v>
      </c>
      <c r="N14" s="4">
        <v>52.8</v>
      </c>
    </row>
    <row r="15" spans="1:14" ht="16.5" x14ac:dyDescent="0.25">
      <c r="A15" s="6" t="s">
        <v>11</v>
      </c>
      <c r="B15" s="5">
        <v>54.1</v>
      </c>
      <c r="C15" s="4">
        <v>54.6</v>
      </c>
      <c r="D15" s="4">
        <v>54.5</v>
      </c>
      <c r="E15" s="4">
        <v>54.3</v>
      </c>
      <c r="F15" s="4">
        <v>54.1</v>
      </c>
      <c r="G15" s="4">
        <v>54</v>
      </c>
      <c r="H15" s="4">
        <v>54</v>
      </c>
      <c r="I15" s="4">
        <v>53.7</v>
      </c>
      <c r="J15" s="4">
        <v>53.7</v>
      </c>
      <c r="K15" s="4">
        <v>53.9</v>
      </c>
      <c r="L15" s="4">
        <v>52.5</v>
      </c>
      <c r="M15" s="4">
        <v>51.7</v>
      </c>
      <c r="N15" s="4">
        <v>50.4</v>
      </c>
    </row>
    <row r="16" spans="1:14" ht="16.5" x14ac:dyDescent="0.25">
      <c r="A16" s="6" t="s">
        <v>21</v>
      </c>
      <c r="B16" s="4">
        <v>54.5</v>
      </c>
      <c r="C16" s="4">
        <v>54.7</v>
      </c>
      <c r="D16" s="4">
        <v>54.3</v>
      </c>
      <c r="E16" s="4">
        <v>54</v>
      </c>
      <c r="F16" s="4">
        <v>53.6</v>
      </c>
      <c r="G16" s="4">
        <v>53.6</v>
      </c>
      <c r="H16" s="4">
        <v>53.5</v>
      </c>
      <c r="I16" s="4">
        <v>53.4</v>
      </c>
      <c r="J16" s="4">
        <v>53</v>
      </c>
      <c r="K16" s="4">
        <v>53.1</v>
      </c>
      <c r="L16" s="4">
        <v>51.4</v>
      </c>
      <c r="M16" s="4">
        <v>50.4</v>
      </c>
      <c r="N16" s="4">
        <v>48.7</v>
      </c>
    </row>
    <row r="17" spans="1:14" ht="16.5" x14ac:dyDescent="0.25">
      <c r="A17" s="6" t="s">
        <v>12</v>
      </c>
      <c r="B17" s="4">
        <v>53.7</v>
      </c>
      <c r="C17" s="4">
        <v>53.8</v>
      </c>
      <c r="D17" s="4">
        <v>53.6</v>
      </c>
      <c r="E17" s="4">
        <v>53.5</v>
      </c>
      <c r="F17" s="4">
        <v>53.4</v>
      </c>
      <c r="G17" s="4">
        <v>53.1</v>
      </c>
      <c r="H17" s="4">
        <v>52.9</v>
      </c>
      <c r="I17" s="4">
        <v>52.5</v>
      </c>
      <c r="J17" s="4">
        <v>52.4</v>
      </c>
      <c r="K17" s="4">
        <v>52.3</v>
      </c>
      <c r="L17" s="4">
        <v>50.4</v>
      </c>
      <c r="M17" s="4">
        <v>48.9</v>
      </c>
      <c r="N17" s="4">
        <v>46.8</v>
      </c>
    </row>
    <row r="18" spans="1:14" ht="16.5" x14ac:dyDescent="0.25">
      <c r="A18" s="6" t="s">
        <v>13</v>
      </c>
      <c r="B18" s="4">
        <v>52.7</v>
      </c>
      <c r="C18" s="4">
        <v>52.7</v>
      </c>
      <c r="D18" s="4">
        <v>52.7</v>
      </c>
      <c r="E18" s="4">
        <v>52.5</v>
      </c>
      <c r="F18" s="4">
        <v>52.5</v>
      </c>
      <c r="G18" s="4">
        <v>52.3</v>
      </c>
      <c r="H18" s="4">
        <v>51.7</v>
      </c>
      <c r="I18" s="4">
        <v>51.3</v>
      </c>
      <c r="J18" s="4">
        <v>50.9</v>
      </c>
      <c r="K18" s="4">
        <v>50.5</v>
      </c>
      <c r="L18" s="4">
        <v>48.2</v>
      </c>
      <c r="M18" s="4">
        <v>46.4</v>
      </c>
      <c r="N18" s="4">
        <v>43.7</v>
      </c>
    </row>
    <row r="19" spans="1:14" ht="16.5" x14ac:dyDescent="0.25">
      <c r="A19" s="6" t="s">
        <v>22</v>
      </c>
      <c r="B19" s="4">
        <v>51.3</v>
      </c>
      <c r="C19" s="4">
        <v>51.4</v>
      </c>
      <c r="D19" s="4">
        <v>51.5</v>
      </c>
      <c r="E19" s="4">
        <v>51.4</v>
      </c>
      <c r="F19" s="4">
        <v>51.3</v>
      </c>
      <c r="G19" s="4">
        <v>50.7</v>
      </c>
      <c r="H19" s="4">
        <v>50.2</v>
      </c>
      <c r="I19" s="4">
        <v>49.4</v>
      </c>
      <c r="J19" s="4">
        <v>49</v>
      </c>
      <c r="K19" s="4">
        <v>48.6</v>
      </c>
      <c r="L19" s="4">
        <v>46.2</v>
      </c>
      <c r="M19" s="4">
        <v>44</v>
      </c>
      <c r="N19" s="4">
        <v>40.799999999999997</v>
      </c>
    </row>
    <row r="20" spans="1:14" ht="16.5" x14ac:dyDescent="0.25">
      <c r="A20" s="6" t="s">
        <v>14</v>
      </c>
      <c r="B20" s="4">
        <v>50</v>
      </c>
      <c r="C20" s="4">
        <v>50.1</v>
      </c>
      <c r="D20" s="4">
        <v>50.3</v>
      </c>
      <c r="E20" s="4">
        <v>50.4</v>
      </c>
      <c r="F20" s="4">
        <v>50.5</v>
      </c>
      <c r="G20" s="4">
        <v>49.8</v>
      </c>
      <c r="H20" s="4">
        <v>48.9</v>
      </c>
      <c r="I20" s="4">
        <v>48</v>
      </c>
      <c r="J20" s="4">
        <v>47.1</v>
      </c>
      <c r="K20" s="4">
        <v>46.7</v>
      </c>
      <c r="L20" s="4">
        <v>43.8</v>
      </c>
      <c r="M20" s="4">
        <v>41.7</v>
      </c>
      <c r="N20" s="4">
        <v>38.299999999999997</v>
      </c>
    </row>
    <row r="27" spans="1:14" ht="15.75" x14ac:dyDescent="0.25">
      <c r="A27" s="8" t="s">
        <v>23</v>
      </c>
      <c r="B27" s="8" t="s">
        <v>24</v>
      </c>
      <c r="C27" s="9">
        <v>-150</v>
      </c>
      <c r="D27" s="9">
        <v>-100</v>
      </c>
      <c r="E27" s="9">
        <v>-50</v>
      </c>
      <c r="F27" s="9">
        <v>-25</v>
      </c>
      <c r="G27" s="9">
        <v>0</v>
      </c>
      <c r="H27" s="9">
        <v>25</v>
      </c>
      <c r="I27" s="9">
        <v>50</v>
      </c>
      <c r="J27" s="9">
        <v>100</v>
      </c>
      <c r="K27" s="9">
        <v>150</v>
      </c>
    </row>
    <row r="28" spans="1:14" x14ac:dyDescent="0.25">
      <c r="A28" s="10" t="s">
        <v>15</v>
      </c>
      <c r="B28" s="10" t="s">
        <v>3</v>
      </c>
      <c r="C28" s="11">
        <v>49.33</v>
      </c>
      <c r="D28" s="12">
        <v>32.07</v>
      </c>
      <c r="E28" s="12">
        <v>13.6</v>
      </c>
      <c r="F28" s="12">
        <v>3.47</v>
      </c>
      <c r="G28" s="12">
        <v>0</v>
      </c>
      <c r="H28" s="12">
        <v>15.29</v>
      </c>
      <c r="I28" s="12">
        <v>29.82</v>
      </c>
      <c r="J28" s="12">
        <v>56.09</v>
      </c>
      <c r="K28" s="13">
        <v>80.37</v>
      </c>
    </row>
    <row r="29" spans="1:14" x14ac:dyDescent="0.25">
      <c r="A29" s="10" t="s">
        <v>15</v>
      </c>
      <c r="B29" s="10" t="s">
        <v>6</v>
      </c>
      <c r="C29" s="14">
        <v>47.81</v>
      </c>
      <c r="D29" s="15">
        <v>28.98</v>
      </c>
      <c r="E29" s="15">
        <v>9.6999999999999993</v>
      </c>
      <c r="F29" s="15">
        <v>1.38</v>
      </c>
      <c r="G29" s="12">
        <v>0</v>
      </c>
      <c r="H29" s="15">
        <v>8.69</v>
      </c>
      <c r="I29" s="15">
        <v>20.68</v>
      </c>
      <c r="J29" s="15">
        <v>45.35</v>
      </c>
      <c r="K29" s="16">
        <v>68.94</v>
      </c>
    </row>
    <row r="30" spans="1:14" x14ac:dyDescent="0.25">
      <c r="A30" s="10" t="s">
        <v>15</v>
      </c>
      <c r="B30" s="10" t="s">
        <v>11</v>
      </c>
      <c r="C30" s="14">
        <v>54.08</v>
      </c>
      <c r="D30" s="15">
        <v>31.31</v>
      </c>
      <c r="E30" s="15">
        <v>8.1300000000000008</v>
      </c>
      <c r="F30" s="15">
        <v>-1.1499999999999999</v>
      </c>
      <c r="G30" s="12">
        <v>0</v>
      </c>
      <c r="H30" s="15">
        <v>12.92</v>
      </c>
      <c r="I30" s="15">
        <v>28.06</v>
      </c>
      <c r="J30" s="15">
        <v>57.23</v>
      </c>
      <c r="K30" s="16">
        <v>84.37</v>
      </c>
    </row>
    <row r="31" spans="1:14" x14ac:dyDescent="0.25">
      <c r="A31" s="10" t="s">
        <v>15</v>
      </c>
      <c r="B31" s="10" t="s">
        <v>13</v>
      </c>
      <c r="C31" s="14">
        <v>60.15</v>
      </c>
      <c r="D31" s="15">
        <v>35.99</v>
      </c>
      <c r="E31" s="15">
        <v>11.67</v>
      </c>
      <c r="F31" s="15">
        <v>1.8</v>
      </c>
      <c r="G31" s="12">
        <v>0</v>
      </c>
      <c r="H31" s="15">
        <v>9.3000000000000007</v>
      </c>
      <c r="I31" s="15">
        <v>22.74</v>
      </c>
      <c r="J31" s="15">
        <v>50.56</v>
      </c>
      <c r="K31" s="16">
        <v>77.12</v>
      </c>
    </row>
    <row r="32" spans="1:14" x14ac:dyDescent="0.25">
      <c r="A32" s="10" t="s">
        <v>15</v>
      </c>
      <c r="B32" s="10" t="s">
        <v>14</v>
      </c>
      <c r="C32" s="14">
        <v>59.06</v>
      </c>
      <c r="D32" s="15">
        <v>35.1</v>
      </c>
      <c r="E32" s="15">
        <v>11.17</v>
      </c>
      <c r="F32" s="15">
        <v>1.68</v>
      </c>
      <c r="G32" s="12">
        <v>0</v>
      </c>
      <c r="H32" s="15">
        <v>8.85</v>
      </c>
      <c r="I32" s="15">
        <v>22.1</v>
      </c>
      <c r="J32" s="15">
        <v>51.47</v>
      </c>
      <c r="K32" s="16">
        <v>80.36</v>
      </c>
    </row>
    <row r="33" spans="1:11" x14ac:dyDescent="0.25">
      <c r="A33" s="10" t="s">
        <v>17</v>
      </c>
      <c r="B33" s="10" t="s">
        <v>3</v>
      </c>
      <c r="C33" s="14">
        <v>50.02</v>
      </c>
      <c r="D33" s="15">
        <v>32.979999999999997</v>
      </c>
      <c r="E33" s="15">
        <v>14.75</v>
      </c>
      <c r="F33" s="15">
        <v>4.71</v>
      </c>
      <c r="G33" s="12">
        <v>0</v>
      </c>
      <c r="H33" s="15">
        <v>13.34</v>
      </c>
      <c r="I33" s="15">
        <v>26.75</v>
      </c>
      <c r="J33" s="15">
        <v>51.22</v>
      </c>
      <c r="K33" s="16">
        <v>73.88</v>
      </c>
    </row>
    <row r="34" spans="1:11" x14ac:dyDescent="0.25">
      <c r="A34" s="10" t="s">
        <v>17</v>
      </c>
      <c r="B34" s="10" t="s">
        <v>6</v>
      </c>
      <c r="C34" s="14">
        <v>31.96</v>
      </c>
      <c r="D34" s="15">
        <v>18.23</v>
      </c>
      <c r="E34" s="15">
        <v>4.74</v>
      </c>
      <c r="F34" s="15">
        <v>-0.26</v>
      </c>
      <c r="G34" s="12">
        <v>0</v>
      </c>
      <c r="H34" s="15">
        <v>6.31</v>
      </c>
      <c r="I34" s="15">
        <v>14.73</v>
      </c>
      <c r="J34" s="15">
        <v>32.94</v>
      </c>
      <c r="K34" s="16">
        <v>50.71</v>
      </c>
    </row>
    <row r="35" spans="1:11" x14ac:dyDescent="0.25">
      <c r="A35" s="10" t="s">
        <v>17</v>
      </c>
      <c r="B35" s="10" t="s">
        <v>11</v>
      </c>
      <c r="C35" s="14">
        <v>35.6</v>
      </c>
      <c r="D35" s="15">
        <v>19.25</v>
      </c>
      <c r="E35" s="15">
        <v>3.56</v>
      </c>
      <c r="F35" s="15">
        <v>-1.55</v>
      </c>
      <c r="G35" s="12">
        <v>0</v>
      </c>
      <c r="H35" s="15">
        <v>8.09</v>
      </c>
      <c r="I35" s="15">
        <v>18.22</v>
      </c>
      <c r="J35" s="15">
        <v>38.74</v>
      </c>
      <c r="K35" s="16">
        <v>58.26</v>
      </c>
    </row>
    <row r="36" spans="1:11" x14ac:dyDescent="0.25">
      <c r="A36" s="10" t="s">
        <v>17</v>
      </c>
      <c r="B36" s="10" t="s">
        <v>13</v>
      </c>
      <c r="C36" s="14">
        <v>40.5</v>
      </c>
      <c r="D36" s="15">
        <v>23.32</v>
      </c>
      <c r="E36" s="15">
        <v>6.91</v>
      </c>
      <c r="F36" s="15">
        <v>0.99</v>
      </c>
      <c r="G36" s="12">
        <v>0</v>
      </c>
      <c r="H36" s="15">
        <v>5.13</v>
      </c>
      <c r="I36" s="15">
        <v>13.47</v>
      </c>
      <c r="J36" s="15">
        <v>32.26</v>
      </c>
      <c r="K36" s="16">
        <v>50.9</v>
      </c>
    </row>
    <row r="37" spans="1:11" x14ac:dyDescent="0.25">
      <c r="A37" s="10" t="s">
        <v>17</v>
      </c>
      <c r="B37" s="10" t="s">
        <v>14</v>
      </c>
      <c r="C37" s="14">
        <v>39.72</v>
      </c>
      <c r="D37" s="15">
        <v>22.68</v>
      </c>
      <c r="E37" s="15">
        <v>6.52</v>
      </c>
      <c r="F37" s="15">
        <v>0.82</v>
      </c>
      <c r="G37" s="12">
        <v>0</v>
      </c>
      <c r="H37" s="15">
        <v>5.12</v>
      </c>
      <c r="I37" s="15">
        <v>13.47</v>
      </c>
      <c r="J37" s="15">
        <v>33.11</v>
      </c>
      <c r="K37" s="16">
        <v>53.56</v>
      </c>
    </row>
    <row r="38" spans="1:11" x14ac:dyDescent="0.25">
      <c r="A38" s="10" t="s">
        <v>18</v>
      </c>
      <c r="B38" s="10" t="s">
        <v>3</v>
      </c>
      <c r="C38" s="14">
        <v>41.79</v>
      </c>
      <c r="D38" s="15">
        <v>26.73</v>
      </c>
      <c r="E38" s="15">
        <v>10.81</v>
      </c>
      <c r="F38" s="15">
        <v>2.4300000000000002</v>
      </c>
      <c r="G38" s="12">
        <v>0</v>
      </c>
      <c r="H38" s="15">
        <v>11.06</v>
      </c>
      <c r="I38" s="15">
        <v>22.77</v>
      </c>
      <c r="J38" s="15">
        <v>44.55</v>
      </c>
      <c r="K38" s="16">
        <v>64.819999999999993</v>
      </c>
    </row>
    <row r="39" spans="1:11" x14ac:dyDescent="0.25">
      <c r="A39" s="10" t="s">
        <v>18</v>
      </c>
      <c r="B39" s="10" t="s">
        <v>6</v>
      </c>
      <c r="C39" s="14">
        <v>25.67</v>
      </c>
      <c r="D39" s="15">
        <v>13.99</v>
      </c>
      <c r="E39" s="15">
        <v>2.94</v>
      </c>
      <c r="F39" s="15">
        <v>-0.69</v>
      </c>
      <c r="G39" s="12">
        <v>0</v>
      </c>
      <c r="H39" s="15">
        <v>5.2</v>
      </c>
      <c r="I39" s="15">
        <v>12.11</v>
      </c>
      <c r="J39" s="15">
        <v>27.28</v>
      </c>
      <c r="K39" s="16">
        <v>42.52</v>
      </c>
    </row>
    <row r="40" spans="1:11" x14ac:dyDescent="0.25">
      <c r="A40" s="10" t="s">
        <v>18</v>
      </c>
      <c r="B40" s="10" t="s">
        <v>11</v>
      </c>
      <c r="C40" s="14">
        <v>28.23</v>
      </c>
      <c r="D40" s="15">
        <v>14.94</v>
      </c>
      <c r="E40" s="15">
        <v>2.74</v>
      </c>
      <c r="F40" s="15">
        <v>-0.89</v>
      </c>
      <c r="G40" s="12">
        <v>0</v>
      </c>
      <c r="H40" s="15">
        <v>5.42</v>
      </c>
      <c r="I40" s="15">
        <v>12.84</v>
      </c>
      <c r="J40" s="15">
        <v>28.76</v>
      </c>
      <c r="K40" s="16">
        <v>44.32</v>
      </c>
    </row>
    <row r="41" spans="1:11" x14ac:dyDescent="0.25">
      <c r="A41" s="10" t="s">
        <v>18</v>
      </c>
      <c r="B41" s="10" t="s">
        <v>13</v>
      </c>
      <c r="C41" s="14">
        <v>30.98</v>
      </c>
      <c r="D41" s="15">
        <v>17.28</v>
      </c>
      <c r="E41" s="15">
        <v>4.75</v>
      </c>
      <c r="F41" s="15">
        <v>0.61</v>
      </c>
      <c r="G41" s="12">
        <v>0</v>
      </c>
      <c r="H41" s="15">
        <v>3.52</v>
      </c>
      <c r="I41" s="15">
        <v>9.57</v>
      </c>
      <c r="J41" s="15">
        <v>24.07</v>
      </c>
      <c r="K41" s="16">
        <v>38.92</v>
      </c>
    </row>
    <row r="42" spans="1:11" x14ac:dyDescent="0.25">
      <c r="A42" s="10" t="s">
        <v>18</v>
      </c>
      <c r="B42" s="10" t="s">
        <v>14</v>
      </c>
      <c r="C42" s="14">
        <v>30.23</v>
      </c>
      <c r="D42" s="15">
        <v>16.63</v>
      </c>
      <c r="E42" s="15">
        <v>4.32</v>
      </c>
      <c r="F42" s="15">
        <v>0.38</v>
      </c>
      <c r="G42" s="12">
        <v>0</v>
      </c>
      <c r="H42" s="15">
        <v>3.7</v>
      </c>
      <c r="I42" s="15">
        <v>9.92</v>
      </c>
      <c r="J42" s="15">
        <v>24.92</v>
      </c>
      <c r="K42" s="16">
        <v>41.17</v>
      </c>
    </row>
    <row r="43" spans="1:11" x14ac:dyDescent="0.25">
      <c r="A43" s="10" t="s">
        <v>19</v>
      </c>
      <c r="B43" s="10" t="s">
        <v>3</v>
      </c>
      <c r="C43" s="14">
        <v>28.68</v>
      </c>
      <c r="D43" s="15">
        <v>17.22</v>
      </c>
      <c r="E43" s="15">
        <v>5.5</v>
      </c>
      <c r="F43" s="15">
        <v>0.04</v>
      </c>
      <c r="G43" s="12">
        <v>0</v>
      </c>
      <c r="H43" s="15">
        <v>7.75</v>
      </c>
      <c r="I43" s="15">
        <v>16.47</v>
      </c>
      <c r="J43" s="15">
        <v>33.299999999999997</v>
      </c>
      <c r="K43" s="16">
        <v>49.13</v>
      </c>
    </row>
    <row r="44" spans="1:11" x14ac:dyDescent="0.25">
      <c r="A44" s="10" t="s">
        <v>19</v>
      </c>
      <c r="B44" s="10" t="s">
        <v>6</v>
      </c>
      <c r="C44" s="14">
        <v>19.559999999999999</v>
      </c>
      <c r="D44" s="15">
        <v>9.42</v>
      </c>
      <c r="E44" s="15">
        <v>0.42</v>
      </c>
      <c r="F44" s="15">
        <v>-1.77</v>
      </c>
      <c r="G44" s="12">
        <v>0</v>
      </c>
      <c r="H44" s="15">
        <v>5.16</v>
      </c>
      <c r="I44" s="15">
        <v>11.58</v>
      </c>
      <c r="J44" s="15">
        <v>25.25</v>
      </c>
      <c r="K44" s="16">
        <v>39.22</v>
      </c>
    </row>
    <row r="45" spans="1:11" x14ac:dyDescent="0.25">
      <c r="A45" s="10" t="s">
        <v>19</v>
      </c>
      <c r="B45" s="10" t="s">
        <v>11</v>
      </c>
      <c r="C45" s="14">
        <v>23.26</v>
      </c>
      <c r="D45" s="15">
        <v>11.88</v>
      </c>
      <c r="E45" s="15">
        <v>1.92</v>
      </c>
      <c r="F45" s="15">
        <v>-0.76</v>
      </c>
      <c r="G45" s="12">
        <v>0</v>
      </c>
      <c r="H45" s="15">
        <v>4.16</v>
      </c>
      <c r="I45" s="15">
        <v>10.11</v>
      </c>
      <c r="J45" s="15">
        <v>23.43</v>
      </c>
      <c r="K45" s="16">
        <v>36.76</v>
      </c>
    </row>
    <row r="46" spans="1:11" x14ac:dyDescent="0.25">
      <c r="A46" s="10" t="s">
        <v>19</v>
      </c>
      <c r="B46" s="10" t="s">
        <v>13</v>
      </c>
      <c r="C46" s="14">
        <v>24.49</v>
      </c>
      <c r="D46" s="15">
        <v>13.1</v>
      </c>
      <c r="E46" s="15">
        <v>3.23</v>
      </c>
      <c r="F46" s="15">
        <v>0.27</v>
      </c>
      <c r="G46" s="12">
        <v>0</v>
      </c>
      <c r="H46" s="15">
        <v>2.7</v>
      </c>
      <c r="I46" s="15">
        <v>7.42</v>
      </c>
      <c r="J46" s="15">
        <v>19.22</v>
      </c>
      <c r="K46" s="16">
        <v>31.71</v>
      </c>
    </row>
    <row r="47" spans="1:11" x14ac:dyDescent="0.25">
      <c r="A47" s="10" t="s">
        <v>19</v>
      </c>
      <c r="B47" s="10" t="s">
        <v>14</v>
      </c>
      <c r="C47" s="14">
        <v>23.68</v>
      </c>
      <c r="D47" s="15">
        <v>12.61</v>
      </c>
      <c r="E47" s="15">
        <v>3.09</v>
      </c>
      <c r="F47" s="15">
        <v>0.26</v>
      </c>
      <c r="G47" s="12">
        <v>0</v>
      </c>
      <c r="H47" s="15">
        <v>2.57</v>
      </c>
      <c r="I47" s="15">
        <v>7.14</v>
      </c>
      <c r="J47" s="15">
        <v>18.78</v>
      </c>
      <c r="K47" s="16">
        <v>31.83</v>
      </c>
    </row>
    <row r="48" spans="1:11" x14ac:dyDescent="0.25">
      <c r="A48" s="10" t="s">
        <v>2</v>
      </c>
      <c r="B48" s="10" t="s">
        <v>3</v>
      </c>
      <c r="C48" s="14">
        <v>20.89</v>
      </c>
      <c r="D48" s="15">
        <v>11.5</v>
      </c>
      <c r="E48" s="15">
        <v>2.36</v>
      </c>
      <c r="F48" s="15">
        <v>-1.17</v>
      </c>
      <c r="G48" s="12">
        <v>0</v>
      </c>
      <c r="H48" s="15">
        <v>6.17</v>
      </c>
      <c r="I48" s="15">
        <v>13.27</v>
      </c>
      <c r="J48" s="15">
        <v>27.34</v>
      </c>
      <c r="K48" s="16">
        <v>40.770000000000003</v>
      </c>
    </row>
    <row r="49" spans="1:11" x14ac:dyDescent="0.25">
      <c r="A49" s="10" t="s">
        <v>2</v>
      </c>
      <c r="B49" s="10" t="s">
        <v>6</v>
      </c>
      <c r="C49" s="14">
        <v>17.13</v>
      </c>
      <c r="D49" s="15">
        <v>7.8</v>
      </c>
      <c r="E49" s="15">
        <v>-0.17</v>
      </c>
      <c r="F49" s="15">
        <v>-1.82</v>
      </c>
      <c r="G49" s="12">
        <v>0</v>
      </c>
      <c r="H49" s="15">
        <v>4.72</v>
      </c>
      <c r="I49" s="15">
        <v>10.59</v>
      </c>
      <c r="J49" s="15">
        <v>23.09</v>
      </c>
      <c r="K49" s="16">
        <v>36.020000000000003</v>
      </c>
    </row>
    <row r="50" spans="1:11" x14ac:dyDescent="0.25">
      <c r="A50" s="10" t="s">
        <v>2</v>
      </c>
      <c r="B50" s="10" t="s">
        <v>11</v>
      </c>
      <c r="C50" s="14">
        <v>18.82</v>
      </c>
      <c r="D50" s="15">
        <v>9.09</v>
      </c>
      <c r="E50" s="15">
        <v>1.06</v>
      </c>
      <c r="F50" s="15">
        <v>-0.81</v>
      </c>
      <c r="G50" s="12">
        <v>0</v>
      </c>
      <c r="H50" s="15">
        <v>3.38</v>
      </c>
      <c r="I50" s="15">
        <v>8.26</v>
      </c>
      <c r="J50" s="15">
        <v>19.579999999999998</v>
      </c>
      <c r="K50" s="16">
        <v>31.18</v>
      </c>
    </row>
    <row r="51" spans="1:11" x14ac:dyDescent="0.25">
      <c r="A51" s="10" t="s">
        <v>2</v>
      </c>
      <c r="B51" s="10" t="s">
        <v>13</v>
      </c>
      <c r="C51" s="14">
        <v>20.69</v>
      </c>
      <c r="D51" s="15">
        <v>10.72</v>
      </c>
      <c r="E51" s="15">
        <v>2.41</v>
      </c>
      <c r="F51" s="15">
        <v>0.09</v>
      </c>
      <c r="G51" s="12">
        <v>0</v>
      </c>
      <c r="H51" s="15">
        <v>2.29</v>
      </c>
      <c r="I51" s="15">
        <v>6.29</v>
      </c>
      <c r="J51" s="15">
        <v>16.54</v>
      </c>
      <c r="K51" s="16">
        <v>28.26</v>
      </c>
    </row>
    <row r="52" spans="1:11" x14ac:dyDescent="0.25">
      <c r="A52" s="10" t="s">
        <v>2</v>
      </c>
      <c r="B52" s="10" t="s">
        <v>14</v>
      </c>
      <c r="C52" s="14">
        <v>20.56</v>
      </c>
      <c r="D52" s="15">
        <v>10.82</v>
      </c>
      <c r="E52" s="15">
        <v>2.67</v>
      </c>
      <c r="F52" s="15">
        <v>0.3</v>
      </c>
      <c r="G52" s="12">
        <v>0</v>
      </c>
      <c r="H52" s="15">
        <v>1.97</v>
      </c>
      <c r="I52" s="15">
        <v>5.66</v>
      </c>
      <c r="J52" s="15">
        <v>15.53</v>
      </c>
      <c r="K52" s="16">
        <v>26.72</v>
      </c>
    </row>
    <row r="53" spans="1:11" x14ac:dyDescent="0.25">
      <c r="A53" s="10" t="s">
        <v>3</v>
      </c>
      <c r="B53" s="10" t="s">
        <v>3</v>
      </c>
      <c r="C53" s="14">
        <v>10.82</v>
      </c>
      <c r="D53" s="15">
        <v>4</v>
      </c>
      <c r="E53" s="15">
        <v>-1.18</v>
      </c>
      <c r="F53" s="15">
        <v>-1.93</v>
      </c>
      <c r="G53" s="12">
        <v>0</v>
      </c>
      <c r="H53" s="15">
        <v>4.09</v>
      </c>
      <c r="I53" s="15">
        <v>9.07</v>
      </c>
      <c r="J53" s="15">
        <v>19.53</v>
      </c>
      <c r="K53" s="16">
        <v>30.03</v>
      </c>
    </row>
    <row r="54" spans="1:11" x14ac:dyDescent="0.25">
      <c r="A54" s="10" t="s">
        <v>3</v>
      </c>
      <c r="B54" s="10" t="s">
        <v>6</v>
      </c>
      <c r="C54" s="14">
        <v>10.210000000000001</v>
      </c>
      <c r="D54" s="15">
        <v>3.98</v>
      </c>
      <c r="E54" s="15">
        <v>-0.39</v>
      </c>
      <c r="F54" s="15">
        <v>-0.97</v>
      </c>
      <c r="G54" s="12">
        <v>0</v>
      </c>
      <c r="H54" s="15">
        <v>2.38</v>
      </c>
      <c r="I54" s="15">
        <v>5.69</v>
      </c>
      <c r="J54" s="15">
        <v>13.51</v>
      </c>
      <c r="K54" s="16">
        <v>21.97</v>
      </c>
    </row>
    <row r="55" spans="1:11" x14ac:dyDescent="0.25">
      <c r="A55" s="10" t="s">
        <v>3</v>
      </c>
      <c r="B55" s="10" t="s">
        <v>11</v>
      </c>
      <c r="C55" s="14">
        <v>12.32</v>
      </c>
      <c r="D55" s="15">
        <v>5.62</v>
      </c>
      <c r="E55" s="15">
        <v>0.7</v>
      </c>
      <c r="F55" s="15">
        <v>-0.33</v>
      </c>
      <c r="G55" s="12">
        <v>0</v>
      </c>
      <c r="H55" s="15">
        <v>1.68</v>
      </c>
      <c r="I55" s="15">
        <v>4.4000000000000004</v>
      </c>
      <c r="J55" s="15">
        <v>11.53</v>
      </c>
      <c r="K55" s="16">
        <v>19.53</v>
      </c>
    </row>
    <row r="56" spans="1:11" x14ac:dyDescent="0.25">
      <c r="A56" s="10" t="s">
        <v>3</v>
      </c>
      <c r="B56" s="10" t="s">
        <v>13</v>
      </c>
      <c r="C56" s="14">
        <v>13.56</v>
      </c>
      <c r="D56" s="15">
        <v>6.83</v>
      </c>
      <c r="E56" s="15">
        <v>1.66</v>
      </c>
      <c r="F56" s="15">
        <v>0.26</v>
      </c>
      <c r="G56" s="12">
        <v>0</v>
      </c>
      <c r="H56" s="15">
        <v>0.95</v>
      </c>
      <c r="I56" s="15">
        <v>2.94</v>
      </c>
      <c r="J56" s="15">
        <v>8.93</v>
      </c>
      <c r="K56" s="16">
        <v>16.149999999999999</v>
      </c>
    </row>
    <row r="57" spans="1:11" x14ac:dyDescent="0.25">
      <c r="A57" s="10" t="s">
        <v>3</v>
      </c>
      <c r="B57" s="10" t="s">
        <v>14</v>
      </c>
      <c r="C57" s="14">
        <v>12.56</v>
      </c>
      <c r="D57" s="15">
        <v>6.3</v>
      </c>
      <c r="E57" s="15">
        <v>1.55</v>
      </c>
      <c r="F57" s="15">
        <v>0.26</v>
      </c>
      <c r="G57" s="12">
        <v>0</v>
      </c>
      <c r="H57" s="15">
        <v>0.85</v>
      </c>
      <c r="I57" s="15">
        <v>2.69</v>
      </c>
      <c r="J57" s="15">
        <v>8.32</v>
      </c>
      <c r="K57" s="16">
        <v>15.25</v>
      </c>
    </row>
    <row r="58" spans="1:11" x14ac:dyDescent="0.25">
      <c r="A58" s="10" t="s">
        <v>6</v>
      </c>
      <c r="B58" s="10" t="s">
        <v>3</v>
      </c>
      <c r="C58" s="14">
        <v>-0.59</v>
      </c>
      <c r="D58" s="15">
        <v>-2.42</v>
      </c>
      <c r="E58" s="15">
        <v>-2.23</v>
      </c>
      <c r="F58" s="15">
        <v>-1.39</v>
      </c>
      <c r="G58" s="12">
        <v>0</v>
      </c>
      <c r="H58" s="15">
        <v>1.88</v>
      </c>
      <c r="I58" s="15">
        <v>4.16</v>
      </c>
      <c r="J58" s="15">
        <v>9.4700000000000006</v>
      </c>
      <c r="K58" s="16">
        <v>15.31</v>
      </c>
    </row>
    <row r="59" spans="1:11" x14ac:dyDescent="0.25">
      <c r="A59" s="10" t="s">
        <v>6</v>
      </c>
      <c r="B59" s="10" t="s">
        <v>6</v>
      </c>
      <c r="C59" s="14">
        <v>-0.79</v>
      </c>
      <c r="D59" s="15">
        <v>-1.74</v>
      </c>
      <c r="E59" s="15">
        <v>-1.5</v>
      </c>
      <c r="F59" s="15">
        <v>-0.9</v>
      </c>
      <c r="G59" s="12">
        <v>0</v>
      </c>
      <c r="H59" s="15">
        <v>1.17</v>
      </c>
      <c r="I59" s="15">
        <v>2.57</v>
      </c>
      <c r="J59" s="15">
        <v>5.89</v>
      </c>
      <c r="K59" s="16">
        <v>9.64</v>
      </c>
    </row>
    <row r="60" spans="1:11" x14ac:dyDescent="0.25">
      <c r="A60" s="10" t="s">
        <v>6</v>
      </c>
      <c r="B60" s="10" t="s">
        <v>11</v>
      </c>
      <c r="C60" s="14">
        <v>2.6</v>
      </c>
      <c r="D60" s="15">
        <v>0.69</v>
      </c>
      <c r="E60" s="15">
        <v>-0.25</v>
      </c>
      <c r="F60" s="15">
        <v>-0.28000000000000003</v>
      </c>
      <c r="G60" s="12">
        <v>0</v>
      </c>
      <c r="H60" s="15">
        <v>0.57999999999999996</v>
      </c>
      <c r="I60" s="15">
        <v>1.43</v>
      </c>
      <c r="J60" s="15">
        <v>3.82</v>
      </c>
      <c r="K60" s="16">
        <v>6.86</v>
      </c>
    </row>
    <row r="61" spans="1:11" x14ac:dyDescent="0.25">
      <c r="A61" s="10" t="s">
        <v>6</v>
      </c>
      <c r="B61" s="10" t="s">
        <v>13</v>
      </c>
      <c r="C61" s="14">
        <v>3.44</v>
      </c>
      <c r="D61" s="15">
        <v>1.45</v>
      </c>
      <c r="E61" s="15">
        <v>0.24</v>
      </c>
      <c r="F61" s="15">
        <v>-0.01</v>
      </c>
      <c r="G61" s="12">
        <v>0</v>
      </c>
      <c r="H61" s="15">
        <v>0.27</v>
      </c>
      <c r="I61" s="15">
        <v>0.79</v>
      </c>
      <c r="J61" s="15">
        <v>2.48</v>
      </c>
      <c r="K61" s="16">
        <v>4.8600000000000003</v>
      </c>
    </row>
    <row r="62" spans="1:11" x14ac:dyDescent="0.25">
      <c r="A62" s="10" t="s">
        <v>6</v>
      </c>
      <c r="B62" s="10" t="s">
        <v>14</v>
      </c>
      <c r="C62" s="14">
        <v>3.67</v>
      </c>
      <c r="D62" s="15">
        <v>1.62</v>
      </c>
      <c r="E62" s="15">
        <v>0.33</v>
      </c>
      <c r="F62" s="15">
        <v>0.03</v>
      </c>
      <c r="G62" s="12">
        <v>0</v>
      </c>
      <c r="H62" s="15">
        <v>0.24</v>
      </c>
      <c r="I62" s="15">
        <v>0.74</v>
      </c>
      <c r="J62" s="15">
        <v>2.4500000000000002</v>
      </c>
      <c r="K62" s="16">
        <v>4.9000000000000004</v>
      </c>
    </row>
    <row r="63" spans="1:11" x14ac:dyDescent="0.25">
      <c r="A63" s="10" t="s">
        <v>11</v>
      </c>
      <c r="B63" s="10" t="s">
        <v>3</v>
      </c>
      <c r="C63" s="14">
        <v>-4.0999999999999996</v>
      </c>
      <c r="D63" s="15">
        <v>-3.32</v>
      </c>
      <c r="E63" s="15">
        <v>-1.97</v>
      </c>
      <c r="F63" s="15">
        <v>-1.06</v>
      </c>
      <c r="G63" s="12">
        <v>0</v>
      </c>
      <c r="H63" s="15">
        <v>1.22</v>
      </c>
      <c r="I63" s="15">
        <v>2.57</v>
      </c>
      <c r="J63" s="15">
        <v>5.6</v>
      </c>
      <c r="K63" s="16">
        <v>8.92</v>
      </c>
    </row>
    <row r="64" spans="1:11" x14ac:dyDescent="0.25">
      <c r="A64" s="10" t="s">
        <v>11</v>
      </c>
      <c r="B64" s="10" t="s">
        <v>6</v>
      </c>
      <c r="C64" s="14">
        <v>-1.64</v>
      </c>
      <c r="D64" s="15">
        <v>-1.79</v>
      </c>
      <c r="E64" s="15">
        <v>-1.24</v>
      </c>
      <c r="F64" s="15">
        <v>-0.7</v>
      </c>
      <c r="G64" s="12">
        <v>0</v>
      </c>
      <c r="H64" s="15">
        <v>0.86</v>
      </c>
      <c r="I64" s="15">
        <v>1.85</v>
      </c>
      <c r="J64" s="15">
        <v>4.18</v>
      </c>
      <c r="K64" s="16">
        <v>6.84</v>
      </c>
    </row>
    <row r="65" spans="1:11" x14ac:dyDescent="0.25">
      <c r="A65" s="10" t="s">
        <v>11</v>
      </c>
      <c r="B65" s="10" t="s">
        <v>11</v>
      </c>
      <c r="C65" s="14">
        <v>0.87</v>
      </c>
      <c r="D65" s="15">
        <v>0.02</v>
      </c>
      <c r="E65" s="15">
        <v>-0.3</v>
      </c>
      <c r="F65" s="15">
        <v>-0.23</v>
      </c>
      <c r="G65" s="12">
        <v>0</v>
      </c>
      <c r="H65" s="15">
        <v>0.38</v>
      </c>
      <c r="I65" s="15">
        <v>0.9</v>
      </c>
      <c r="J65" s="15">
        <v>2.29</v>
      </c>
      <c r="K65" s="16">
        <v>4.03</v>
      </c>
    </row>
    <row r="66" spans="1:11" x14ac:dyDescent="0.25">
      <c r="A66" s="10" t="s">
        <v>11</v>
      </c>
      <c r="B66" s="10" t="s">
        <v>13</v>
      </c>
      <c r="C66" s="14">
        <v>1.66</v>
      </c>
      <c r="D66" s="15">
        <v>0.53</v>
      </c>
      <c r="E66" s="15">
        <v>-0.06</v>
      </c>
      <c r="F66" s="15">
        <v>-0.11</v>
      </c>
      <c r="G66" s="12">
        <v>0</v>
      </c>
      <c r="H66" s="15">
        <v>0.28000000000000003</v>
      </c>
      <c r="I66" s="15">
        <v>0.71</v>
      </c>
      <c r="J66" s="15">
        <v>1.98</v>
      </c>
      <c r="K66" s="16">
        <v>3.67</v>
      </c>
    </row>
    <row r="67" spans="1:11" x14ac:dyDescent="0.25">
      <c r="A67" s="10" t="s">
        <v>11</v>
      </c>
      <c r="B67" s="10" t="s">
        <v>14</v>
      </c>
      <c r="C67" s="17">
        <v>1.81</v>
      </c>
      <c r="D67" s="18">
        <v>0.66</v>
      </c>
      <c r="E67" s="18">
        <v>0.02</v>
      </c>
      <c r="F67" s="18">
        <v>-7.0000000000000007E-2</v>
      </c>
      <c r="G67" s="12">
        <v>0</v>
      </c>
      <c r="H67" s="18">
        <v>0.24</v>
      </c>
      <c r="I67" s="18">
        <v>0.64</v>
      </c>
      <c r="J67" s="18">
        <v>1.89</v>
      </c>
      <c r="K67" s="19">
        <v>3.61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model_surface</vt:lpstr>
      <vt:lpstr>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Carapelli</dc:creator>
  <cp:lastModifiedBy>Andrea Carapelli</cp:lastModifiedBy>
  <dcterms:created xsi:type="dcterms:W3CDTF">2015-06-05T18:19:34Z</dcterms:created>
  <dcterms:modified xsi:type="dcterms:W3CDTF">2023-03-15T08:24:27Z</dcterms:modified>
</cp:coreProperties>
</file>