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1625"/>
  </bookViews>
  <sheets>
    <sheet name="DATA" sheetId="1" r:id="rId1"/>
    <sheet name="CHARTS" sheetId="2" r:id="rId2"/>
  </sheets>
  <calcPr calcId="144525"/>
</workbook>
</file>

<file path=xl/sharedStrings.xml><?xml version="1.0" encoding="utf-8"?>
<sst xmlns="http://schemas.openxmlformats.org/spreadsheetml/2006/main" count="9" uniqueCount="9">
  <si>
    <t>DATA</t>
  </si>
  <si>
    <t>M</t>
  </si>
  <si>
    <t>G</t>
  </si>
  <si>
    <t>%M(i-h)</t>
  </si>
  <si>
    <t>%G(i-h)</t>
  </si>
  <si>
    <t>%G(i-h)&gt;%M(i-h)</t>
  </si>
  <si>
    <r>
      <rPr>
        <sz val="11"/>
        <color theme="1"/>
        <rFont val="Calibri"/>
        <charset val="134"/>
        <scheme val="minor"/>
      </rPr>
      <t>%M(i-h)</t>
    </r>
    <r>
      <rPr>
        <vertAlign val="subscript"/>
        <sz val="11"/>
        <color theme="1"/>
        <rFont val="Calibri"/>
        <charset val="134"/>
        <scheme val="minor"/>
      </rPr>
      <t>μ(dn-7,..dj,..,dn)</t>
    </r>
  </si>
  <si>
    <r>
      <rPr>
        <sz val="11"/>
        <color theme="1"/>
        <rFont val="Calibri"/>
        <charset val="134"/>
        <scheme val="minor"/>
      </rPr>
      <t>%G(i-h)</t>
    </r>
    <r>
      <rPr>
        <vertAlign val="subscript"/>
        <sz val="11"/>
        <color theme="1"/>
        <rFont val="Calibri"/>
        <charset val="134"/>
        <scheme val="minor"/>
      </rPr>
      <t>μ(dn-7,..,dj,..,dn)</t>
    </r>
  </si>
  <si>
    <t>G&gt;M</t>
  </si>
</sst>
</file>

<file path=xl/styles.xml><?xml version="1.0" encoding="utf-8"?>
<styleSheet xmlns="http://schemas.openxmlformats.org/spreadsheetml/2006/main">
  <numFmts count="8">
    <numFmt numFmtId="176" formatCode="0_ "/>
    <numFmt numFmtId="177" formatCode="0.000_ "/>
    <numFmt numFmtId="178" formatCode="dd\-mmm"/>
    <numFmt numFmtId="42" formatCode="_-&quot;£&quot;* #,##0_-;\-&quot;£&quot;* #,##0_-;_-&quot;£&quot;* &quot;-&quot;_-;_-@_-"/>
    <numFmt numFmtId="7" formatCode="&quot;£&quot;#,##0.00;\-&quot;£&quot;#,##0.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 tint="-0.35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vertAlign val="subscript"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7" fontId="4" fillId="0" borderId="2" xfId="0" applyNumberFormat="1" applyFont="1" applyBorder="1">
      <alignment vertical="center"/>
    </xf>
    <xf numFmtId="7" fontId="4" fillId="0" borderId="3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7" fontId="3" fillId="4" borderId="0" xfId="0" applyNumberFormat="1" applyFont="1" applyFill="1" applyAlignment="1">
      <alignment horizontal="center" vertical="center"/>
    </xf>
    <xf numFmtId="7" fontId="4" fillId="4" borderId="2" xfId="0" applyNumberFormat="1" applyFont="1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color theme="1"/>
      </font>
      <fill>
        <patternFill patternType="solid">
          <bgColor rgb="FFC00000"/>
        </patternFill>
      </fill>
    </dxf>
    <dxf>
      <font>
        <color rgb="FFC00000"/>
      </font>
      <fill>
        <patternFill patternType="solid">
          <bgColor rgb="FFC00000"/>
        </patternFill>
      </fill>
    </dxf>
    <dxf>
      <font>
        <color rgb="FF00B050"/>
      </font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DATA!$A$2:$A$65</c:f>
              <c:numCache>
                <c:formatCode>dd\-mmm</c:formatCode>
                <c:ptCount val="64"/>
                <c:pt idx="0" c:formatCode="dd\-mmm">
                  <c:v>43899</c:v>
                </c:pt>
                <c:pt idx="1" c:formatCode="dd\-mmm">
                  <c:v>43900</c:v>
                </c:pt>
                <c:pt idx="2" c:formatCode="dd\-mmm">
                  <c:v>43901</c:v>
                </c:pt>
                <c:pt idx="3" c:formatCode="dd\-mmm">
                  <c:v>43902</c:v>
                </c:pt>
                <c:pt idx="4" c:formatCode="dd\-mmm">
                  <c:v>43903</c:v>
                </c:pt>
                <c:pt idx="5" c:formatCode="dd\-mmm">
                  <c:v>43904</c:v>
                </c:pt>
                <c:pt idx="6" c:formatCode="dd\-mmm">
                  <c:v>43905</c:v>
                </c:pt>
                <c:pt idx="7" c:formatCode="dd\-mmm">
                  <c:v>43906</c:v>
                </c:pt>
                <c:pt idx="8" c:formatCode="dd\-mmm">
                  <c:v>43907</c:v>
                </c:pt>
                <c:pt idx="9" c:formatCode="dd\-mmm">
                  <c:v>43908</c:v>
                </c:pt>
                <c:pt idx="10" c:formatCode="dd\-mmm">
                  <c:v>43909</c:v>
                </c:pt>
                <c:pt idx="11" c:formatCode="dd\-mmm">
                  <c:v>43910</c:v>
                </c:pt>
                <c:pt idx="12" c:formatCode="dd\-mmm">
                  <c:v>43911</c:v>
                </c:pt>
                <c:pt idx="13" c:formatCode="dd\-mmm">
                  <c:v>43912</c:v>
                </c:pt>
                <c:pt idx="14" c:formatCode="dd\-mmm">
                  <c:v>43913</c:v>
                </c:pt>
                <c:pt idx="15" c:formatCode="dd\-mmm">
                  <c:v>43914</c:v>
                </c:pt>
                <c:pt idx="16" c:formatCode="dd\-mmm">
                  <c:v>43915</c:v>
                </c:pt>
                <c:pt idx="17" c:formatCode="dd\-mmm">
                  <c:v>43916</c:v>
                </c:pt>
                <c:pt idx="18" c:formatCode="dd\-mmm">
                  <c:v>43917</c:v>
                </c:pt>
                <c:pt idx="19" c:formatCode="dd\-mmm">
                  <c:v>43918</c:v>
                </c:pt>
                <c:pt idx="20" c:formatCode="dd\-mmm">
                  <c:v>43919</c:v>
                </c:pt>
                <c:pt idx="21" c:formatCode="dd\-mmm">
                  <c:v>43920</c:v>
                </c:pt>
                <c:pt idx="22" c:formatCode="dd\-mmm">
                  <c:v>43921</c:v>
                </c:pt>
                <c:pt idx="23" c:formatCode="dd\-mmm">
                  <c:v>43922</c:v>
                </c:pt>
                <c:pt idx="24" c:formatCode="dd\-mmm">
                  <c:v>43923</c:v>
                </c:pt>
                <c:pt idx="25" c:formatCode="dd\-mmm">
                  <c:v>43924</c:v>
                </c:pt>
                <c:pt idx="26" c:formatCode="dd\-mmm">
                  <c:v>43925</c:v>
                </c:pt>
                <c:pt idx="27" c:formatCode="dd\-mmm">
                  <c:v>43926</c:v>
                </c:pt>
                <c:pt idx="28" c:formatCode="dd\-mmm">
                  <c:v>43927</c:v>
                </c:pt>
                <c:pt idx="29" c:formatCode="dd\-mmm">
                  <c:v>43928</c:v>
                </c:pt>
                <c:pt idx="30" c:formatCode="dd\-mmm">
                  <c:v>43929</c:v>
                </c:pt>
                <c:pt idx="31" c:formatCode="dd\-mmm">
                  <c:v>43930</c:v>
                </c:pt>
                <c:pt idx="32" c:formatCode="dd\-mmm">
                  <c:v>43931</c:v>
                </c:pt>
                <c:pt idx="33" c:formatCode="dd\-mmm">
                  <c:v>43932</c:v>
                </c:pt>
                <c:pt idx="34" c:formatCode="dd\-mmm">
                  <c:v>43933</c:v>
                </c:pt>
                <c:pt idx="35" c:formatCode="dd\-mmm">
                  <c:v>43934</c:v>
                </c:pt>
                <c:pt idx="36" c:formatCode="dd\-mmm">
                  <c:v>43935</c:v>
                </c:pt>
                <c:pt idx="37" c:formatCode="dd\-mmm">
                  <c:v>43936</c:v>
                </c:pt>
                <c:pt idx="38" c:formatCode="dd\-mmm">
                  <c:v>43937</c:v>
                </c:pt>
                <c:pt idx="39" c:formatCode="dd\-mmm">
                  <c:v>43938</c:v>
                </c:pt>
                <c:pt idx="40" c:formatCode="dd\-mmm">
                  <c:v>43939</c:v>
                </c:pt>
                <c:pt idx="41" c:formatCode="dd\-mmm">
                  <c:v>43940</c:v>
                </c:pt>
                <c:pt idx="42" c:formatCode="dd\-mmm">
                  <c:v>43941</c:v>
                </c:pt>
                <c:pt idx="43" c:formatCode="dd\-mmm">
                  <c:v>43942</c:v>
                </c:pt>
                <c:pt idx="44" c:formatCode="dd\-mmm">
                  <c:v>43943</c:v>
                </c:pt>
                <c:pt idx="45" c:formatCode="dd\-mmm">
                  <c:v>43944</c:v>
                </c:pt>
                <c:pt idx="46" c:formatCode="dd\-mmm">
                  <c:v>43945</c:v>
                </c:pt>
                <c:pt idx="47" c:formatCode="dd\-mmm">
                  <c:v>43946</c:v>
                </c:pt>
                <c:pt idx="48" c:formatCode="dd\-mmm">
                  <c:v>43947</c:v>
                </c:pt>
                <c:pt idx="49" c:formatCode="dd\-mmm">
                  <c:v>43948</c:v>
                </c:pt>
                <c:pt idx="50" c:formatCode="dd\-mmm">
                  <c:v>43949</c:v>
                </c:pt>
                <c:pt idx="51" c:formatCode="dd\-mmm">
                  <c:v>43950</c:v>
                </c:pt>
                <c:pt idx="52" c:formatCode="dd\-mmm">
                  <c:v>43951</c:v>
                </c:pt>
                <c:pt idx="53" c:formatCode="dd\-mmm">
                  <c:v>43952</c:v>
                </c:pt>
                <c:pt idx="54" c:formatCode="dd\-mmm">
                  <c:v>43953</c:v>
                </c:pt>
                <c:pt idx="55" c:formatCode="dd\-mmm">
                  <c:v>43954</c:v>
                </c:pt>
                <c:pt idx="56" c:formatCode="dd\-mmm">
                  <c:v>43955</c:v>
                </c:pt>
                <c:pt idx="57" c:formatCode="dd\-mmm">
                  <c:v>43956</c:v>
                </c:pt>
                <c:pt idx="58" c:formatCode="dd\-mmm">
                  <c:v>43957</c:v>
                </c:pt>
                <c:pt idx="59" c:formatCode="dd\-mmm">
                  <c:v>43958</c:v>
                </c:pt>
                <c:pt idx="60" c:formatCode="dd\-mmm">
                  <c:v>43959</c:v>
                </c:pt>
                <c:pt idx="61" c:formatCode="dd\-mmm">
                  <c:v>43960</c:v>
                </c:pt>
                <c:pt idx="62" c:formatCode="dd\-mmm">
                  <c:v>43961</c:v>
                </c:pt>
                <c:pt idx="63" c:formatCode="dd\-mmm">
                  <c:v>43962</c:v>
                </c:pt>
              </c:numCache>
            </c:numRef>
          </c:cat>
          <c:val>
            <c:numRef>
              <c:f>DATA!$B$2:$B$65</c:f>
              <c:numCache>
                <c:formatCode>General</c:formatCode>
                <c:ptCount val="64"/>
                <c:pt idx="0">
                  <c:v>7985</c:v>
                </c:pt>
                <c:pt idx="1">
                  <c:v>8514</c:v>
                </c:pt>
                <c:pt idx="2">
                  <c:v>10590</c:v>
                </c:pt>
                <c:pt idx="3">
                  <c:v>12839</c:v>
                </c:pt>
                <c:pt idx="4">
                  <c:v>14955</c:v>
                </c:pt>
                <c:pt idx="5">
                  <c:v>17750</c:v>
                </c:pt>
                <c:pt idx="6">
                  <c:v>20603</c:v>
                </c:pt>
                <c:pt idx="7">
                  <c:v>23073</c:v>
                </c:pt>
                <c:pt idx="8">
                  <c:v>26062</c:v>
                </c:pt>
                <c:pt idx="9">
                  <c:v>28710</c:v>
                </c:pt>
                <c:pt idx="10">
                  <c:v>33190</c:v>
                </c:pt>
                <c:pt idx="11">
                  <c:v>37860</c:v>
                </c:pt>
                <c:pt idx="12">
                  <c:v>42681</c:v>
                </c:pt>
                <c:pt idx="13">
                  <c:v>46638</c:v>
                </c:pt>
                <c:pt idx="14">
                  <c:v>50418</c:v>
                </c:pt>
                <c:pt idx="15">
                  <c:v>54030</c:v>
                </c:pt>
                <c:pt idx="16">
                  <c:v>57521</c:v>
                </c:pt>
                <c:pt idx="17">
                  <c:v>62013</c:v>
                </c:pt>
                <c:pt idx="18">
                  <c:v>66414</c:v>
                </c:pt>
                <c:pt idx="19">
                  <c:v>70065</c:v>
                </c:pt>
                <c:pt idx="20">
                  <c:v>73880</c:v>
                </c:pt>
                <c:pt idx="21">
                  <c:v>75528</c:v>
                </c:pt>
                <c:pt idx="22">
                  <c:v>77635</c:v>
                </c:pt>
                <c:pt idx="23">
                  <c:v>80572</c:v>
                </c:pt>
                <c:pt idx="24">
                  <c:v>83049</c:v>
                </c:pt>
                <c:pt idx="25">
                  <c:v>85388</c:v>
                </c:pt>
                <c:pt idx="26">
                  <c:v>88274</c:v>
                </c:pt>
                <c:pt idx="27">
                  <c:v>91246</c:v>
                </c:pt>
                <c:pt idx="28">
                  <c:v>93187</c:v>
                </c:pt>
                <c:pt idx="29">
                  <c:v>94067</c:v>
                </c:pt>
                <c:pt idx="30">
                  <c:v>95262</c:v>
                </c:pt>
                <c:pt idx="31" c:formatCode="0_ ">
                  <c:v>103633.422256865</c:v>
                </c:pt>
                <c:pt idx="32" c:formatCode="0_ ">
                  <c:v>112740.507323693</c:v>
                </c:pt>
                <c:pt idx="33" c:formatCode="0_ ">
                  <c:v>122647.903685933</c:v>
                </c:pt>
                <c:pt idx="34" c:formatCode="0_ ">
                  <c:v>133425.941000647</c:v>
                </c:pt>
                <c:pt idx="35" c:formatCode="0_ ">
                  <c:v>145151.129345799</c:v>
                </c:pt>
                <c:pt idx="36" c:formatCode="0_ ">
                  <c:v>157906.702342529</c:v>
                </c:pt>
                <c:pt idx="37" c:formatCode="0_ ">
                  <c:v>171783.20800584</c:v>
                </c:pt>
                <c:pt idx="38" c:formatCode="0_ ">
                  <c:v>186879.151518004</c:v>
                </c:pt>
                <c:pt idx="39" c:formatCode="0_ ">
                  <c:v>203301.694487517</c:v>
                </c:pt>
                <c:pt idx="40" c:formatCode="0_ ">
                  <c:v>221167.41565746</c:v>
                </c:pt>
                <c:pt idx="41" c:formatCode="0_ ">
                  <c:v>240603.138463281</c:v>
                </c:pt>
                <c:pt idx="42" c:formatCode="0_ ">
                  <c:v>261746.831314607</c:v>
                </c:pt>
                <c:pt idx="43" c:formatCode="0_ ">
                  <c:v>284748.586991907</c:v>
                </c:pt>
                <c:pt idx="44" c:formatCode="0_ ">
                  <c:v>309771.688110452</c:v>
                </c:pt>
                <c:pt idx="45" c:formatCode="0_ ">
                  <c:v>336993.766214988</c:v>
                </c:pt>
                <c:pt idx="46" c:formatCode="0_ ">
                  <c:v>366608.062733189</c:v>
                </c:pt>
                <c:pt idx="47" c:formatCode="0_ ">
                  <c:v>398824.800739011</c:v>
                </c:pt>
                <c:pt idx="48" c:formatCode="0_ ">
                  <c:v>433872.677263713</c:v>
                </c:pt>
                <c:pt idx="49" c:formatCode="0_ ">
                  <c:v>472000.486747988</c:v>
                </c:pt>
                <c:pt idx="50" c:formatCode="0_ ">
                  <c:v>513478.887159622</c:v>
                </c:pt>
                <c:pt idx="51" c:formatCode="0_ ">
                  <c:v>558602.32131383</c:v>
                </c:pt>
                <c:pt idx="52" c:formatCode="0_ ">
                  <c:v>607691.107035134</c:v>
                </c:pt>
                <c:pt idx="53" c:formatCode="0_ ">
                  <c:v>661093.710998232</c:v>
                </c:pt>
                <c:pt idx="54" c:formatCode="0_ ">
                  <c:v>719189.222389173</c:v>
                </c:pt>
                <c:pt idx="55" c:formatCode="0_ ">
                  <c:v>782390.043946625</c:v>
                </c:pt>
                <c:pt idx="56" c:formatCode="0_ ">
                  <c:v>851144.819486127</c:v>
                </c:pt>
                <c:pt idx="57" c:formatCode="0_ ">
                  <c:v>925941.61868897</c:v>
                </c:pt>
                <c:pt idx="58" c:formatCode="0_ ">
                  <c:v>1007311.40176355</c:v>
                </c:pt>
                <c:pt idx="59" c:formatCode="0_ ">
                  <c:v>1095831.78857378</c:v>
                </c:pt>
                <c:pt idx="60" c:formatCode="0_ ">
                  <c:v>1192131.1589906</c:v>
                </c:pt>
                <c:pt idx="61" c:formatCode="0_ ">
                  <c:v>1296893.11357349</c:v>
                </c:pt>
                <c:pt idx="62" c:formatCode="0_ ">
                  <c:v>1410861.32624742</c:v>
                </c:pt>
                <c:pt idx="63" c:formatCode="0_ ">
                  <c:v>1534844.82342255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DATA!$A$2:$A$65</c:f>
              <c:numCache>
                <c:formatCode>dd\-mmm</c:formatCode>
                <c:ptCount val="64"/>
                <c:pt idx="0" c:formatCode="dd\-mmm">
                  <c:v>43899</c:v>
                </c:pt>
                <c:pt idx="1" c:formatCode="dd\-mmm">
                  <c:v>43900</c:v>
                </c:pt>
                <c:pt idx="2" c:formatCode="dd\-mmm">
                  <c:v>43901</c:v>
                </c:pt>
                <c:pt idx="3" c:formatCode="dd\-mmm">
                  <c:v>43902</c:v>
                </c:pt>
                <c:pt idx="4" c:formatCode="dd\-mmm">
                  <c:v>43903</c:v>
                </c:pt>
                <c:pt idx="5" c:formatCode="dd\-mmm">
                  <c:v>43904</c:v>
                </c:pt>
                <c:pt idx="6" c:formatCode="dd\-mmm">
                  <c:v>43905</c:v>
                </c:pt>
                <c:pt idx="7" c:formatCode="dd\-mmm">
                  <c:v>43906</c:v>
                </c:pt>
                <c:pt idx="8" c:formatCode="dd\-mmm">
                  <c:v>43907</c:v>
                </c:pt>
                <c:pt idx="9" c:formatCode="dd\-mmm">
                  <c:v>43908</c:v>
                </c:pt>
                <c:pt idx="10" c:formatCode="dd\-mmm">
                  <c:v>43909</c:v>
                </c:pt>
                <c:pt idx="11" c:formatCode="dd\-mmm">
                  <c:v>43910</c:v>
                </c:pt>
                <c:pt idx="12" c:formatCode="dd\-mmm">
                  <c:v>43911</c:v>
                </c:pt>
                <c:pt idx="13" c:formatCode="dd\-mmm">
                  <c:v>43912</c:v>
                </c:pt>
                <c:pt idx="14" c:formatCode="dd\-mmm">
                  <c:v>43913</c:v>
                </c:pt>
                <c:pt idx="15" c:formatCode="dd\-mmm">
                  <c:v>43914</c:v>
                </c:pt>
                <c:pt idx="16" c:formatCode="dd\-mmm">
                  <c:v>43915</c:v>
                </c:pt>
                <c:pt idx="17" c:formatCode="dd\-mmm">
                  <c:v>43916</c:v>
                </c:pt>
                <c:pt idx="18" c:formatCode="dd\-mmm">
                  <c:v>43917</c:v>
                </c:pt>
                <c:pt idx="19" c:formatCode="dd\-mmm">
                  <c:v>43918</c:v>
                </c:pt>
                <c:pt idx="20" c:formatCode="dd\-mmm">
                  <c:v>43919</c:v>
                </c:pt>
                <c:pt idx="21" c:formatCode="dd\-mmm">
                  <c:v>43920</c:v>
                </c:pt>
                <c:pt idx="22" c:formatCode="dd\-mmm">
                  <c:v>43921</c:v>
                </c:pt>
                <c:pt idx="23" c:formatCode="dd\-mmm">
                  <c:v>43922</c:v>
                </c:pt>
                <c:pt idx="24" c:formatCode="dd\-mmm">
                  <c:v>43923</c:v>
                </c:pt>
                <c:pt idx="25" c:formatCode="dd\-mmm">
                  <c:v>43924</c:v>
                </c:pt>
                <c:pt idx="26" c:formatCode="dd\-mmm">
                  <c:v>43925</c:v>
                </c:pt>
                <c:pt idx="27" c:formatCode="dd\-mmm">
                  <c:v>43926</c:v>
                </c:pt>
                <c:pt idx="28" c:formatCode="dd\-mmm">
                  <c:v>43927</c:v>
                </c:pt>
                <c:pt idx="29" c:formatCode="dd\-mmm">
                  <c:v>43928</c:v>
                </c:pt>
                <c:pt idx="30" c:formatCode="dd\-mmm">
                  <c:v>43929</c:v>
                </c:pt>
                <c:pt idx="31" c:formatCode="dd\-mmm">
                  <c:v>43930</c:v>
                </c:pt>
                <c:pt idx="32" c:formatCode="dd\-mmm">
                  <c:v>43931</c:v>
                </c:pt>
                <c:pt idx="33" c:formatCode="dd\-mmm">
                  <c:v>43932</c:v>
                </c:pt>
                <c:pt idx="34" c:formatCode="dd\-mmm">
                  <c:v>43933</c:v>
                </c:pt>
                <c:pt idx="35" c:formatCode="dd\-mmm">
                  <c:v>43934</c:v>
                </c:pt>
                <c:pt idx="36" c:formatCode="dd\-mmm">
                  <c:v>43935</c:v>
                </c:pt>
                <c:pt idx="37" c:formatCode="dd\-mmm">
                  <c:v>43936</c:v>
                </c:pt>
                <c:pt idx="38" c:formatCode="dd\-mmm">
                  <c:v>43937</c:v>
                </c:pt>
                <c:pt idx="39" c:formatCode="dd\-mmm">
                  <c:v>43938</c:v>
                </c:pt>
                <c:pt idx="40" c:formatCode="dd\-mmm">
                  <c:v>43939</c:v>
                </c:pt>
                <c:pt idx="41" c:formatCode="dd\-mmm">
                  <c:v>43940</c:v>
                </c:pt>
                <c:pt idx="42" c:formatCode="dd\-mmm">
                  <c:v>43941</c:v>
                </c:pt>
                <c:pt idx="43" c:formatCode="dd\-mmm">
                  <c:v>43942</c:v>
                </c:pt>
                <c:pt idx="44" c:formatCode="dd\-mmm">
                  <c:v>43943</c:v>
                </c:pt>
                <c:pt idx="45" c:formatCode="dd\-mmm">
                  <c:v>43944</c:v>
                </c:pt>
                <c:pt idx="46" c:formatCode="dd\-mmm">
                  <c:v>43945</c:v>
                </c:pt>
                <c:pt idx="47" c:formatCode="dd\-mmm">
                  <c:v>43946</c:v>
                </c:pt>
                <c:pt idx="48" c:formatCode="dd\-mmm">
                  <c:v>43947</c:v>
                </c:pt>
                <c:pt idx="49" c:formatCode="dd\-mmm">
                  <c:v>43948</c:v>
                </c:pt>
                <c:pt idx="50" c:formatCode="dd\-mmm">
                  <c:v>43949</c:v>
                </c:pt>
                <c:pt idx="51" c:formatCode="dd\-mmm">
                  <c:v>43950</c:v>
                </c:pt>
                <c:pt idx="52" c:formatCode="dd\-mmm">
                  <c:v>43951</c:v>
                </c:pt>
                <c:pt idx="53" c:formatCode="dd\-mmm">
                  <c:v>43952</c:v>
                </c:pt>
                <c:pt idx="54" c:formatCode="dd\-mmm">
                  <c:v>43953</c:v>
                </c:pt>
                <c:pt idx="55" c:formatCode="dd\-mmm">
                  <c:v>43954</c:v>
                </c:pt>
                <c:pt idx="56" c:formatCode="dd\-mmm">
                  <c:v>43955</c:v>
                </c:pt>
                <c:pt idx="57" c:formatCode="dd\-mmm">
                  <c:v>43956</c:v>
                </c:pt>
                <c:pt idx="58" c:formatCode="dd\-mmm">
                  <c:v>43957</c:v>
                </c:pt>
                <c:pt idx="59" c:formatCode="dd\-mmm">
                  <c:v>43958</c:v>
                </c:pt>
                <c:pt idx="60" c:formatCode="dd\-mmm">
                  <c:v>43959</c:v>
                </c:pt>
                <c:pt idx="61" c:formatCode="dd\-mmm">
                  <c:v>43960</c:v>
                </c:pt>
                <c:pt idx="62" c:formatCode="dd\-mmm">
                  <c:v>43961</c:v>
                </c:pt>
                <c:pt idx="63" c:formatCode="dd\-mmm">
                  <c:v>43962</c:v>
                </c:pt>
              </c:numCache>
            </c:numRef>
          </c:cat>
          <c:val>
            <c:numRef>
              <c:f>DATA!$C$2:$C$65</c:f>
              <c:numCache>
                <c:formatCode>General</c:formatCode>
                <c:ptCount val="64"/>
                <c:pt idx="0">
                  <c:v>724</c:v>
                </c:pt>
                <c:pt idx="1">
                  <c:v>1004</c:v>
                </c:pt>
                <c:pt idx="2">
                  <c:v>1045</c:v>
                </c:pt>
                <c:pt idx="3">
                  <c:v>1258</c:v>
                </c:pt>
                <c:pt idx="4">
                  <c:v>1439</c:v>
                </c:pt>
                <c:pt idx="5">
                  <c:v>1966</c:v>
                </c:pt>
                <c:pt idx="6">
                  <c:v>2335</c:v>
                </c:pt>
                <c:pt idx="7">
                  <c:v>2749</c:v>
                </c:pt>
                <c:pt idx="8">
                  <c:v>2941</c:v>
                </c:pt>
                <c:pt idx="9">
                  <c:v>4025</c:v>
                </c:pt>
                <c:pt idx="10">
                  <c:v>4440</c:v>
                </c:pt>
                <c:pt idx="11">
                  <c:v>5129</c:v>
                </c:pt>
                <c:pt idx="12">
                  <c:v>6072</c:v>
                </c:pt>
                <c:pt idx="13">
                  <c:v>7024</c:v>
                </c:pt>
                <c:pt idx="14">
                  <c:v>7432</c:v>
                </c:pt>
                <c:pt idx="15">
                  <c:v>8326</c:v>
                </c:pt>
                <c:pt idx="16">
                  <c:v>9362</c:v>
                </c:pt>
                <c:pt idx="17">
                  <c:v>10361</c:v>
                </c:pt>
                <c:pt idx="18">
                  <c:v>10950</c:v>
                </c:pt>
                <c:pt idx="19">
                  <c:v>12384</c:v>
                </c:pt>
                <c:pt idx="20">
                  <c:v>13030</c:v>
                </c:pt>
                <c:pt idx="21">
                  <c:v>14620</c:v>
                </c:pt>
                <c:pt idx="22">
                  <c:v>15729</c:v>
                </c:pt>
                <c:pt idx="23">
                  <c:v>16847</c:v>
                </c:pt>
                <c:pt idx="24">
                  <c:v>18278</c:v>
                </c:pt>
                <c:pt idx="25">
                  <c:v>19758</c:v>
                </c:pt>
                <c:pt idx="26">
                  <c:v>20996</c:v>
                </c:pt>
                <c:pt idx="27">
                  <c:v>21815</c:v>
                </c:pt>
                <c:pt idx="28">
                  <c:v>22837</c:v>
                </c:pt>
                <c:pt idx="29">
                  <c:v>24392</c:v>
                </c:pt>
                <c:pt idx="30">
                  <c:v>26491</c:v>
                </c:pt>
                <c:pt idx="31" c:formatCode="0_ ">
                  <c:v>29962.091460681</c:v>
                </c:pt>
                <c:pt idx="32" c:formatCode="0_ ">
                  <c:v>33887.9968554684</c:v>
                </c:pt>
                <c:pt idx="33" c:formatCode="0_ ">
                  <c:v>38328.3100374775</c:v>
                </c:pt>
                <c:pt idx="34" c:formatCode="0_ ">
                  <c:v>43350.4333878011</c:v>
                </c:pt>
                <c:pt idx="35" c:formatCode="0_ ">
                  <c:v>49030.6009597772</c:v>
                </c:pt>
                <c:pt idx="36" c:formatCode="0_ ">
                  <c:v>55455.0356849118</c:v>
                </c:pt>
                <c:pt idx="37" c:formatCode="0_ ">
                  <c:v>62721.2582064345</c:v>
                </c:pt>
                <c:pt idx="38" c:formatCode="0_ ">
                  <c:v>70939.5672081153</c:v>
                </c:pt>
                <c:pt idx="39" c:formatCode="0_ ">
                  <c:v>80234.7137092099</c:v>
                </c:pt>
                <c:pt idx="40" c:formatCode="0_ ">
                  <c:v>90747.7947407385</c:v>
                </c:pt>
                <c:pt idx="41" c:formatCode="0_ ">
                  <c:v>102638.395148432</c:v>
                </c:pt>
                <c:pt idx="42" c:formatCode="0_ ">
                  <c:v>116087.010034157</c:v>
                </c:pt>
                <c:pt idx="43" c:formatCode="0_ ">
                  <c:v>131297.784607618</c:v>
                </c:pt>
                <c:pt idx="44" c:formatCode="0_ ">
                  <c:v>148501.613038324</c:v>
                </c:pt>
                <c:pt idx="45" c:formatCode="0_ ">
                  <c:v>167959.643347285</c:v>
                </c:pt>
                <c:pt idx="46" c:formatCode="0_ ">
                  <c:v>189967.241541456</c:v>
                </c:pt>
                <c:pt idx="47" c:formatCode="0_ ">
                  <c:v>214858.475165089</c:v>
                </c:pt>
                <c:pt idx="48" c:formatCode="0_ ">
                  <c:v>243011.18432671</c:v>
                </c:pt>
                <c:pt idx="49" c:formatCode="0_ ">
                  <c:v>274852.717178109</c:v>
                </c:pt>
                <c:pt idx="50" c:formatCode="0_ ">
                  <c:v>310866.416907901</c:v>
                </c:pt>
                <c:pt idx="51" c:formatCode="0_ ">
                  <c:v>351598.958719895</c:v>
                </c:pt>
                <c:pt idx="52" c:formatCode="0_ ">
                  <c:v>397668.648169027</c:v>
                </c:pt>
                <c:pt idx="53" c:formatCode="0_ ">
                  <c:v>449774.806820648</c:v>
                </c:pt>
                <c:pt idx="54" c:formatCode="0_ ">
                  <c:v>508708.38770414</c:v>
                </c:pt>
                <c:pt idx="55" c:formatCode="0_ ">
                  <c:v>575363.981699711</c:v>
                </c:pt>
                <c:pt idx="56" c:formatCode="0_ ">
                  <c:v>650753.397111031</c:v>
                </c:pt>
                <c:pt idx="57" c:formatCode="0_ ">
                  <c:v>736021.018556853</c:v>
                </c:pt>
                <c:pt idx="58" c:formatCode="0_ ">
                  <c:v>832461.178324112</c:v>
                </c:pt>
                <c:pt idx="59" c:formatCode="0_ ">
                  <c:v>941537.803873517</c:v>
                </c:pt>
                <c:pt idx="60" c:formatCode="0_ ">
                  <c:v>1064906.6397398</c:v>
                </c:pt>
                <c:pt idx="61" c:formatCode="0_ ">
                  <c:v>1204440.3811472</c:v>
                </c:pt>
                <c:pt idx="62" c:formatCode="0_ ">
                  <c:v>1362257.10085953</c:v>
                </c:pt>
                <c:pt idx="63" c:formatCode="0_ ">
                  <c:v>1540752.40077443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375842"/>
        <c:axId val="967689546"/>
      </c:lineChart>
      <c:dateAx>
        <c:axId val="25537584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689546"/>
        <c:crosses val="autoZero"/>
        <c:auto val="1"/>
        <c:lblOffset val="100"/>
        <c:baseTimeUnit val="days"/>
      </c:dateAx>
      <c:valAx>
        <c:axId val="9676895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53758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Infected &amp; Recovered </a:t>
            </a:r>
            <a:r>
              <a:rPr lang="" altLang="en-US"/>
              <a:t>effective</a:t>
            </a:r>
            <a:r>
              <a:rPr lang="en-US" altLang="en-US"/>
              <a:t> and </a:t>
            </a:r>
            <a:r>
              <a:rPr lang="" altLang="en-US"/>
              <a:t>projected</a:t>
            </a:r>
            <a:r>
              <a:rPr lang="en-US" altLang="en-US"/>
              <a:t> data</a:t>
            </a:r>
            <a:endParaRPr lang="en-US" altLang="en-US"/>
          </a:p>
        </c:rich>
      </c:tx>
      <c:layout>
        <c:manualLayout>
          <c:xMode val="edge"/>
          <c:yMode val="edge"/>
          <c:x val="0.253351019268361"/>
          <c:y val="0.01218397806883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DATA!$A$2:$A$65</c:f>
              <c:numCache>
                <c:formatCode>dd\-mmm</c:formatCode>
                <c:ptCount val="64"/>
                <c:pt idx="0" c:formatCode="dd\-mmm">
                  <c:v>43899</c:v>
                </c:pt>
                <c:pt idx="1" c:formatCode="dd\-mmm">
                  <c:v>43900</c:v>
                </c:pt>
                <c:pt idx="2" c:formatCode="dd\-mmm">
                  <c:v>43901</c:v>
                </c:pt>
                <c:pt idx="3" c:formatCode="dd\-mmm">
                  <c:v>43902</c:v>
                </c:pt>
                <c:pt idx="4" c:formatCode="dd\-mmm">
                  <c:v>43903</c:v>
                </c:pt>
                <c:pt idx="5" c:formatCode="dd\-mmm">
                  <c:v>43904</c:v>
                </c:pt>
                <c:pt idx="6" c:formatCode="dd\-mmm">
                  <c:v>43905</c:v>
                </c:pt>
                <c:pt idx="7" c:formatCode="dd\-mmm">
                  <c:v>43906</c:v>
                </c:pt>
                <c:pt idx="8" c:formatCode="dd\-mmm">
                  <c:v>43907</c:v>
                </c:pt>
                <c:pt idx="9" c:formatCode="dd\-mmm">
                  <c:v>43908</c:v>
                </c:pt>
                <c:pt idx="10" c:formatCode="dd\-mmm">
                  <c:v>43909</c:v>
                </c:pt>
                <c:pt idx="11" c:formatCode="dd\-mmm">
                  <c:v>43910</c:v>
                </c:pt>
                <c:pt idx="12" c:formatCode="dd\-mmm">
                  <c:v>43911</c:v>
                </c:pt>
                <c:pt idx="13" c:formatCode="dd\-mmm">
                  <c:v>43912</c:v>
                </c:pt>
                <c:pt idx="14" c:formatCode="dd\-mmm">
                  <c:v>43913</c:v>
                </c:pt>
                <c:pt idx="15" c:formatCode="dd\-mmm">
                  <c:v>43914</c:v>
                </c:pt>
                <c:pt idx="16" c:formatCode="dd\-mmm">
                  <c:v>43915</c:v>
                </c:pt>
                <c:pt idx="17" c:formatCode="dd\-mmm">
                  <c:v>43916</c:v>
                </c:pt>
                <c:pt idx="18" c:formatCode="dd\-mmm">
                  <c:v>43917</c:v>
                </c:pt>
                <c:pt idx="19" c:formatCode="dd\-mmm">
                  <c:v>43918</c:v>
                </c:pt>
                <c:pt idx="20" c:formatCode="dd\-mmm">
                  <c:v>43919</c:v>
                </c:pt>
                <c:pt idx="21" c:formatCode="dd\-mmm">
                  <c:v>43920</c:v>
                </c:pt>
                <c:pt idx="22" c:formatCode="dd\-mmm">
                  <c:v>43921</c:v>
                </c:pt>
                <c:pt idx="23" c:formatCode="dd\-mmm">
                  <c:v>43922</c:v>
                </c:pt>
                <c:pt idx="24" c:formatCode="dd\-mmm">
                  <c:v>43923</c:v>
                </c:pt>
                <c:pt idx="25" c:formatCode="dd\-mmm">
                  <c:v>43924</c:v>
                </c:pt>
                <c:pt idx="26" c:formatCode="dd\-mmm">
                  <c:v>43925</c:v>
                </c:pt>
                <c:pt idx="27" c:formatCode="dd\-mmm">
                  <c:v>43926</c:v>
                </c:pt>
                <c:pt idx="28" c:formatCode="dd\-mmm">
                  <c:v>43927</c:v>
                </c:pt>
                <c:pt idx="29" c:formatCode="dd\-mmm">
                  <c:v>43928</c:v>
                </c:pt>
                <c:pt idx="30" c:formatCode="dd\-mmm">
                  <c:v>43929</c:v>
                </c:pt>
                <c:pt idx="31" c:formatCode="dd\-mmm">
                  <c:v>43930</c:v>
                </c:pt>
                <c:pt idx="32" c:formatCode="dd\-mmm">
                  <c:v>43931</c:v>
                </c:pt>
                <c:pt idx="33" c:formatCode="dd\-mmm">
                  <c:v>43932</c:v>
                </c:pt>
                <c:pt idx="34" c:formatCode="dd\-mmm">
                  <c:v>43933</c:v>
                </c:pt>
                <c:pt idx="35" c:formatCode="dd\-mmm">
                  <c:v>43934</c:v>
                </c:pt>
                <c:pt idx="36" c:formatCode="dd\-mmm">
                  <c:v>43935</c:v>
                </c:pt>
                <c:pt idx="37" c:formatCode="dd\-mmm">
                  <c:v>43936</c:v>
                </c:pt>
                <c:pt idx="38" c:formatCode="dd\-mmm">
                  <c:v>43937</c:v>
                </c:pt>
                <c:pt idx="39" c:formatCode="dd\-mmm">
                  <c:v>43938</c:v>
                </c:pt>
                <c:pt idx="40" c:formatCode="dd\-mmm">
                  <c:v>43939</c:v>
                </c:pt>
                <c:pt idx="41" c:formatCode="dd\-mmm">
                  <c:v>43940</c:v>
                </c:pt>
                <c:pt idx="42" c:formatCode="dd\-mmm">
                  <c:v>43941</c:v>
                </c:pt>
                <c:pt idx="43" c:formatCode="dd\-mmm">
                  <c:v>43942</c:v>
                </c:pt>
                <c:pt idx="44" c:formatCode="dd\-mmm">
                  <c:v>43943</c:v>
                </c:pt>
                <c:pt idx="45" c:formatCode="dd\-mmm">
                  <c:v>43944</c:v>
                </c:pt>
                <c:pt idx="46" c:formatCode="dd\-mmm">
                  <c:v>43945</c:v>
                </c:pt>
                <c:pt idx="47" c:formatCode="dd\-mmm">
                  <c:v>43946</c:v>
                </c:pt>
                <c:pt idx="48" c:formatCode="dd\-mmm">
                  <c:v>43947</c:v>
                </c:pt>
                <c:pt idx="49" c:formatCode="dd\-mmm">
                  <c:v>43948</c:v>
                </c:pt>
                <c:pt idx="50" c:formatCode="dd\-mmm">
                  <c:v>43949</c:v>
                </c:pt>
                <c:pt idx="51" c:formatCode="dd\-mmm">
                  <c:v>43950</c:v>
                </c:pt>
                <c:pt idx="52" c:formatCode="dd\-mmm">
                  <c:v>43951</c:v>
                </c:pt>
                <c:pt idx="53" c:formatCode="dd\-mmm">
                  <c:v>43952</c:v>
                </c:pt>
                <c:pt idx="54" c:formatCode="dd\-mmm">
                  <c:v>43953</c:v>
                </c:pt>
                <c:pt idx="55" c:formatCode="dd\-mmm">
                  <c:v>43954</c:v>
                </c:pt>
                <c:pt idx="56" c:formatCode="dd\-mmm">
                  <c:v>43955</c:v>
                </c:pt>
                <c:pt idx="57" c:formatCode="dd\-mmm">
                  <c:v>43956</c:v>
                </c:pt>
                <c:pt idx="58" c:formatCode="dd\-mmm">
                  <c:v>43957</c:v>
                </c:pt>
                <c:pt idx="59" c:formatCode="dd\-mmm">
                  <c:v>43958</c:v>
                </c:pt>
                <c:pt idx="60" c:formatCode="dd\-mmm">
                  <c:v>43959</c:v>
                </c:pt>
                <c:pt idx="61" c:formatCode="dd\-mmm">
                  <c:v>43960</c:v>
                </c:pt>
                <c:pt idx="62" c:formatCode="dd\-mmm">
                  <c:v>43961</c:v>
                </c:pt>
                <c:pt idx="63" c:formatCode="dd\-mmm">
                  <c:v>43962</c:v>
                </c:pt>
              </c:numCache>
            </c:numRef>
          </c:cat>
          <c:val>
            <c:numRef>
              <c:f>DATA!$B$2:$B$65</c:f>
              <c:numCache>
                <c:formatCode>General</c:formatCode>
                <c:ptCount val="64"/>
                <c:pt idx="0">
                  <c:v>7985</c:v>
                </c:pt>
                <c:pt idx="1">
                  <c:v>8514</c:v>
                </c:pt>
                <c:pt idx="2">
                  <c:v>10590</c:v>
                </c:pt>
                <c:pt idx="3">
                  <c:v>12839</c:v>
                </c:pt>
                <c:pt idx="4">
                  <c:v>14955</c:v>
                </c:pt>
                <c:pt idx="5">
                  <c:v>17750</c:v>
                </c:pt>
                <c:pt idx="6">
                  <c:v>20603</c:v>
                </c:pt>
                <c:pt idx="7">
                  <c:v>23073</c:v>
                </c:pt>
                <c:pt idx="8">
                  <c:v>26062</c:v>
                </c:pt>
                <c:pt idx="9">
                  <c:v>28710</c:v>
                </c:pt>
                <c:pt idx="10">
                  <c:v>33190</c:v>
                </c:pt>
                <c:pt idx="11">
                  <c:v>37860</c:v>
                </c:pt>
                <c:pt idx="12">
                  <c:v>42681</c:v>
                </c:pt>
                <c:pt idx="13">
                  <c:v>46638</c:v>
                </c:pt>
                <c:pt idx="14">
                  <c:v>50418</c:v>
                </c:pt>
                <c:pt idx="15">
                  <c:v>54030</c:v>
                </c:pt>
                <c:pt idx="16">
                  <c:v>57521</c:v>
                </c:pt>
                <c:pt idx="17">
                  <c:v>62013</c:v>
                </c:pt>
                <c:pt idx="18">
                  <c:v>66414</c:v>
                </c:pt>
                <c:pt idx="19">
                  <c:v>70065</c:v>
                </c:pt>
                <c:pt idx="20">
                  <c:v>73880</c:v>
                </c:pt>
                <c:pt idx="21">
                  <c:v>75528</c:v>
                </c:pt>
                <c:pt idx="22">
                  <c:v>77635</c:v>
                </c:pt>
                <c:pt idx="23">
                  <c:v>80572</c:v>
                </c:pt>
                <c:pt idx="24">
                  <c:v>83049</c:v>
                </c:pt>
                <c:pt idx="25">
                  <c:v>85388</c:v>
                </c:pt>
                <c:pt idx="26">
                  <c:v>88274</c:v>
                </c:pt>
                <c:pt idx="27">
                  <c:v>91246</c:v>
                </c:pt>
                <c:pt idx="28">
                  <c:v>93187</c:v>
                </c:pt>
                <c:pt idx="29">
                  <c:v>94067</c:v>
                </c:pt>
                <c:pt idx="30">
                  <c:v>95262</c:v>
                </c:pt>
                <c:pt idx="31" c:formatCode="0_ ">
                  <c:v>103633.422256865</c:v>
                </c:pt>
                <c:pt idx="32" c:formatCode="0_ ">
                  <c:v>112740.507323693</c:v>
                </c:pt>
                <c:pt idx="33" c:formatCode="0_ ">
                  <c:v>122647.903685933</c:v>
                </c:pt>
                <c:pt idx="34" c:formatCode="0_ ">
                  <c:v>133425.941000647</c:v>
                </c:pt>
                <c:pt idx="35" c:formatCode="0_ ">
                  <c:v>145151.129345799</c:v>
                </c:pt>
                <c:pt idx="36" c:formatCode="0_ ">
                  <c:v>157906.702342529</c:v>
                </c:pt>
                <c:pt idx="37" c:formatCode="0_ ">
                  <c:v>171783.20800584</c:v>
                </c:pt>
                <c:pt idx="38" c:formatCode="0_ ">
                  <c:v>186879.151518004</c:v>
                </c:pt>
                <c:pt idx="39" c:formatCode="0_ ">
                  <c:v>203301.694487517</c:v>
                </c:pt>
                <c:pt idx="40" c:formatCode="0_ ">
                  <c:v>221167.41565746</c:v>
                </c:pt>
                <c:pt idx="41" c:formatCode="0_ ">
                  <c:v>240603.138463281</c:v>
                </c:pt>
                <c:pt idx="42" c:formatCode="0_ ">
                  <c:v>261746.831314607</c:v>
                </c:pt>
                <c:pt idx="43" c:formatCode="0_ ">
                  <c:v>284748.586991907</c:v>
                </c:pt>
                <c:pt idx="44" c:formatCode="0_ ">
                  <c:v>309771.688110452</c:v>
                </c:pt>
                <c:pt idx="45" c:formatCode="0_ ">
                  <c:v>336993.766214988</c:v>
                </c:pt>
                <c:pt idx="46" c:formatCode="0_ ">
                  <c:v>366608.062733189</c:v>
                </c:pt>
                <c:pt idx="47" c:formatCode="0_ ">
                  <c:v>398824.800739011</c:v>
                </c:pt>
                <c:pt idx="48" c:formatCode="0_ ">
                  <c:v>433872.677263713</c:v>
                </c:pt>
                <c:pt idx="49" c:formatCode="0_ ">
                  <c:v>472000.486747988</c:v>
                </c:pt>
                <c:pt idx="50" c:formatCode="0_ ">
                  <c:v>513478.887159622</c:v>
                </c:pt>
                <c:pt idx="51" c:formatCode="0_ ">
                  <c:v>558602.32131383</c:v>
                </c:pt>
                <c:pt idx="52" c:formatCode="0_ ">
                  <c:v>607691.107035134</c:v>
                </c:pt>
                <c:pt idx="53" c:formatCode="0_ ">
                  <c:v>661093.710998232</c:v>
                </c:pt>
                <c:pt idx="54" c:formatCode="0_ ">
                  <c:v>719189.222389173</c:v>
                </c:pt>
                <c:pt idx="55" c:formatCode="0_ ">
                  <c:v>782390.043946625</c:v>
                </c:pt>
                <c:pt idx="56" c:formatCode="0_ ">
                  <c:v>851144.819486127</c:v>
                </c:pt>
                <c:pt idx="57" c:formatCode="0_ ">
                  <c:v>925941.61868897</c:v>
                </c:pt>
                <c:pt idx="58" c:formatCode="0_ ">
                  <c:v>1007311.40176355</c:v>
                </c:pt>
                <c:pt idx="59" c:formatCode="0_ ">
                  <c:v>1095831.78857378</c:v>
                </c:pt>
                <c:pt idx="60" c:formatCode="0_ ">
                  <c:v>1192131.1589906</c:v>
                </c:pt>
                <c:pt idx="61" c:formatCode="0_ ">
                  <c:v>1296893.11357349</c:v>
                </c:pt>
                <c:pt idx="62" c:formatCode="0_ ">
                  <c:v>1410861.32624742</c:v>
                </c:pt>
                <c:pt idx="63" c:formatCode="0_ ">
                  <c:v>1534844.82342255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DATA!$A$2:$A$65</c:f>
              <c:numCache>
                <c:formatCode>dd\-mmm</c:formatCode>
                <c:ptCount val="64"/>
                <c:pt idx="0" c:formatCode="dd\-mmm">
                  <c:v>43899</c:v>
                </c:pt>
                <c:pt idx="1" c:formatCode="dd\-mmm">
                  <c:v>43900</c:v>
                </c:pt>
                <c:pt idx="2" c:formatCode="dd\-mmm">
                  <c:v>43901</c:v>
                </c:pt>
                <c:pt idx="3" c:formatCode="dd\-mmm">
                  <c:v>43902</c:v>
                </c:pt>
                <c:pt idx="4" c:formatCode="dd\-mmm">
                  <c:v>43903</c:v>
                </c:pt>
                <c:pt idx="5" c:formatCode="dd\-mmm">
                  <c:v>43904</c:v>
                </c:pt>
                <c:pt idx="6" c:formatCode="dd\-mmm">
                  <c:v>43905</c:v>
                </c:pt>
                <c:pt idx="7" c:formatCode="dd\-mmm">
                  <c:v>43906</c:v>
                </c:pt>
                <c:pt idx="8" c:formatCode="dd\-mmm">
                  <c:v>43907</c:v>
                </c:pt>
                <c:pt idx="9" c:formatCode="dd\-mmm">
                  <c:v>43908</c:v>
                </c:pt>
                <c:pt idx="10" c:formatCode="dd\-mmm">
                  <c:v>43909</c:v>
                </c:pt>
                <c:pt idx="11" c:formatCode="dd\-mmm">
                  <c:v>43910</c:v>
                </c:pt>
                <c:pt idx="12" c:formatCode="dd\-mmm">
                  <c:v>43911</c:v>
                </c:pt>
                <c:pt idx="13" c:formatCode="dd\-mmm">
                  <c:v>43912</c:v>
                </c:pt>
                <c:pt idx="14" c:formatCode="dd\-mmm">
                  <c:v>43913</c:v>
                </c:pt>
                <c:pt idx="15" c:formatCode="dd\-mmm">
                  <c:v>43914</c:v>
                </c:pt>
                <c:pt idx="16" c:formatCode="dd\-mmm">
                  <c:v>43915</c:v>
                </c:pt>
                <c:pt idx="17" c:formatCode="dd\-mmm">
                  <c:v>43916</c:v>
                </c:pt>
                <c:pt idx="18" c:formatCode="dd\-mmm">
                  <c:v>43917</c:v>
                </c:pt>
                <c:pt idx="19" c:formatCode="dd\-mmm">
                  <c:v>43918</c:v>
                </c:pt>
                <c:pt idx="20" c:formatCode="dd\-mmm">
                  <c:v>43919</c:v>
                </c:pt>
                <c:pt idx="21" c:formatCode="dd\-mmm">
                  <c:v>43920</c:v>
                </c:pt>
                <c:pt idx="22" c:formatCode="dd\-mmm">
                  <c:v>43921</c:v>
                </c:pt>
                <c:pt idx="23" c:formatCode="dd\-mmm">
                  <c:v>43922</c:v>
                </c:pt>
                <c:pt idx="24" c:formatCode="dd\-mmm">
                  <c:v>43923</c:v>
                </c:pt>
                <c:pt idx="25" c:formatCode="dd\-mmm">
                  <c:v>43924</c:v>
                </c:pt>
                <c:pt idx="26" c:formatCode="dd\-mmm">
                  <c:v>43925</c:v>
                </c:pt>
                <c:pt idx="27" c:formatCode="dd\-mmm">
                  <c:v>43926</c:v>
                </c:pt>
                <c:pt idx="28" c:formatCode="dd\-mmm">
                  <c:v>43927</c:v>
                </c:pt>
                <c:pt idx="29" c:formatCode="dd\-mmm">
                  <c:v>43928</c:v>
                </c:pt>
                <c:pt idx="30" c:formatCode="dd\-mmm">
                  <c:v>43929</c:v>
                </c:pt>
                <c:pt idx="31" c:formatCode="dd\-mmm">
                  <c:v>43930</c:v>
                </c:pt>
                <c:pt idx="32" c:formatCode="dd\-mmm">
                  <c:v>43931</c:v>
                </c:pt>
                <c:pt idx="33" c:formatCode="dd\-mmm">
                  <c:v>43932</c:v>
                </c:pt>
                <c:pt idx="34" c:formatCode="dd\-mmm">
                  <c:v>43933</c:v>
                </c:pt>
                <c:pt idx="35" c:formatCode="dd\-mmm">
                  <c:v>43934</c:v>
                </c:pt>
                <c:pt idx="36" c:formatCode="dd\-mmm">
                  <c:v>43935</c:v>
                </c:pt>
                <c:pt idx="37" c:formatCode="dd\-mmm">
                  <c:v>43936</c:v>
                </c:pt>
                <c:pt idx="38" c:formatCode="dd\-mmm">
                  <c:v>43937</c:v>
                </c:pt>
                <c:pt idx="39" c:formatCode="dd\-mmm">
                  <c:v>43938</c:v>
                </c:pt>
                <c:pt idx="40" c:formatCode="dd\-mmm">
                  <c:v>43939</c:v>
                </c:pt>
                <c:pt idx="41" c:formatCode="dd\-mmm">
                  <c:v>43940</c:v>
                </c:pt>
                <c:pt idx="42" c:formatCode="dd\-mmm">
                  <c:v>43941</c:v>
                </c:pt>
                <c:pt idx="43" c:formatCode="dd\-mmm">
                  <c:v>43942</c:v>
                </c:pt>
                <c:pt idx="44" c:formatCode="dd\-mmm">
                  <c:v>43943</c:v>
                </c:pt>
                <c:pt idx="45" c:formatCode="dd\-mmm">
                  <c:v>43944</c:v>
                </c:pt>
                <c:pt idx="46" c:formatCode="dd\-mmm">
                  <c:v>43945</c:v>
                </c:pt>
                <c:pt idx="47" c:formatCode="dd\-mmm">
                  <c:v>43946</c:v>
                </c:pt>
                <c:pt idx="48" c:formatCode="dd\-mmm">
                  <c:v>43947</c:v>
                </c:pt>
                <c:pt idx="49" c:formatCode="dd\-mmm">
                  <c:v>43948</c:v>
                </c:pt>
                <c:pt idx="50" c:formatCode="dd\-mmm">
                  <c:v>43949</c:v>
                </c:pt>
                <c:pt idx="51" c:formatCode="dd\-mmm">
                  <c:v>43950</c:v>
                </c:pt>
                <c:pt idx="52" c:formatCode="dd\-mmm">
                  <c:v>43951</c:v>
                </c:pt>
                <c:pt idx="53" c:formatCode="dd\-mmm">
                  <c:v>43952</c:v>
                </c:pt>
                <c:pt idx="54" c:formatCode="dd\-mmm">
                  <c:v>43953</c:v>
                </c:pt>
                <c:pt idx="55" c:formatCode="dd\-mmm">
                  <c:v>43954</c:v>
                </c:pt>
                <c:pt idx="56" c:formatCode="dd\-mmm">
                  <c:v>43955</c:v>
                </c:pt>
                <c:pt idx="57" c:formatCode="dd\-mmm">
                  <c:v>43956</c:v>
                </c:pt>
                <c:pt idx="58" c:formatCode="dd\-mmm">
                  <c:v>43957</c:v>
                </c:pt>
                <c:pt idx="59" c:formatCode="dd\-mmm">
                  <c:v>43958</c:v>
                </c:pt>
                <c:pt idx="60" c:formatCode="dd\-mmm">
                  <c:v>43959</c:v>
                </c:pt>
                <c:pt idx="61" c:formatCode="dd\-mmm">
                  <c:v>43960</c:v>
                </c:pt>
                <c:pt idx="62" c:formatCode="dd\-mmm">
                  <c:v>43961</c:v>
                </c:pt>
                <c:pt idx="63" c:formatCode="dd\-mmm">
                  <c:v>43962</c:v>
                </c:pt>
              </c:numCache>
            </c:numRef>
          </c:cat>
          <c:val>
            <c:numRef>
              <c:f>DATA!$C$2:$C$65</c:f>
              <c:numCache>
                <c:formatCode>General</c:formatCode>
                <c:ptCount val="64"/>
                <c:pt idx="0">
                  <c:v>724</c:v>
                </c:pt>
                <c:pt idx="1">
                  <c:v>1004</c:v>
                </c:pt>
                <c:pt idx="2">
                  <c:v>1045</c:v>
                </c:pt>
                <c:pt idx="3">
                  <c:v>1258</c:v>
                </c:pt>
                <c:pt idx="4">
                  <c:v>1439</c:v>
                </c:pt>
                <c:pt idx="5">
                  <c:v>1966</c:v>
                </c:pt>
                <c:pt idx="6">
                  <c:v>2335</c:v>
                </c:pt>
                <c:pt idx="7">
                  <c:v>2749</c:v>
                </c:pt>
                <c:pt idx="8">
                  <c:v>2941</c:v>
                </c:pt>
                <c:pt idx="9">
                  <c:v>4025</c:v>
                </c:pt>
                <c:pt idx="10">
                  <c:v>4440</c:v>
                </c:pt>
                <c:pt idx="11">
                  <c:v>5129</c:v>
                </c:pt>
                <c:pt idx="12">
                  <c:v>6072</c:v>
                </c:pt>
                <c:pt idx="13">
                  <c:v>7024</c:v>
                </c:pt>
                <c:pt idx="14">
                  <c:v>7432</c:v>
                </c:pt>
                <c:pt idx="15">
                  <c:v>8326</c:v>
                </c:pt>
                <c:pt idx="16">
                  <c:v>9362</c:v>
                </c:pt>
                <c:pt idx="17">
                  <c:v>10361</c:v>
                </c:pt>
                <c:pt idx="18">
                  <c:v>10950</c:v>
                </c:pt>
                <c:pt idx="19">
                  <c:v>12384</c:v>
                </c:pt>
                <c:pt idx="20">
                  <c:v>13030</c:v>
                </c:pt>
                <c:pt idx="21">
                  <c:v>14620</c:v>
                </c:pt>
                <c:pt idx="22">
                  <c:v>15729</c:v>
                </c:pt>
                <c:pt idx="23">
                  <c:v>16847</c:v>
                </c:pt>
                <c:pt idx="24">
                  <c:v>18278</c:v>
                </c:pt>
                <c:pt idx="25">
                  <c:v>19758</c:v>
                </c:pt>
                <c:pt idx="26">
                  <c:v>20996</c:v>
                </c:pt>
                <c:pt idx="27">
                  <c:v>21815</c:v>
                </c:pt>
                <c:pt idx="28">
                  <c:v>22837</c:v>
                </c:pt>
                <c:pt idx="29">
                  <c:v>24392</c:v>
                </c:pt>
                <c:pt idx="30">
                  <c:v>26491</c:v>
                </c:pt>
                <c:pt idx="31" c:formatCode="0_ ">
                  <c:v>29962.091460681</c:v>
                </c:pt>
                <c:pt idx="32" c:formatCode="0_ ">
                  <c:v>33887.9968554684</c:v>
                </c:pt>
                <c:pt idx="33" c:formatCode="0_ ">
                  <c:v>38328.3100374775</c:v>
                </c:pt>
                <c:pt idx="34" c:formatCode="0_ ">
                  <c:v>43350.4333878011</c:v>
                </c:pt>
                <c:pt idx="35" c:formatCode="0_ ">
                  <c:v>49030.6009597772</c:v>
                </c:pt>
                <c:pt idx="36" c:formatCode="0_ ">
                  <c:v>55455.0356849118</c:v>
                </c:pt>
                <c:pt idx="37" c:formatCode="0_ ">
                  <c:v>62721.2582064345</c:v>
                </c:pt>
                <c:pt idx="38" c:formatCode="0_ ">
                  <c:v>70939.5672081153</c:v>
                </c:pt>
                <c:pt idx="39" c:formatCode="0_ ">
                  <c:v>80234.7137092099</c:v>
                </c:pt>
                <c:pt idx="40" c:formatCode="0_ ">
                  <c:v>90747.7947407385</c:v>
                </c:pt>
                <c:pt idx="41" c:formatCode="0_ ">
                  <c:v>102638.395148432</c:v>
                </c:pt>
                <c:pt idx="42" c:formatCode="0_ ">
                  <c:v>116087.010034157</c:v>
                </c:pt>
                <c:pt idx="43" c:formatCode="0_ ">
                  <c:v>131297.784607618</c:v>
                </c:pt>
                <c:pt idx="44" c:formatCode="0_ ">
                  <c:v>148501.613038324</c:v>
                </c:pt>
                <c:pt idx="45" c:formatCode="0_ ">
                  <c:v>167959.643347285</c:v>
                </c:pt>
                <c:pt idx="46" c:formatCode="0_ ">
                  <c:v>189967.241541456</c:v>
                </c:pt>
                <c:pt idx="47" c:formatCode="0_ ">
                  <c:v>214858.475165089</c:v>
                </c:pt>
                <c:pt idx="48" c:formatCode="0_ ">
                  <c:v>243011.18432671</c:v>
                </c:pt>
                <c:pt idx="49" c:formatCode="0_ ">
                  <c:v>274852.717178109</c:v>
                </c:pt>
                <c:pt idx="50" c:formatCode="0_ ">
                  <c:v>310866.416907901</c:v>
                </c:pt>
                <c:pt idx="51" c:formatCode="0_ ">
                  <c:v>351598.958719895</c:v>
                </c:pt>
                <c:pt idx="52" c:formatCode="0_ ">
                  <c:v>397668.648169027</c:v>
                </c:pt>
                <c:pt idx="53" c:formatCode="0_ ">
                  <c:v>449774.806820648</c:v>
                </c:pt>
                <c:pt idx="54" c:formatCode="0_ ">
                  <c:v>508708.38770414</c:v>
                </c:pt>
                <c:pt idx="55" c:formatCode="0_ ">
                  <c:v>575363.981699711</c:v>
                </c:pt>
                <c:pt idx="56" c:formatCode="0_ ">
                  <c:v>650753.397111031</c:v>
                </c:pt>
                <c:pt idx="57" c:formatCode="0_ ">
                  <c:v>736021.018556853</c:v>
                </c:pt>
                <c:pt idx="58" c:formatCode="0_ ">
                  <c:v>832461.178324112</c:v>
                </c:pt>
                <c:pt idx="59" c:formatCode="0_ ">
                  <c:v>941537.803873517</c:v>
                </c:pt>
                <c:pt idx="60" c:formatCode="0_ ">
                  <c:v>1064906.6397398</c:v>
                </c:pt>
                <c:pt idx="61" c:formatCode="0_ ">
                  <c:v>1204440.3811472</c:v>
                </c:pt>
                <c:pt idx="62" c:formatCode="0_ ">
                  <c:v>1362257.10085953</c:v>
                </c:pt>
                <c:pt idx="63" c:formatCode="0_ ">
                  <c:v>1540752.40077443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375842"/>
        <c:axId val="967689546"/>
      </c:lineChart>
      <c:dateAx>
        <c:axId val="25537584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689546"/>
        <c:crosses val="autoZero"/>
        <c:auto val="1"/>
        <c:lblOffset val="100"/>
        <c:baseTimeUnit val="days"/>
      </c:dateAx>
      <c:valAx>
        <c:axId val="9676895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53758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Infected &amp; Recovered</a:t>
            </a:r>
            <a:r>
              <a:rPr lang="en-US" altLang="en-US"/>
              <a:t> </a:t>
            </a:r>
            <a:r>
              <a:rPr lang="" altLang="en-US"/>
              <a:t>effective </a:t>
            </a:r>
            <a:r>
              <a:rPr lang="en-US" altLang="en-US"/>
              <a:t>growth rate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%M(i-h)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DATA!$A$3:$A$32</c:f>
              <c:numCache>
                <c:formatCode>dd\-mmm</c:formatCode>
                <c:ptCount val="30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</c:numCache>
            </c:numRef>
          </c:xVal>
          <c:yVal>
            <c:numRef>
              <c:f>DATA!$D$3:$D$32</c:f>
              <c:numCache>
                <c:formatCode>0.000_ </c:formatCode>
                <c:ptCount val="30"/>
                <c:pt idx="0">
                  <c:v>1.0662492172824</c:v>
                </c:pt>
                <c:pt idx="1">
                  <c:v>1.24383368569415</c:v>
                </c:pt>
                <c:pt idx="2">
                  <c:v>1.2123701605288</c:v>
                </c:pt>
                <c:pt idx="3">
                  <c:v>1.1648103434847</c:v>
                </c:pt>
                <c:pt idx="4">
                  <c:v>1.18689401537947</c:v>
                </c:pt>
                <c:pt idx="5">
                  <c:v>1.1607323943662</c:v>
                </c:pt>
                <c:pt idx="6">
                  <c:v>1.11988545357472</c:v>
                </c:pt>
                <c:pt idx="7">
                  <c:v>1.12954535604386</c:v>
                </c:pt>
                <c:pt idx="8">
                  <c:v>1.1016038677001</c:v>
                </c:pt>
                <c:pt idx="9">
                  <c:v>1.15604319052595</c:v>
                </c:pt>
                <c:pt idx="10">
                  <c:v>1.14070503163603</c:v>
                </c:pt>
                <c:pt idx="11">
                  <c:v>1.12733755942948</c:v>
                </c:pt>
                <c:pt idx="12">
                  <c:v>1.0927110423842</c:v>
                </c:pt>
                <c:pt idx="13">
                  <c:v>1.08104978772675</c:v>
                </c:pt>
                <c:pt idx="14">
                  <c:v>1.07164108056646</c:v>
                </c:pt>
                <c:pt idx="15">
                  <c:v>1.06461225245234</c:v>
                </c:pt>
                <c:pt idx="16">
                  <c:v>1.07809321812903</c:v>
                </c:pt>
                <c:pt idx="17">
                  <c:v>1.07096899037299</c:v>
                </c:pt>
                <c:pt idx="18">
                  <c:v>1.05497334899268</c:v>
                </c:pt>
                <c:pt idx="19">
                  <c:v>1.05444943980589</c:v>
                </c:pt>
                <c:pt idx="20">
                  <c:v>1.02230644288035</c:v>
                </c:pt>
                <c:pt idx="21">
                  <c:v>1.02789693888359</c:v>
                </c:pt>
                <c:pt idx="22">
                  <c:v>1.03783087524957</c:v>
                </c:pt>
                <c:pt idx="23">
                  <c:v>1.03074268976816</c:v>
                </c:pt>
                <c:pt idx="24">
                  <c:v>1.02816409589519</c:v>
                </c:pt>
                <c:pt idx="25">
                  <c:v>1.03379866023329</c:v>
                </c:pt>
                <c:pt idx="26">
                  <c:v>1.03366789768222</c:v>
                </c:pt>
                <c:pt idx="27">
                  <c:v>1.02127216535519</c:v>
                </c:pt>
                <c:pt idx="28">
                  <c:v>1.00944337729512</c:v>
                </c:pt>
                <c:pt idx="29">
                  <c:v>1.01270371118458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%G(i-h)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DATA!$A$3:$A$32</c:f>
              <c:numCache>
                <c:formatCode>dd\-mmm</c:formatCode>
                <c:ptCount val="30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</c:numCache>
            </c:numRef>
          </c:xVal>
          <c:yVal>
            <c:numRef>
              <c:f>DATA!$E$3:$E$32</c:f>
              <c:numCache>
                <c:formatCode>0.000_ </c:formatCode>
                <c:ptCount val="30"/>
                <c:pt idx="0">
                  <c:v>1.38674033149171</c:v>
                </c:pt>
                <c:pt idx="1">
                  <c:v>1.04083665338645</c:v>
                </c:pt>
                <c:pt idx="2">
                  <c:v>1.20382775119617</c:v>
                </c:pt>
                <c:pt idx="3">
                  <c:v>1.14387917329094</c:v>
                </c:pt>
                <c:pt idx="4">
                  <c:v>1.36622654621265</c:v>
                </c:pt>
                <c:pt idx="5">
                  <c:v>1.18769074262462</c:v>
                </c:pt>
                <c:pt idx="6">
                  <c:v>1.17730192719486</c:v>
                </c:pt>
                <c:pt idx="7">
                  <c:v>1.06984357948345</c:v>
                </c:pt>
                <c:pt idx="8">
                  <c:v>1.3685821149269</c:v>
                </c:pt>
                <c:pt idx="9">
                  <c:v>1.10310559006211</c:v>
                </c:pt>
                <c:pt idx="10">
                  <c:v>1.15518018018018</c:v>
                </c:pt>
                <c:pt idx="11">
                  <c:v>1.18385650224215</c:v>
                </c:pt>
                <c:pt idx="12">
                  <c:v>1.15678524374177</c:v>
                </c:pt>
                <c:pt idx="13">
                  <c:v>1.05808656036446</c:v>
                </c:pt>
                <c:pt idx="14">
                  <c:v>1.1202906350915</c:v>
                </c:pt>
                <c:pt idx="15">
                  <c:v>1.1244294979582</c:v>
                </c:pt>
                <c:pt idx="16">
                  <c:v>1.10670796838282</c:v>
                </c:pt>
                <c:pt idx="17">
                  <c:v>1.05684779461442</c:v>
                </c:pt>
                <c:pt idx="18">
                  <c:v>1.13095890410959</c:v>
                </c:pt>
                <c:pt idx="19">
                  <c:v>1.05216408268734</c:v>
                </c:pt>
                <c:pt idx="20">
                  <c:v>1.12202609363008</c:v>
                </c:pt>
                <c:pt idx="21">
                  <c:v>1.07585499316005</c:v>
                </c:pt>
                <c:pt idx="22">
                  <c:v>1.07107889884926</c:v>
                </c:pt>
                <c:pt idx="23">
                  <c:v>1.08494093903959</c:v>
                </c:pt>
                <c:pt idx="24">
                  <c:v>1.08097165991903</c:v>
                </c:pt>
                <c:pt idx="25">
                  <c:v>1.06265816378176</c:v>
                </c:pt>
                <c:pt idx="26">
                  <c:v>1.03900742998666</c:v>
                </c:pt>
                <c:pt idx="27">
                  <c:v>1.0468484987394</c:v>
                </c:pt>
                <c:pt idx="28">
                  <c:v>1.06809125541884</c:v>
                </c:pt>
                <c:pt idx="29">
                  <c:v>1.0860528041981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141511"/>
        <c:axId val="241575116"/>
      </c:scatterChart>
      <c:valAx>
        <c:axId val="75914151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1575116"/>
        <c:crosses val="autoZero"/>
        <c:crossBetween val="midCat"/>
      </c:valAx>
      <c:valAx>
        <c:axId val="24157511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9141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530225</xdr:colOff>
      <xdr:row>66</xdr:row>
      <xdr:rowOff>146050</xdr:rowOff>
    </xdr:from>
    <xdr:to>
      <xdr:col>8</xdr:col>
      <xdr:colOff>225425</xdr:colOff>
      <xdr:row>97</xdr:row>
      <xdr:rowOff>200660</xdr:rowOff>
    </xdr:to>
    <xdr:graphicFrame>
      <xdr:nvGraphicFramePr>
        <xdr:cNvPr id="5" name="Chart 4"/>
        <xdr:cNvGraphicFramePr/>
      </xdr:nvGraphicFramePr>
      <xdr:xfrm>
        <a:off x="1368425" y="13423900"/>
        <a:ext cx="6743700" cy="6254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7</xdr:row>
      <xdr:rowOff>142875</xdr:rowOff>
    </xdr:from>
    <xdr:to>
      <xdr:col>8</xdr:col>
      <xdr:colOff>447675</xdr:colOff>
      <xdr:row>10</xdr:row>
      <xdr:rowOff>85725</xdr:rowOff>
    </xdr:to>
    <xdr:sp>
      <xdr:nvSpPr>
        <xdr:cNvPr id="13" name="Text Box 12"/>
        <xdr:cNvSpPr txBox="1"/>
      </xdr:nvSpPr>
      <xdr:spPr>
        <a:xfrm>
          <a:off x="6534150" y="1571625"/>
          <a:ext cx="18002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2600">
              <a:solidFill>
                <a:schemeClr val="tx1">
                  <a:lumMod val="75000"/>
                  <a:lumOff val="25000"/>
                </a:schemeClr>
              </a:solidFill>
            </a:rPr>
            <a:t>CHARTS</a:t>
          </a:r>
          <a:endParaRPr lang="en-US" altLang="en-US" sz="2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276225</xdr:colOff>
      <xdr:row>10</xdr:row>
      <xdr:rowOff>76200</xdr:rowOff>
    </xdr:from>
    <xdr:to>
      <xdr:col>8</xdr:col>
      <xdr:colOff>60960</xdr:colOff>
      <xdr:row>12</xdr:row>
      <xdr:rowOff>41910</xdr:rowOff>
    </xdr:to>
    <xdr:sp>
      <xdr:nvSpPr>
        <xdr:cNvPr id="14" name="Right Arrow 13"/>
        <xdr:cNvSpPr/>
      </xdr:nvSpPr>
      <xdr:spPr>
        <a:xfrm>
          <a:off x="6667500" y="2105025"/>
          <a:ext cx="1280160" cy="365760"/>
        </a:xfrm>
        <a:prstGeom prst="rightArrow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10</xdr:col>
      <xdr:colOff>715010</xdr:colOff>
      <xdr:row>31</xdr:row>
      <xdr:rowOff>54610</xdr:rowOff>
    </xdr:to>
    <xdr:graphicFrame>
      <xdr:nvGraphicFramePr>
        <xdr:cNvPr id="4" name="Chart 3"/>
        <xdr:cNvGraphicFramePr/>
      </xdr:nvGraphicFramePr>
      <xdr:xfrm>
        <a:off x="635" y="635"/>
        <a:ext cx="9096375" cy="6254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32</xdr:row>
      <xdr:rowOff>57150</xdr:rowOff>
    </xdr:from>
    <xdr:to>
      <xdr:col>10</xdr:col>
      <xdr:colOff>828675</xdr:colOff>
      <xdr:row>50</xdr:row>
      <xdr:rowOff>17780</xdr:rowOff>
    </xdr:to>
    <xdr:graphicFrame>
      <xdr:nvGraphicFramePr>
        <xdr:cNvPr id="6" name="Chart 5"/>
        <xdr:cNvGraphicFramePr/>
      </xdr:nvGraphicFramePr>
      <xdr:xfrm>
        <a:off x="171450" y="6457950"/>
        <a:ext cx="9039225" cy="356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workbookViewId="0">
      <selection activeCell="A1" sqref="$A1:$XFD1048576"/>
    </sheetView>
  </sheetViews>
  <sheetFormatPr defaultColWidth="8.8" defaultRowHeight="15.75"/>
  <cols>
    <col min="1" max="1" width="8.8" style="4"/>
    <col min="2" max="2" width="12.5" style="4"/>
    <col min="3" max="3" width="9.2" style="4" customWidth="1"/>
    <col min="4" max="4" width="8.5" style="4" customWidth="1"/>
    <col min="5" max="5" width="9.3" style="4" customWidth="1"/>
    <col min="6" max="6" width="10" customWidth="1"/>
    <col min="8" max="8" width="15.7" style="4" customWidth="1"/>
    <col min="9" max="9" width="15.9" style="4" customWidth="1"/>
    <col min="10" max="11" width="8.8" style="3"/>
  </cols>
  <sheetData>
    <row r="1" s="1" customFormat="1" ht="18" customHeigh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7" t="s">
        <v>5</v>
      </c>
      <c r="H1" s="18"/>
      <c r="I1" s="18"/>
      <c r="J1" s="27"/>
      <c r="K1" s="27"/>
    </row>
    <row r="2" spans="1:3">
      <c r="A2" s="6">
        <v>43899</v>
      </c>
      <c r="B2" s="4">
        <v>7985</v>
      </c>
      <c r="C2" s="4">
        <v>724</v>
      </c>
    </row>
    <row r="3" spans="1:6">
      <c r="A3" s="6">
        <v>43900</v>
      </c>
      <c r="B3" s="4">
        <v>8514</v>
      </c>
      <c r="C3" s="4">
        <v>1004</v>
      </c>
      <c r="D3" s="7">
        <f t="shared" ref="D3:D9" si="0">B3/B2</f>
        <v>1.0662492172824</v>
      </c>
      <c r="E3" s="7">
        <f>C3/C2</f>
        <v>1.38674033149171</v>
      </c>
      <c r="F3" s="19" t="b">
        <f>E3&gt;D3</f>
        <v>1</v>
      </c>
    </row>
    <row r="4" spans="1:6">
      <c r="A4" s="6">
        <v>43901</v>
      </c>
      <c r="B4" s="4">
        <v>10590</v>
      </c>
      <c r="C4" s="4">
        <v>1045</v>
      </c>
      <c r="D4" s="7">
        <f t="shared" si="0"/>
        <v>1.24383368569415</v>
      </c>
      <c r="E4" s="7">
        <f t="shared" ref="E4:E32" si="1">C4/C3</f>
        <v>1.04083665338645</v>
      </c>
      <c r="F4" s="19" t="b">
        <f t="shared" ref="F4:F32" si="2">E4&gt;D4</f>
        <v>0</v>
      </c>
    </row>
    <row r="5" spans="1:6">
      <c r="A5" s="6">
        <v>43902</v>
      </c>
      <c r="B5" s="4">
        <v>12839</v>
      </c>
      <c r="C5" s="4">
        <v>1258</v>
      </c>
      <c r="D5" s="7">
        <f t="shared" si="0"/>
        <v>1.2123701605288</v>
      </c>
      <c r="E5" s="7">
        <f t="shared" si="1"/>
        <v>1.20382775119617</v>
      </c>
      <c r="F5" s="19" t="b">
        <f t="shared" si="2"/>
        <v>0</v>
      </c>
    </row>
    <row r="6" spans="1:6">
      <c r="A6" s="6">
        <v>43903</v>
      </c>
      <c r="B6" s="4">
        <v>14955</v>
      </c>
      <c r="C6" s="4">
        <v>1439</v>
      </c>
      <c r="D6" s="7">
        <f t="shared" si="0"/>
        <v>1.1648103434847</v>
      </c>
      <c r="E6" s="7">
        <f t="shared" si="1"/>
        <v>1.14387917329094</v>
      </c>
      <c r="F6" s="19" t="b">
        <f t="shared" si="2"/>
        <v>0</v>
      </c>
    </row>
    <row r="7" spans="1:6">
      <c r="A7" s="6">
        <v>43904</v>
      </c>
      <c r="B7" s="4">
        <v>17750</v>
      </c>
      <c r="C7" s="4">
        <v>1966</v>
      </c>
      <c r="D7" s="7">
        <f t="shared" si="0"/>
        <v>1.18689401537947</v>
      </c>
      <c r="E7" s="7">
        <f t="shared" si="1"/>
        <v>1.36622654621265</v>
      </c>
      <c r="F7" s="19" t="b">
        <f t="shared" si="2"/>
        <v>1</v>
      </c>
    </row>
    <row r="8" spans="1:6">
      <c r="A8" s="6">
        <v>43905</v>
      </c>
      <c r="B8" s="4">
        <v>20603</v>
      </c>
      <c r="C8" s="4">
        <v>2335</v>
      </c>
      <c r="D8" s="7">
        <f t="shared" si="0"/>
        <v>1.1607323943662</v>
      </c>
      <c r="E8" s="7">
        <f t="shared" si="1"/>
        <v>1.18769074262462</v>
      </c>
      <c r="F8" s="19" t="b">
        <f t="shared" si="2"/>
        <v>1</v>
      </c>
    </row>
    <row r="9" spans="1:6">
      <c r="A9" s="6">
        <v>43906</v>
      </c>
      <c r="B9" s="4">
        <v>23073</v>
      </c>
      <c r="C9" s="4">
        <v>2749</v>
      </c>
      <c r="D9" s="7">
        <f t="shared" si="0"/>
        <v>1.11988545357472</v>
      </c>
      <c r="E9" s="7">
        <f t="shared" si="1"/>
        <v>1.17730192719486</v>
      </c>
      <c r="F9" s="19" t="b">
        <f t="shared" si="2"/>
        <v>1</v>
      </c>
    </row>
    <row r="10" spans="1:6">
      <c r="A10" s="6">
        <v>43907</v>
      </c>
      <c r="B10" s="4">
        <v>26062</v>
      </c>
      <c r="C10" s="4">
        <v>2941</v>
      </c>
      <c r="D10" s="7">
        <f t="shared" ref="D10:D32" si="3">B10/B9</f>
        <v>1.12954535604386</v>
      </c>
      <c r="E10" s="7">
        <f t="shared" si="1"/>
        <v>1.06984357948345</v>
      </c>
      <c r="F10" s="19" t="b">
        <f t="shared" si="2"/>
        <v>0</v>
      </c>
    </row>
    <row r="11" spans="1:6">
      <c r="A11" s="6">
        <v>43908</v>
      </c>
      <c r="B11" s="4">
        <v>28710</v>
      </c>
      <c r="C11" s="4">
        <v>4025</v>
      </c>
      <c r="D11" s="7">
        <f t="shared" si="3"/>
        <v>1.1016038677001</v>
      </c>
      <c r="E11" s="7">
        <f t="shared" si="1"/>
        <v>1.3685821149269</v>
      </c>
      <c r="F11" s="19" t="b">
        <f t="shared" si="2"/>
        <v>1</v>
      </c>
    </row>
    <row r="12" spans="1:6">
      <c r="A12" s="6">
        <v>43909</v>
      </c>
      <c r="B12" s="4">
        <v>33190</v>
      </c>
      <c r="C12" s="4">
        <v>4440</v>
      </c>
      <c r="D12" s="7">
        <f t="shared" si="3"/>
        <v>1.15604319052595</v>
      </c>
      <c r="E12" s="7">
        <f t="shared" si="1"/>
        <v>1.10310559006211</v>
      </c>
      <c r="F12" s="19" t="b">
        <f t="shared" si="2"/>
        <v>0</v>
      </c>
    </row>
    <row r="13" spans="1:6">
      <c r="A13" s="6">
        <v>43910</v>
      </c>
      <c r="B13" s="4">
        <v>37860</v>
      </c>
      <c r="C13" s="4">
        <v>5129</v>
      </c>
      <c r="D13" s="7">
        <f t="shared" si="3"/>
        <v>1.14070503163603</v>
      </c>
      <c r="E13" s="7">
        <f t="shared" si="1"/>
        <v>1.15518018018018</v>
      </c>
      <c r="F13" s="19" t="b">
        <f t="shared" si="2"/>
        <v>1</v>
      </c>
    </row>
    <row r="14" spans="1:6">
      <c r="A14" s="6">
        <v>43911</v>
      </c>
      <c r="B14" s="4">
        <v>42681</v>
      </c>
      <c r="C14" s="4">
        <v>6072</v>
      </c>
      <c r="D14" s="7">
        <f t="shared" si="3"/>
        <v>1.12733755942948</v>
      </c>
      <c r="E14" s="7">
        <f t="shared" si="1"/>
        <v>1.18385650224215</v>
      </c>
      <c r="F14" s="19" t="b">
        <f t="shared" si="2"/>
        <v>1</v>
      </c>
    </row>
    <row r="15" spans="1:6">
      <c r="A15" s="6">
        <v>43912</v>
      </c>
      <c r="B15" s="4">
        <v>46638</v>
      </c>
      <c r="C15" s="4">
        <v>7024</v>
      </c>
      <c r="D15" s="7">
        <f t="shared" si="3"/>
        <v>1.0927110423842</v>
      </c>
      <c r="E15" s="7">
        <f t="shared" si="1"/>
        <v>1.15678524374177</v>
      </c>
      <c r="F15" s="19" t="b">
        <f t="shared" si="2"/>
        <v>1</v>
      </c>
    </row>
    <row r="16" spans="1:6">
      <c r="A16" s="6">
        <v>43913</v>
      </c>
      <c r="B16" s="4">
        <v>50418</v>
      </c>
      <c r="C16" s="4">
        <v>7432</v>
      </c>
      <c r="D16" s="7">
        <f t="shared" si="3"/>
        <v>1.08104978772675</v>
      </c>
      <c r="E16" s="7">
        <f t="shared" si="1"/>
        <v>1.05808656036446</v>
      </c>
      <c r="F16" s="19" t="b">
        <f t="shared" si="2"/>
        <v>0</v>
      </c>
    </row>
    <row r="17" spans="1:6">
      <c r="A17" s="6">
        <v>43914</v>
      </c>
      <c r="B17" s="4">
        <v>54030</v>
      </c>
      <c r="C17" s="4">
        <v>8326</v>
      </c>
      <c r="D17" s="7">
        <f t="shared" si="3"/>
        <v>1.07164108056646</v>
      </c>
      <c r="E17" s="7">
        <f t="shared" si="1"/>
        <v>1.1202906350915</v>
      </c>
      <c r="F17" s="19" t="b">
        <f t="shared" si="2"/>
        <v>1</v>
      </c>
    </row>
    <row r="18" spans="1:6">
      <c r="A18" s="6">
        <v>43915</v>
      </c>
      <c r="B18" s="4">
        <v>57521</v>
      </c>
      <c r="C18" s="4">
        <v>9362</v>
      </c>
      <c r="D18" s="7">
        <f t="shared" si="3"/>
        <v>1.06461225245234</v>
      </c>
      <c r="E18" s="7">
        <f t="shared" si="1"/>
        <v>1.1244294979582</v>
      </c>
      <c r="F18" s="19" t="b">
        <f t="shared" si="2"/>
        <v>1</v>
      </c>
    </row>
    <row r="19" spans="1:6">
      <c r="A19" s="6">
        <v>43916</v>
      </c>
      <c r="B19" s="4">
        <v>62013</v>
      </c>
      <c r="C19" s="4">
        <v>10361</v>
      </c>
      <c r="D19" s="7">
        <f t="shared" si="3"/>
        <v>1.07809321812903</v>
      </c>
      <c r="E19" s="7">
        <f t="shared" si="1"/>
        <v>1.10670796838282</v>
      </c>
      <c r="F19" s="19" t="b">
        <f t="shared" si="2"/>
        <v>1</v>
      </c>
    </row>
    <row r="20" spans="1:6">
      <c r="A20" s="6">
        <v>43917</v>
      </c>
      <c r="B20" s="4">
        <v>66414</v>
      </c>
      <c r="C20" s="4">
        <v>10950</v>
      </c>
      <c r="D20" s="7">
        <f t="shared" si="3"/>
        <v>1.07096899037299</v>
      </c>
      <c r="E20" s="7">
        <f t="shared" si="1"/>
        <v>1.05684779461442</v>
      </c>
      <c r="F20" s="19" t="b">
        <f t="shared" si="2"/>
        <v>0</v>
      </c>
    </row>
    <row r="21" spans="1:6">
      <c r="A21" s="6">
        <v>43918</v>
      </c>
      <c r="B21" s="4">
        <v>70065</v>
      </c>
      <c r="C21" s="4">
        <v>12384</v>
      </c>
      <c r="D21" s="7">
        <f t="shared" si="3"/>
        <v>1.05497334899268</v>
      </c>
      <c r="E21" s="7">
        <f t="shared" si="1"/>
        <v>1.13095890410959</v>
      </c>
      <c r="F21" s="19" t="b">
        <f t="shared" si="2"/>
        <v>1</v>
      </c>
    </row>
    <row r="22" ht="19.5" spans="1:9">
      <c r="A22" s="6">
        <v>43919</v>
      </c>
      <c r="B22" s="4">
        <v>73880</v>
      </c>
      <c r="C22" s="4">
        <v>13030</v>
      </c>
      <c r="D22" s="7">
        <f t="shared" si="3"/>
        <v>1.05444943980589</v>
      </c>
      <c r="E22" s="7">
        <f t="shared" si="1"/>
        <v>1.05216408268734</v>
      </c>
      <c r="F22" s="20" t="b">
        <f t="shared" si="2"/>
        <v>0</v>
      </c>
      <c r="H22" s="21" t="s">
        <v>6</v>
      </c>
      <c r="I22" s="21" t="s">
        <v>7</v>
      </c>
    </row>
    <row r="23" spans="1:9">
      <c r="A23" s="8">
        <v>43920</v>
      </c>
      <c r="B23" s="9">
        <v>75528</v>
      </c>
      <c r="C23" s="9">
        <v>14620</v>
      </c>
      <c r="D23" s="10">
        <f t="shared" si="3"/>
        <v>1.02230644288035</v>
      </c>
      <c r="E23" s="10">
        <f t="shared" si="1"/>
        <v>1.12202609363008</v>
      </c>
      <c r="F23" s="19" t="b">
        <f t="shared" si="2"/>
        <v>1</v>
      </c>
      <c r="G23" s="22"/>
      <c r="H23" s="23">
        <v>1.08787787635012</v>
      </c>
      <c r="I23" s="28">
        <v>1.1310290838655</v>
      </c>
    </row>
    <row r="24" spans="1:6">
      <c r="A24" s="6">
        <v>43921</v>
      </c>
      <c r="B24" s="4">
        <v>77635</v>
      </c>
      <c r="C24" s="4">
        <v>15729</v>
      </c>
      <c r="D24" s="7">
        <f t="shared" si="3"/>
        <v>1.02789693888359</v>
      </c>
      <c r="E24" s="7">
        <f t="shared" si="1"/>
        <v>1.07585499316005</v>
      </c>
      <c r="F24" s="19" t="b">
        <f t="shared" si="2"/>
        <v>1</v>
      </c>
    </row>
    <row r="25" spans="1:6">
      <c r="A25" s="6">
        <v>43922</v>
      </c>
      <c r="B25" s="4">
        <v>80572</v>
      </c>
      <c r="C25" s="4">
        <v>16847</v>
      </c>
      <c r="D25" s="7">
        <f t="shared" si="3"/>
        <v>1.03783087524957</v>
      </c>
      <c r="E25" s="7">
        <f t="shared" si="1"/>
        <v>1.07107889884926</v>
      </c>
      <c r="F25" s="19" t="b">
        <f t="shared" si="2"/>
        <v>1</v>
      </c>
    </row>
    <row r="26" spans="1:6">
      <c r="A26" s="6">
        <v>43923</v>
      </c>
      <c r="B26" s="4">
        <v>83049</v>
      </c>
      <c r="C26" s="4">
        <v>18278</v>
      </c>
      <c r="D26" s="7">
        <f t="shared" si="3"/>
        <v>1.03074268976816</v>
      </c>
      <c r="E26" s="7">
        <f t="shared" si="1"/>
        <v>1.08494093903959</v>
      </c>
      <c r="F26" s="19" t="b">
        <f t="shared" si="2"/>
        <v>1</v>
      </c>
    </row>
    <row r="27" spans="1:6">
      <c r="A27" s="6">
        <v>43924</v>
      </c>
      <c r="B27" s="4">
        <v>85388</v>
      </c>
      <c r="C27" s="4">
        <v>19758</v>
      </c>
      <c r="D27" s="7">
        <f t="shared" si="3"/>
        <v>1.02816409589519</v>
      </c>
      <c r="E27" s="7">
        <f t="shared" si="1"/>
        <v>1.08097165991903</v>
      </c>
      <c r="F27" s="19" t="b">
        <f t="shared" si="2"/>
        <v>1</v>
      </c>
    </row>
    <row r="28" spans="1:6">
      <c r="A28" s="6">
        <v>43925</v>
      </c>
      <c r="B28" s="4">
        <v>88274</v>
      </c>
      <c r="C28" s="4">
        <v>20996</v>
      </c>
      <c r="D28" s="7">
        <f t="shared" si="3"/>
        <v>1.03379866023329</v>
      </c>
      <c r="E28" s="7">
        <f t="shared" si="1"/>
        <v>1.06265816378176</v>
      </c>
      <c r="F28" s="19" t="b">
        <f t="shared" si="2"/>
        <v>1</v>
      </c>
    </row>
    <row r="29" spans="1:6">
      <c r="A29" s="6">
        <v>43926</v>
      </c>
      <c r="B29" s="4">
        <v>91246</v>
      </c>
      <c r="C29" s="4">
        <v>21815</v>
      </c>
      <c r="D29" s="7">
        <f t="shared" si="3"/>
        <v>1.03366789768222</v>
      </c>
      <c r="E29" s="7">
        <f t="shared" si="1"/>
        <v>1.03900742998666</v>
      </c>
      <c r="F29" s="19" t="b">
        <f t="shared" si="2"/>
        <v>1</v>
      </c>
    </row>
    <row r="30" spans="1:6">
      <c r="A30" s="6">
        <v>43927</v>
      </c>
      <c r="B30" s="4">
        <v>93187</v>
      </c>
      <c r="C30" s="4">
        <v>22837</v>
      </c>
      <c r="D30" s="7">
        <f t="shared" si="3"/>
        <v>1.02127216535519</v>
      </c>
      <c r="E30" s="7">
        <f t="shared" si="1"/>
        <v>1.0468484987394</v>
      </c>
      <c r="F30" s="19" t="b">
        <f t="shared" si="2"/>
        <v>1</v>
      </c>
    </row>
    <row r="31" spans="1:6">
      <c r="A31" s="6">
        <v>43928</v>
      </c>
      <c r="B31" s="4">
        <v>94067</v>
      </c>
      <c r="C31" s="4">
        <v>24392</v>
      </c>
      <c r="D31" s="7">
        <f t="shared" si="3"/>
        <v>1.00944337729512</v>
      </c>
      <c r="E31" s="7">
        <f t="shared" si="1"/>
        <v>1.06809125541884</v>
      </c>
      <c r="F31" s="19" t="b">
        <f t="shared" si="2"/>
        <v>1</v>
      </c>
    </row>
    <row r="32" spans="1:6">
      <c r="A32" s="6">
        <v>43929</v>
      </c>
      <c r="B32" s="4">
        <v>95262</v>
      </c>
      <c r="C32" s="4">
        <v>26491</v>
      </c>
      <c r="D32" s="7">
        <f t="shared" si="3"/>
        <v>1.01270371118458</v>
      </c>
      <c r="E32" s="7">
        <f t="shared" si="1"/>
        <v>1.0860528041981</v>
      </c>
      <c r="F32" s="20" t="b">
        <f t="shared" si="2"/>
        <v>1</v>
      </c>
    </row>
    <row r="33" s="2" customFormat="1" spans="1:11">
      <c r="A33" s="11">
        <v>43930</v>
      </c>
      <c r="B33" s="12">
        <f>B32*$H$23</f>
        <v>103633.422256865</v>
      </c>
      <c r="C33" s="12">
        <f>C32*$I$23</f>
        <v>29962.091460681</v>
      </c>
      <c r="D33" s="13">
        <v>1.08787787635012</v>
      </c>
      <c r="E33" s="13">
        <v>1.1310290838655</v>
      </c>
      <c r="F33" s="24" t="s">
        <v>8</v>
      </c>
      <c r="G33" s="25"/>
      <c r="H33" s="26"/>
      <c r="I33" s="26"/>
      <c r="J33" s="3"/>
      <c r="K33" s="3"/>
    </row>
    <row r="34" spans="1:6">
      <c r="A34" s="14">
        <v>43931</v>
      </c>
      <c r="B34" s="15">
        <f t="shared" ref="B34:B59" si="4">B33*$H$23</f>
        <v>112740.507323693</v>
      </c>
      <c r="C34" s="15">
        <f t="shared" ref="C34:C59" si="5">C33*$I$23</f>
        <v>33887.9968554684</v>
      </c>
      <c r="D34" s="16">
        <v>1.08787787635012</v>
      </c>
      <c r="E34" s="16">
        <v>1.1310290838655</v>
      </c>
      <c r="F34" s="19" t="b">
        <f t="shared" ref="F34:F65" si="6">C34&gt;B34</f>
        <v>0</v>
      </c>
    </row>
    <row r="35" spans="1:6">
      <c r="A35" s="14">
        <v>43932</v>
      </c>
      <c r="B35" s="15">
        <f t="shared" si="4"/>
        <v>122647.903685933</v>
      </c>
      <c r="C35" s="15">
        <f t="shared" si="5"/>
        <v>38328.3100374775</v>
      </c>
      <c r="D35" s="16">
        <v>1.08787787635012</v>
      </c>
      <c r="E35" s="16">
        <v>1.1310290838655</v>
      </c>
      <c r="F35" s="19" t="b">
        <f t="shared" si="6"/>
        <v>0</v>
      </c>
    </row>
    <row r="36" spans="1:6">
      <c r="A36" s="14">
        <v>43933</v>
      </c>
      <c r="B36" s="15">
        <f t="shared" si="4"/>
        <v>133425.941000647</v>
      </c>
      <c r="C36" s="15">
        <f t="shared" si="5"/>
        <v>43350.4333878011</v>
      </c>
      <c r="D36" s="16">
        <v>1.08787787635012</v>
      </c>
      <c r="E36" s="16">
        <v>1.1310290838655</v>
      </c>
      <c r="F36" s="19" t="b">
        <f t="shared" si="6"/>
        <v>0</v>
      </c>
    </row>
    <row r="37" spans="1:6">
      <c r="A37" s="14">
        <v>43934</v>
      </c>
      <c r="B37" s="15">
        <f t="shared" si="4"/>
        <v>145151.129345799</v>
      </c>
      <c r="C37" s="15">
        <f t="shared" si="5"/>
        <v>49030.6009597772</v>
      </c>
      <c r="D37" s="16">
        <v>1.08787787635012</v>
      </c>
      <c r="E37" s="16">
        <v>1.1310290838655</v>
      </c>
      <c r="F37" s="19" t="b">
        <f t="shared" si="6"/>
        <v>0</v>
      </c>
    </row>
    <row r="38" spans="1:6">
      <c r="A38" s="14">
        <v>43935</v>
      </c>
      <c r="B38" s="15">
        <f t="shared" si="4"/>
        <v>157906.702342529</v>
      </c>
      <c r="C38" s="15">
        <f t="shared" si="5"/>
        <v>55455.0356849118</v>
      </c>
      <c r="D38" s="16">
        <v>1.08787787635012</v>
      </c>
      <c r="E38" s="16">
        <v>1.1310290838655</v>
      </c>
      <c r="F38" s="19" t="b">
        <f t="shared" si="6"/>
        <v>0</v>
      </c>
    </row>
    <row r="39" spans="1:6">
      <c r="A39" s="14">
        <v>43936</v>
      </c>
      <c r="B39" s="15">
        <f t="shared" si="4"/>
        <v>171783.20800584</v>
      </c>
      <c r="C39" s="15">
        <f t="shared" si="5"/>
        <v>62721.2582064345</v>
      </c>
      <c r="D39" s="16">
        <v>1.08787787635012</v>
      </c>
      <c r="E39" s="16">
        <v>1.1310290838655</v>
      </c>
      <c r="F39" s="19" t="b">
        <f t="shared" si="6"/>
        <v>0</v>
      </c>
    </row>
    <row r="40" spans="1:6">
      <c r="A40" s="14">
        <v>43937</v>
      </c>
      <c r="B40" s="15">
        <f t="shared" si="4"/>
        <v>186879.151518004</v>
      </c>
      <c r="C40" s="15">
        <f t="shared" si="5"/>
        <v>70939.5672081153</v>
      </c>
      <c r="D40" s="16">
        <v>1.08787787635012</v>
      </c>
      <c r="E40" s="16">
        <v>1.1310290838655</v>
      </c>
      <c r="F40" s="19" t="b">
        <f t="shared" si="6"/>
        <v>0</v>
      </c>
    </row>
    <row r="41" spans="1:6">
      <c r="A41" s="14">
        <v>43938</v>
      </c>
      <c r="B41" s="15">
        <f t="shared" si="4"/>
        <v>203301.694487517</v>
      </c>
      <c r="C41" s="15">
        <f t="shared" si="5"/>
        <v>80234.7137092099</v>
      </c>
      <c r="D41" s="16">
        <v>1.08787787635012</v>
      </c>
      <c r="E41" s="16">
        <v>1.1310290838655</v>
      </c>
      <c r="F41" s="19" t="b">
        <f t="shared" si="6"/>
        <v>0</v>
      </c>
    </row>
    <row r="42" spans="1:6">
      <c r="A42" s="14">
        <v>43939</v>
      </c>
      <c r="B42" s="15">
        <f t="shared" si="4"/>
        <v>221167.41565746</v>
      </c>
      <c r="C42" s="15">
        <f t="shared" si="5"/>
        <v>90747.7947407385</v>
      </c>
      <c r="D42" s="16">
        <v>1.08787787635012</v>
      </c>
      <c r="E42" s="16">
        <v>1.1310290838655</v>
      </c>
      <c r="F42" s="19" t="b">
        <f t="shared" si="6"/>
        <v>0</v>
      </c>
    </row>
    <row r="43" spans="1:6">
      <c r="A43" s="14">
        <v>43940</v>
      </c>
      <c r="B43" s="15">
        <f t="shared" si="4"/>
        <v>240603.138463281</v>
      </c>
      <c r="C43" s="15">
        <f t="shared" si="5"/>
        <v>102638.395148432</v>
      </c>
      <c r="D43" s="16">
        <v>1.08787787635012</v>
      </c>
      <c r="E43" s="16">
        <v>1.1310290838655</v>
      </c>
      <c r="F43" s="19" t="b">
        <f t="shared" si="6"/>
        <v>0</v>
      </c>
    </row>
    <row r="44" spans="1:6">
      <c r="A44" s="14">
        <v>43941</v>
      </c>
      <c r="B44" s="15">
        <f t="shared" si="4"/>
        <v>261746.831314607</v>
      </c>
      <c r="C44" s="15">
        <f t="shared" si="5"/>
        <v>116087.010034157</v>
      </c>
      <c r="D44" s="16">
        <v>1.08787787635012</v>
      </c>
      <c r="E44" s="16">
        <v>1.1310290838655</v>
      </c>
      <c r="F44" s="19" t="b">
        <f t="shared" si="6"/>
        <v>0</v>
      </c>
    </row>
    <row r="45" spans="1:6">
      <c r="A45" s="14">
        <v>43942</v>
      </c>
      <c r="B45" s="15">
        <f t="shared" si="4"/>
        <v>284748.586991907</v>
      </c>
      <c r="C45" s="15">
        <f t="shared" si="5"/>
        <v>131297.784607618</v>
      </c>
      <c r="D45" s="16">
        <v>1.08787787635012</v>
      </c>
      <c r="E45" s="16">
        <v>1.1310290838655</v>
      </c>
      <c r="F45" s="19" t="b">
        <f t="shared" si="6"/>
        <v>0</v>
      </c>
    </row>
    <row r="46" spans="1:6">
      <c r="A46" s="14">
        <v>43943</v>
      </c>
      <c r="B46" s="15">
        <f t="shared" si="4"/>
        <v>309771.688110452</v>
      </c>
      <c r="C46" s="15">
        <f t="shared" si="5"/>
        <v>148501.613038324</v>
      </c>
      <c r="D46" s="16">
        <v>1.08787787635012</v>
      </c>
      <c r="E46" s="16">
        <v>1.1310290838655</v>
      </c>
      <c r="F46" s="19" t="b">
        <f t="shared" si="6"/>
        <v>0</v>
      </c>
    </row>
    <row r="47" spans="1:6">
      <c r="A47" s="14">
        <v>43944</v>
      </c>
      <c r="B47" s="15">
        <f t="shared" si="4"/>
        <v>336993.766214988</v>
      </c>
      <c r="C47" s="15">
        <f t="shared" si="5"/>
        <v>167959.643347285</v>
      </c>
      <c r="D47" s="16">
        <v>1.08787787635012</v>
      </c>
      <c r="E47" s="16">
        <v>1.1310290838655</v>
      </c>
      <c r="F47" s="19" t="b">
        <f t="shared" si="6"/>
        <v>0</v>
      </c>
    </row>
    <row r="48" spans="1:6">
      <c r="A48" s="14">
        <v>43945</v>
      </c>
      <c r="B48" s="15">
        <f t="shared" si="4"/>
        <v>366608.062733189</v>
      </c>
      <c r="C48" s="15">
        <f t="shared" si="5"/>
        <v>189967.241541456</v>
      </c>
      <c r="D48" s="16">
        <v>1.08787787635012</v>
      </c>
      <c r="E48" s="16">
        <v>1.1310290838655</v>
      </c>
      <c r="F48" s="19" t="b">
        <f t="shared" si="6"/>
        <v>0</v>
      </c>
    </row>
    <row r="49" spans="1:6">
      <c r="A49" s="14">
        <v>43946</v>
      </c>
      <c r="B49" s="15">
        <f t="shared" si="4"/>
        <v>398824.800739011</v>
      </c>
      <c r="C49" s="15">
        <f t="shared" si="5"/>
        <v>214858.475165089</v>
      </c>
      <c r="D49" s="16">
        <v>1.08787787635012</v>
      </c>
      <c r="E49" s="16">
        <v>1.1310290838655</v>
      </c>
      <c r="F49" s="19" t="b">
        <f t="shared" si="6"/>
        <v>0</v>
      </c>
    </row>
    <row r="50" spans="1:6">
      <c r="A50" s="14">
        <v>43947</v>
      </c>
      <c r="B50" s="15">
        <f t="shared" si="4"/>
        <v>433872.677263713</v>
      </c>
      <c r="C50" s="15">
        <f t="shared" si="5"/>
        <v>243011.18432671</v>
      </c>
      <c r="D50" s="16">
        <v>1.08787787635012</v>
      </c>
      <c r="E50" s="16">
        <v>1.1310290838655</v>
      </c>
      <c r="F50" s="19" t="b">
        <f t="shared" si="6"/>
        <v>0</v>
      </c>
    </row>
    <row r="51" spans="1:6">
      <c r="A51" s="14">
        <v>43948</v>
      </c>
      <c r="B51" s="15">
        <f t="shared" si="4"/>
        <v>472000.486747988</v>
      </c>
      <c r="C51" s="15">
        <f t="shared" si="5"/>
        <v>274852.717178109</v>
      </c>
      <c r="D51" s="16">
        <v>1.08787787635012</v>
      </c>
      <c r="E51" s="16">
        <v>1.1310290838655</v>
      </c>
      <c r="F51" s="19" t="b">
        <f t="shared" si="6"/>
        <v>0</v>
      </c>
    </row>
    <row r="52" spans="1:6">
      <c r="A52" s="14">
        <v>43949</v>
      </c>
      <c r="B52" s="15">
        <f t="shared" si="4"/>
        <v>513478.887159622</v>
      </c>
      <c r="C52" s="15">
        <f t="shared" si="5"/>
        <v>310866.416907901</v>
      </c>
      <c r="D52" s="16">
        <v>1.08787787635012</v>
      </c>
      <c r="E52" s="16">
        <v>1.1310290838655</v>
      </c>
      <c r="F52" s="19" t="b">
        <f t="shared" si="6"/>
        <v>0</v>
      </c>
    </row>
    <row r="53" spans="1:6">
      <c r="A53" s="14">
        <v>43950</v>
      </c>
      <c r="B53" s="15">
        <f t="shared" si="4"/>
        <v>558602.32131383</v>
      </c>
      <c r="C53" s="15">
        <f t="shared" si="5"/>
        <v>351598.958719895</v>
      </c>
      <c r="D53" s="16">
        <v>1.08787787635012</v>
      </c>
      <c r="E53" s="16">
        <v>1.1310290838655</v>
      </c>
      <c r="F53" s="19" t="b">
        <f t="shared" si="6"/>
        <v>0</v>
      </c>
    </row>
    <row r="54" spans="1:6">
      <c r="A54" s="14">
        <v>43951</v>
      </c>
      <c r="B54" s="15">
        <f t="shared" si="4"/>
        <v>607691.107035134</v>
      </c>
      <c r="C54" s="15">
        <f t="shared" si="5"/>
        <v>397668.648169027</v>
      </c>
      <c r="D54" s="16">
        <v>1.08787787635012</v>
      </c>
      <c r="E54" s="16">
        <v>1.1310290838655</v>
      </c>
      <c r="F54" s="19" t="b">
        <f t="shared" si="6"/>
        <v>0</v>
      </c>
    </row>
    <row r="55" spans="1:6">
      <c r="A55" s="14">
        <v>43952</v>
      </c>
      <c r="B55" s="15">
        <f t="shared" si="4"/>
        <v>661093.710998232</v>
      </c>
      <c r="C55" s="15">
        <f t="shared" si="5"/>
        <v>449774.806820648</v>
      </c>
      <c r="D55" s="16">
        <v>1.08787787635012</v>
      </c>
      <c r="E55" s="16">
        <v>1.1310290838655</v>
      </c>
      <c r="F55" s="19" t="b">
        <f t="shared" si="6"/>
        <v>0</v>
      </c>
    </row>
    <row r="56" spans="1:6">
      <c r="A56" s="14">
        <v>43953</v>
      </c>
      <c r="B56" s="15">
        <f t="shared" si="4"/>
        <v>719189.222389173</v>
      </c>
      <c r="C56" s="15">
        <f t="shared" si="5"/>
        <v>508708.38770414</v>
      </c>
      <c r="D56" s="16">
        <v>1.08787787635012</v>
      </c>
      <c r="E56" s="16">
        <v>1.1310290838655</v>
      </c>
      <c r="F56" s="19" t="b">
        <f t="shared" si="6"/>
        <v>0</v>
      </c>
    </row>
    <row r="57" spans="1:6">
      <c r="A57" s="14">
        <v>43954</v>
      </c>
      <c r="B57" s="15">
        <f t="shared" si="4"/>
        <v>782390.043946625</v>
      </c>
      <c r="C57" s="15">
        <f t="shared" si="5"/>
        <v>575363.981699711</v>
      </c>
      <c r="D57" s="16">
        <v>1.08787787635012</v>
      </c>
      <c r="E57" s="16">
        <v>1.1310290838655</v>
      </c>
      <c r="F57" s="19" t="b">
        <f t="shared" si="6"/>
        <v>0</v>
      </c>
    </row>
    <row r="58" spans="1:6">
      <c r="A58" s="14">
        <v>43955</v>
      </c>
      <c r="B58" s="15">
        <f t="shared" si="4"/>
        <v>851144.819486127</v>
      </c>
      <c r="C58" s="15">
        <f t="shared" si="5"/>
        <v>650753.397111031</v>
      </c>
      <c r="D58" s="16">
        <v>1.08787787635012</v>
      </c>
      <c r="E58" s="16">
        <v>1.1310290838655</v>
      </c>
      <c r="F58" s="19" t="b">
        <f t="shared" si="6"/>
        <v>0</v>
      </c>
    </row>
    <row r="59" spans="1:6">
      <c r="A59" s="14">
        <v>43956</v>
      </c>
      <c r="B59" s="15">
        <f t="shared" si="4"/>
        <v>925941.61868897</v>
      </c>
      <c r="C59" s="15">
        <f t="shared" si="5"/>
        <v>736021.018556853</v>
      </c>
      <c r="D59" s="16">
        <v>1.08787787635012</v>
      </c>
      <c r="E59" s="16">
        <v>1.1310290838655</v>
      </c>
      <c r="F59" s="19" t="b">
        <f t="shared" si="6"/>
        <v>0</v>
      </c>
    </row>
    <row r="60" spans="1:6">
      <c r="A60" s="14">
        <v>43957</v>
      </c>
      <c r="B60" s="15">
        <f t="shared" ref="B60:B73" si="7">B59*$H$23</f>
        <v>1007311.40176355</v>
      </c>
      <c r="C60" s="15">
        <f t="shared" ref="C60:C67" si="8">C59*$I$23</f>
        <v>832461.178324112</v>
      </c>
      <c r="D60" s="16">
        <v>1.08787787635012</v>
      </c>
      <c r="E60" s="16">
        <v>1.1310290838655</v>
      </c>
      <c r="F60" s="19" t="b">
        <f t="shared" si="6"/>
        <v>0</v>
      </c>
    </row>
    <row r="61" spans="1:6">
      <c r="A61" s="14">
        <v>43958</v>
      </c>
      <c r="B61" s="15">
        <f t="shared" si="7"/>
        <v>1095831.78857378</v>
      </c>
      <c r="C61" s="15">
        <f t="shared" si="8"/>
        <v>941537.803873517</v>
      </c>
      <c r="D61" s="16">
        <v>1.08787787635012</v>
      </c>
      <c r="E61" s="16">
        <v>1.1310290838655</v>
      </c>
      <c r="F61" s="19" t="b">
        <f t="shared" si="6"/>
        <v>0</v>
      </c>
    </row>
    <row r="62" spans="1:6">
      <c r="A62" s="14">
        <v>43959</v>
      </c>
      <c r="B62" s="15">
        <f t="shared" si="7"/>
        <v>1192131.1589906</v>
      </c>
      <c r="C62" s="15">
        <f t="shared" si="8"/>
        <v>1064906.6397398</v>
      </c>
      <c r="D62" s="16">
        <v>1.08787787635012</v>
      </c>
      <c r="E62" s="16">
        <v>1.1310290838655</v>
      </c>
      <c r="F62" s="19" t="b">
        <f t="shared" si="6"/>
        <v>0</v>
      </c>
    </row>
    <row r="63" spans="1:6">
      <c r="A63" s="14">
        <v>43960</v>
      </c>
      <c r="B63" s="15">
        <f t="shared" si="7"/>
        <v>1296893.11357349</v>
      </c>
      <c r="C63" s="15">
        <f t="shared" si="8"/>
        <v>1204440.3811472</v>
      </c>
      <c r="D63" s="16">
        <v>1.08787787635012</v>
      </c>
      <c r="E63" s="16">
        <v>1.1310290838655</v>
      </c>
      <c r="F63" s="19" t="b">
        <f t="shared" si="6"/>
        <v>0</v>
      </c>
    </row>
    <row r="64" spans="1:6">
      <c r="A64" s="14">
        <v>43961</v>
      </c>
      <c r="B64" s="15">
        <f t="shared" si="7"/>
        <v>1410861.32624742</v>
      </c>
      <c r="C64" s="15">
        <f t="shared" si="8"/>
        <v>1362257.10085953</v>
      </c>
      <c r="D64" s="16">
        <v>1.08787787635012</v>
      </c>
      <c r="E64" s="16">
        <v>1.1310290838655</v>
      </c>
      <c r="F64" s="19" t="b">
        <f t="shared" si="6"/>
        <v>0</v>
      </c>
    </row>
    <row r="65" s="3" customFormat="1" spans="1:9">
      <c r="A65" s="29">
        <v>43962</v>
      </c>
      <c r="B65" s="30">
        <f t="shared" si="7"/>
        <v>1534844.82342255</v>
      </c>
      <c r="C65" s="30">
        <f t="shared" si="8"/>
        <v>1540752.40077443</v>
      </c>
      <c r="D65" s="31">
        <v>1.08787787635012</v>
      </c>
      <c r="E65" s="31">
        <v>1.1310290838655</v>
      </c>
      <c r="F65" s="32" t="b">
        <f t="shared" si="6"/>
        <v>1</v>
      </c>
      <c r="H65" s="33"/>
      <c r="I65" s="33"/>
    </row>
  </sheetData>
  <sheetProtection password="CF57" sheet="1" objects="1"/>
  <conditionalFormatting sqref="D3:D32">
    <cfRule type="expression" dxfId="0" priority="18" stopIfTrue="1">
      <formula>"MAX($D$3:$D$32)"</formula>
    </cfRule>
  </conditionalFormatting>
  <conditionalFormatting sqref="E3:E22">
    <cfRule type="expression" dxfId="0" priority="4" stopIfTrue="1">
      <formula>"MAX($D$3:$D$32)"</formula>
    </cfRule>
  </conditionalFormatting>
  <conditionalFormatting sqref="E23:E32">
    <cfRule type="expression" dxfId="0" priority="13" stopIfTrue="1">
      <formula>"MAX($D$3:$D$32)"</formula>
    </cfRule>
  </conditionalFormatting>
  <conditionalFormatting sqref="F3:F32">
    <cfRule type="cellIs" dxfId="1" priority="24" stopIfTrue="1" operator="equal">
      <formula>FALSE</formula>
    </cfRule>
    <cfRule type="cellIs" dxfId="1" priority="23" operator="equal">
      <formula>FALSE</formula>
    </cfRule>
    <cfRule type="cellIs" dxfId="2" priority="22" operator="equal">
      <formula>TRUE</formula>
    </cfRule>
  </conditionalFormatting>
  <conditionalFormatting sqref="F34:F65">
    <cfRule type="cellIs" dxfId="2" priority="19" operator="equal">
      <formula>TRUE</formula>
    </cfRule>
    <cfRule type="cellIs" dxfId="1" priority="20" operator="equal">
      <formula>FALSE</formula>
    </cfRule>
    <cfRule type="cellIs" dxfId="1" priority="21" stopIfTrue="1" operator="equal">
      <formula>FALSE</formula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5e949ad-dcf2-4c09-bae9-f05fa2f493c1}">
            <x14:iconSet iconSet="3Arrows" custom="1">
              <x14:cfvo type="percent">
                <xm:f>0</xm:f>
              </x14:cfvo>
              <x14:cfvo type="percent">
                <xm:f>50</xm:f>
              </x14:cfvo>
              <x14:cfvo type="percent">
                <xm:f>50</xm:f>
              </x14:cfvo>
              <x14:cfIcon iconSet="3Arrows" iconId="2"/>
              <x14:cfIcon iconSet="NoIcons" iconId="0"/>
              <x14:cfIcon iconSet="3Arrows" iconId="0"/>
            </x14:iconSet>
          </x14:cfRule>
          <xm:sqref>D3:D22</xm:sqref>
        </x14:conditionalFormatting>
        <x14:conditionalFormatting xmlns:xm="http://schemas.microsoft.com/office/excel/2006/main">
          <x14:cfRule type="iconSet" priority="6" id="{02e285c3-256f-4a11-ba17-5b414cd43e7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percent">
                <xm:f>50</xm:f>
              </x14:cfvo>
              <x14:cfIcon iconSet="3Arrows" iconId="2"/>
              <x14:cfIcon iconSet="3Arrows" iconId="1"/>
              <x14:cfIcon iconSet="3Arrows" iconId="0"/>
            </x14:iconSet>
          </x14:cfRule>
          <xm:sqref>D4:D22</xm:sqref>
        </x14:conditionalFormatting>
        <x14:conditionalFormatting xmlns:xm="http://schemas.microsoft.com/office/excel/2006/main">
          <x14:cfRule type="iconSet" priority="2" id="{3be2fba8-3088-4bcc-875a-b3f982a371e4}">
            <x14:iconSet iconSet="3Arrows" custom="1">
              <x14:cfvo type="percent">
                <xm:f>0</xm:f>
              </x14:cfvo>
              <x14:cfvo type="percent">
                <xm:f>50</xm:f>
              </x14:cfvo>
              <x14:cfvo type="percent">
                <xm:f>50</xm:f>
              </x14:cfvo>
              <x14:cfIcon iconSet="3Arrows" iconId="2"/>
              <x14:cfIcon iconSet="NoIcons" iconId="0"/>
              <x14:cfIcon iconSet="3Arrows" iconId="0"/>
            </x14:iconSet>
          </x14:cfRule>
          <x14:cfRule type="iconSet" priority="1" id="{979609c2-6c65-43b3-ab4c-909d1e2c8822}">
            <x14:iconSet iconSet="3Arrows" custom="1">
              <x14:cfvo type="percent">
                <xm:f>0</xm:f>
              </x14:cfvo>
              <x14:cfvo type="percent">
                <xm:f>50</xm:f>
              </x14:cfvo>
              <x14:cfvo type="percent">
                <xm:f>50</xm:f>
              </x14:cfvo>
              <x14:cfIcon iconSet="3Arrows" iconId="0"/>
              <x14:cfIcon iconSet="NoIcons" iconId="0"/>
              <x14:cfIcon iconSet="3Arrows" iconId="2"/>
            </x14:iconSet>
          </x14:cfRule>
          <xm:sqref>E3:E22</xm:sqref>
        </x14:conditionalFormatting>
        <x14:conditionalFormatting xmlns:xm="http://schemas.microsoft.com/office/excel/2006/main">
          <x14:cfRule type="iconSet" priority="3" id="{e44c122f-20cf-4e9a-978a-e77a91bee5e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percent">
                <xm:f>50</xm:f>
              </x14:cfvo>
              <x14:cfIcon iconSet="3Arrows" iconId="2"/>
              <x14:cfIcon iconSet="3Arrows" iconId="1"/>
              <x14:cfIcon iconSet="3Arrows" iconId="0"/>
            </x14:iconSet>
          </x14:cfRule>
          <xm:sqref>E4:E22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8.8" defaultRowHeight="15.75"/>
  <sheetData/>
  <sheetProtection password="CF57" sheet="1" objects="1"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2020-04-09T00:54:00Z</dcterms:created>
  <dcterms:modified xsi:type="dcterms:W3CDTF">2020-04-09T00:02:49Z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