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etadata" sheetId="1" state="visible" r:id="rId2"/>
    <sheet name="spp" sheetId="2" state="visible" r:id="rId3"/>
    <sheet name="Hoja1" sheetId="3" state="visible" r:id="rId4"/>
    <sheet name="Peces" sheetId="4" state="visible" r:id="rId5"/>
    <sheet name="sitios" sheetId="5" state="visible" r:id="rId6"/>
    <sheet name="Hoja3" sheetId="6" state="visible" r:id="rId7"/>
  </sheets>
  <definedNames>
    <definedName function="false" hidden="true" localSheetId="3" name="_xlnm._FilterDatabase" vbProcedure="false">Peces!$A$2:$AQ$2</definedName>
    <definedName function="false" hidden="true" localSheetId="1" name="_xlnm._FilterDatabase" vbProcedure="false">spp!$A$1:$L$257</definedName>
  </definedNames>
  <calcPr iterateCount="100" refMode="A1" iterate="false" iterateDelta="0.0001"/>
  <pivotCaches>
    <pivotCache cacheId="1" r:id="rId9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<sst xmlns="http://schemas.openxmlformats.org/spreadsheetml/2006/main" count="1912" uniqueCount="1179">
  <si>
    <t xml:space="preserve">Proyecto</t>
  </si>
  <si>
    <t xml:space="preserve">Programa de monitoreo en los ecosistemas arrecifales y comunidades coralinas de las áreas de conservación Tempisque (ACT), Osa (ACOSA) y Marina Isla del Coco (ACMIC).</t>
  </si>
  <si>
    <t xml:space="preserve"># FUNDEVI</t>
  </si>
  <si>
    <t xml:space="preserve">2739-01</t>
  </si>
  <si>
    <t xml:space="preserve"># V.I. -UCR</t>
  </si>
  <si>
    <t xml:space="preserve">808-B3-503</t>
  </si>
  <si>
    <t xml:space="preserve">Financiamiento</t>
  </si>
  <si>
    <t xml:space="preserve">Conservation Internacional</t>
  </si>
  <si>
    <t xml:space="preserve">Coordinador:</t>
  </si>
  <si>
    <t xml:space="preserve">Juan José Alvarado Barrientos</t>
  </si>
  <si>
    <t xml:space="preserve">Metodología:</t>
  </si>
  <si>
    <t xml:space="preserve">Codigo</t>
  </si>
  <si>
    <t xml:space="preserve">Nombre cientifico</t>
  </si>
  <si>
    <t xml:space="preserve">número para ordenarlos filogeneticamente</t>
  </si>
  <si>
    <t xml:space="preserve">a</t>
  </si>
  <si>
    <t xml:space="preserve">b</t>
  </si>
  <si>
    <t xml:space="preserve">Nombre comun español</t>
  </si>
  <si>
    <t xml:space="preserve">nombre comun ingles</t>
  </si>
  <si>
    <t xml:space="preserve">Autor</t>
  </si>
  <si>
    <t xml:space="preserve">UICN Red list</t>
  </si>
  <si>
    <t xml:space="preserve">CITES</t>
  </si>
  <si>
    <t xml:space="preserve">Grupo funcional</t>
  </si>
  <si>
    <t xml:space="preserve">Nivel trófico</t>
  </si>
  <si>
    <t xml:space="preserve">Ahí</t>
  </si>
  <si>
    <t xml:space="preserve">Ablennes hians</t>
  </si>
  <si>
    <t xml:space="preserve">Agujon/Sable</t>
  </si>
  <si>
    <t xml:space="preserve">Barred Needlefish</t>
  </si>
  <si>
    <t xml:space="preserve">Aco</t>
  </si>
  <si>
    <t xml:space="preserve">Abudefduf concolor</t>
  </si>
  <si>
    <t xml:space="preserve">Damisela parda</t>
  </si>
  <si>
    <t xml:space="preserve">Pacific night-sergeant</t>
  </si>
  <si>
    <t xml:space="preserve">Ade</t>
  </si>
  <si>
    <t xml:space="preserve">Abudefduf declivifrons</t>
  </si>
  <si>
    <t xml:space="preserve">Damisela Mexicana</t>
  </si>
  <si>
    <t xml:space="preserve">Mexican night-sergeant</t>
  </si>
  <si>
    <t xml:space="preserve">Atr</t>
  </si>
  <si>
    <t xml:space="preserve">Abudefduf troschelii</t>
  </si>
  <si>
    <t xml:space="preserve">Mulegino</t>
  </si>
  <si>
    <t xml:space="preserve">Panamic sergeant-major</t>
  </si>
  <si>
    <t xml:space="preserve">Apl</t>
  </si>
  <si>
    <t xml:space="preserve">Acanthaster plancii</t>
  </si>
  <si>
    <t xml:space="preserve">Corona de espinas</t>
  </si>
  <si>
    <t xml:space="preserve">Crown of thorns starfish</t>
  </si>
  <si>
    <t xml:space="preserve">Aba</t>
  </si>
  <si>
    <t xml:space="preserve">Acanthemblemaria balanorum</t>
  </si>
  <si>
    <t xml:space="preserve">Tubicola espinudo</t>
  </si>
  <si>
    <t xml:space="preserve">Club-head barnacle-blenny</t>
  </si>
  <si>
    <t xml:space="preserve">Acr</t>
  </si>
  <si>
    <t xml:space="preserve">Acanthemblemaria crockeri</t>
  </si>
  <si>
    <t xml:space="preserve">Tubicola cacheton</t>
  </si>
  <si>
    <t xml:space="preserve">Brown cheek barnacle-blenny</t>
  </si>
  <si>
    <t xml:space="preserve">Aha</t>
  </si>
  <si>
    <t xml:space="preserve">Acanthemblemaria hancocki</t>
  </si>
  <si>
    <t xml:space="preserve">Tubicola hancocki</t>
  </si>
  <si>
    <t xml:space="preserve">Panamic barnacle-blenny</t>
  </si>
  <si>
    <t xml:space="preserve">Ama</t>
  </si>
  <si>
    <t xml:space="preserve">Acanthemblemaria macrospilus</t>
  </si>
  <si>
    <t xml:space="preserve">Tubicola mexicano</t>
  </si>
  <si>
    <t xml:space="preserve">Mexican barnacle-blenny</t>
  </si>
  <si>
    <t xml:space="preserve">Aso</t>
  </si>
  <si>
    <t xml:space="preserve">Acanthocybium solandri</t>
  </si>
  <si>
    <t xml:space="preserve">Wahoo</t>
  </si>
  <si>
    <t xml:space="preserve">Aac</t>
  </si>
  <si>
    <t xml:space="preserve">Acanthurus achilles</t>
  </si>
  <si>
    <t xml:space="preserve">Cirujano de Aquiles</t>
  </si>
  <si>
    <t xml:space="preserve">Achilles tang</t>
  </si>
  <si>
    <t xml:space="preserve">Ani</t>
  </si>
  <si>
    <t xml:space="preserve">Acanthurus nigricans</t>
  </si>
  <si>
    <t xml:space="preserve">Cirujano coliblanco</t>
  </si>
  <si>
    <t xml:space="preserve">Whitecheek surgeonfish</t>
  </si>
  <si>
    <t xml:space="preserve">Atri</t>
  </si>
  <si>
    <t xml:space="preserve">Acanthurus triostegus</t>
  </si>
  <si>
    <t xml:space="preserve">Cirujano reo</t>
  </si>
  <si>
    <t xml:space="preserve">Convict surgeonfish</t>
  </si>
  <si>
    <t xml:space="preserve">Axa</t>
  </si>
  <si>
    <t xml:space="preserve">Acanthurus xanthopterus</t>
  </si>
  <si>
    <t xml:space="preserve">Cirujano aleta amarilla</t>
  </si>
  <si>
    <t xml:space="preserve">Yellowfin surgeonfish</t>
  </si>
  <si>
    <t xml:space="preserve">Ana</t>
  </si>
  <si>
    <t xml:space="preserve">Aetobatus narinari</t>
  </si>
  <si>
    <t xml:space="preserve">Raya aguila/gavilan</t>
  </si>
  <si>
    <t xml:space="preserve">Spotted eagle ray</t>
  </si>
  <si>
    <t xml:space="preserve">Aim</t>
  </si>
  <si>
    <t xml:space="preserve">Alphestes immaculatus</t>
  </si>
  <si>
    <t xml:space="preserve">Guaseta del Pacifico</t>
  </si>
  <si>
    <t xml:space="preserve">Pacific mutton-hamlet</t>
  </si>
  <si>
    <t xml:space="preserve">Alo</t>
  </si>
  <si>
    <t xml:space="preserve">Alpheus lottini</t>
  </si>
  <si>
    <t xml:space="preserve">Amo</t>
  </si>
  <si>
    <t xml:space="preserve">Aluterus monocerus</t>
  </si>
  <si>
    <t xml:space="preserve">Lija barbuda</t>
  </si>
  <si>
    <t xml:space="preserve">Unicorn leatherjacket filefish</t>
  </si>
  <si>
    <t xml:space="preserve">Asc</t>
  </si>
  <si>
    <t xml:space="preserve">Aluterus scriptus</t>
  </si>
  <si>
    <t xml:space="preserve">Lija trompa</t>
  </si>
  <si>
    <t xml:space="preserve">Scrawled filefish</t>
  </si>
  <si>
    <t xml:space="preserve">Ael</t>
  </si>
  <si>
    <t xml:space="preserve">Aniculus elegans</t>
  </si>
  <si>
    <t xml:space="preserve">Aca</t>
  </si>
  <si>
    <t xml:space="preserve">Anisotremus caesius</t>
  </si>
  <si>
    <t xml:space="preserve">Burro mojarron</t>
  </si>
  <si>
    <t xml:space="preserve">Silver-gray grunt</t>
  </si>
  <si>
    <t xml:space="preserve">Ada</t>
  </si>
  <si>
    <t xml:space="preserve">Anisotremus davidsonii</t>
  </si>
  <si>
    <t xml:space="preserve">Sargo</t>
  </si>
  <si>
    <t xml:space="preserve">Ain</t>
  </si>
  <si>
    <t xml:space="preserve">Anisotremus interruptus</t>
  </si>
  <si>
    <t xml:space="preserve">Burro bacoco</t>
  </si>
  <si>
    <t xml:space="preserve">Burrito grunt</t>
  </si>
  <si>
    <t xml:space="preserve">Ata</t>
  </si>
  <si>
    <t xml:space="preserve">Anisotremus taeniatus</t>
  </si>
  <si>
    <t xml:space="preserve">Burro bandera</t>
  </si>
  <si>
    <t xml:space="preserve">Panamic porkfish</t>
  </si>
  <si>
    <t xml:space="preserve">Aat</t>
  </si>
  <si>
    <t xml:space="preserve">Apogon atradorsatus</t>
  </si>
  <si>
    <t xml:space="preserve">Cardernal puntas negras</t>
  </si>
  <si>
    <t xml:space="preserve">Blacktip cardinalfish</t>
  </si>
  <si>
    <t xml:space="preserve">Aatr</t>
  </si>
  <si>
    <t xml:space="preserve">Apogon atricaudus</t>
  </si>
  <si>
    <t xml:space="preserve">Cardernal  </t>
  </si>
  <si>
    <t xml:space="preserve">Plain cardinalfish</t>
  </si>
  <si>
    <t xml:space="preserve">Ado</t>
  </si>
  <si>
    <t xml:space="preserve">Apogon dovii</t>
  </si>
  <si>
    <t xml:space="preserve">Cardenal colimanchado</t>
  </si>
  <si>
    <t xml:space="preserve">Tailspot cardinalfish</t>
  </si>
  <si>
    <t xml:space="preserve">Agu</t>
  </si>
  <si>
    <t xml:space="preserve">Apogon guadalupensis</t>
  </si>
  <si>
    <t xml:space="preserve">Cardenal mexicano</t>
  </si>
  <si>
    <t xml:space="preserve">Guadalupe cardinalfish</t>
  </si>
  <si>
    <t xml:space="preserve">Apa</t>
  </si>
  <si>
    <t xml:space="preserve">Apogon pacificus</t>
  </si>
  <si>
    <t xml:space="preserve">Cardenal rosado</t>
  </si>
  <si>
    <t xml:space="preserve">Pink cardinalfish</t>
  </si>
  <si>
    <t xml:space="preserve">Are</t>
  </si>
  <si>
    <t xml:space="preserve">Apogon retrosella</t>
  </si>
  <si>
    <t xml:space="preserve">Cardenal de Cortes</t>
  </si>
  <si>
    <t xml:space="preserve">Bar-spot cardinalfish</t>
  </si>
  <si>
    <t xml:space="preserve">Ainc</t>
  </si>
  <si>
    <t xml:space="preserve">Arbacia incisa</t>
  </si>
  <si>
    <t xml:space="preserve">Ahis</t>
  </si>
  <si>
    <t xml:space="preserve">Arothron hispidus</t>
  </si>
  <si>
    <t xml:space="preserve">Botete verde</t>
  </si>
  <si>
    <t xml:space="preserve">White-spotted puffer</t>
  </si>
  <si>
    <t xml:space="preserve">Ame</t>
  </si>
  <si>
    <t xml:space="preserve">Arothron meleagris</t>
  </si>
  <si>
    <t xml:space="preserve">Botete negro</t>
  </si>
  <si>
    <t xml:space="preserve">Guineafowl puffer</t>
  </si>
  <si>
    <t xml:space="preserve">Apu</t>
  </si>
  <si>
    <t xml:space="preserve">Astropyga pulvinata</t>
  </si>
  <si>
    <t xml:space="preserve">Ach</t>
  </si>
  <si>
    <t xml:space="preserve">Aulostomus chinensis</t>
  </si>
  <si>
    <t xml:space="preserve">Trompeta china</t>
  </si>
  <si>
    <t xml:space="preserve">Chinese trumpetfish</t>
  </si>
  <si>
    <t xml:space="preserve">Ahir</t>
  </si>
  <si>
    <t xml:space="preserve">Azurina hirundo</t>
  </si>
  <si>
    <t xml:space="preserve">Damsiela golondrina</t>
  </si>
  <si>
    <t xml:space="preserve">Swallow damselfish</t>
  </si>
  <si>
    <t xml:space="preserve">Bpo</t>
  </si>
  <si>
    <t xml:space="preserve">Balistes polylepis</t>
  </si>
  <si>
    <t xml:space="preserve">Cochito</t>
  </si>
  <si>
    <t xml:space="preserve">Fine-scale triggerfish</t>
  </si>
  <si>
    <t xml:space="preserve">Bdi</t>
  </si>
  <si>
    <t xml:space="preserve">Bodianus diplotaenia</t>
  </si>
  <si>
    <t xml:space="preserve">Vieja mexicana</t>
  </si>
  <si>
    <t xml:space="preserve">Mexican hogfish</t>
  </si>
  <si>
    <t xml:space="preserve">Bma</t>
  </si>
  <si>
    <t xml:space="preserve">Bothus mancus</t>
  </si>
  <si>
    <t xml:space="preserve">Lenguado tropícal</t>
  </si>
  <si>
    <t xml:space="preserve">Tropical flounder</t>
  </si>
  <si>
    <t xml:space="preserve">Cbr</t>
  </si>
  <si>
    <t xml:space="preserve">Calamus brachysomus</t>
  </si>
  <si>
    <t xml:space="preserve">Sargo del Pacifico</t>
  </si>
  <si>
    <t xml:space="preserve">Pacific porgy</t>
  </si>
  <si>
    <t xml:space="preserve">Cex</t>
  </si>
  <si>
    <t xml:space="preserve">Calcinus explorator </t>
  </si>
  <si>
    <t xml:space="preserve">Cca</t>
  </si>
  <si>
    <t xml:space="preserve">Calotomus carolinus</t>
  </si>
  <si>
    <t xml:space="preserve">Perico pococho</t>
  </si>
  <si>
    <t xml:space="preserve">Halftooth parrothfish</t>
  </si>
  <si>
    <t xml:space="preserve">Cdu</t>
  </si>
  <si>
    <t xml:space="preserve">Cantherhines dumerilii</t>
  </si>
  <si>
    <t xml:space="preserve">Lija coliamarilla</t>
  </si>
  <si>
    <t xml:space="preserve">Barred filefish</t>
  </si>
  <si>
    <t xml:space="preserve">Cpu</t>
  </si>
  <si>
    <t xml:space="preserve">Canthigaster punctatissima</t>
  </si>
  <si>
    <t xml:space="preserve">Botete enano</t>
  </si>
  <si>
    <t xml:space="preserve">Spotted sharpnose-puffer</t>
  </si>
  <si>
    <t xml:space="preserve">Ccab</t>
  </si>
  <si>
    <t xml:space="preserve">Caranx caballus</t>
  </si>
  <si>
    <t xml:space="preserve">Cocinero</t>
  </si>
  <si>
    <t xml:space="preserve">Green jack</t>
  </si>
  <si>
    <t xml:space="preserve">Ccan</t>
  </si>
  <si>
    <t xml:space="preserve">Caranx caninus</t>
  </si>
  <si>
    <t xml:space="preserve">Jurel toro</t>
  </si>
  <si>
    <t xml:space="preserve">Pacific crevally-jack</t>
  </si>
  <si>
    <t xml:space="preserve">Clu</t>
  </si>
  <si>
    <t xml:space="preserve">Caranx lugubris</t>
  </si>
  <si>
    <t xml:space="preserve">Jurel negro</t>
  </si>
  <si>
    <t xml:space="preserve">Black jack</t>
  </si>
  <si>
    <t xml:space="preserve">Cme</t>
  </si>
  <si>
    <t xml:space="preserve">Caranx melampygus</t>
  </si>
  <si>
    <t xml:space="preserve">Jurel azul</t>
  </si>
  <si>
    <t xml:space="preserve">Bluefin crevalle-jack</t>
  </si>
  <si>
    <t xml:space="preserve">Cse</t>
  </si>
  <si>
    <t xml:space="preserve">Caranx sexfasciatus</t>
  </si>
  <si>
    <t xml:space="preserve">Jurel ojon</t>
  </si>
  <si>
    <t xml:space="preserve">Bigeye crevalle-jack</t>
  </si>
  <si>
    <t xml:space="preserve">Cal</t>
  </si>
  <si>
    <t xml:space="preserve">Carcharhinus albimarginatus</t>
  </si>
  <si>
    <t xml:space="preserve">Tiburon puntas blancas</t>
  </si>
  <si>
    <t xml:space="preserve">Silvertip jack</t>
  </si>
  <si>
    <t xml:space="preserve">Cfa</t>
  </si>
  <si>
    <t xml:space="preserve">Carcharhinus falciformis</t>
  </si>
  <si>
    <t xml:space="preserve">Tiburon piloto</t>
  </si>
  <si>
    <t xml:space="preserve">Silky shark</t>
  </si>
  <si>
    <t xml:space="preserve">Cga</t>
  </si>
  <si>
    <t xml:space="preserve">Carcharhinus galapagensis</t>
  </si>
  <si>
    <t xml:space="preserve">Tiburon Galapagos</t>
  </si>
  <si>
    <t xml:space="preserve">Galapagos shark</t>
  </si>
  <si>
    <t xml:space="preserve">Cle</t>
  </si>
  <si>
    <t xml:space="preserve">Carcharhinus leucas</t>
  </si>
  <si>
    <t xml:space="preserve">Tiburon Toro</t>
  </si>
  <si>
    <t xml:space="preserve">Bullshark</t>
  </si>
  <si>
    <t xml:space="preserve">Cli</t>
  </si>
  <si>
    <t xml:space="preserve">Carcharhinus limbatus</t>
  </si>
  <si>
    <t xml:space="preserve">Tiburon Puntas Negras</t>
  </si>
  <si>
    <t xml:space="preserve">Blacktip shark</t>
  </si>
  <si>
    <t xml:space="preserve">Clo</t>
  </si>
  <si>
    <t xml:space="preserve">Carcharhinus longimanus</t>
  </si>
  <si>
    <t xml:space="preserve">Tiburon Puntas Blancas Oceanico</t>
  </si>
  <si>
    <t xml:space="preserve">Oceanic whitetip shark</t>
  </si>
  <si>
    <t xml:space="preserve">Ccar</t>
  </si>
  <si>
    <t xml:space="preserve">Carcharodon carcharias</t>
  </si>
  <si>
    <t xml:space="preserve">Tiburon Blanco</t>
  </si>
  <si>
    <t xml:space="preserve">Great white shark</t>
  </si>
  <si>
    <t xml:space="preserve">Cpr</t>
  </si>
  <si>
    <t xml:space="preserve">Caulolatilus princeps</t>
  </si>
  <si>
    <t xml:space="preserve">Blanco</t>
  </si>
  <si>
    <t xml:space="preserve">Oceanic whitefish</t>
  </si>
  <si>
    <t xml:space="preserve">Cco</t>
  </si>
  <si>
    <t xml:space="preserve">Centrostephaunus coronatus</t>
  </si>
  <si>
    <t xml:space="preserve">Erizo Bandeado</t>
  </si>
  <si>
    <t xml:space="preserve">Cpa</t>
  </si>
  <si>
    <t xml:space="preserve">Cephalopholis panamensis</t>
  </si>
  <si>
    <t xml:space="preserve">Cabrilla panamica/enjambre</t>
  </si>
  <si>
    <t xml:space="preserve">Panama graysby</t>
  </si>
  <si>
    <t xml:space="preserve">Cale</t>
  </si>
  <si>
    <t xml:space="preserve">Chaenopsis alepidota</t>
  </si>
  <si>
    <t xml:space="preserve">Tubicola lucio</t>
  </si>
  <si>
    <t xml:space="preserve">Orange throat pike-blenny</t>
  </si>
  <si>
    <t xml:space="preserve">Czo</t>
  </si>
  <si>
    <t xml:space="preserve">Chaetodipterus zonatus</t>
  </si>
  <si>
    <t xml:space="preserve">Chambo</t>
  </si>
  <si>
    <t xml:space="preserve">Pacific spadefish</t>
  </si>
  <si>
    <t xml:space="preserve">Chu</t>
  </si>
  <si>
    <t xml:space="preserve">Chaetodon humeralis</t>
  </si>
  <si>
    <t xml:space="preserve">Mariposa tres bandas</t>
  </si>
  <si>
    <t xml:space="preserve">Threebanded butterflyfish</t>
  </si>
  <si>
    <t xml:space="preserve">Cch</t>
  </si>
  <si>
    <t xml:space="preserve">Chanos chanos</t>
  </si>
  <si>
    <t xml:space="preserve">Sabalote</t>
  </si>
  <si>
    <t xml:space="preserve">Milkfish</t>
  </si>
  <si>
    <t xml:space="preserve">Cre</t>
  </si>
  <si>
    <t xml:space="preserve">Chilomycterus reticulatus</t>
  </si>
  <si>
    <t xml:space="preserve">Pez Erizo Manchado</t>
  </si>
  <si>
    <t xml:space="preserve">Spotfin burrfish</t>
  </si>
  <si>
    <t xml:space="preserve">Cat</t>
  </si>
  <si>
    <t xml:space="preserve">Chromis atrilobata</t>
  </si>
  <si>
    <t xml:space="preserve">Chromis cola de tijera</t>
  </si>
  <si>
    <t xml:space="preserve">Scissortail chromis</t>
  </si>
  <si>
    <t xml:space="preserve">Clim</t>
  </si>
  <si>
    <t xml:space="preserve">Chromis limbaughi</t>
  </si>
  <si>
    <t xml:space="preserve">Limbaughi</t>
  </si>
  <si>
    <t xml:space="preserve">Blue and yellos chromis</t>
  </si>
  <si>
    <t xml:space="preserve">Chr</t>
  </si>
  <si>
    <t xml:space="preserve">Chromodoris sp</t>
  </si>
  <si>
    <t xml:space="preserve">Cox</t>
  </si>
  <si>
    <t xml:space="preserve">Cirrhitichthys oxycephalus</t>
  </si>
  <si>
    <t xml:space="preserve">Halconcito de coral</t>
  </si>
  <si>
    <t xml:space="preserve">Coral hawkfish</t>
  </si>
  <si>
    <t xml:space="preserve">Cri</t>
  </si>
  <si>
    <t xml:space="preserve">Cirrhitus rivulatus</t>
  </si>
  <si>
    <t xml:space="preserve">Mero Chino</t>
  </si>
  <si>
    <t xml:space="preserve">Giant hawkfish</t>
  </si>
  <si>
    <t xml:space="preserve">Con</t>
  </si>
  <si>
    <t xml:space="preserve">Conus sp</t>
  </si>
  <si>
    <t xml:space="preserve">Caracol cono</t>
  </si>
  <si>
    <t xml:space="preserve">Chi</t>
  </si>
  <si>
    <t xml:space="preserve">Coryphaena hippurus</t>
  </si>
  <si>
    <t xml:space="preserve">Dorado</t>
  </si>
  <si>
    <t xml:space="preserve">Common dolphinfish</t>
  </si>
  <si>
    <t xml:space="preserve">Cgr</t>
  </si>
  <si>
    <t xml:space="preserve">Crocodilichthys gracilis</t>
  </si>
  <si>
    <t xml:space="preserve">Lagartija tres aletas</t>
  </si>
  <si>
    <t xml:space="preserve">Lizard triplefin</t>
  </si>
  <si>
    <t xml:space="preserve">Cuc</t>
  </si>
  <si>
    <t xml:space="preserve">Cucumaria sp</t>
  </si>
  <si>
    <t xml:space="preserve">Ddi</t>
  </si>
  <si>
    <t xml:space="preserve">Dasyatis dipterura</t>
  </si>
  <si>
    <t xml:space="preserve">Raya latigo/diamante</t>
  </si>
  <si>
    <t xml:space="preserve">Diamond stingray</t>
  </si>
  <si>
    <t xml:space="preserve">Dlo</t>
  </si>
  <si>
    <t xml:space="preserve">Dasyatis longa</t>
  </si>
  <si>
    <t xml:space="preserve">Raya latigo</t>
  </si>
  <si>
    <t xml:space="preserve">longtail stingray</t>
  </si>
  <si>
    <t xml:space="preserve">Dma</t>
  </si>
  <si>
    <t xml:space="preserve">Decapterus macarellus</t>
  </si>
  <si>
    <t xml:space="preserve">Macarela</t>
  </si>
  <si>
    <t xml:space="preserve">Mackerel scad</t>
  </si>
  <si>
    <t xml:space="preserve">Dde</t>
  </si>
  <si>
    <t xml:space="preserve">Dermatolepis dermatolepis</t>
  </si>
  <si>
    <t xml:space="preserve">Mero cuero</t>
  </si>
  <si>
    <t xml:space="preserve">Leather bass</t>
  </si>
  <si>
    <t xml:space="preserve">Dme</t>
  </si>
  <si>
    <t xml:space="preserve">Diadema mexicanum</t>
  </si>
  <si>
    <t xml:space="preserve">Erizo Negro</t>
  </si>
  <si>
    <t xml:space="preserve">Black sea urchin</t>
  </si>
  <si>
    <t xml:space="preserve">Dho</t>
  </si>
  <si>
    <t xml:space="preserve">Diodon holocanthus</t>
  </si>
  <si>
    <t xml:space="preserve">Botete espinoso</t>
  </si>
  <si>
    <t xml:space="preserve">Long spine porcupinefish</t>
  </si>
  <si>
    <t xml:space="preserve">Dhy</t>
  </si>
  <si>
    <t xml:space="preserve">Diodon hystrix</t>
  </si>
  <si>
    <t xml:space="preserve">Botete gigante</t>
  </si>
  <si>
    <t xml:space="preserve">Spot-fin porcupinefish</t>
  </si>
  <si>
    <t xml:space="preserve">Dom</t>
  </si>
  <si>
    <t xml:space="preserve">Diplobatis ommata</t>
  </si>
  <si>
    <t xml:space="preserve">Raya electrica</t>
  </si>
  <si>
    <t xml:space="preserve">Electric ray</t>
  </si>
  <si>
    <t xml:space="preserve">Dex</t>
  </si>
  <si>
    <t xml:space="preserve">Doryrhamphus excisus</t>
  </si>
  <si>
    <t xml:space="preserve">Pez pipa</t>
  </si>
  <si>
    <t xml:space="preserve">Fantail pipefish</t>
  </si>
  <si>
    <t xml:space="preserve">Ena</t>
  </si>
  <si>
    <t xml:space="preserve">Echeneis naucrates</t>
  </si>
  <si>
    <t xml:space="preserve">Remora rayada</t>
  </si>
  <si>
    <t xml:space="preserve">live sharksucker</t>
  </si>
  <si>
    <t xml:space="preserve">Ene</t>
  </si>
  <si>
    <t xml:space="preserve">Echidna nebulosa</t>
  </si>
  <si>
    <t xml:space="preserve">Morena estrellada</t>
  </si>
  <si>
    <t xml:space="preserve">Starry moray</t>
  </si>
  <si>
    <t xml:space="preserve">Eno</t>
  </si>
  <si>
    <t xml:space="preserve">Echidna nocturna</t>
  </si>
  <si>
    <t xml:space="preserve">Morena pecosa</t>
  </si>
  <si>
    <t xml:space="preserve">Palenose moray</t>
  </si>
  <si>
    <t xml:space="preserve">Eva</t>
  </si>
  <si>
    <t xml:space="preserve">Echinometra vambrunti</t>
  </si>
  <si>
    <t xml:space="preserve">Erizo morado</t>
  </si>
  <si>
    <t xml:space="preserve">Purple Sea urchin</t>
  </si>
  <si>
    <t xml:space="preserve">Epu</t>
  </si>
  <si>
    <t xml:space="preserve">Elacatinus punticulatus</t>
  </si>
  <si>
    <t xml:space="preserve">Cerillito</t>
  </si>
  <si>
    <t xml:space="preserve">Read-head goby</t>
  </si>
  <si>
    <t xml:space="preserve">Ebi</t>
  </si>
  <si>
    <t xml:space="preserve">Elagatis bipinnulata</t>
  </si>
  <si>
    <t xml:space="preserve">Macarela Salmon</t>
  </si>
  <si>
    <t xml:space="preserve">Rainbow runner</t>
  </si>
  <si>
    <t xml:space="preserve">Eaf</t>
  </si>
  <si>
    <t xml:space="preserve">Elops affinis</t>
  </si>
  <si>
    <t xml:space="preserve">Machete</t>
  </si>
  <si>
    <t xml:space="preserve">Pacific machete</t>
  </si>
  <si>
    <t xml:space="preserve">Eit</t>
  </si>
  <si>
    <t xml:space="preserve">Epinephelus "itajara"</t>
  </si>
  <si>
    <t xml:space="preserve">Mero gigante</t>
  </si>
  <si>
    <t xml:space="preserve">Goliath grouper</t>
  </si>
  <si>
    <t xml:space="preserve">Ecl</t>
  </si>
  <si>
    <t xml:space="preserve">Epinephelus clippertonensis</t>
  </si>
  <si>
    <t xml:space="preserve">Cabrilla piedrera</t>
  </si>
  <si>
    <t xml:space="preserve">Flag cabrilla</t>
  </si>
  <si>
    <t xml:space="preserve">Ela</t>
  </si>
  <si>
    <t xml:space="preserve">Epinephelus labriformis</t>
  </si>
  <si>
    <t xml:space="preserve">Ego</t>
  </si>
  <si>
    <t xml:space="preserve">Euapta godeoffroyi</t>
  </si>
  <si>
    <t xml:space="preserve">Eth</t>
  </si>
  <si>
    <t xml:space="preserve">Eucidaris thouarsii</t>
  </si>
  <si>
    <t xml:space="preserve">Eli</t>
  </si>
  <si>
    <t xml:space="preserve">Euthynnus lineatus</t>
  </si>
  <si>
    <t xml:space="preserve">Barrilete negro</t>
  </si>
  <si>
    <t xml:space="preserve">Black skipjack tuna</t>
  </si>
  <si>
    <t xml:space="preserve">Fco</t>
  </si>
  <si>
    <t xml:space="preserve">Fistularia commersonii</t>
  </si>
  <si>
    <t xml:space="preserve">Trompeta  </t>
  </si>
  <si>
    <t xml:space="preserve">Reef cornetfish</t>
  </si>
  <si>
    <t xml:space="preserve">Ffl</t>
  </si>
  <si>
    <t xml:space="preserve">Forcipiger flavissimus</t>
  </si>
  <si>
    <t xml:space="preserve">Mariposa narizona</t>
  </si>
  <si>
    <t xml:space="preserve">Longnose butterflyfish</t>
  </si>
  <si>
    <t xml:space="preserve">Gcu</t>
  </si>
  <si>
    <t xml:space="preserve">Galeocerdo cuvier</t>
  </si>
  <si>
    <t xml:space="preserve">Tiburon tigre</t>
  </si>
  <si>
    <t xml:space="preserve">Tiger shark</t>
  </si>
  <si>
    <t xml:space="preserve">Gni</t>
  </si>
  <si>
    <t xml:space="preserve">Girella nigricans</t>
  </si>
  <si>
    <t xml:space="preserve">Chopa verde</t>
  </si>
  <si>
    <t xml:space="preserve">California opaleye</t>
  </si>
  <si>
    <t xml:space="preserve">Gsi</t>
  </si>
  <si>
    <t xml:space="preserve">Girella simplicidens</t>
  </si>
  <si>
    <t xml:space="preserve">Chopa ojo azul</t>
  </si>
  <si>
    <t xml:space="preserve">Gulf opaleye</t>
  </si>
  <si>
    <t xml:space="preserve">Gse</t>
  </si>
  <si>
    <t xml:space="preserve">Glossodoris sedna</t>
  </si>
  <si>
    <t xml:space="preserve">Gsp</t>
  </si>
  <si>
    <t xml:space="preserve">Gnathanodon speciosus</t>
  </si>
  <si>
    <t xml:space="preserve">Jurel dorado</t>
  </si>
  <si>
    <t xml:space="preserve">Goldenjack</t>
  </si>
  <si>
    <t xml:space="preserve">Gze</t>
  </si>
  <si>
    <t xml:space="preserve">Gymnomuraena zebra</t>
  </si>
  <si>
    <t xml:space="preserve">Morena zebra</t>
  </si>
  <si>
    <t xml:space="preserve">Zebra moray</t>
  </si>
  <si>
    <t xml:space="preserve">Gca</t>
  </si>
  <si>
    <t xml:space="preserve">Gymnothorax castaneus</t>
  </si>
  <si>
    <t xml:space="preserve">Morena verde</t>
  </si>
  <si>
    <t xml:space="preserve">Green moray</t>
  </si>
  <si>
    <t xml:space="preserve">Gdo</t>
  </si>
  <si>
    <t xml:space="preserve">Gymnothorax dovii</t>
  </si>
  <si>
    <t xml:space="preserve">Morena pinta</t>
  </si>
  <si>
    <t xml:space="preserve">Fine-spotted moray</t>
  </si>
  <si>
    <t xml:space="preserve">Gfl</t>
  </si>
  <si>
    <t xml:space="preserve">Gymnothorax flavimarginatus</t>
  </si>
  <si>
    <t xml:space="preserve">Morena amarilla</t>
  </si>
  <si>
    <t xml:space="preserve">Yellowmargin moray</t>
  </si>
  <si>
    <t xml:space="preserve">Gpa</t>
  </si>
  <si>
    <t xml:space="preserve">Gymnothorax panamensis</t>
  </si>
  <si>
    <t xml:space="preserve">Morena panamica</t>
  </si>
  <si>
    <t xml:space="preserve">Panamic moray</t>
  </si>
  <si>
    <t xml:space="preserve">Gun</t>
  </si>
  <si>
    <t xml:space="preserve">Gymnothorax undulatus</t>
  </si>
  <si>
    <t xml:space="preserve">Morena ondulada</t>
  </si>
  <si>
    <t xml:space="preserve">Undulated moray</t>
  </si>
  <si>
    <t xml:space="preserve">Gma</t>
  </si>
  <si>
    <t xml:space="preserve">Gymnura marmorata</t>
  </si>
  <si>
    <t xml:space="preserve">Raya mariposa</t>
  </si>
  <si>
    <t xml:space="preserve">Butterfly ray</t>
  </si>
  <si>
    <t xml:space="preserve">Hfl</t>
  </si>
  <si>
    <t xml:space="preserve">Haemulon flaviguttatum</t>
  </si>
  <si>
    <t xml:space="preserve">Roncador amarillo</t>
  </si>
  <si>
    <t xml:space="preserve">Yellow spotted grunt</t>
  </si>
  <si>
    <t xml:space="preserve">Hma</t>
  </si>
  <si>
    <t xml:space="preserve">Haemulon maculicauda</t>
  </si>
  <si>
    <t xml:space="preserve">Roncador manchado</t>
  </si>
  <si>
    <t xml:space="preserve">Spot-tail grunt</t>
  </si>
  <si>
    <t xml:space="preserve">Hsc</t>
  </si>
  <si>
    <t xml:space="preserve">Haemulon scudderi</t>
  </si>
  <si>
    <t xml:space="preserve">Roncador bacoco</t>
  </si>
  <si>
    <t xml:space="preserve">Mojarra grunt</t>
  </si>
  <si>
    <t xml:space="preserve">Hse</t>
  </si>
  <si>
    <t xml:space="preserve">Haemulon sexfasciatum</t>
  </si>
  <si>
    <t xml:space="preserve">Roncador ostionero</t>
  </si>
  <si>
    <t xml:space="preserve">Greybar grunt</t>
  </si>
  <si>
    <t xml:space="preserve">Hst</t>
  </si>
  <si>
    <t xml:space="preserve">Haemulon steindachneri</t>
  </si>
  <si>
    <t xml:space="preserve">Roncador frijol</t>
  </si>
  <si>
    <t xml:space="preserve">Chere chere grunt</t>
  </si>
  <si>
    <t xml:space="preserve">Had</t>
  </si>
  <si>
    <t xml:space="preserve">Halichoeres adustus</t>
  </si>
  <si>
    <t xml:space="preserve">Señorita negra</t>
  </si>
  <si>
    <t xml:space="preserve">Black wrasse</t>
  </si>
  <si>
    <t xml:space="preserve">Hch</t>
  </si>
  <si>
    <t xml:space="preserve">Halichoeres chierchiae</t>
  </si>
  <si>
    <t xml:space="preserve">Vieja herida</t>
  </si>
  <si>
    <t xml:space="preserve">Wouded wrasse</t>
  </si>
  <si>
    <t xml:space="preserve">Hdi</t>
  </si>
  <si>
    <t xml:space="preserve">Halichoeres dispilus</t>
  </si>
  <si>
    <t xml:space="preserve">Señorita camaleon</t>
  </si>
  <si>
    <t xml:space="preserve">Chameleon wrasse</t>
  </si>
  <si>
    <t xml:space="preserve">Hins</t>
  </si>
  <si>
    <t xml:space="preserve">Halichoeres insularis</t>
  </si>
  <si>
    <t xml:space="preserve">Se;orita de socorro</t>
  </si>
  <si>
    <t xml:space="preserve">Socorro wrasse</t>
  </si>
  <si>
    <t xml:space="preserve">Hme</t>
  </si>
  <si>
    <t xml:space="preserve">Halichoeres melanotis</t>
  </si>
  <si>
    <t xml:space="preserve">Señorita dorada</t>
  </si>
  <si>
    <t xml:space="preserve">Golden wrasse</t>
  </si>
  <si>
    <t xml:space="preserve">Hni</t>
  </si>
  <si>
    <t xml:space="preserve">Halichoeres nicholsi</t>
  </si>
  <si>
    <t xml:space="preserve">Señorita solterona</t>
  </si>
  <si>
    <t xml:space="preserve">Spinster wrasse</t>
  </si>
  <si>
    <t xml:space="preserve">Hno</t>
  </si>
  <si>
    <t xml:space="preserve">Halichoeres notospilus</t>
  </si>
  <si>
    <t xml:space="preserve">Señorita listada</t>
  </si>
  <si>
    <t xml:space="preserve">Banded wrasse</t>
  </si>
  <si>
    <t xml:space="preserve">Hsem</t>
  </si>
  <si>
    <t xml:space="preserve">Halichoeres semicinctus</t>
  </si>
  <si>
    <t xml:space="preserve">Señorita piedrera</t>
  </si>
  <si>
    <t xml:space="preserve">Rock wrasse</t>
  </si>
  <si>
    <t xml:space="preserve">Hde</t>
  </si>
  <si>
    <t xml:space="preserve">Harpiliopsis depressa</t>
  </si>
  <si>
    <t xml:space="preserve">Hsp</t>
  </si>
  <si>
    <t xml:space="preserve">Harpiliopsis spinigera</t>
  </si>
  <si>
    <t xml:space="preserve">Haz</t>
  </si>
  <si>
    <t xml:space="preserve">Hermosilla azurea</t>
  </si>
  <si>
    <t xml:space="preserve">Chopa zebra/bonita</t>
  </si>
  <si>
    <t xml:space="preserve">Zebra seachub</t>
  </si>
  <si>
    <t xml:space="preserve">Hfr</t>
  </si>
  <si>
    <t xml:space="preserve">Heterodontus francisci</t>
  </si>
  <si>
    <t xml:space="preserve">Tiburon perro</t>
  </si>
  <si>
    <t xml:space="preserve">Horn Shark</t>
  </si>
  <si>
    <t xml:space="preserve">Hmex</t>
  </si>
  <si>
    <t xml:space="preserve">Heterodontus mexicanus</t>
  </si>
  <si>
    <t xml:space="preserve">Tiburon perro mexicano</t>
  </si>
  <si>
    <t xml:space="preserve">Mexican horn shark</t>
  </si>
  <si>
    <t xml:space="preserve">Hcr</t>
  </si>
  <si>
    <t xml:space="preserve">Heteropriacanthus cruentatus</t>
  </si>
  <si>
    <t xml:space="preserve">Catalufa roquera</t>
  </si>
  <si>
    <t xml:space="preserve">Glasseye</t>
  </si>
  <si>
    <t xml:space="preserve">Hpr</t>
  </si>
  <si>
    <t xml:space="preserve">Hexaplex princeps</t>
  </si>
  <si>
    <t xml:space="preserve">Caracol Chino</t>
  </si>
  <si>
    <t xml:space="preserve">Hin</t>
  </si>
  <si>
    <t xml:space="preserve">Hippocampus ingens</t>
  </si>
  <si>
    <t xml:space="preserve">Caballito de mar</t>
  </si>
  <si>
    <t xml:space="preserve">Seahorse</t>
  </si>
  <si>
    <t xml:space="preserve">Hcl</t>
  </si>
  <si>
    <t xml:space="preserve">Holacanthus clarionensis</t>
  </si>
  <si>
    <t xml:space="preserve">Angel Clarion</t>
  </si>
  <si>
    <t xml:space="preserve">Clarion angelfish</t>
  </si>
  <si>
    <t xml:space="preserve">Hpa</t>
  </si>
  <si>
    <t xml:space="preserve">Holacanthus passer</t>
  </si>
  <si>
    <t xml:space="preserve">Angel Rey</t>
  </si>
  <si>
    <t xml:space="preserve">King angelfish</t>
  </si>
  <si>
    <t xml:space="preserve">Hol</t>
  </si>
  <si>
    <t xml:space="preserve">Holothuria sp</t>
  </si>
  <si>
    <t xml:space="preserve">Pepino arenero</t>
  </si>
  <si>
    <t xml:space="preserve">Hgu</t>
  </si>
  <si>
    <t xml:space="preserve">Hoplopagrus guentherii</t>
  </si>
  <si>
    <t xml:space="preserve">Coconaco</t>
  </si>
  <si>
    <t xml:space="preserve">Barred snapper</t>
  </si>
  <si>
    <t xml:space="preserve">Hhy</t>
  </si>
  <si>
    <t xml:space="preserve">Hyotissa hyotis</t>
  </si>
  <si>
    <t xml:space="preserve">Mantequilla</t>
  </si>
  <si>
    <t xml:space="preserve">Hag</t>
  </si>
  <si>
    <t xml:space="preserve">Hypselodoris agassizii</t>
  </si>
  <si>
    <t xml:space="preserve">Nudribranquio</t>
  </si>
  <si>
    <t xml:space="preserve">Hca</t>
  </si>
  <si>
    <t xml:space="preserve">Hypselodoris californiensis</t>
  </si>
  <si>
    <t xml:space="preserve">Hgh</t>
  </si>
  <si>
    <t xml:space="preserve">Hypselodoris ghiselini</t>
  </si>
  <si>
    <t xml:space="preserve">Hbr</t>
  </si>
  <si>
    <t xml:space="preserve">Hypsoblennius brevipinnis</t>
  </si>
  <si>
    <t xml:space="preserve">Borrachito vacilon</t>
  </si>
  <si>
    <t xml:space="preserve">Barnaclebill blenny</t>
  </si>
  <si>
    <t xml:space="preserve">Hru</t>
  </si>
  <si>
    <t xml:space="preserve">Hypsypops rubicundus</t>
  </si>
  <si>
    <t xml:space="preserve">Garibaldi</t>
  </si>
  <si>
    <t xml:space="preserve">Ifu</t>
  </si>
  <si>
    <t xml:space="preserve">Isostichopus fuscus</t>
  </si>
  <si>
    <t xml:space="preserve">Jni</t>
  </si>
  <si>
    <t xml:space="preserve">Johnrandallia nigrirostris</t>
  </si>
  <si>
    <t xml:space="preserve">Mariposa babero</t>
  </si>
  <si>
    <t xml:space="preserve">Barber Buttefly fish</t>
  </si>
  <si>
    <t xml:space="preserve">Kan</t>
  </si>
  <si>
    <t xml:space="preserve">Kyphosus analogus</t>
  </si>
  <si>
    <t xml:space="preserve">Chopa</t>
  </si>
  <si>
    <t xml:space="preserve">Striped Sea Chub</t>
  </si>
  <si>
    <t xml:space="preserve">Kel</t>
  </si>
  <si>
    <t xml:space="preserve">Kyphosus elegans</t>
  </si>
  <si>
    <t xml:space="preserve">Chopa del cortez</t>
  </si>
  <si>
    <t xml:space="preserve">Cortez Sea Chub</t>
  </si>
  <si>
    <t xml:space="preserve">Klu</t>
  </si>
  <si>
    <t xml:space="preserve">Kyphosus lutescens</t>
  </si>
  <si>
    <t xml:space="preserve">Chopa de Socorro</t>
  </si>
  <si>
    <t xml:space="preserve">Socorro sea chub</t>
  </si>
  <si>
    <t xml:space="preserve">Lar</t>
  </si>
  <si>
    <t xml:space="preserve">Lutjanus argentiventris</t>
  </si>
  <si>
    <t xml:space="preserve">Pargo amarilli</t>
  </si>
  <si>
    <t xml:space="preserve">Yellow snapper</t>
  </si>
  <si>
    <t xml:space="preserve">Lgu</t>
  </si>
  <si>
    <t xml:space="preserve">Lutjanus guttatus</t>
  </si>
  <si>
    <t xml:space="preserve">Pargo lunarejo</t>
  </si>
  <si>
    <t xml:space="preserve">Spotted rose snapper</t>
  </si>
  <si>
    <t xml:space="preserve">Lin</t>
  </si>
  <si>
    <t xml:space="preserve">Lutjanus inermis</t>
  </si>
  <si>
    <t xml:space="preserve">Pargo rabirrubia</t>
  </si>
  <si>
    <t xml:space="preserve">Golden snapper</t>
  </si>
  <si>
    <t xml:space="preserve">Lno</t>
  </si>
  <si>
    <t xml:space="preserve">Lutjanus novemfasciatus</t>
  </si>
  <si>
    <t xml:space="preserve">Pargo cenizo</t>
  </si>
  <si>
    <t xml:space="preserve">Pacific Dog Snapper</t>
  </si>
  <si>
    <t xml:space="preserve">Lvi</t>
  </si>
  <si>
    <t xml:space="preserve">Lutjanus viridis</t>
  </si>
  <si>
    <t xml:space="preserve">Pargo azul</t>
  </si>
  <si>
    <t xml:space="preserve">Blue Striped snapper</t>
  </si>
  <si>
    <t xml:space="preserve">Meb</t>
  </si>
  <si>
    <t xml:space="preserve">Malacoctenus ebisui</t>
  </si>
  <si>
    <t xml:space="preserve">Trambollo dorado</t>
  </si>
  <si>
    <t xml:space="preserve">Golden Blenny</t>
  </si>
  <si>
    <t xml:space="preserve">Mzo</t>
  </si>
  <si>
    <t xml:space="preserve">Malacoctenus zonifer</t>
  </si>
  <si>
    <t xml:space="preserve">Trambollo brilloso</t>
  </si>
  <si>
    <t xml:space="preserve">Glossy blenny</t>
  </si>
  <si>
    <t xml:space="preserve">Mbi</t>
  </si>
  <si>
    <t xml:space="preserve">Manta birostris</t>
  </si>
  <si>
    <t xml:space="preserve">Manta gigante</t>
  </si>
  <si>
    <t xml:space="preserve">Giant manta</t>
  </si>
  <si>
    <t xml:space="preserve">Mni</t>
  </si>
  <si>
    <t xml:space="preserve">Melichthys niger</t>
  </si>
  <si>
    <t xml:space="preserve">Cochito negro</t>
  </si>
  <si>
    <t xml:space="preserve">Black triggerfish</t>
  </si>
  <si>
    <t xml:space="preserve">Micr</t>
  </si>
  <si>
    <t xml:space="preserve">Micropogonias sp</t>
  </si>
  <si>
    <t xml:space="preserve">Mba</t>
  </si>
  <si>
    <t xml:space="preserve">Microspathodon bairdii</t>
  </si>
  <si>
    <t xml:space="preserve">Damisela café/vistosa</t>
  </si>
  <si>
    <t xml:space="preserve">Bumphead damselfish</t>
  </si>
  <si>
    <t xml:space="preserve">Mdo</t>
  </si>
  <si>
    <t xml:space="preserve">Microspathodon dorsalis</t>
  </si>
  <si>
    <t xml:space="preserve">Damisela gigante</t>
  </si>
  <si>
    <t xml:space="preserve">Mbr</t>
  </si>
  <si>
    <t xml:space="preserve">Mithrodia bradleyi</t>
  </si>
  <si>
    <t xml:space="preserve">Mde</t>
  </si>
  <si>
    <t xml:space="preserve">Mulloidichthys dentatus</t>
  </si>
  <si>
    <t xml:space="preserve">Chivato</t>
  </si>
  <si>
    <t xml:space="preserve">Mexican goatfish</t>
  </si>
  <si>
    <t xml:space="preserve">Mva</t>
  </si>
  <si>
    <t xml:space="preserve">Mulloidichthys vanicolensis</t>
  </si>
  <si>
    <t xml:space="preserve">Chivato del Pacifico</t>
  </si>
  <si>
    <t xml:space="preserve">Yellowfin goatfish</t>
  </si>
  <si>
    <t xml:space="preserve">Mcl</t>
  </si>
  <si>
    <t xml:space="preserve">Muraena clepsydra</t>
  </si>
  <si>
    <t xml:space="preserve">Morena clepsidra</t>
  </si>
  <si>
    <t xml:space="preserve">Hourglass moray</t>
  </si>
  <si>
    <t xml:space="preserve">Mle</t>
  </si>
  <si>
    <t xml:space="preserve">Muraena lentiginosa</t>
  </si>
  <si>
    <t xml:space="preserve">Spotted moray</t>
  </si>
  <si>
    <t xml:space="preserve">Mur</t>
  </si>
  <si>
    <t xml:space="preserve">Muricidae sp</t>
  </si>
  <si>
    <t xml:space="preserve">Mjo</t>
  </si>
  <si>
    <t xml:space="preserve">Mycteroperca jordani</t>
  </si>
  <si>
    <t xml:space="preserve">Garropa/Mero</t>
  </si>
  <si>
    <t xml:space="preserve">Gulf grouper</t>
  </si>
  <si>
    <t xml:space="preserve">Mro</t>
  </si>
  <si>
    <t xml:space="preserve">Mycteroperca rosacea</t>
  </si>
  <si>
    <t xml:space="preserve">Cabrilla sardinera</t>
  </si>
  <si>
    <t xml:space="preserve">Leopard grouper</t>
  </si>
  <si>
    <t xml:space="preserve">Mxe</t>
  </si>
  <si>
    <t xml:space="preserve">Mycteroperca xenarcha</t>
  </si>
  <si>
    <t xml:space="preserve">Garropa pintada</t>
  </si>
  <si>
    <t xml:space="preserve">Broomtail grouper</t>
  </si>
  <si>
    <t xml:space="preserve">Mbe</t>
  </si>
  <si>
    <t xml:space="preserve">Myripristis berndti</t>
  </si>
  <si>
    <t xml:space="preserve">Soldado azotado</t>
  </si>
  <si>
    <t xml:space="preserve">Bigscale soldierfish</t>
  </si>
  <si>
    <t xml:space="preserve">Mlei</t>
  </si>
  <si>
    <t xml:space="preserve">Myripristis leiognathos</t>
  </si>
  <si>
    <t xml:space="preserve">Soldado anaranjado</t>
  </si>
  <si>
    <t xml:space="preserve">Panamic soldierfish</t>
  </si>
  <si>
    <t xml:space="preserve">Nvi</t>
  </si>
  <si>
    <t xml:space="preserve">Neaxius vivesi</t>
  </si>
  <si>
    <t xml:space="preserve">Nmu</t>
  </si>
  <si>
    <t xml:space="preserve">Neorapana muricata</t>
  </si>
  <si>
    <t xml:space="preserve">Nta</t>
  </si>
  <si>
    <t xml:space="preserve">Novaculichthys taeniourus</t>
  </si>
  <si>
    <t xml:space="preserve">Vestido de novia</t>
  </si>
  <si>
    <t xml:space="preserve">Rock mover wrasse</t>
  </si>
  <si>
    <t xml:space="preserve">Oct</t>
  </si>
  <si>
    <t xml:space="preserve">Octopus sp</t>
  </si>
  <si>
    <t xml:space="preserve">Pulpo</t>
  </si>
  <si>
    <t xml:space="preserve">Octopus</t>
  </si>
  <si>
    <t xml:space="preserve">Ost</t>
  </si>
  <si>
    <t xml:space="preserve">Ophioblennius steindachneri</t>
  </si>
  <si>
    <t xml:space="preserve">Borrachito  </t>
  </si>
  <si>
    <t xml:space="preserve">Fanged Blenny</t>
  </si>
  <si>
    <t xml:space="preserve">Ome</t>
  </si>
  <si>
    <t xml:space="preserve">Ostracion meleagris</t>
  </si>
  <si>
    <t xml:space="preserve">Cofrecito moteado</t>
  </si>
  <si>
    <t xml:space="preserve">Whitespotted boxfish</t>
  </si>
  <si>
    <t xml:space="preserve">Ostr</t>
  </si>
  <si>
    <t xml:space="preserve">Ostrea sp</t>
  </si>
  <si>
    <t xml:space="preserve">Ostra</t>
  </si>
  <si>
    <t xml:space="preserve">Oyster</t>
  </si>
  <si>
    <t xml:space="preserve">ppe</t>
  </si>
  <si>
    <t xml:space="preserve">Panulirus penicillatus</t>
  </si>
  <si>
    <t xml:space="preserve">Langosta</t>
  </si>
  <si>
    <t xml:space="preserve">Lobster</t>
  </si>
  <si>
    <t xml:space="preserve">Pan</t>
  </si>
  <si>
    <t xml:space="preserve">Panulirus sp</t>
  </si>
  <si>
    <t xml:space="preserve">Pco</t>
  </si>
  <si>
    <t xml:space="preserve">Paranthias colonus</t>
  </si>
  <si>
    <t xml:space="preserve">Cardenal</t>
  </si>
  <si>
    <t xml:space="preserve">Creolefish</t>
  </si>
  <si>
    <t xml:space="preserve">Ppa</t>
  </si>
  <si>
    <t xml:space="preserve">Parastichopus parvimensis</t>
  </si>
  <si>
    <t xml:space="preserve">Pepino espinudo</t>
  </si>
  <si>
    <t xml:space="preserve">Sea cucumber</t>
  </si>
  <si>
    <t xml:space="preserve">Par</t>
  </si>
  <si>
    <t xml:space="preserve">Pareques sp</t>
  </si>
  <si>
    <t xml:space="preserve">Payasito</t>
  </si>
  <si>
    <t xml:space="preserve">Pacific hit hat</t>
  </si>
  <si>
    <t xml:space="preserve">pcl</t>
  </si>
  <si>
    <t xml:space="preserve">Pavona clavus</t>
  </si>
  <si>
    <t xml:space="preserve">Coral</t>
  </si>
  <si>
    <t xml:space="preserve">Pgi</t>
  </si>
  <si>
    <t xml:space="preserve">Pavona gigantea</t>
  </si>
  <si>
    <t xml:space="preserve">Pmi</t>
  </si>
  <si>
    <t xml:space="preserve">Pavona minuta</t>
  </si>
  <si>
    <t xml:space="preserve">pcu</t>
  </si>
  <si>
    <t xml:space="preserve">Pentaceraster cummingii</t>
  </si>
  <si>
    <t xml:space="preserve">Estrella</t>
  </si>
  <si>
    <t xml:space="preserve">Pgib</t>
  </si>
  <si>
    <t xml:space="preserve">Percnon gibbesi</t>
  </si>
  <si>
    <t xml:space="preserve">Pet</t>
  </si>
  <si>
    <t xml:space="preserve">Petrolisthes sp</t>
  </si>
  <si>
    <t xml:space="preserve">Cangrejo</t>
  </si>
  <si>
    <t xml:space="preserve">Ppy</t>
  </si>
  <si>
    <t xml:space="preserve">Pharia pyramidata</t>
  </si>
  <si>
    <t xml:space="preserve">Estrella verde</t>
  </si>
  <si>
    <t xml:space="preserve">Pun</t>
  </si>
  <si>
    <t xml:space="preserve">Phataria unifascialis</t>
  </si>
  <si>
    <t xml:space="preserve">Estrella comun</t>
  </si>
  <si>
    <t xml:space="preserve">Pma</t>
  </si>
  <si>
    <t xml:space="preserve">Pinctada mazatlanica</t>
  </si>
  <si>
    <t xml:space="preserve">Madre perla</t>
  </si>
  <si>
    <t xml:space="preserve">Pru</t>
  </si>
  <si>
    <t xml:space="preserve">Pinna rugosa</t>
  </si>
  <si>
    <t xml:space="preserve">Paz</t>
  </si>
  <si>
    <t xml:space="preserve">Plagiotremus azaleus</t>
  </si>
  <si>
    <t xml:space="preserve">Trambolillo sable</t>
  </si>
  <si>
    <t xml:space="preserve">Sabertooth blenny</t>
  </si>
  <si>
    <t xml:space="preserve">Pca</t>
  </si>
  <si>
    <t xml:space="preserve">Pocillopora capitata</t>
  </si>
  <si>
    <t xml:space="preserve">Pda</t>
  </si>
  <si>
    <t xml:space="preserve">Pocillopora damicornis</t>
  </si>
  <si>
    <t xml:space="preserve">Pey</t>
  </si>
  <si>
    <t xml:space="preserve">Pocillopora eydouxi</t>
  </si>
  <si>
    <t xml:space="preserve">Pin</t>
  </si>
  <si>
    <t xml:space="preserve">Pocillopora inflata</t>
  </si>
  <si>
    <t xml:space="preserve">Pme</t>
  </si>
  <si>
    <t xml:space="preserve">Pocillopora meandrina</t>
  </si>
  <si>
    <t xml:space="preserve">Pve</t>
  </si>
  <si>
    <t xml:space="preserve">Pocillopora verrucosa</t>
  </si>
  <si>
    <t xml:space="preserve">Pzo</t>
  </si>
  <si>
    <t xml:space="preserve">Pomacanthus zonipectus</t>
  </si>
  <si>
    <t xml:space="preserve">Angel del Cortez</t>
  </si>
  <si>
    <t xml:space="preserve">Cortez Angel Fish</t>
  </si>
  <si>
    <t xml:space="preserve">Ppan</t>
  </si>
  <si>
    <t xml:space="preserve">Porites panamensis</t>
  </si>
  <si>
    <t xml:space="preserve">Pla</t>
  </si>
  <si>
    <t xml:space="preserve">Prionurus laticlavius</t>
  </si>
  <si>
    <t xml:space="preserve">Cirujano barbero</t>
  </si>
  <si>
    <t xml:space="preserve">Razor surgeonfish</t>
  </si>
  <si>
    <t xml:space="preserve">Ppu</t>
  </si>
  <si>
    <t xml:space="preserve">Prionurus punctatus</t>
  </si>
  <si>
    <t xml:space="preserve">Cirujano punteado</t>
  </si>
  <si>
    <t xml:space="preserve">Yellow tail surgeonfish</t>
  </si>
  <si>
    <t xml:space="preserve">Pfa</t>
  </si>
  <si>
    <t xml:space="preserve">Prognathodes falcifer</t>
  </si>
  <si>
    <t xml:space="preserve">Mariposa de profundidad</t>
  </si>
  <si>
    <t xml:space="preserve">Scythemarked butterflyfish</t>
  </si>
  <si>
    <t xml:space="preserve">Pst</t>
  </si>
  <si>
    <t xml:space="preserve">Psamocora stellata</t>
  </si>
  <si>
    <t xml:space="preserve">Pna</t>
  </si>
  <si>
    <t xml:space="preserve">Pseudobalistes naufragium</t>
  </si>
  <si>
    <t xml:space="preserve">Cochito azul/bandas</t>
  </si>
  <si>
    <t xml:space="preserve">Stone triggerfish</t>
  </si>
  <si>
    <t xml:space="preserve">Pgr</t>
  </si>
  <si>
    <t xml:space="preserve">Pseudupeneus grandisquamis</t>
  </si>
  <si>
    <t xml:space="preserve">Chivato rosado</t>
  </si>
  <si>
    <t xml:space="preserve">Red goatfish</t>
  </si>
  <si>
    <t xml:space="preserve">Pte</t>
  </si>
  <si>
    <t xml:space="preserve">Pteria sp</t>
  </si>
  <si>
    <t xml:space="preserve">Choros</t>
  </si>
  <si>
    <t xml:space="preserve">Rre</t>
  </si>
  <si>
    <t xml:space="preserve">Remora remora</t>
  </si>
  <si>
    <t xml:space="preserve">Remora negra</t>
  </si>
  <si>
    <t xml:space="preserve">Black remora</t>
  </si>
  <si>
    <t xml:space="preserve">Rbi</t>
  </si>
  <si>
    <t xml:space="preserve">Rypticus bicolor</t>
  </si>
  <si>
    <t xml:space="preserve">Jabonero</t>
  </si>
  <si>
    <t xml:space="preserve">Cortez Soapfish</t>
  </si>
  <si>
    <t xml:space="preserve">Rni</t>
  </si>
  <si>
    <t xml:space="preserve">Rypticus nigripinnis</t>
  </si>
  <si>
    <t xml:space="preserve">Jabonero negro</t>
  </si>
  <si>
    <t xml:space="preserve">Blackfin Soapfish</t>
  </si>
  <si>
    <t xml:space="preserve">Ssu</t>
  </si>
  <si>
    <t xml:space="preserve">Sargocentron suborbitalis</t>
  </si>
  <si>
    <t xml:space="preserve">Ardilla</t>
  </si>
  <si>
    <t xml:space="preserve">Squirrelfish</t>
  </si>
  <si>
    <t xml:space="preserve">Sco</t>
  </si>
  <si>
    <t xml:space="preserve">Scarus compressus</t>
  </si>
  <si>
    <t xml:space="preserve">Perico chato</t>
  </si>
  <si>
    <t xml:space="preserve">Azure parrothfish</t>
  </si>
  <si>
    <t xml:space="preserve">Sgh</t>
  </si>
  <si>
    <t xml:space="preserve">Scarus ghobban</t>
  </si>
  <si>
    <t xml:space="preserve">Perico amarillo</t>
  </si>
  <si>
    <t xml:space="preserve">Bluebarred parrothfish</t>
  </si>
  <si>
    <t xml:space="preserve">Spe</t>
  </si>
  <si>
    <t xml:space="preserve">Scarus perrico</t>
  </si>
  <si>
    <t xml:space="preserve">Perico cabezon</t>
  </si>
  <si>
    <t xml:space="preserve">Bunhead parrothfish</t>
  </si>
  <si>
    <t xml:space="preserve">Sru</t>
  </si>
  <si>
    <t xml:space="preserve">Scarus rubroviolaceus</t>
  </si>
  <si>
    <t xml:space="preserve">Perico morado</t>
  </si>
  <si>
    <t xml:space="preserve">Bicolor parrothfish</t>
  </si>
  <si>
    <t xml:space="preserve">Smy</t>
  </si>
  <si>
    <t xml:space="preserve">Scorpaena mystes</t>
  </si>
  <si>
    <t xml:space="preserve">Lupon/Piedra</t>
  </si>
  <si>
    <t xml:space="preserve">Stone scorpionfish</t>
  </si>
  <si>
    <t xml:space="preserve">Sti</t>
  </si>
  <si>
    <t xml:space="preserve">Scuticaria tigrina</t>
  </si>
  <si>
    <t xml:space="preserve">Morena tigre</t>
  </si>
  <si>
    <t xml:space="preserve">Tiger reef moray</t>
  </si>
  <si>
    <t xml:space="preserve">Soc</t>
  </si>
  <si>
    <t xml:space="preserve">Sectator ocyurus</t>
  </si>
  <si>
    <t xml:space="preserve">Chopa salema</t>
  </si>
  <si>
    <t xml:space="preserve">Bluestriped chub</t>
  </si>
  <si>
    <t xml:space="preserve">Sla</t>
  </si>
  <si>
    <t xml:space="preserve">Seriola lalandi</t>
  </si>
  <si>
    <t xml:space="preserve">Jurel de castilla</t>
  </si>
  <si>
    <t xml:space="preserve">Yellowtail amberjack</t>
  </si>
  <si>
    <t xml:space="preserve">Sps</t>
  </si>
  <si>
    <t xml:space="preserve">Serranus psitacinus</t>
  </si>
  <si>
    <t xml:space="preserve">Napolitano</t>
  </si>
  <si>
    <t xml:space="preserve">Banded serrano</t>
  </si>
  <si>
    <t xml:space="preserve">Slo</t>
  </si>
  <si>
    <t xml:space="preserve">Sphoeroides lobatus</t>
  </si>
  <si>
    <t xml:space="preserve">Botete verrugoso</t>
  </si>
  <si>
    <t xml:space="preserve">Lobeskin puffer</t>
  </si>
  <si>
    <t xml:space="preserve">Sgi</t>
  </si>
  <si>
    <t xml:space="preserve">Spirobranchus giganteus</t>
  </si>
  <si>
    <t xml:space="preserve">Sca</t>
  </si>
  <si>
    <t xml:space="preserve">Spondylus calcifer</t>
  </si>
  <si>
    <t xml:space="preserve">Burra</t>
  </si>
  <si>
    <t xml:space="preserve">Spr</t>
  </si>
  <si>
    <t xml:space="preserve">Spondylus princeps</t>
  </si>
  <si>
    <t xml:space="preserve">Sac</t>
  </si>
  <si>
    <t xml:space="preserve">Stegastes acapulcoensis</t>
  </si>
  <si>
    <t xml:space="preserve">Damisela café</t>
  </si>
  <si>
    <t xml:space="preserve">Acapulco damselfish</t>
  </si>
  <si>
    <t xml:space="preserve">Sfl</t>
  </si>
  <si>
    <t xml:space="preserve">Stegastes flavilatus</t>
  </si>
  <si>
    <t xml:space="preserve">Damisela dorada</t>
  </si>
  <si>
    <t xml:space="preserve">Golden damselfish</t>
  </si>
  <si>
    <t xml:space="preserve">Sle</t>
  </si>
  <si>
    <t xml:space="preserve">Stegastes leucorus</t>
  </si>
  <si>
    <t xml:space="preserve">Damisela cola blanca</t>
  </si>
  <si>
    <t xml:space="preserve">Whitetail damselfish</t>
  </si>
  <si>
    <t xml:space="preserve">Ser</t>
  </si>
  <si>
    <t xml:space="preserve">Stegastes rectrifaenum</t>
  </si>
  <si>
    <t xml:space="preserve">Damisela del Cortes</t>
  </si>
  <si>
    <t xml:space="preserve">Cortez damselfish</t>
  </si>
  <si>
    <t xml:space="preserve">Sde</t>
  </si>
  <si>
    <t xml:space="preserve">Stenorynchus debilis</t>
  </si>
  <si>
    <t xml:space="preserve">Cangrejo araña</t>
  </si>
  <si>
    <t xml:space="preserve">Spider crab</t>
  </si>
  <si>
    <t xml:space="preserve">Sga</t>
  </si>
  <si>
    <t xml:space="preserve">Strombus galeatus</t>
  </si>
  <si>
    <t xml:space="preserve">Caracol burro</t>
  </si>
  <si>
    <t xml:space="preserve">Sve</t>
  </si>
  <si>
    <t xml:space="preserve">Sufflamen verres</t>
  </si>
  <si>
    <t xml:space="preserve">Cochito taxi</t>
  </si>
  <si>
    <t xml:space="preserve">orange side triggerfish</t>
  </si>
  <si>
    <t xml:space="preserve">Slac</t>
  </si>
  <si>
    <t xml:space="preserve">Synodus lacertinus</t>
  </si>
  <si>
    <t xml:space="preserve">Tgr</t>
  </si>
  <si>
    <t xml:space="preserve">Thalassoma grammaticum</t>
  </si>
  <si>
    <t xml:space="preserve">Vieja verde</t>
  </si>
  <si>
    <t xml:space="preserve">Sunset wrasse</t>
  </si>
  <si>
    <t xml:space="preserve">Tlu</t>
  </si>
  <si>
    <t xml:space="preserve">Thalassoma lucasanum</t>
  </si>
  <si>
    <t xml:space="preserve">Vieja arcoiris</t>
  </si>
  <si>
    <t xml:space="preserve">Rainbow wrasse</t>
  </si>
  <si>
    <t xml:space="preserve">Tro</t>
  </si>
  <si>
    <t xml:space="preserve">Toxopneustes roseus </t>
  </si>
  <si>
    <t xml:space="preserve">Erizo rosa</t>
  </si>
  <si>
    <t xml:space="preserve">Trh</t>
  </si>
  <si>
    <t xml:space="preserve">Trachinotus rhodopus</t>
  </si>
  <si>
    <t xml:space="preserve">Pampano rayado</t>
  </si>
  <si>
    <t xml:space="preserve">Gafftosail pampano</t>
  </si>
  <si>
    <t xml:space="preserve">Tra</t>
  </si>
  <si>
    <t xml:space="preserve">Trapezia sp</t>
  </si>
  <si>
    <t xml:space="preserve">Cangrejo pistolero</t>
  </si>
  <si>
    <t xml:space="preserve">Tob</t>
  </si>
  <si>
    <t xml:space="preserve">Triaenodon obesus</t>
  </si>
  <si>
    <t xml:space="preserve">Puntas balncas de arrecife</t>
  </si>
  <si>
    <t xml:space="preserve">Whitetip reef shark</t>
  </si>
  <si>
    <t xml:space="preserve">Tdi</t>
  </si>
  <si>
    <t xml:space="preserve">Tridachiella diomedea</t>
  </si>
  <si>
    <t xml:space="preserve">Tde</t>
  </si>
  <si>
    <t xml:space="preserve">Tripneustes depressus</t>
  </si>
  <si>
    <t xml:space="preserve">Erizo café</t>
  </si>
  <si>
    <t xml:space="preserve">Tma</t>
  </si>
  <si>
    <t xml:space="preserve">Trizopagurus magnificus</t>
  </si>
  <si>
    <t xml:space="preserve">Tfu</t>
  </si>
  <si>
    <t xml:space="preserve">Turbo funiculosus</t>
  </si>
  <si>
    <t xml:space="preserve">Uhe</t>
  </si>
  <si>
    <t xml:space="preserve">Uraspis helvola</t>
  </si>
  <si>
    <t xml:space="preserve">Jurel lengua blanca</t>
  </si>
  <si>
    <t xml:space="preserve">Whitemouth jack</t>
  </si>
  <si>
    <t xml:space="preserve">Uco</t>
  </si>
  <si>
    <t xml:space="preserve">Urobatis concentricus</t>
  </si>
  <si>
    <t xml:space="preserve">Raya redonda</t>
  </si>
  <si>
    <t xml:space="preserve">Reef stingray</t>
  </si>
  <si>
    <t xml:space="preserve">Uha</t>
  </si>
  <si>
    <t xml:space="preserve">Urobatis halleri</t>
  </si>
  <si>
    <t xml:space="preserve">Raya redonda de Haller</t>
  </si>
  <si>
    <t xml:space="preserve">Haller round gray</t>
  </si>
  <si>
    <t xml:space="preserve">Xme</t>
  </si>
  <si>
    <t xml:space="preserve">Xanthichthys mento</t>
  </si>
  <si>
    <t xml:space="preserve">Cochito cola roja</t>
  </si>
  <si>
    <t xml:space="preserve">Redtail triggerfish</t>
  </si>
  <si>
    <t xml:space="preserve">Zco</t>
  </si>
  <si>
    <t xml:space="preserve">Zanclus cornutus</t>
  </si>
  <si>
    <t xml:space="preserve">Idolo moro</t>
  </si>
  <si>
    <t xml:space="preserve">Morish idol</t>
  </si>
  <si>
    <t xml:space="preserve">Mcu</t>
  </si>
  <si>
    <t xml:space="preserve">Mugil curema</t>
  </si>
  <si>
    <t xml:space="preserve">oxa</t>
  </si>
  <si>
    <t xml:space="preserve">Odontoscion xanthops</t>
  </si>
  <si>
    <t xml:space="preserve">Sar</t>
  </si>
  <si>
    <t xml:space="preserve">Stegastes arcifrons</t>
  </si>
  <si>
    <t xml:space="preserve">Mvi</t>
  </si>
  <si>
    <t xml:space="preserve">Melichthys vidua</t>
  </si>
  <si>
    <t xml:space="preserve">Pinktail triggerfish</t>
  </si>
  <si>
    <t xml:space="preserve">hdis</t>
  </si>
  <si>
    <t xml:space="preserve">Halichoeres discolor</t>
  </si>
  <si>
    <t xml:space="preserve">pcar</t>
  </si>
  <si>
    <t xml:space="preserve">Prognathodes carlhubbsi</t>
  </si>
  <si>
    <t xml:space="preserve">cma</t>
  </si>
  <si>
    <t xml:space="preserve">Ctenochaetus marginatus</t>
  </si>
  <si>
    <t xml:space="preserve">Slew</t>
  </si>
  <si>
    <t xml:space="preserve">Sphyrna lewini</t>
  </si>
  <si>
    <t xml:space="preserve">Ljo</t>
  </si>
  <si>
    <t xml:space="preserve">Lutjanus jordani</t>
  </si>
  <si>
    <t xml:space="preserve">Nde</t>
  </si>
  <si>
    <t xml:space="preserve">Nicholsina denticuata</t>
  </si>
  <si>
    <t xml:space="preserve">COUNTA of Sitio</t>
  </si>
  <si>
    <t xml:space="preserve">Sitio</t>
  </si>
  <si>
    <t xml:space="preserve">Especie</t>
  </si>
  <si>
    <t xml:space="preserve">Matapalo</t>
  </si>
  <si>
    <t xml:space="preserve">(empty)</t>
  </si>
  <si>
    <t xml:space="preserve">Total Result</t>
  </si>
  <si>
    <t xml:space="preserve">Area del transecto</t>
  </si>
  <si>
    <t xml:space="preserve">cm</t>
  </si>
  <si>
    <t xml:space="preserve">0-5</t>
  </si>
  <si>
    <t xml:space="preserve">6-10</t>
  </si>
  <si>
    <t xml:space="preserve">11-15</t>
  </si>
  <si>
    <t xml:space="preserve">16-20</t>
  </si>
  <si>
    <t xml:space="preserve">21-30</t>
  </si>
  <si>
    <t xml:space="preserve">31-40</t>
  </si>
  <si>
    <t xml:space="preserve">41-50</t>
  </si>
  <si>
    <t xml:space="preserve">51-60</t>
  </si>
  <si>
    <t xml:space="preserve">61-70</t>
  </si>
  <si>
    <t xml:space="preserve">71-80</t>
  </si>
  <si>
    <t xml:space="preserve">81-90</t>
  </si>
  <si>
    <t xml:space="preserve">91-100</t>
  </si>
  <si>
    <t xml:space="preserve">101-125</t>
  </si>
  <si>
    <t xml:space="preserve">126-150</t>
  </si>
  <si>
    <t xml:space="preserve">151-175</t>
  </si>
  <si>
    <t xml:space="preserve">176-200</t>
  </si>
  <si>
    <t xml:space="preserve">201-250</t>
  </si>
  <si>
    <t xml:space="preserve">250-300</t>
  </si>
  <si>
    <t xml:space="preserve">301-350</t>
  </si>
  <si>
    <t xml:space="preserve">Constancias de Crecimiento</t>
  </si>
  <si>
    <t xml:space="preserve"># sitio</t>
  </si>
  <si>
    <t xml:space="preserve">Área de conservación</t>
  </si>
  <si>
    <t xml:space="preserve">Localidad</t>
  </si>
  <si>
    <t xml:space="preserve">ambiente</t>
  </si>
  <si>
    <t xml:space="preserve">Buzo</t>
  </si>
  <si>
    <t xml:space="preserve">Transecto</t>
  </si>
  <si>
    <t xml:space="preserve">Fecha</t>
  </si>
  <si>
    <t xml:space="preserve">digitador</t>
  </si>
  <si>
    <t xml:space="preserve">fecha de digitación</t>
  </si>
  <si>
    <t xml:space="preserve">Profundidad </t>
  </si>
  <si>
    <t xml:space="preserve">categoria prof.</t>
  </si>
  <si>
    <t xml:space="preserve">orden</t>
  </si>
  <si>
    <t xml:space="preserve">Total</t>
  </si>
  <si>
    <t xml:space="preserve">Biomasa</t>
  </si>
  <si>
    <t xml:space="preserve">Densidad</t>
  </si>
  <si>
    <t xml:space="preserve">Bahía Culebra</t>
  </si>
  <si>
    <t xml:space="preserve">Andrea Arriaga</t>
  </si>
  <si>
    <t xml:space="preserve">Bronia Alfaro</t>
  </si>
  <si>
    <t xml:space="preserve">Pelonas</t>
  </si>
  <si>
    <t xml:space="preserve">Palmitas</t>
  </si>
  <si>
    <t xml:space="preserve">Seriola rivoliana</t>
  </si>
  <si>
    <t xml:space="preserve">Guiri</t>
  </si>
  <si>
    <t xml:space="preserve">Jicaro</t>
  </si>
  <si>
    <t xml:space="preserve">#</t>
  </si>
  <si>
    <t xml:space="preserve">Pais</t>
  </si>
  <si>
    <t xml:space="preserve">Costa</t>
  </si>
  <si>
    <t xml:space="preserve">Area de Conservacion</t>
  </si>
  <si>
    <t xml:space="preserve">Latitud </t>
  </si>
  <si>
    <t xml:space="preserve">Longitud</t>
  </si>
  <si>
    <t xml:space="preserve"># transectos/Prof.</t>
  </si>
  <si>
    <t xml:space="preserve">Costa Rica</t>
  </si>
  <si>
    <t xml:space="preserve">Pacífico</t>
  </si>
  <si>
    <t xml:space="preserve">ACOSA</t>
  </si>
  <si>
    <t xml:space="preserve">Dominical</t>
  </si>
  <si>
    <t xml:space="preserve">El Arbolito</t>
  </si>
  <si>
    <t xml:space="preserve">9°13'31.80"N</t>
  </si>
  <si>
    <t xml:space="preserve">83°50'47.30"O</t>
  </si>
  <si>
    <t xml:space="preserve">3s</t>
  </si>
  <si>
    <t xml:space="preserve">Cambutal</t>
  </si>
  <si>
    <t xml:space="preserve">9°12'26.20"N</t>
  </si>
  <si>
    <t xml:space="preserve">83°49'45.10"O</t>
  </si>
  <si>
    <t xml:space="preserve">PNMarino Ballena</t>
  </si>
  <si>
    <t xml:space="preserve">La Viuda</t>
  </si>
  <si>
    <t xml:space="preserve">9° 9'0.90"N</t>
  </si>
  <si>
    <t xml:space="preserve">83°46'56.20"O</t>
  </si>
  <si>
    <t xml:space="preserve">3s, 3p</t>
  </si>
  <si>
    <t xml:space="preserve">Tómbolo sur</t>
  </si>
  <si>
    <t xml:space="preserve">9° 8'49.10"N</t>
  </si>
  <si>
    <t xml:space="preserve">83°46'2.30"O</t>
  </si>
  <si>
    <t xml:space="preserve">6s</t>
  </si>
  <si>
    <t xml:space="preserve">Bajo Mauren</t>
  </si>
  <si>
    <t xml:space="preserve">9° 6'45.30"N</t>
  </si>
  <si>
    <t xml:space="preserve">83°44'27.30"O</t>
  </si>
  <si>
    <t xml:space="preserve">Bajo Tres Hermanas</t>
  </si>
  <si>
    <t xml:space="preserve">9° 6'25.20"N</t>
  </si>
  <si>
    <t xml:space="preserve"> 83°42'43.30"O</t>
  </si>
  <si>
    <t xml:space="preserve">Peninsula de Osa</t>
  </si>
  <si>
    <t xml:space="preserve">San Pedrillo</t>
  </si>
  <si>
    <t xml:space="preserve">8°38'16.70"N</t>
  </si>
  <si>
    <t xml:space="preserve">83°44'10.80"O</t>
  </si>
  <si>
    <t xml:space="preserve">San Jocesito</t>
  </si>
  <si>
    <t xml:space="preserve">8°40'15.58"N</t>
  </si>
  <si>
    <t xml:space="preserve">83°43'5.44"O</t>
  </si>
  <si>
    <t xml:space="preserve">Isla del Caño</t>
  </si>
  <si>
    <t xml:space="preserve">Isla del Caño sur</t>
  </si>
  <si>
    <t xml:space="preserve">8°41'53.90"N</t>
  </si>
  <si>
    <t xml:space="preserve">83°53'20.70"O</t>
  </si>
  <si>
    <t xml:space="preserve">6p</t>
  </si>
  <si>
    <t xml:space="preserve">Isla Ballena</t>
  </si>
  <si>
    <t xml:space="preserve">9° 6'23.80"N</t>
  </si>
  <si>
    <t xml:space="preserve">83°43'34.20"O</t>
  </si>
  <si>
    <t xml:space="preserve">Tómbolo noreste 1</t>
  </si>
  <si>
    <t xml:space="preserve">9° 8'32.20"N</t>
  </si>
  <si>
    <t xml:space="preserve">83°45'24.30"O</t>
  </si>
  <si>
    <t xml:space="preserve">Tómbolo noreste 2</t>
  </si>
  <si>
    <t xml:space="preserve">9° 8'41.30"N</t>
  </si>
  <si>
    <t xml:space="preserve">83°45'29.50"O</t>
  </si>
  <si>
    <t xml:space="preserve">Tres Hermanas</t>
  </si>
  <si>
    <t xml:space="preserve">9° 6'14.70"N</t>
  </si>
  <si>
    <t xml:space="preserve">83°42'24.70"O</t>
  </si>
  <si>
    <t xml:space="preserve">Cueva del Tiburón</t>
  </si>
  <si>
    <t xml:space="preserve">8°42'45.70"N</t>
  </si>
  <si>
    <t xml:space="preserve">83°53'23.20"O</t>
  </si>
  <si>
    <t xml:space="preserve">El Jardín</t>
  </si>
  <si>
    <t xml:space="preserve">8°42'55.70"N</t>
  </si>
  <si>
    <t xml:space="preserve">83°52'28.30"O</t>
  </si>
  <si>
    <t xml:space="preserve">La Catarata</t>
  </si>
  <si>
    <t xml:space="preserve">8°42'24.00"N</t>
  </si>
  <si>
    <t xml:space="preserve">83°51'58.90"O</t>
  </si>
  <si>
    <t xml:space="preserve">Golfo Dulce</t>
  </si>
  <si>
    <t xml:space="preserve">Punta Adela</t>
  </si>
  <si>
    <t xml:space="preserve">8°39'18.20"N</t>
  </si>
  <si>
    <t xml:space="preserve">83°17'46.00"O</t>
  </si>
  <si>
    <t xml:space="preserve">Nicuesa</t>
  </si>
  <si>
    <t xml:space="preserve">8°39'25.40"N</t>
  </si>
  <si>
    <t xml:space="preserve">83°16'27.80"O</t>
  </si>
  <si>
    <t xml:space="preserve">Punta Gallardo</t>
  </si>
  <si>
    <t xml:space="preserve">8°38'10.80"N</t>
  </si>
  <si>
    <t xml:space="preserve">83°14'46.10"O</t>
  </si>
  <si>
    <t xml:space="preserve">Islotes</t>
  </si>
  <si>
    <t xml:space="preserve">8°43'49.50"N</t>
  </si>
  <si>
    <t xml:space="preserve">83°23'7.70"O</t>
  </si>
  <si>
    <t xml:space="preserve">Mogos</t>
  </si>
  <si>
    <t xml:space="preserve">8°43'20.50"N</t>
  </si>
  <si>
    <t xml:space="preserve">83°24'36.40"O</t>
  </si>
  <si>
    <t xml:space="preserve">Sándalo 1</t>
  </si>
  <si>
    <t xml:space="preserve">8°34'43.90"N</t>
  </si>
  <si>
    <t xml:space="preserve">83°21'3.90"O</t>
  </si>
  <si>
    <t xml:space="preserve">Sándalo 2</t>
  </si>
  <si>
    <t xml:space="preserve">8°34'39.60"N</t>
  </si>
  <si>
    <t xml:space="preserve">83°20'52.00"O</t>
  </si>
  <si>
    <t xml:space="preserve">ACT</t>
  </si>
  <si>
    <t xml:space="preserve">Islas Tortuga</t>
  </si>
  <si>
    <t xml:space="preserve">El Reloj</t>
  </si>
  <si>
    <t xml:space="preserve">9°45'46.00"N</t>
  </si>
  <si>
    <t xml:space="preserve">84°53'39.90"O</t>
  </si>
  <si>
    <t xml:space="preserve">2p</t>
  </si>
  <si>
    <t xml:space="preserve">Tiburón</t>
  </si>
  <si>
    <t xml:space="preserve">9°45'48.30"N</t>
  </si>
  <si>
    <t xml:space="preserve">84°53'51.20"O</t>
  </si>
  <si>
    <t xml:space="preserve">El Cirial</t>
  </si>
  <si>
    <t xml:space="preserve">9°46'24.50"N</t>
  </si>
  <si>
    <t xml:space="preserve">84°53'26.10"O</t>
  </si>
  <si>
    <t xml:space="preserve">Bahía Curú</t>
  </si>
  <si>
    <t xml:space="preserve">9°47'35.00"N</t>
  </si>
  <si>
    <t xml:space="preserve">84°55'2.00"O</t>
  </si>
  <si>
    <t xml:space="preserve">Cabo Blanco</t>
  </si>
  <si>
    <t xml:space="preserve">Isla Cabo Blanco</t>
  </si>
  <si>
    <t xml:space="preserve">9°32'35.00"N</t>
  </si>
  <si>
    <t xml:space="preserve">85°6'38.20"O</t>
  </si>
  <si>
    <t xml:space="preserve">Bajo Cabuya</t>
  </si>
  <si>
    <t xml:space="preserve">9°35'12.00"N</t>
  </si>
  <si>
    <t xml:space="preserve">85°4'36.90"O</t>
  </si>
  <si>
    <t xml:space="preserve">Samara-Carrillo</t>
  </si>
  <si>
    <t xml:space="preserve">El Muñeco</t>
  </si>
  <si>
    <t xml:space="preserve">9°51'17.80"N</t>
  </si>
  <si>
    <t xml:space="preserve">85°27'32.30"O</t>
  </si>
  <si>
    <t xml:space="preserve">Punta Carrillo</t>
  </si>
  <si>
    <t xml:space="preserve">  9°51'39.60"N</t>
  </si>
  <si>
    <t xml:space="preserve">85°29'12.60"O</t>
  </si>
  <si>
    <t xml:space="preserve">Punta El Indio</t>
  </si>
  <si>
    <t xml:space="preserve">9°51'53.00"N</t>
  </si>
  <si>
    <t xml:space="preserve">85°29'51.30"O</t>
  </si>
  <si>
    <t xml:space="preserve">Bajo Los Castillo</t>
  </si>
  <si>
    <t xml:space="preserve">9°52'13.10"N</t>
  </si>
  <si>
    <t xml:space="preserve">85°31'37.00"O</t>
  </si>
  <si>
    <t xml:space="preserve">Isla Chora 1</t>
  </si>
  <si>
    <t xml:space="preserve">9°51'47.90"N</t>
  </si>
  <si>
    <t xml:space="preserve">85°30'57.10"O</t>
  </si>
  <si>
    <t xml:space="preserve">2s</t>
  </si>
  <si>
    <t xml:space="preserve">Isla Chora 2</t>
  </si>
  <si>
    <t xml:space="preserve">9°51'52.00"N</t>
  </si>
  <si>
    <t xml:space="preserve">85°30'49.00"O</t>
  </si>
  <si>
    <t xml:space="preserve">Coyote</t>
  </si>
  <si>
    <t xml:space="preserve">El Cambute</t>
  </si>
  <si>
    <t xml:space="preserve">9°45'55.44"N</t>
  </si>
  <si>
    <t xml:space="preserve">85°16'30.25"O</t>
  </si>
  <si>
    <t xml:space="preserve">Punta Bejuco</t>
  </si>
  <si>
    <t xml:space="preserve">9°48'51.98"N</t>
  </si>
  <si>
    <t xml:space="preserve">85°19'57.43"O</t>
  </si>
  <si>
    <t xml:space="preserve">Punta Islita</t>
  </si>
  <si>
    <t xml:space="preserve">9°50'45.06"N</t>
  </si>
  <si>
    <t xml:space="preserve">85°24'10.12"O</t>
  </si>
  <si>
    <t xml:space="preserve">2s, 3p</t>
  </si>
  <si>
    <t xml:space="preserve">San Juanillo</t>
  </si>
  <si>
    <t xml:space="preserve">El Santuario</t>
  </si>
  <si>
    <t xml:space="preserve">10° 3'28.87"N</t>
  </si>
  <si>
    <t xml:space="preserve">85°45'55.80"O</t>
  </si>
  <si>
    <t xml:space="preserve">Punta Pleito</t>
  </si>
  <si>
    <t xml:space="preserve">10° 1'52.72"N</t>
  </si>
  <si>
    <t xml:space="preserve">85°44'38.15"O</t>
  </si>
  <si>
    <t xml:space="preserve">ACMIC</t>
  </si>
  <si>
    <t xml:space="preserve">Isla del Coco</t>
  </si>
  <si>
    <t xml:space="preserve">Isla Manuelita Adentro</t>
  </si>
  <si>
    <t xml:space="preserve">  5°33'42.70"N</t>
  </si>
  <si>
    <t xml:space="preserve">87°2'48.90"O</t>
  </si>
  <si>
    <t xml:space="preserve">Isla Pájara</t>
  </si>
  <si>
    <t xml:space="preserve">5°33'14.80"N</t>
  </si>
  <si>
    <t xml:space="preserve">87°3'14.70"O</t>
  </si>
  <si>
    <t xml:space="preserve">Bahía Weston</t>
  </si>
  <si>
    <t xml:space="preserve">5°33'8.20"N</t>
  </si>
  <si>
    <t xml:space="preserve">87°3'3.20"O</t>
  </si>
  <si>
    <t xml:space="preserve">Bahía Yglesias</t>
  </si>
  <si>
    <t xml:space="preserve">5°30'20.80"N</t>
  </si>
  <si>
    <t xml:space="preserve">87°4'3.90"O</t>
  </si>
  <si>
    <t xml:space="preserve">Roca Sumergida</t>
  </si>
  <si>
    <t xml:space="preserve">5°30'17.50"N</t>
  </si>
  <si>
    <t xml:space="preserve">87°3'19.60"O</t>
  </si>
  <si>
    <t xml:space="preserve">1s, 3p</t>
  </si>
  <si>
    <t xml:space="preserve">Rodolitos</t>
  </si>
  <si>
    <t xml:space="preserve">5°32'45.30"N</t>
  </si>
  <si>
    <t xml:space="preserve">87°1'44.70"O</t>
  </si>
  <si>
    <t xml:space="preserve">Isla Ulloa</t>
  </si>
  <si>
    <t xml:space="preserve">5°33'5.20"N</t>
  </si>
  <si>
    <t xml:space="preserve">87°1'56.80"O</t>
  </si>
  <si>
    <t xml:space="preserve">Dos Amigos pequeño</t>
  </si>
  <si>
    <t xml:space="preserve">5°30'30.80"N</t>
  </si>
  <si>
    <t xml:space="preserve">87°6'4.40"O</t>
  </si>
  <si>
    <t xml:space="preserve">3p</t>
  </si>
  <si>
    <t xml:space="preserve">Punta Leonel</t>
  </si>
  <si>
    <t xml:space="preserve">5°31'9.50"N</t>
  </si>
  <si>
    <t xml:space="preserve">87°5'44.90"O</t>
  </si>
  <si>
    <t xml:space="preserve">Punta María</t>
  </si>
  <si>
    <t xml:space="preserve">5°32'7.30"N</t>
  </si>
  <si>
    <t xml:space="preserve">87°5'12.50"O</t>
  </si>
  <si>
    <t xml:space="preserve">Punta Gissler</t>
  </si>
  <si>
    <t xml:space="preserve">5°32'36.10"N</t>
  </si>
  <si>
    <t xml:space="preserve">87°4'18.30"O</t>
  </si>
  <si>
    <t xml:space="preserve">Isla Vikinga o Cáscara</t>
  </si>
  <si>
    <t xml:space="preserve">5°32'58.40"N</t>
  </si>
  <si>
    <t xml:space="preserve">87°3'52.20"O</t>
  </si>
  <si>
    <t xml:space="preserve">Bahía Wafer</t>
  </si>
  <si>
    <t xml:space="preserve">5°32'45.40"N</t>
  </si>
  <si>
    <t xml:space="preserve">87°3'44.30"O</t>
  </si>
  <si>
    <t xml:space="preserve">Roca Sucia</t>
  </si>
  <si>
    <t xml:space="preserve">5°32'53.60"N</t>
  </si>
  <si>
    <t xml:space="preserve">87°4'54.10"O</t>
  </si>
  <si>
    <t xml:space="preserve">Punta Presidio</t>
  </si>
  <si>
    <t xml:space="preserve">5°32'59.80"N</t>
  </si>
  <si>
    <t xml:space="preserve">87°3'37.40"O</t>
  </si>
  <si>
    <t xml:space="preserve">Isla Manuelita Afuera</t>
  </si>
  <si>
    <t xml:space="preserve">5°33'39.40"N</t>
  </si>
  <si>
    <t xml:space="preserve">87°2'54.60"O</t>
  </si>
  <si>
    <t xml:space="preserve">Bahía Chatham</t>
  </si>
  <si>
    <t xml:space="preserve">5°33'9.20"N</t>
  </si>
  <si>
    <t xml:space="preserve">87°2'27.50"O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</si>
</sst>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00"/>
    <numFmt numFmtId="166" formatCode="0.00000"/>
    <numFmt numFmtId="167" formatCode="General"/>
    <numFmt numFmtId="168" formatCode="@"/>
    <numFmt numFmtId="169" formatCode="d/m/yyyy"/>
    <numFmt numFmtId="170" formatCode="0.0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Times New Roman"/>
      <family val="0"/>
      <charset val="1"/>
    </font>
    <font>
      <sz val="11"/>
      <color rgb="FFFF0000"/>
      <name val="Calibri"/>
      <family val="0"/>
      <charset val="1"/>
    </font>
    <font>
      <b val="true"/>
      <sz val="11"/>
      <color rgb="FF000000"/>
      <name val="Cambria"/>
      <family val="0"/>
      <charset val="1"/>
    </font>
    <font>
      <sz val="11"/>
      <color rgb="FF000000"/>
      <name val="Calibri"/>
      <family val="0"/>
    </font>
    <font>
      <b val="true"/>
      <sz val="11"/>
      <color rgb="FFFFFFFF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CCCCFF"/>
      </patternFill>
    </fill>
    <fill>
      <patternFill patternType="solid">
        <fgColor rgb="FF000000"/>
        <bgColor rgb="FF003300"/>
      </patternFill>
    </fill>
  </fills>
  <borders count="27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9" createdVersion="3">
  <cacheSource type="worksheet">
    <worksheetSource ref="D2:O399" sheet="Peces"/>
  </cacheSource>
  <cacheFields count="12">
    <cacheField name="Sitio" numFmtId="0">
      <sharedItems containsBlank="1" count="2">
        <s v="Matapalo"/>
        <m/>
      </sharedItems>
    </cacheField>
    <cacheField name="ambiente" numFmtId="0">
      <sharedItems containsString="0" containsBlank="1" count="1">
        <m/>
      </sharedItems>
    </cacheField>
    <cacheField name="Buzo" numFmtId="0">
      <sharedItems containsBlank="1" count="2">
        <s v="Andrea Arriaga"/>
        <m/>
      </sharedItems>
    </cacheField>
    <cacheField name="Transecto" numFmtId="0">
      <sharedItems containsString="0" containsBlank="1" containsNumber="1" containsInteger="1" minValue="1" maxValue="2" count="3">
        <n v="1"/>
        <n v="2"/>
        <m/>
      </sharedItems>
    </cacheField>
    <cacheField name="Fecha" numFmtId="0">
      <sharedItems containsNonDate="0" containsDate="1" containsString="0" containsBlank="1" minDate="2021-03-10T00:00:00" maxDate="2021-03-10T00:00:00" count="2">
        <d v="2021-03-10T00:00:00"/>
        <m/>
      </sharedItems>
    </cacheField>
    <cacheField name="digitador" numFmtId="0">
      <sharedItems containsBlank="1" count="2">
        <s v="Andrea Arriaga"/>
        <m/>
      </sharedItems>
    </cacheField>
    <cacheField name="fecha de digitación" numFmtId="0">
      <sharedItems containsNonDate="0" containsDate="1" containsString="0" containsBlank="1" minDate="2021-03-11T00:00:00" maxDate="2021-03-11T00:00:00" count="2">
        <d v="2021-03-11T00:00:00"/>
        <m/>
      </sharedItems>
    </cacheField>
    <cacheField name="Profundidad " numFmtId="0">
      <sharedItems containsString="0" containsBlank="1" count="1">
        <m/>
      </sharedItems>
    </cacheField>
    <cacheField name="categoria prof." numFmtId="0">
      <sharedItems containsString="0" containsBlank="1" count="1">
        <m/>
      </sharedItems>
    </cacheField>
    <cacheField name="Codigo" numFmtId="0">
      <sharedItems containsBlank="1" count="9">
        <s v="Chu"/>
        <s v="Cpa"/>
        <s v="Cpu"/>
        <s v="Dhy"/>
        <s v="Hpa"/>
        <s v="Jni"/>
        <s v="Pco"/>
        <s v="Tlu"/>
        <m/>
      </sharedItems>
    </cacheField>
    <cacheField name="orden" numFmtId="0">
      <sharedItems containsString="0" containsBlank="1" count="1">
        <m/>
      </sharedItems>
    </cacheField>
    <cacheField name="Especie" numFmtId="0">
      <sharedItems containsBlank="1" count="9">
        <s v="Canthigaster punctatissima"/>
        <s v="Cephalopholis panamensis"/>
        <s v="Chaetodon humeralis"/>
        <s v="Diodon hystrix"/>
        <s v="Holacanthus passer"/>
        <s v="Johnrandallia nigrirostris"/>
        <s v="Paranthias colonus"/>
        <s v="Thalassoma lucasanum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  <x v="0"/>
    <x v="0"/>
    <x v="0"/>
    <x v="0"/>
    <x v="0"/>
    <x v="0"/>
    <x v="0"/>
    <x v="4"/>
    <x v="0"/>
    <x v="4"/>
  </r>
  <r>
    <x v="1"/>
    <x v="0"/>
    <x v="1"/>
    <x v="2"/>
    <x v="1"/>
    <x v="1"/>
    <x v="1"/>
    <x v="0"/>
    <x v="0"/>
    <x v="1"/>
    <x v="0"/>
    <x v="1"/>
  </r>
  <r>
    <x v="1"/>
    <x v="0"/>
    <x v="1"/>
    <x v="2"/>
    <x v="1"/>
    <x v="1"/>
    <x v="1"/>
    <x v="0"/>
    <x v="0"/>
    <x v="3"/>
    <x v="0"/>
    <x v="3"/>
  </r>
  <r>
    <x v="1"/>
    <x v="0"/>
    <x v="1"/>
    <x v="2"/>
    <x v="1"/>
    <x v="1"/>
    <x v="1"/>
    <x v="0"/>
    <x v="0"/>
    <x v="5"/>
    <x v="0"/>
    <x v="5"/>
  </r>
  <r>
    <x v="1"/>
    <x v="0"/>
    <x v="1"/>
    <x v="2"/>
    <x v="1"/>
    <x v="1"/>
    <x v="1"/>
    <x v="0"/>
    <x v="0"/>
    <x v="7"/>
    <x v="0"/>
    <x v="7"/>
  </r>
  <r>
    <x v="1"/>
    <x v="0"/>
    <x v="1"/>
    <x v="2"/>
    <x v="1"/>
    <x v="1"/>
    <x v="1"/>
    <x v="0"/>
    <x v="0"/>
    <x v="0"/>
    <x v="0"/>
    <x v="2"/>
  </r>
  <r>
    <x v="1"/>
    <x v="0"/>
    <x v="1"/>
    <x v="2"/>
    <x v="1"/>
    <x v="1"/>
    <x v="1"/>
    <x v="0"/>
    <x v="0"/>
    <x v="6"/>
    <x v="0"/>
    <x v="6"/>
  </r>
  <r>
    <x v="1"/>
    <x v="0"/>
    <x v="1"/>
    <x v="2"/>
    <x v="1"/>
    <x v="1"/>
    <x v="1"/>
    <x v="0"/>
    <x v="0"/>
    <x v="2"/>
    <x v="0"/>
    <x v="0"/>
  </r>
  <r>
    <x v="1"/>
    <x v="0"/>
    <x v="1"/>
    <x v="1"/>
    <x v="1"/>
    <x v="1"/>
    <x v="1"/>
    <x v="0"/>
    <x v="0"/>
    <x v="8"/>
    <x v="0"/>
    <x v="8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Hoja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D14" firstHeaderRow="1" firstDataRow="2" firstDataCol="1"/>
  <pivotFields count="12">
    <pivotField axis="axisCol" dataField="1" compact="0" showAll="0" outline="0">
      <items count="3">
        <item x="0"/>
        <item x="1"/>
        <item t="default"/>
      </items>
    </pivotField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axis="axisRow" compact="0" showAll="0" outline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1"/>
  </rowFields>
  <colFields count="1">
    <field x="0"/>
  </colFields>
  <dataFields count="1">
    <dataField name="COUNTA of Sitio" fld="0" subtotal="count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9375" defaultRowHeight="15" zeroHeight="false" outlineLevelRow="0" outlineLevelCol="0"/>
  <cols>
    <col collapsed="false" customWidth="true" hidden="false" outlineLevel="0" max="1" min="1" style="0" width="12.88"/>
    <col collapsed="false" customWidth="true" hidden="false" outlineLevel="0" max="2" min="2" style="0" width="93.75"/>
    <col collapsed="false" customWidth="true" hidden="false" outlineLevel="0" max="26" min="3" style="0" width="9.38"/>
  </cols>
  <sheetData>
    <row r="1" customFormat="false" ht="15" hidden="false" customHeight="false" outlineLevel="0" collapsed="false">
      <c r="A1" s="1" t="s">
        <v>0</v>
      </c>
      <c r="B1" s="2" t="s">
        <v>1</v>
      </c>
    </row>
    <row r="2" customFormat="false" ht="15" hidden="false" customHeight="false" outlineLevel="0" collapsed="false">
      <c r="A2" s="1" t="s">
        <v>2</v>
      </c>
      <c r="B2" s="3" t="s">
        <v>3</v>
      </c>
    </row>
    <row r="3" customFormat="false" ht="15" hidden="false" customHeight="false" outlineLevel="0" collapsed="false">
      <c r="A3" s="1" t="s">
        <v>4</v>
      </c>
      <c r="B3" s="3" t="s">
        <v>5</v>
      </c>
    </row>
    <row r="4" customFormat="false" ht="15" hidden="false" customHeight="false" outlineLevel="0" collapsed="false">
      <c r="A4" s="1" t="s">
        <v>6</v>
      </c>
      <c r="B4" s="3" t="s">
        <v>7</v>
      </c>
    </row>
    <row r="5" customFormat="false" ht="15" hidden="false" customHeight="false" outlineLevel="0" collapsed="false">
      <c r="A5" s="1" t="s">
        <v>8</v>
      </c>
      <c r="B5" s="3" t="s">
        <v>9</v>
      </c>
    </row>
    <row r="6" customFormat="false" ht="15" hidden="false" customHeight="false" outlineLevel="0" collapsed="false">
      <c r="A6" s="1" t="s">
        <v>10</v>
      </c>
      <c r="B6" s="4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59" activePane="bottomRight" state="frozen"/>
      <selection pane="topLeft" activeCell="A1" activeCellId="0" sqref="A1"/>
      <selection pane="topRight" activeCell="B1" activeCellId="0" sqref="B1"/>
      <selection pane="bottomLeft" activeCell="A159" activeCellId="0" sqref="A159"/>
      <selection pane="bottomRight" activeCell="B168" activeCellId="0" sqref="B168"/>
    </sheetView>
  </sheetViews>
  <sheetFormatPr defaultColWidth="12.609375"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25.5"/>
    <col collapsed="false" customWidth="true" hidden="false" outlineLevel="0" max="3" min="3" style="0" width="10"/>
    <col collapsed="false" customWidth="true" hidden="false" outlineLevel="0" max="4" min="4" style="0" width="9.13"/>
    <col collapsed="false" customWidth="true" hidden="false" outlineLevel="0" max="5" min="5" style="0" width="9.26"/>
    <col collapsed="false" customWidth="true" hidden="false" outlineLevel="0" max="6" min="6" style="0" width="18.5"/>
    <col collapsed="false" customWidth="true" hidden="false" outlineLevel="0" max="7" min="7" style="0" width="23.88"/>
    <col collapsed="false" customWidth="true" hidden="false" outlineLevel="0" max="8" min="8" style="0" width="21.13"/>
    <col collapsed="false" customWidth="true" hidden="false" outlineLevel="0" max="9" min="9" style="0" width="11.5"/>
    <col collapsed="false" customWidth="true" hidden="false" outlineLevel="0" max="12" min="10" style="0" width="10"/>
    <col collapsed="false" customWidth="true" hidden="false" outlineLevel="0" max="26" min="13" style="0" width="9.38"/>
  </cols>
  <sheetData>
    <row r="1" customFormat="false" ht="15" hidden="false" customHeight="false" outlineLevel="0" collapsed="false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6" t="s">
        <v>19</v>
      </c>
      <c r="J1" s="6" t="s">
        <v>20</v>
      </c>
      <c r="K1" s="6" t="s">
        <v>21</v>
      </c>
      <c r="L1" s="7" t="s">
        <v>22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5" hidden="false" customHeight="false" outlineLevel="0" collapsed="false">
      <c r="A2" s="8" t="s">
        <v>23</v>
      </c>
      <c r="B2" s="8" t="s">
        <v>24</v>
      </c>
      <c r="C2" s="8" t="n">
        <v>31</v>
      </c>
      <c r="D2" s="8" t="n">
        <v>0.0004</v>
      </c>
      <c r="E2" s="8" t="n">
        <v>3.322</v>
      </c>
      <c r="F2" s="8" t="s">
        <v>25</v>
      </c>
      <c r="G2" s="8" t="s">
        <v>26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5" hidden="false" customHeight="false" outlineLevel="0" collapsed="false">
      <c r="A3" s="8" t="s">
        <v>27</v>
      </c>
      <c r="B3" s="8" t="s">
        <v>28</v>
      </c>
      <c r="C3" s="8" t="n">
        <v>100</v>
      </c>
      <c r="D3" s="9" t="n">
        <v>0.016</v>
      </c>
      <c r="E3" s="9" t="n">
        <v>3.0516</v>
      </c>
      <c r="F3" s="8" t="s">
        <v>29</v>
      </c>
      <c r="G3" s="8" t="s">
        <v>30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5" hidden="false" customHeight="false" outlineLevel="0" collapsed="false">
      <c r="A4" s="8" t="s">
        <v>31</v>
      </c>
      <c r="B4" s="8" t="s">
        <v>32</v>
      </c>
      <c r="C4" s="8" t="n">
        <v>101</v>
      </c>
      <c r="D4" s="9" t="n">
        <v>0.016</v>
      </c>
      <c r="E4" s="9" t="n">
        <v>3.0516</v>
      </c>
      <c r="F4" s="8" t="s">
        <v>33</v>
      </c>
      <c r="G4" s="8" t="s">
        <v>34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5" hidden="false" customHeight="false" outlineLevel="0" collapsed="false">
      <c r="A5" s="8" t="s">
        <v>35</v>
      </c>
      <c r="B5" s="8" t="s">
        <v>36</v>
      </c>
      <c r="C5" s="8" t="n">
        <v>102</v>
      </c>
      <c r="D5" s="9" t="n">
        <v>0.016</v>
      </c>
      <c r="E5" s="9" t="n">
        <v>3.0516</v>
      </c>
      <c r="F5" s="8" t="s">
        <v>37</v>
      </c>
      <c r="G5" s="8" t="s">
        <v>38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5" hidden="false" customHeight="false" outlineLevel="0" collapsed="false">
      <c r="A6" s="8" t="s">
        <v>39</v>
      </c>
      <c r="B6" s="8" t="s">
        <v>40</v>
      </c>
      <c r="C6" s="8"/>
      <c r="D6" s="8"/>
      <c r="E6" s="8"/>
      <c r="F6" s="8" t="s">
        <v>41</v>
      </c>
      <c r="G6" s="8" t="s">
        <v>42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5" hidden="false" customHeight="false" outlineLevel="0" collapsed="false">
      <c r="A7" s="8" t="s">
        <v>43</v>
      </c>
      <c r="B7" s="8" t="s">
        <v>44</v>
      </c>
      <c r="C7" s="8" t="n">
        <v>137</v>
      </c>
      <c r="D7" s="8" t="n">
        <v>0.0063</v>
      </c>
      <c r="E7" s="8" t="n">
        <v>3.217</v>
      </c>
      <c r="F7" s="8" t="s">
        <v>45</v>
      </c>
      <c r="G7" s="8" t="s">
        <v>46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5" hidden="false" customHeight="false" outlineLevel="0" collapsed="false">
      <c r="A8" s="8" t="s">
        <v>47</v>
      </c>
      <c r="B8" s="8" t="s">
        <v>48</v>
      </c>
      <c r="C8" s="8" t="n">
        <v>138</v>
      </c>
      <c r="D8" s="8" t="n">
        <v>0.0096</v>
      </c>
      <c r="E8" s="8" t="n">
        <v>2.627</v>
      </c>
      <c r="F8" s="8" t="s">
        <v>49</v>
      </c>
      <c r="G8" s="8" t="s">
        <v>50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5" hidden="false" customHeight="false" outlineLevel="0" collapsed="false">
      <c r="A9" s="8" t="s">
        <v>51</v>
      </c>
      <c r="B9" s="8" t="s">
        <v>52</v>
      </c>
      <c r="C9" s="8" t="n">
        <v>139</v>
      </c>
      <c r="D9" s="8" t="n">
        <v>0.0063</v>
      </c>
      <c r="E9" s="8" t="n">
        <v>3.217</v>
      </c>
      <c r="F9" s="8" t="s">
        <v>53</v>
      </c>
      <c r="G9" s="8" t="s">
        <v>54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5" hidden="false" customHeight="false" outlineLevel="0" collapsed="false">
      <c r="A10" s="8" t="s">
        <v>55</v>
      </c>
      <c r="B10" s="8" t="s">
        <v>56</v>
      </c>
      <c r="C10" s="8" t="n">
        <v>140</v>
      </c>
      <c r="D10" s="9" t="n">
        <v>0.0077</v>
      </c>
      <c r="E10" s="9" t="n">
        <v>2.962</v>
      </c>
      <c r="F10" s="8" t="s">
        <v>57</v>
      </c>
      <c r="G10" s="8" t="s">
        <v>58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5" hidden="false" customHeight="false" outlineLevel="0" collapsed="false">
      <c r="A11" s="8" t="s">
        <v>59</v>
      </c>
      <c r="B11" s="8" t="s">
        <v>60</v>
      </c>
      <c r="C11" s="8"/>
      <c r="D11" s="9" t="n">
        <v>0.00327</v>
      </c>
      <c r="E11" s="9" t="n">
        <v>3.181</v>
      </c>
      <c r="F11" s="8" t="s">
        <v>61</v>
      </c>
      <c r="G11" s="8" t="s">
        <v>61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5" hidden="false" customHeight="false" outlineLevel="0" collapsed="false">
      <c r="A12" s="8" t="s">
        <v>62</v>
      </c>
      <c r="B12" s="8" t="s">
        <v>63</v>
      </c>
      <c r="C12" s="8" t="n">
        <v>143</v>
      </c>
      <c r="D12" s="9" t="n">
        <v>0.00245</v>
      </c>
      <c r="E12" s="9" t="n">
        <v>3</v>
      </c>
      <c r="F12" s="8" t="s">
        <v>64</v>
      </c>
      <c r="G12" s="8" t="s">
        <v>65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5" hidden="false" customHeight="false" outlineLevel="0" collapsed="false">
      <c r="A13" s="8" t="s">
        <v>66</v>
      </c>
      <c r="B13" s="8" t="s">
        <v>67</v>
      </c>
      <c r="C13" s="8" t="n">
        <v>144</v>
      </c>
      <c r="D13" s="9" t="n">
        <v>0.067</v>
      </c>
      <c r="E13" s="9" t="n">
        <v>2.669</v>
      </c>
      <c r="F13" s="8" t="s">
        <v>68</v>
      </c>
      <c r="G13" s="8" t="s">
        <v>69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5" hidden="false" customHeight="false" outlineLevel="0" collapsed="false">
      <c r="A14" s="8" t="s">
        <v>70</v>
      </c>
      <c r="B14" s="8" t="s">
        <v>71</v>
      </c>
      <c r="C14" s="8" t="n">
        <v>145</v>
      </c>
      <c r="D14" s="9" t="n">
        <v>0.0831</v>
      </c>
      <c r="E14" s="9" t="n">
        <v>2.57</v>
      </c>
      <c r="F14" s="8" t="s">
        <v>72</v>
      </c>
      <c r="G14" s="8" t="s">
        <v>73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5" hidden="false" customHeight="false" outlineLevel="0" collapsed="false">
      <c r="A15" s="8" t="s">
        <v>74</v>
      </c>
      <c r="B15" s="8" t="s">
        <v>75</v>
      </c>
      <c r="C15" s="8" t="n">
        <v>145</v>
      </c>
      <c r="D15" s="9" t="n">
        <v>0.02673</v>
      </c>
      <c r="E15" s="9" t="n">
        <v>2.98449</v>
      </c>
      <c r="F15" s="8" t="s">
        <v>76</v>
      </c>
      <c r="G15" s="8" t="s">
        <v>77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5" hidden="false" customHeight="false" outlineLevel="0" collapsed="false">
      <c r="A16" s="8" t="s">
        <v>78</v>
      </c>
      <c r="B16" s="8" t="s">
        <v>79</v>
      </c>
      <c r="C16" s="8" t="n">
        <v>15</v>
      </c>
      <c r="D16" s="9" t="n">
        <v>0.0059</v>
      </c>
      <c r="E16" s="9" t="n">
        <v>3.13</v>
      </c>
      <c r="F16" s="8" t="s">
        <v>80</v>
      </c>
      <c r="G16" s="8" t="s">
        <v>81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5" hidden="false" customHeight="false" outlineLevel="0" collapsed="false">
      <c r="A17" s="8" t="s">
        <v>82</v>
      </c>
      <c r="B17" s="8" t="s">
        <v>83</v>
      </c>
      <c r="C17" s="8" t="n">
        <v>40</v>
      </c>
      <c r="D17" s="9" t="n">
        <v>0.0153</v>
      </c>
      <c r="E17" s="9" t="n">
        <v>3.0038</v>
      </c>
      <c r="F17" s="8" t="s">
        <v>84</v>
      </c>
      <c r="G17" s="8" t="s">
        <v>85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5" hidden="false" customHeight="false" outlineLevel="0" collapsed="false">
      <c r="A18" s="8" t="s">
        <v>86</v>
      </c>
      <c r="B18" s="8" t="s">
        <v>87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5" hidden="false" customHeight="false" outlineLevel="0" collapsed="false">
      <c r="A19" s="8" t="s">
        <v>88</v>
      </c>
      <c r="B19" s="8" t="s">
        <v>89</v>
      </c>
      <c r="C19" s="8" t="n">
        <v>158</v>
      </c>
      <c r="D19" s="8" t="n">
        <v>0.0194</v>
      </c>
      <c r="E19" s="8" t="n">
        <v>2.96</v>
      </c>
      <c r="F19" s="8" t="s">
        <v>90</v>
      </c>
      <c r="G19" s="8" t="s">
        <v>91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5" hidden="false" customHeight="false" outlineLevel="0" collapsed="false">
      <c r="A20" s="8" t="s">
        <v>92</v>
      </c>
      <c r="B20" s="8" t="s">
        <v>93</v>
      </c>
      <c r="C20" s="8" t="n">
        <v>159</v>
      </c>
      <c r="D20" s="9" t="n">
        <v>0.0022</v>
      </c>
      <c r="E20" s="9" t="n">
        <v>3</v>
      </c>
      <c r="F20" s="8" t="s">
        <v>94</v>
      </c>
      <c r="G20" s="8" t="s">
        <v>95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5.75" hidden="false" customHeight="true" outlineLevel="0" collapsed="false">
      <c r="A21" s="8" t="s">
        <v>96</v>
      </c>
      <c r="B21" s="8" t="s">
        <v>97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.75" hidden="false" customHeight="true" outlineLevel="0" collapsed="false">
      <c r="A22" s="8" t="s">
        <v>98</v>
      </c>
      <c r="B22" s="8" t="s">
        <v>99</v>
      </c>
      <c r="C22" s="8" t="n">
        <v>73</v>
      </c>
      <c r="D22" s="10" t="n">
        <v>0.0168</v>
      </c>
      <c r="E22" s="10" t="n">
        <v>2.9856</v>
      </c>
      <c r="F22" s="8" t="s">
        <v>100</v>
      </c>
      <c r="G22" s="8" t="s">
        <v>101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.75" hidden="false" customHeight="true" outlineLevel="0" collapsed="false">
      <c r="A23" s="8" t="s">
        <v>102</v>
      </c>
      <c r="B23" s="8" t="s">
        <v>103</v>
      </c>
      <c r="C23" s="8" t="n">
        <v>74</v>
      </c>
      <c r="D23" s="10" t="n">
        <v>0.0168</v>
      </c>
      <c r="E23" s="10" t="n">
        <v>2.9856</v>
      </c>
      <c r="F23" s="8" t="s">
        <v>104</v>
      </c>
      <c r="G23" s="8" t="s">
        <v>104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.75" hidden="false" customHeight="true" outlineLevel="0" collapsed="false">
      <c r="A24" s="8" t="s">
        <v>105</v>
      </c>
      <c r="B24" s="8" t="s">
        <v>106</v>
      </c>
      <c r="C24" s="8" t="n">
        <v>75</v>
      </c>
      <c r="D24" s="9" t="n">
        <v>0.0569</v>
      </c>
      <c r="E24" s="9" t="n">
        <v>2.91</v>
      </c>
      <c r="F24" s="8" t="s">
        <v>107</v>
      </c>
      <c r="G24" s="8" t="s">
        <v>108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.75" hidden="false" customHeight="true" outlineLevel="0" collapsed="false">
      <c r="A25" s="8" t="s">
        <v>109</v>
      </c>
      <c r="B25" s="8" t="s">
        <v>110</v>
      </c>
      <c r="C25" s="8" t="n">
        <v>76</v>
      </c>
      <c r="D25" s="10" t="n">
        <v>0.0168</v>
      </c>
      <c r="E25" s="10" t="n">
        <v>2.9856</v>
      </c>
      <c r="F25" s="8" t="s">
        <v>111</v>
      </c>
      <c r="G25" s="8" t="s">
        <v>112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.75" hidden="false" customHeight="true" outlineLevel="0" collapsed="false">
      <c r="A26" s="8" t="s">
        <v>113</v>
      </c>
      <c r="B26" s="8" t="s">
        <v>114</v>
      </c>
      <c r="C26" s="8" t="n">
        <v>51</v>
      </c>
      <c r="D26" s="11" t="n">
        <v>0.0141</v>
      </c>
      <c r="E26" s="12" t="n">
        <v>3.1286</v>
      </c>
      <c r="F26" s="8" t="s">
        <v>115</v>
      </c>
      <c r="G26" s="8" t="s">
        <v>116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.75" hidden="false" customHeight="true" outlineLevel="0" collapsed="false">
      <c r="A27" s="8" t="s">
        <v>117</v>
      </c>
      <c r="B27" s="8" t="s">
        <v>118</v>
      </c>
      <c r="C27" s="8" t="n">
        <v>52</v>
      </c>
      <c r="D27" s="11" t="n">
        <v>0.0141</v>
      </c>
      <c r="E27" s="12" t="n">
        <v>3.1286</v>
      </c>
      <c r="F27" s="8" t="s">
        <v>119</v>
      </c>
      <c r="G27" s="8" t="s">
        <v>120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.75" hidden="false" customHeight="true" outlineLevel="0" collapsed="false">
      <c r="A28" s="8" t="s">
        <v>121</v>
      </c>
      <c r="B28" s="8" t="s">
        <v>122</v>
      </c>
      <c r="C28" s="8" t="n">
        <v>53</v>
      </c>
      <c r="D28" s="11" t="n">
        <v>0.0141</v>
      </c>
      <c r="E28" s="12" t="n">
        <v>3.1286</v>
      </c>
      <c r="F28" s="8" t="s">
        <v>123</v>
      </c>
      <c r="G28" s="8" t="s">
        <v>124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.75" hidden="false" customHeight="true" outlineLevel="0" collapsed="false">
      <c r="A29" s="8" t="s">
        <v>125</v>
      </c>
      <c r="B29" s="8" t="s">
        <v>126</v>
      </c>
      <c r="C29" s="8" t="n">
        <v>54</v>
      </c>
      <c r="D29" s="11" t="n">
        <v>0.0141</v>
      </c>
      <c r="E29" s="12" t="n">
        <v>3.1286</v>
      </c>
      <c r="F29" s="8" t="s">
        <v>127</v>
      </c>
      <c r="G29" s="8" t="s">
        <v>128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.75" hidden="false" customHeight="true" outlineLevel="0" collapsed="false">
      <c r="A30" s="8" t="s">
        <v>129</v>
      </c>
      <c r="B30" s="8" t="s">
        <v>130</v>
      </c>
      <c r="C30" s="8" t="n">
        <v>55</v>
      </c>
      <c r="D30" s="11" t="n">
        <v>0.0141</v>
      </c>
      <c r="E30" s="12" t="n">
        <v>3.1286</v>
      </c>
      <c r="F30" s="8" t="s">
        <v>131</v>
      </c>
      <c r="G30" s="8" t="s">
        <v>132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.75" hidden="false" customHeight="true" outlineLevel="0" collapsed="false">
      <c r="A31" s="8" t="s">
        <v>133</v>
      </c>
      <c r="B31" s="8" t="s">
        <v>134</v>
      </c>
      <c r="C31" s="8" t="n">
        <v>56</v>
      </c>
      <c r="D31" s="11" t="n">
        <v>0.0141</v>
      </c>
      <c r="E31" s="12" t="n">
        <v>3.1286</v>
      </c>
      <c r="F31" s="8" t="s">
        <v>135</v>
      </c>
      <c r="G31" s="8" t="s">
        <v>136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.75" hidden="false" customHeight="true" outlineLevel="0" collapsed="false">
      <c r="A32" s="8" t="s">
        <v>137</v>
      </c>
      <c r="B32" s="8" t="s">
        <v>138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.75" hidden="false" customHeight="true" outlineLevel="0" collapsed="false">
      <c r="A33" s="8" t="s">
        <v>139</v>
      </c>
      <c r="B33" s="8" t="s">
        <v>140</v>
      </c>
      <c r="C33" s="8" t="n">
        <v>162</v>
      </c>
      <c r="D33" s="8" t="n">
        <v>0.057</v>
      </c>
      <c r="E33" s="8" t="n">
        <v>2.801</v>
      </c>
      <c r="F33" s="8" t="s">
        <v>141</v>
      </c>
      <c r="G33" s="8" t="s">
        <v>142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.75" hidden="false" customHeight="true" outlineLevel="0" collapsed="false">
      <c r="A34" s="8" t="s">
        <v>143</v>
      </c>
      <c r="B34" s="8" t="s">
        <v>144</v>
      </c>
      <c r="C34" s="8" t="n">
        <v>163</v>
      </c>
      <c r="D34" s="13" t="n">
        <v>0.0307</v>
      </c>
      <c r="E34" s="13" t="n">
        <v>2.8499</v>
      </c>
      <c r="F34" s="8" t="s">
        <v>145</v>
      </c>
      <c r="G34" s="8" t="s">
        <v>146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.75" hidden="false" customHeight="true" outlineLevel="0" collapsed="false">
      <c r="A35" s="8" t="s">
        <v>147</v>
      </c>
      <c r="B35" s="8" t="s">
        <v>148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.75" hidden="false" customHeight="true" outlineLevel="0" collapsed="false">
      <c r="A36" s="8" t="s">
        <v>149</v>
      </c>
      <c r="B36" s="8" t="s">
        <v>150</v>
      </c>
      <c r="C36" s="8" t="n">
        <v>35</v>
      </c>
      <c r="D36" s="13" t="n">
        <v>0.0002</v>
      </c>
      <c r="E36" s="13" t="n">
        <v>3.5144</v>
      </c>
      <c r="F36" s="8" t="s">
        <v>151</v>
      </c>
      <c r="G36" s="8" t="s">
        <v>152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.75" hidden="false" customHeight="true" outlineLevel="0" collapsed="false">
      <c r="A37" s="8" t="s">
        <v>153</v>
      </c>
      <c r="B37" s="8" t="s">
        <v>154</v>
      </c>
      <c r="C37" s="8"/>
      <c r="D37" s="8"/>
      <c r="E37" s="8"/>
      <c r="F37" s="8" t="s">
        <v>155</v>
      </c>
      <c r="G37" s="8" t="s">
        <v>156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.75" hidden="false" customHeight="true" outlineLevel="0" collapsed="false">
      <c r="A38" s="8" t="s">
        <v>157</v>
      </c>
      <c r="B38" s="8" t="s">
        <v>158</v>
      </c>
      <c r="C38" s="8" t="n">
        <v>152</v>
      </c>
      <c r="D38" s="10" t="n">
        <v>0.0268</v>
      </c>
      <c r="E38" s="10" t="n">
        <v>2.8983</v>
      </c>
      <c r="F38" s="8" t="s">
        <v>159</v>
      </c>
      <c r="G38" s="8" t="s">
        <v>160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.75" hidden="false" customHeight="true" outlineLevel="0" collapsed="false">
      <c r="A39" s="8" t="s">
        <v>161</v>
      </c>
      <c r="B39" s="8" t="s">
        <v>162</v>
      </c>
      <c r="C39" s="8" t="n">
        <v>115</v>
      </c>
      <c r="D39" s="10" t="n">
        <v>0.0201</v>
      </c>
      <c r="E39" s="10" t="n">
        <v>2.9992</v>
      </c>
      <c r="F39" s="8" t="s">
        <v>163</v>
      </c>
      <c r="G39" s="8" t="s">
        <v>164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.75" hidden="false" customHeight="true" outlineLevel="0" collapsed="false">
      <c r="A40" s="8" t="s">
        <v>165</v>
      </c>
      <c r="B40" s="8" t="s">
        <v>166</v>
      </c>
      <c r="C40" s="8" t="n">
        <v>151</v>
      </c>
      <c r="D40" s="8" t="n">
        <v>0.0098</v>
      </c>
      <c r="E40" s="8" t="n">
        <v>3.189</v>
      </c>
      <c r="F40" s="8" t="s">
        <v>167</v>
      </c>
      <c r="G40" s="8" t="s">
        <v>168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.75" hidden="false" customHeight="true" outlineLevel="0" collapsed="false">
      <c r="A41" s="8" t="s">
        <v>169</v>
      </c>
      <c r="B41" s="8" t="s">
        <v>170</v>
      </c>
      <c r="C41" s="8" t="n">
        <v>83</v>
      </c>
      <c r="D41" s="10" t="n">
        <v>0.3975</v>
      </c>
      <c r="E41" s="10" t="n">
        <v>2.8761</v>
      </c>
      <c r="F41" s="8" t="s">
        <v>171</v>
      </c>
      <c r="G41" s="8" t="s">
        <v>172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.75" hidden="false" customHeight="true" outlineLevel="0" collapsed="false">
      <c r="A42" s="8" t="s">
        <v>173</v>
      </c>
      <c r="B42" s="8" t="s">
        <v>174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.75" hidden="false" customHeight="true" outlineLevel="0" collapsed="false">
      <c r="A43" s="8" t="s">
        <v>175</v>
      </c>
      <c r="B43" s="8" t="s">
        <v>176</v>
      </c>
      <c r="C43" s="8"/>
      <c r="D43" s="8" t="n">
        <v>0.0122</v>
      </c>
      <c r="E43" s="8" t="n">
        <v>3.167</v>
      </c>
      <c r="F43" s="8" t="s">
        <v>177</v>
      </c>
      <c r="G43" s="8" t="s">
        <v>178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.75" hidden="false" customHeight="true" outlineLevel="0" collapsed="false">
      <c r="A44" s="8" t="s">
        <v>179</v>
      </c>
      <c r="B44" s="8" t="s">
        <v>180</v>
      </c>
      <c r="C44" s="8"/>
      <c r="D44" s="14" t="n">
        <v>0.0406</v>
      </c>
      <c r="E44" s="14" t="n">
        <v>2.792</v>
      </c>
      <c r="F44" s="8" t="s">
        <v>181</v>
      </c>
      <c r="G44" s="8" t="s">
        <v>182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.75" hidden="false" customHeight="true" outlineLevel="0" collapsed="false">
      <c r="A45" s="8" t="s">
        <v>183</v>
      </c>
      <c r="B45" s="8" t="s">
        <v>184</v>
      </c>
      <c r="C45" s="8" t="n">
        <v>164</v>
      </c>
      <c r="D45" s="10" t="n">
        <v>0.0197</v>
      </c>
      <c r="E45" s="10" t="n">
        <v>2.9174</v>
      </c>
      <c r="F45" s="8" t="s">
        <v>185</v>
      </c>
      <c r="G45" s="8" t="s">
        <v>186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.75" hidden="false" customHeight="true" outlineLevel="0" collapsed="false">
      <c r="A46" s="8" t="s">
        <v>187</v>
      </c>
      <c r="B46" s="8" t="s">
        <v>188</v>
      </c>
      <c r="C46" s="8" t="n">
        <v>58</v>
      </c>
      <c r="D46" s="8" t="n">
        <v>0.025</v>
      </c>
      <c r="E46" s="8" t="n">
        <v>3</v>
      </c>
      <c r="F46" s="8" t="s">
        <v>189</v>
      </c>
      <c r="G46" s="8" t="s">
        <v>190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.75" hidden="false" customHeight="true" outlineLevel="0" collapsed="false">
      <c r="A47" s="8" t="s">
        <v>191</v>
      </c>
      <c r="B47" s="8" t="s">
        <v>192</v>
      </c>
      <c r="C47" s="8" t="n">
        <v>59</v>
      </c>
      <c r="D47" s="8" t="n">
        <v>0.0161</v>
      </c>
      <c r="E47" s="8" t="n">
        <v>3</v>
      </c>
      <c r="F47" s="8" t="s">
        <v>193</v>
      </c>
      <c r="G47" s="8" t="s">
        <v>194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.75" hidden="false" customHeight="true" outlineLevel="0" collapsed="false">
      <c r="A48" s="8" t="s">
        <v>195</v>
      </c>
      <c r="B48" s="8" t="s">
        <v>196</v>
      </c>
      <c r="C48" s="8" t="n">
        <v>60</v>
      </c>
      <c r="D48" s="8" t="n">
        <v>0.0187</v>
      </c>
      <c r="E48" s="8" t="n">
        <v>2.9</v>
      </c>
      <c r="F48" s="8" t="s">
        <v>197</v>
      </c>
      <c r="G48" s="8" t="s">
        <v>198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.75" hidden="false" customHeight="true" outlineLevel="0" collapsed="false">
      <c r="A49" s="8" t="s">
        <v>199</v>
      </c>
      <c r="B49" s="8" t="s">
        <v>200</v>
      </c>
      <c r="C49" s="8" t="n">
        <v>61</v>
      </c>
      <c r="D49" s="8" t="n">
        <v>0.0211</v>
      </c>
      <c r="E49" s="8" t="n">
        <v>2.941</v>
      </c>
      <c r="F49" s="8" t="s">
        <v>201</v>
      </c>
      <c r="G49" s="8" t="s">
        <v>202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.75" hidden="false" customHeight="true" outlineLevel="0" collapsed="false">
      <c r="A50" s="8" t="s">
        <v>203</v>
      </c>
      <c r="B50" s="8" t="s">
        <v>204</v>
      </c>
      <c r="C50" s="8" t="n">
        <v>62</v>
      </c>
      <c r="D50" s="10" t="n">
        <v>0.0265</v>
      </c>
      <c r="E50" s="10" t="n">
        <v>3.005</v>
      </c>
      <c r="F50" s="8" t="s">
        <v>205</v>
      </c>
      <c r="G50" s="8" t="s">
        <v>206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.75" hidden="false" customHeight="true" outlineLevel="0" collapsed="false">
      <c r="A51" s="8" t="s">
        <v>207</v>
      </c>
      <c r="B51" s="8" t="s">
        <v>208</v>
      </c>
      <c r="C51" s="8" t="n">
        <v>1</v>
      </c>
      <c r="D51" s="8" t="n">
        <v>0.0001</v>
      </c>
      <c r="E51" s="8" t="n">
        <v>4.2678</v>
      </c>
      <c r="F51" s="8" t="s">
        <v>209</v>
      </c>
      <c r="G51" s="8" t="s">
        <v>210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.75" hidden="false" customHeight="true" outlineLevel="0" collapsed="false">
      <c r="A52" s="8" t="s">
        <v>211</v>
      </c>
      <c r="B52" s="8" t="s">
        <v>212</v>
      </c>
      <c r="C52" s="8" t="n">
        <v>3</v>
      </c>
      <c r="D52" s="8" t="n">
        <v>0.0101</v>
      </c>
      <c r="E52" s="8" t="n">
        <v>3.06</v>
      </c>
      <c r="F52" s="8" t="s">
        <v>213</v>
      </c>
      <c r="G52" s="8" t="s">
        <v>214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.75" hidden="false" customHeight="true" outlineLevel="0" collapsed="false">
      <c r="A53" s="8" t="s">
        <v>215</v>
      </c>
      <c r="B53" s="8" t="s">
        <v>216</v>
      </c>
      <c r="C53" s="8" t="n">
        <v>4</v>
      </c>
      <c r="D53" s="8" t="n">
        <v>0.0136</v>
      </c>
      <c r="E53" s="8" t="n">
        <v>3</v>
      </c>
      <c r="F53" s="8" t="s">
        <v>217</v>
      </c>
      <c r="G53" s="8" t="s">
        <v>218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.75" hidden="false" customHeight="true" outlineLevel="0" collapsed="false">
      <c r="A54" s="8" t="s">
        <v>219</v>
      </c>
      <c r="B54" s="8" t="s">
        <v>220</v>
      </c>
      <c r="C54" s="8" t="n">
        <v>5</v>
      </c>
      <c r="D54" s="8" t="n">
        <v>0.0111</v>
      </c>
      <c r="E54" s="8" t="n">
        <v>2.923</v>
      </c>
      <c r="F54" s="8" t="s">
        <v>221</v>
      </c>
      <c r="G54" s="8" t="s">
        <v>222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.75" hidden="false" customHeight="true" outlineLevel="0" collapsed="false">
      <c r="A55" s="8" t="s">
        <v>223</v>
      </c>
      <c r="B55" s="8" t="s">
        <v>224</v>
      </c>
      <c r="C55" s="8" t="n">
        <v>6</v>
      </c>
      <c r="D55" s="8" t="n">
        <v>0.0061</v>
      </c>
      <c r="E55" s="8" t="n">
        <v>3.01</v>
      </c>
      <c r="F55" s="8" t="s">
        <v>225</v>
      </c>
      <c r="G55" s="8" t="s">
        <v>226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.75" hidden="false" customHeight="true" outlineLevel="0" collapsed="false">
      <c r="A56" s="8" t="s">
        <v>227</v>
      </c>
      <c r="B56" s="8" t="s">
        <v>228</v>
      </c>
      <c r="C56" s="8" t="n">
        <v>7</v>
      </c>
      <c r="D56" s="8" t="n">
        <v>0.017</v>
      </c>
      <c r="E56" s="8" t="n">
        <v>2.98</v>
      </c>
      <c r="F56" s="8" t="s">
        <v>229</v>
      </c>
      <c r="G56" s="8" t="s">
        <v>230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.75" hidden="false" customHeight="true" outlineLevel="0" collapsed="false">
      <c r="A57" s="8" t="s">
        <v>231</v>
      </c>
      <c r="B57" s="8" t="s">
        <v>232</v>
      </c>
      <c r="C57" s="8" t="n">
        <v>2</v>
      </c>
      <c r="D57" s="8" t="n">
        <v>0.0072</v>
      </c>
      <c r="E57" s="8" t="n">
        <v>3</v>
      </c>
      <c r="F57" s="8" t="s">
        <v>233</v>
      </c>
      <c r="G57" s="8" t="s">
        <v>234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.75" hidden="false" customHeight="true" outlineLevel="0" collapsed="false">
      <c r="A58" s="8" t="s">
        <v>235</v>
      </c>
      <c r="B58" s="8" t="s">
        <v>236</v>
      </c>
      <c r="C58" s="8"/>
      <c r="D58" s="8" t="n">
        <v>0.0239</v>
      </c>
      <c r="E58" s="8" t="n">
        <v>3</v>
      </c>
      <c r="F58" s="8" t="s">
        <v>237</v>
      </c>
      <c r="G58" s="8" t="s">
        <v>238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.75" hidden="false" customHeight="true" outlineLevel="0" collapsed="false">
      <c r="A59" s="8" t="s">
        <v>239</v>
      </c>
      <c r="B59" s="8" t="s">
        <v>240</v>
      </c>
      <c r="C59" s="8"/>
      <c r="D59" s="8"/>
      <c r="E59" s="8"/>
      <c r="F59" s="8" t="s">
        <v>241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.75" hidden="false" customHeight="true" outlineLevel="0" collapsed="false">
      <c r="A60" s="8" t="s">
        <v>242</v>
      </c>
      <c r="B60" s="8" t="s">
        <v>243</v>
      </c>
      <c r="C60" s="8" t="n">
        <v>41</v>
      </c>
      <c r="D60" s="10" t="n">
        <v>0.0217</v>
      </c>
      <c r="E60" s="10" t="n">
        <v>3.035</v>
      </c>
      <c r="F60" s="8" t="s">
        <v>244</v>
      </c>
      <c r="G60" s="8" t="s">
        <v>245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.75" hidden="false" customHeight="true" outlineLevel="0" collapsed="false">
      <c r="A61" s="8" t="s">
        <v>246</v>
      </c>
      <c r="B61" s="8" t="s">
        <v>247</v>
      </c>
      <c r="C61" s="8" t="n">
        <v>141</v>
      </c>
      <c r="D61" s="8"/>
      <c r="E61" s="8"/>
      <c r="F61" s="8" t="s">
        <v>248</v>
      </c>
      <c r="G61" s="8" t="s">
        <v>249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.75" hidden="false" customHeight="true" outlineLevel="0" collapsed="false">
      <c r="A62" s="8" t="s">
        <v>250</v>
      </c>
      <c r="B62" s="8" t="s">
        <v>251</v>
      </c>
      <c r="C62" s="8" t="n">
        <v>93</v>
      </c>
      <c r="D62" s="10" t="n">
        <v>0.0606</v>
      </c>
      <c r="E62" s="10" t="n">
        <v>2.398</v>
      </c>
      <c r="F62" s="8" t="s">
        <v>252</v>
      </c>
      <c r="G62" s="8" t="s">
        <v>253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.75" hidden="false" customHeight="true" outlineLevel="0" collapsed="false">
      <c r="A63" s="8" t="s">
        <v>254</v>
      </c>
      <c r="B63" s="8" t="s">
        <v>255</v>
      </c>
      <c r="C63" s="8" t="n">
        <v>94</v>
      </c>
      <c r="D63" s="12" t="n">
        <v>0.0296</v>
      </c>
      <c r="E63" s="12" t="n">
        <v>2.9895</v>
      </c>
      <c r="F63" s="8" t="s">
        <v>256</v>
      </c>
      <c r="G63" s="8" t="s">
        <v>257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.75" hidden="false" customHeight="true" outlineLevel="0" collapsed="false">
      <c r="A64" s="8" t="s">
        <v>258</v>
      </c>
      <c r="B64" s="8" t="s">
        <v>259</v>
      </c>
      <c r="C64" s="8" t="n">
        <v>30</v>
      </c>
      <c r="D64" s="8" t="n">
        <v>0.0068</v>
      </c>
      <c r="E64" s="8" t="n">
        <v>3.025</v>
      </c>
      <c r="F64" s="8" t="s">
        <v>260</v>
      </c>
      <c r="G64" s="8" t="s">
        <v>261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.75" hidden="false" customHeight="true" outlineLevel="0" collapsed="false">
      <c r="A65" s="8" t="s">
        <v>262</v>
      </c>
      <c r="B65" s="8" t="s">
        <v>263</v>
      </c>
      <c r="C65" s="8" t="n">
        <v>170</v>
      </c>
      <c r="D65" s="8" t="n">
        <v>0.285</v>
      </c>
      <c r="E65" s="8" t="n">
        <v>2.345</v>
      </c>
      <c r="F65" s="8" t="s">
        <v>264</v>
      </c>
      <c r="G65" s="8" t="s">
        <v>265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.75" hidden="false" customHeight="true" outlineLevel="0" collapsed="false">
      <c r="A66" s="8" t="s">
        <v>266</v>
      </c>
      <c r="B66" s="8" t="s">
        <v>267</v>
      </c>
      <c r="C66" s="8" t="n">
        <v>103</v>
      </c>
      <c r="D66" s="10" t="n">
        <v>0.00523</v>
      </c>
      <c r="E66" s="10" t="n">
        <v>3.41655</v>
      </c>
      <c r="F66" s="8" t="s">
        <v>268</v>
      </c>
      <c r="G66" s="8" t="s">
        <v>269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.75" hidden="false" customHeight="true" outlineLevel="0" collapsed="false">
      <c r="A67" s="8" t="s">
        <v>270</v>
      </c>
      <c r="B67" s="8" t="s">
        <v>271</v>
      </c>
      <c r="C67" s="8" t="n">
        <v>104</v>
      </c>
      <c r="D67" s="10" t="n">
        <v>0.01597</v>
      </c>
      <c r="E67" s="10" t="n">
        <v>3.04225</v>
      </c>
      <c r="F67" s="8" t="s">
        <v>272</v>
      </c>
      <c r="G67" s="8" t="s">
        <v>273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.75" hidden="false" customHeight="true" outlineLevel="0" collapsed="false">
      <c r="A68" s="8" t="s">
        <v>274</v>
      </c>
      <c r="B68" s="8" t="s">
        <v>275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.75" hidden="false" customHeight="true" outlineLevel="0" collapsed="false">
      <c r="A69" s="8" t="s">
        <v>276</v>
      </c>
      <c r="B69" s="8" t="s">
        <v>277</v>
      </c>
      <c r="C69" s="8" t="n">
        <v>112</v>
      </c>
      <c r="D69" s="12" t="n">
        <v>0.0332</v>
      </c>
      <c r="E69" s="12" t="n">
        <v>3</v>
      </c>
      <c r="F69" s="8" t="s">
        <v>278</v>
      </c>
      <c r="G69" s="8" t="s">
        <v>279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.75" hidden="false" customHeight="true" outlineLevel="0" collapsed="false">
      <c r="A70" s="8" t="s">
        <v>280</v>
      </c>
      <c r="B70" s="8" t="s">
        <v>281</v>
      </c>
      <c r="C70" s="8" t="n">
        <v>113</v>
      </c>
      <c r="D70" s="12" t="n">
        <v>0.0276</v>
      </c>
      <c r="E70" s="12" t="n">
        <v>3</v>
      </c>
      <c r="F70" s="8" t="s">
        <v>282</v>
      </c>
      <c r="G70" s="8" t="s">
        <v>283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.75" hidden="false" customHeight="true" outlineLevel="0" collapsed="false">
      <c r="A71" s="8" t="s">
        <v>284</v>
      </c>
      <c r="B71" s="8" t="s">
        <v>285</v>
      </c>
      <c r="C71" s="8"/>
      <c r="D71" s="8"/>
      <c r="E71" s="8"/>
      <c r="F71" s="8" t="s">
        <v>286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.75" hidden="false" customHeight="true" outlineLevel="0" collapsed="false">
      <c r="A72" s="8" t="s">
        <v>287</v>
      </c>
      <c r="B72" s="8" t="s">
        <v>288</v>
      </c>
      <c r="C72" s="8"/>
      <c r="D72" s="8" t="n">
        <v>0.0229</v>
      </c>
      <c r="E72" s="8" t="n">
        <v>2.78</v>
      </c>
      <c r="F72" s="8" t="s">
        <v>289</v>
      </c>
      <c r="G72" s="8" t="s">
        <v>290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.75" hidden="false" customHeight="true" outlineLevel="0" collapsed="false">
      <c r="A73" s="8" t="s">
        <v>291</v>
      </c>
      <c r="B73" s="8" t="s">
        <v>292</v>
      </c>
      <c r="C73" s="8"/>
      <c r="D73" s="12" t="n">
        <v>0.0066</v>
      </c>
      <c r="E73" s="12" t="n">
        <v>3.1255</v>
      </c>
      <c r="F73" s="8" t="s">
        <v>293</v>
      </c>
      <c r="G73" s="8" t="s">
        <v>294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.75" hidden="false" customHeight="true" outlineLevel="0" collapsed="false">
      <c r="A74" s="8" t="s">
        <v>295</v>
      </c>
      <c r="B74" s="8" t="s">
        <v>296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.75" hidden="false" customHeight="true" outlineLevel="0" collapsed="false">
      <c r="A75" s="8" t="s">
        <v>297</v>
      </c>
      <c r="B75" s="8" t="s">
        <v>298</v>
      </c>
      <c r="C75" s="8" t="n">
        <v>10</v>
      </c>
      <c r="D75" s="8" t="n">
        <v>0.0071</v>
      </c>
      <c r="E75" s="8" t="n">
        <v>3</v>
      </c>
      <c r="F75" s="8" t="s">
        <v>299</v>
      </c>
      <c r="G75" s="8" t="s">
        <v>300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.75" hidden="false" customHeight="true" outlineLevel="0" collapsed="false">
      <c r="A76" s="8" t="s">
        <v>301</v>
      </c>
      <c r="B76" s="8" t="s">
        <v>302</v>
      </c>
      <c r="C76" s="8" t="n">
        <v>11</v>
      </c>
      <c r="D76" s="8" t="n">
        <v>0.0071</v>
      </c>
      <c r="E76" s="8" t="n">
        <v>3</v>
      </c>
      <c r="F76" s="8" t="s">
        <v>303</v>
      </c>
      <c r="G76" s="8" t="s">
        <v>304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.75" hidden="false" customHeight="true" outlineLevel="0" collapsed="false">
      <c r="A77" s="8" t="s">
        <v>305</v>
      </c>
      <c r="B77" s="8" t="s">
        <v>306</v>
      </c>
      <c r="C77" s="8" t="n">
        <v>63</v>
      </c>
      <c r="D77" s="8" t="n">
        <v>0.01</v>
      </c>
      <c r="E77" s="8" t="n">
        <v>3.15</v>
      </c>
      <c r="F77" s="8" t="s">
        <v>307</v>
      </c>
      <c r="G77" s="8" t="s">
        <v>308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.75" hidden="false" customHeight="true" outlineLevel="0" collapsed="false">
      <c r="A78" s="8" t="s">
        <v>309</v>
      </c>
      <c r="B78" s="8" t="s">
        <v>310</v>
      </c>
      <c r="C78" s="8" t="n">
        <v>42</v>
      </c>
      <c r="D78" s="8" t="n">
        <v>0.017</v>
      </c>
      <c r="E78" s="8" t="n">
        <v>3</v>
      </c>
      <c r="F78" s="8" t="s">
        <v>311</v>
      </c>
      <c r="G78" s="8" t="s">
        <v>312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.75" hidden="false" customHeight="true" outlineLevel="0" collapsed="false">
      <c r="A79" s="8" t="s">
        <v>313</v>
      </c>
      <c r="B79" s="8" t="s">
        <v>314</v>
      </c>
      <c r="C79" s="8"/>
      <c r="D79" s="8"/>
      <c r="E79" s="8"/>
      <c r="F79" s="8" t="s">
        <v>315</v>
      </c>
      <c r="G79" s="8" t="s">
        <v>316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.75" hidden="false" customHeight="true" outlineLevel="0" collapsed="false">
      <c r="A80" s="8" t="s">
        <v>317</v>
      </c>
      <c r="B80" s="8" t="s">
        <v>318</v>
      </c>
      <c r="C80" s="8" t="n">
        <v>168</v>
      </c>
      <c r="D80" s="12" t="n">
        <v>0.0219</v>
      </c>
      <c r="E80" s="12" t="n">
        <v>3</v>
      </c>
      <c r="F80" s="8" t="s">
        <v>319</v>
      </c>
      <c r="G80" s="8" t="s">
        <v>320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.75" hidden="false" customHeight="true" outlineLevel="0" collapsed="false">
      <c r="A81" s="8" t="s">
        <v>321</v>
      </c>
      <c r="B81" s="8" t="s">
        <v>322</v>
      </c>
      <c r="C81" s="8" t="n">
        <v>169</v>
      </c>
      <c r="D81" s="12" t="n">
        <v>0.285</v>
      </c>
      <c r="E81" s="12" t="n">
        <v>2.345</v>
      </c>
      <c r="F81" s="8" t="s">
        <v>323</v>
      </c>
      <c r="G81" s="8" t="s">
        <v>324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.75" hidden="false" customHeight="true" outlineLevel="0" collapsed="false">
      <c r="A82" s="8" t="s">
        <v>325</v>
      </c>
      <c r="B82" s="8" t="s">
        <v>326</v>
      </c>
      <c r="C82" s="8" t="n">
        <v>17</v>
      </c>
      <c r="D82" s="12" t="n">
        <v>0.0245</v>
      </c>
      <c r="E82" s="12" t="n">
        <v>2.72</v>
      </c>
      <c r="F82" s="8" t="s">
        <v>327</v>
      </c>
      <c r="G82" s="8" t="s">
        <v>328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.75" hidden="false" customHeight="true" outlineLevel="0" collapsed="false">
      <c r="A83" s="8" t="s">
        <v>329</v>
      </c>
      <c r="B83" s="8" t="s">
        <v>330</v>
      </c>
      <c r="C83" s="8" t="n">
        <v>37</v>
      </c>
      <c r="D83" s="8" t="n">
        <v>0.0012</v>
      </c>
      <c r="E83" s="8" t="n">
        <v>3.139</v>
      </c>
      <c r="F83" s="8" t="s">
        <v>331</v>
      </c>
      <c r="G83" s="8" t="s">
        <v>332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.75" hidden="false" customHeight="true" outlineLevel="0" collapsed="false">
      <c r="A84" s="8" t="s">
        <v>333</v>
      </c>
      <c r="B84" s="8" t="s">
        <v>334</v>
      </c>
      <c r="C84" s="8"/>
      <c r="D84" s="8" t="n">
        <v>0.001</v>
      </c>
      <c r="E84" s="8" t="n">
        <v>3.29</v>
      </c>
      <c r="F84" s="8" t="s">
        <v>335</v>
      </c>
      <c r="G84" s="8" t="s">
        <v>336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.75" hidden="false" customHeight="true" outlineLevel="0" collapsed="false">
      <c r="A85" s="8" t="s">
        <v>337</v>
      </c>
      <c r="B85" s="8" t="s">
        <v>338</v>
      </c>
      <c r="C85" s="8" t="n">
        <v>18</v>
      </c>
      <c r="D85" s="12" t="n">
        <v>0.0012</v>
      </c>
      <c r="E85" s="12" t="n">
        <v>3</v>
      </c>
      <c r="F85" s="8" t="s">
        <v>339</v>
      </c>
      <c r="G85" s="8" t="s">
        <v>340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.75" hidden="false" customHeight="true" outlineLevel="0" collapsed="false">
      <c r="A86" s="8" t="s">
        <v>341</v>
      </c>
      <c r="B86" s="8" t="s">
        <v>342</v>
      </c>
      <c r="C86" s="8" t="n">
        <v>19</v>
      </c>
      <c r="D86" s="12" t="n">
        <v>0.0012</v>
      </c>
      <c r="E86" s="12" t="n">
        <v>3</v>
      </c>
      <c r="F86" s="8" t="s">
        <v>343</v>
      </c>
      <c r="G86" s="8" t="s">
        <v>344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.75" hidden="false" customHeight="true" outlineLevel="0" collapsed="false">
      <c r="A87" s="8" t="s">
        <v>345</v>
      </c>
      <c r="B87" s="8" t="s">
        <v>346</v>
      </c>
      <c r="C87" s="8"/>
      <c r="D87" s="8"/>
      <c r="E87" s="8"/>
      <c r="F87" s="8" t="s">
        <v>347</v>
      </c>
      <c r="G87" s="8" t="s">
        <v>348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.75" hidden="false" customHeight="true" outlineLevel="0" collapsed="false">
      <c r="A88" s="8" t="s">
        <v>349</v>
      </c>
      <c r="B88" s="8" t="s">
        <v>350</v>
      </c>
      <c r="C88" s="8" t="n">
        <v>142</v>
      </c>
      <c r="D88" s="12" t="n">
        <v>0.008</v>
      </c>
      <c r="E88" s="12" t="n">
        <v>3.137</v>
      </c>
      <c r="F88" s="8" t="s">
        <v>351</v>
      </c>
      <c r="G88" s="8" t="s">
        <v>352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.75" hidden="false" customHeight="true" outlineLevel="0" collapsed="false">
      <c r="A89" s="8" t="s">
        <v>353</v>
      </c>
      <c r="B89" s="8" t="s">
        <v>354</v>
      </c>
      <c r="C89" s="8" t="n">
        <v>62.5</v>
      </c>
      <c r="D89" s="8" t="n">
        <v>0.0135</v>
      </c>
      <c r="E89" s="8" t="n">
        <v>2.92</v>
      </c>
      <c r="F89" s="8" t="s">
        <v>355</v>
      </c>
      <c r="G89" s="8" t="s">
        <v>356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.75" hidden="false" customHeight="true" outlineLevel="0" collapsed="false">
      <c r="A90" s="8" t="s">
        <v>357</v>
      </c>
      <c r="B90" s="8" t="s">
        <v>358</v>
      </c>
      <c r="C90" s="8"/>
      <c r="D90" s="8" t="n">
        <v>0.0068</v>
      </c>
      <c r="E90" s="8" t="n">
        <v>3.025</v>
      </c>
      <c r="F90" s="8" t="s">
        <v>359</v>
      </c>
      <c r="G90" s="8" t="s">
        <v>360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.75" hidden="false" customHeight="true" outlineLevel="0" collapsed="false">
      <c r="A91" s="8" t="s">
        <v>361</v>
      </c>
      <c r="B91" s="8" t="s">
        <v>362</v>
      </c>
      <c r="C91" s="8" t="n">
        <v>44</v>
      </c>
      <c r="D91" s="8" t="n">
        <v>0.0131</v>
      </c>
      <c r="E91" s="8" t="n">
        <v>3.056</v>
      </c>
      <c r="F91" s="8" t="s">
        <v>363</v>
      </c>
      <c r="G91" s="8" t="s">
        <v>364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.75" hidden="false" customHeight="true" outlineLevel="0" collapsed="false">
      <c r="A92" s="8" t="s">
        <v>365</v>
      </c>
      <c r="B92" s="8" t="s">
        <v>366</v>
      </c>
      <c r="C92" s="8" t="n">
        <v>43</v>
      </c>
      <c r="D92" s="12" t="n">
        <v>0.0343</v>
      </c>
      <c r="E92" s="12" t="n">
        <v>2.9</v>
      </c>
      <c r="F92" s="8" t="s">
        <v>367</v>
      </c>
      <c r="G92" s="8" t="s">
        <v>368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.75" hidden="false" customHeight="true" outlineLevel="0" collapsed="false">
      <c r="A93" s="8" t="s">
        <v>369</v>
      </c>
      <c r="B93" s="8" t="s">
        <v>370</v>
      </c>
      <c r="C93" s="8" t="n">
        <v>45</v>
      </c>
      <c r="D93" s="12" t="n">
        <v>0.0343</v>
      </c>
      <c r="E93" s="12" t="n">
        <v>2.9</v>
      </c>
      <c r="F93" s="8" t="s">
        <v>367</v>
      </c>
      <c r="G93" s="8" t="s">
        <v>368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.75" hidden="false" customHeight="true" outlineLevel="0" collapsed="false">
      <c r="A94" s="8" t="s">
        <v>371</v>
      </c>
      <c r="B94" s="8" t="s">
        <v>372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.75" hidden="false" customHeight="true" outlineLevel="0" collapsed="false">
      <c r="A95" s="8" t="s">
        <v>373</v>
      </c>
      <c r="B95" s="8" t="s">
        <v>374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.75" hidden="false" customHeight="true" outlineLevel="0" collapsed="false">
      <c r="A96" s="8" t="s">
        <v>375</v>
      </c>
      <c r="B96" s="8" t="s">
        <v>376</v>
      </c>
      <c r="C96" s="8"/>
      <c r="D96" s="8" t="n">
        <v>0.0242</v>
      </c>
      <c r="E96" s="8" t="n">
        <v>3.018</v>
      </c>
      <c r="F96" s="8" t="s">
        <v>377</v>
      </c>
      <c r="G96" s="8" t="s">
        <v>378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.75" hidden="false" customHeight="true" outlineLevel="0" collapsed="false">
      <c r="A97" s="8" t="s">
        <v>379</v>
      </c>
      <c r="B97" s="8" t="s">
        <v>380</v>
      </c>
      <c r="C97" s="8" t="n">
        <v>36</v>
      </c>
      <c r="D97" s="12" t="n">
        <v>0.0006</v>
      </c>
      <c r="E97" s="12" t="n">
        <v>3</v>
      </c>
      <c r="F97" s="8" t="s">
        <v>381</v>
      </c>
      <c r="G97" s="8" t="s">
        <v>382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.75" hidden="false" customHeight="true" outlineLevel="0" collapsed="false">
      <c r="A98" s="8" t="s">
        <v>383</v>
      </c>
      <c r="B98" s="8" t="s">
        <v>384</v>
      </c>
      <c r="C98" s="8"/>
      <c r="D98" s="12" t="n">
        <v>0.0125</v>
      </c>
      <c r="E98" s="12" t="n">
        <v>3</v>
      </c>
      <c r="F98" s="8" t="s">
        <v>385</v>
      </c>
      <c r="G98" s="8" t="s">
        <v>386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.75" hidden="false" customHeight="true" outlineLevel="0" collapsed="false">
      <c r="A99" s="8" t="s">
        <v>387</v>
      </c>
      <c r="B99" s="8" t="s">
        <v>388</v>
      </c>
      <c r="C99" s="8" t="n">
        <v>8</v>
      </c>
      <c r="D99" s="8" t="n">
        <v>0.0014</v>
      </c>
      <c r="E99" s="8" t="n">
        <v>3.24</v>
      </c>
      <c r="F99" s="8" t="s">
        <v>389</v>
      </c>
      <c r="G99" s="8" t="s">
        <v>390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.75" hidden="false" customHeight="true" outlineLevel="0" collapsed="false">
      <c r="A100" s="8" t="s">
        <v>391</v>
      </c>
      <c r="B100" s="8" t="s">
        <v>392</v>
      </c>
      <c r="C100" s="8"/>
      <c r="D100" s="12" t="n">
        <v>0.0199</v>
      </c>
      <c r="E100" s="12" t="n">
        <v>3.0063</v>
      </c>
      <c r="F100" s="8" t="s">
        <v>393</v>
      </c>
      <c r="G100" s="8" t="s">
        <v>394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.75" hidden="false" customHeight="true" outlineLevel="0" collapsed="false">
      <c r="A101" s="8" t="s">
        <v>395</v>
      </c>
      <c r="B101" s="8" t="s">
        <v>396</v>
      </c>
      <c r="C101" s="8"/>
      <c r="D101" s="12" t="n">
        <v>0.0199</v>
      </c>
      <c r="E101" s="12" t="n">
        <v>3.0063</v>
      </c>
      <c r="F101" s="8" t="s">
        <v>397</v>
      </c>
      <c r="G101" s="8" t="s">
        <v>398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.75" hidden="false" customHeight="true" outlineLevel="0" collapsed="false">
      <c r="A102" s="8" t="s">
        <v>399</v>
      </c>
      <c r="B102" s="8" t="s">
        <v>400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.75" hidden="false" customHeight="true" outlineLevel="0" collapsed="false">
      <c r="A103" s="8" t="s">
        <v>401</v>
      </c>
      <c r="B103" s="8" t="s">
        <v>402</v>
      </c>
      <c r="C103" s="8" t="n">
        <v>64</v>
      </c>
      <c r="D103" s="14" t="n">
        <v>0.039</v>
      </c>
      <c r="E103" s="14" t="n">
        <v>2.84</v>
      </c>
      <c r="F103" s="8" t="s">
        <v>403</v>
      </c>
      <c r="G103" s="8" t="s">
        <v>404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.75" hidden="false" customHeight="true" outlineLevel="0" collapsed="false">
      <c r="A104" s="8" t="s">
        <v>405</v>
      </c>
      <c r="B104" s="8" t="s">
        <v>406</v>
      </c>
      <c r="C104" s="8" t="n">
        <v>20</v>
      </c>
      <c r="D104" s="12" t="n">
        <v>0.0017</v>
      </c>
      <c r="E104" s="12" t="n">
        <v>2.9528</v>
      </c>
      <c r="F104" s="8" t="s">
        <v>407</v>
      </c>
      <c r="G104" s="8" t="s">
        <v>408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.75" hidden="false" customHeight="true" outlineLevel="0" collapsed="false">
      <c r="A105" s="8" t="s">
        <v>409</v>
      </c>
      <c r="B105" s="8" t="s">
        <v>410</v>
      </c>
      <c r="C105" s="8" t="n">
        <v>21</v>
      </c>
      <c r="D105" s="12" t="n">
        <v>0.0014</v>
      </c>
      <c r="E105" s="12" t="n">
        <v>3.0122</v>
      </c>
      <c r="F105" s="8" t="s">
        <v>411</v>
      </c>
      <c r="G105" s="8" t="s">
        <v>412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.75" hidden="false" customHeight="true" outlineLevel="0" collapsed="false">
      <c r="A106" s="8" t="s">
        <v>413</v>
      </c>
      <c r="B106" s="8" t="s">
        <v>414</v>
      </c>
      <c r="C106" s="8" t="n">
        <v>22</v>
      </c>
      <c r="D106" s="12" t="n">
        <v>0.0014</v>
      </c>
      <c r="E106" s="12" t="n">
        <v>3.0122</v>
      </c>
      <c r="F106" s="8" t="s">
        <v>415</v>
      </c>
      <c r="G106" s="8" t="s">
        <v>416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.75" hidden="false" customHeight="true" outlineLevel="0" collapsed="false">
      <c r="A107" s="8" t="s">
        <v>417</v>
      </c>
      <c r="B107" s="8" t="s">
        <v>418</v>
      </c>
      <c r="C107" s="8" t="n">
        <v>23</v>
      </c>
      <c r="D107" s="8" t="n">
        <v>0.0004</v>
      </c>
      <c r="E107" s="8" t="n">
        <v>3.35</v>
      </c>
      <c r="F107" s="8" t="s">
        <v>419</v>
      </c>
      <c r="G107" s="8" t="s">
        <v>420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.75" hidden="false" customHeight="true" outlineLevel="0" collapsed="false">
      <c r="A108" s="8" t="s">
        <v>421</v>
      </c>
      <c r="B108" s="8" t="s">
        <v>422</v>
      </c>
      <c r="C108" s="8" t="n">
        <v>24</v>
      </c>
      <c r="D108" s="8" t="n">
        <v>0.0007</v>
      </c>
      <c r="E108" s="8" t="n">
        <v>3.218</v>
      </c>
      <c r="F108" s="8" t="s">
        <v>423</v>
      </c>
      <c r="G108" s="8" t="s">
        <v>424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.75" hidden="false" customHeight="true" outlineLevel="0" collapsed="false">
      <c r="A109" s="8" t="s">
        <v>425</v>
      </c>
      <c r="B109" s="8" t="s">
        <v>426</v>
      </c>
      <c r="C109" s="8" t="n">
        <v>25</v>
      </c>
      <c r="D109" s="8" t="n">
        <v>0.0016</v>
      </c>
      <c r="E109" s="8" t="n">
        <v>3</v>
      </c>
      <c r="F109" s="8" t="s">
        <v>427</v>
      </c>
      <c r="G109" s="8" t="s">
        <v>428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.75" hidden="false" customHeight="true" outlineLevel="0" collapsed="false">
      <c r="A110" s="8" t="s">
        <v>429</v>
      </c>
      <c r="B110" s="8" t="s">
        <v>430</v>
      </c>
      <c r="C110" s="8" t="n">
        <v>12</v>
      </c>
      <c r="D110" s="8" t="n">
        <v>0.0031</v>
      </c>
      <c r="E110" s="8" t="n">
        <v>3</v>
      </c>
      <c r="F110" s="8" t="s">
        <v>431</v>
      </c>
      <c r="G110" s="8" t="s">
        <v>432</v>
      </c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.75" hidden="false" customHeight="true" outlineLevel="0" collapsed="false">
      <c r="A111" s="8" t="s">
        <v>433</v>
      </c>
      <c r="B111" s="8" t="s">
        <v>434</v>
      </c>
      <c r="C111" s="8" t="n">
        <v>77</v>
      </c>
      <c r="D111" s="8" t="n">
        <v>0.103</v>
      </c>
      <c r="E111" s="8" t="n">
        <v>2.6</v>
      </c>
      <c r="F111" s="8" t="s">
        <v>435</v>
      </c>
      <c r="G111" s="8" t="s">
        <v>436</v>
      </c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.75" hidden="false" customHeight="true" outlineLevel="0" collapsed="false">
      <c r="A112" s="8" t="s">
        <v>437</v>
      </c>
      <c r="B112" s="8" t="s">
        <v>438</v>
      </c>
      <c r="C112" s="8" t="n">
        <v>78</v>
      </c>
      <c r="D112" s="12" t="n">
        <v>0.0089</v>
      </c>
      <c r="E112" s="12" t="n">
        <v>3.16</v>
      </c>
      <c r="F112" s="8" t="s">
        <v>439</v>
      </c>
      <c r="G112" s="8" t="s">
        <v>440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.75" hidden="false" customHeight="true" outlineLevel="0" collapsed="false">
      <c r="A113" s="8" t="s">
        <v>441</v>
      </c>
      <c r="B113" s="8" t="s">
        <v>442</v>
      </c>
      <c r="C113" s="8" t="n">
        <v>79</v>
      </c>
      <c r="D113" s="12" t="n">
        <v>0.081</v>
      </c>
      <c r="E113" s="12" t="n">
        <v>2.71</v>
      </c>
      <c r="F113" s="8" t="s">
        <v>443</v>
      </c>
      <c r="G113" s="8" t="s">
        <v>444</v>
      </c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.75" hidden="false" customHeight="true" outlineLevel="0" collapsed="false">
      <c r="A114" s="8" t="s">
        <v>445</v>
      </c>
      <c r="B114" s="8" t="s">
        <v>446</v>
      </c>
      <c r="C114" s="8" t="n">
        <v>80</v>
      </c>
      <c r="D114" s="12" t="n">
        <v>0.081</v>
      </c>
      <c r="E114" s="12" t="n">
        <v>2.71</v>
      </c>
      <c r="F114" s="8" t="s">
        <v>447</v>
      </c>
      <c r="G114" s="8" t="s">
        <v>448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.75" hidden="false" customHeight="true" outlineLevel="0" collapsed="false">
      <c r="A115" s="8" t="s">
        <v>449</v>
      </c>
      <c r="B115" s="8" t="s">
        <v>450</v>
      </c>
      <c r="C115" s="8" t="n">
        <v>81</v>
      </c>
      <c r="D115" s="8" t="n">
        <v>0.0098</v>
      </c>
      <c r="E115" s="8" t="n">
        <v>3.124</v>
      </c>
      <c r="F115" s="8" t="s">
        <v>451</v>
      </c>
      <c r="G115" s="8" t="s">
        <v>452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.75" hidden="false" customHeight="true" outlineLevel="0" collapsed="false">
      <c r="A116" s="8" t="s">
        <v>453</v>
      </c>
      <c r="B116" s="8" t="s">
        <v>454</v>
      </c>
      <c r="C116" s="8" t="n">
        <v>116</v>
      </c>
      <c r="D116" s="12" t="n">
        <v>0.0126</v>
      </c>
      <c r="E116" s="12" t="n">
        <v>3.0673</v>
      </c>
      <c r="F116" s="8" t="s">
        <v>455</v>
      </c>
      <c r="G116" s="8" t="s">
        <v>456</v>
      </c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.75" hidden="false" customHeight="true" outlineLevel="0" collapsed="false">
      <c r="A117" s="8" t="s">
        <v>457</v>
      </c>
      <c r="B117" s="8" t="s">
        <v>458</v>
      </c>
      <c r="C117" s="8" t="n">
        <v>117</v>
      </c>
      <c r="D117" s="12" t="n">
        <v>0.0126</v>
      </c>
      <c r="E117" s="12" t="n">
        <v>3.0673</v>
      </c>
      <c r="F117" s="8" t="s">
        <v>459</v>
      </c>
      <c r="G117" s="8" t="s">
        <v>460</v>
      </c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.75" hidden="false" customHeight="true" outlineLevel="0" collapsed="false">
      <c r="A118" s="8" t="s">
        <v>461</v>
      </c>
      <c r="B118" s="8" t="s">
        <v>462</v>
      </c>
      <c r="C118" s="8" t="n">
        <v>119</v>
      </c>
      <c r="D118" s="12" t="n">
        <v>0.0126</v>
      </c>
      <c r="E118" s="12" t="n">
        <v>3.0673</v>
      </c>
      <c r="F118" s="8" t="s">
        <v>463</v>
      </c>
      <c r="G118" s="8" t="s">
        <v>464</v>
      </c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.75" hidden="false" customHeight="true" outlineLevel="0" collapsed="false">
      <c r="A119" s="8" t="s">
        <v>465</v>
      </c>
      <c r="B119" s="8" t="s">
        <v>466</v>
      </c>
      <c r="C119" s="8" t="n">
        <v>120</v>
      </c>
      <c r="D119" s="12" t="n">
        <v>0.0126</v>
      </c>
      <c r="E119" s="12" t="n">
        <v>3.0673</v>
      </c>
      <c r="F119" s="8" t="s">
        <v>467</v>
      </c>
      <c r="G119" s="8" t="s">
        <v>468</v>
      </c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.75" hidden="false" customHeight="true" outlineLevel="0" collapsed="false">
      <c r="A120" s="8" t="s">
        <v>469</v>
      </c>
      <c r="B120" s="8" t="s">
        <v>470</v>
      </c>
      <c r="C120" s="8" t="n">
        <v>121</v>
      </c>
      <c r="D120" s="12" t="n">
        <v>0.0126</v>
      </c>
      <c r="E120" s="12" t="n">
        <v>3.0673</v>
      </c>
      <c r="F120" s="8" t="s">
        <v>471</v>
      </c>
      <c r="G120" s="8" t="s">
        <v>472</v>
      </c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.75" hidden="false" customHeight="true" outlineLevel="0" collapsed="false">
      <c r="A121" s="8" t="s">
        <v>473</v>
      </c>
      <c r="B121" s="8" t="s">
        <v>474</v>
      </c>
      <c r="C121" s="8" t="n">
        <v>122</v>
      </c>
      <c r="D121" s="12" t="n">
        <v>0.0126</v>
      </c>
      <c r="E121" s="12" t="n">
        <v>3.0673</v>
      </c>
      <c r="F121" s="8" t="s">
        <v>475</v>
      </c>
      <c r="G121" s="8" t="s">
        <v>476</v>
      </c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.75" hidden="false" customHeight="true" outlineLevel="0" collapsed="false">
      <c r="A122" s="8" t="s">
        <v>477</v>
      </c>
      <c r="B122" s="8" t="s">
        <v>478</v>
      </c>
      <c r="C122" s="8" t="n">
        <v>123</v>
      </c>
      <c r="D122" s="12" t="n">
        <v>0.0126</v>
      </c>
      <c r="E122" s="12" t="n">
        <v>3.0673</v>
      </c>
      <c r="F122" s="8" t="s">
        <v>479</v>
      </c>
      <c r="G122" s="8" t="s">
        <v>480</v>
      </c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.75" hidden="false" customHeight="true" outlineLevel="0" collapsed="false">
      <c r="A123" s="8" t="s">
        <v>481</v>
      </c>
      <c r="B123" s="8" t="s">
        <v>482</v>
      </c>
      <c r="C123" s="8" t="n">
        <v>124</v>
      </c>
      <c r="D123" s="12" t="n">
        <v>0.0126</v>
      </c>
      <c r="E123" s="12" t="n">
        <v>3.0673</v>
      </c>
      <c r="F123" s="8" t="s">
        <v>483</v>
      </c>
      <c r="G123" s="8" t="s">
        <v>484</v>
      </c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.75" hidden="false" customHeight="true" outlineLevel="0" collapsed="false">
      <c r="A124" s="8" t="s">
        <v>485</v>
      </c>
      <c r="B124" s="8" t="s">
        <v>486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.75" hidden="false" customHeight="true" outlineLevel="0" collapsed="false">
      <c r="A125" s="8" t="s">
        <v>487</v>
      </c>
      <c r="B125" s="8" t="s">
        <v>488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.75" hidden="false" customHeight="true" outlineLevel="0" collapsed="false">
      <c r="A126" s="8" t="s">
        <v>489</v>
      </c>
      <c r="B126" s="8" t="s">
        <v>490</v>
      </c>
      <c r="C126" s="8" t="n">
        <v>88.5</v>
      </c>
      <c r="D126" s="12" t="n">
        <v>0.0202</v>
      </c>
      <c r="E126" s="12" t="n">
        <v>3.0011</v>
      </c>
      <c r="F126" s="8" t="s">
        <v>491</v>
      </c>
      <c r="G126" s="8" t="s">
        <v>492</v>
      </c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.75" hidden="false" customHeight="true" outlineLevel="0" collapsed="false">
      <c r="A127" s="8" t="s">
        <v>493</v>
      </c>
      <c r="B127" s="8" t="s">
        <v>494</v>
      </c>
      <c r="C127" s="8"/>
      <c r="D127" s="8"/>
      <c r="E127" s="8"/>
      <c r="F127" s="8" t="s">
        <v>495</v>
      </c>
      <c r="G127" s="8" t="s">
        <v>496</v>
      </c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.75" hidden="false" customHeight="true" outlineLevel="0" collapsed="false">
      <c r="A128" s="8" t="s">
        <v>497</v>
      </c>
      <c r="B128" s="8" t="s">
        <v>498</v>
      </c>
      <c r="C128" s="8"/>
      <c r="D128" s="8"/>
      <c r="E128" s="8"/>
      <c r="F128" s="8" t="s">
        <v>499</v>
      </c>
      <c r="G128" s="8" t="s">
        <v>500</v>
      </c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.75" hidden="false" customHeight="true" outlineLevel="0" collapsed="false">
      <c r="A129" s="8" t="s">
        <v>501</v>
      </c>
      <c r="B129" s="8" t="s">
        <v>502</v>
      </c>
      <c r="C129" s="8" t="n">
        <v>50</v>
      </c>
      <c r="D129" s="8" t="n">
        <v>0.0152</v>
      </c>
      <c r="E129" s="8" t="n">
        <v>3</v>
      </c>
      <c r="F129" s="8" t="s">
        <v>503</v>
      </c>
      <c r="G129" s="8" t="s">
        <v>504</v>
      </c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.75" hidden="false" customHeight="true" outlineLevel="0" collapsed="false">
      <c r="A130" s="8" t="s">
        <v>505</v>
      </c>
      <c r="B130" s="8" t="s">
        <v>506</v>
      </c>
      <c r="C130" s="8"/>
      <c r="D130" s="8"/>
      <c r="E130" s="8"/>
      <c r="F130" s="8" t="s">
        <v>507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.75" hidden="false" customHeight="true" outlineLevel="0" collapsed="false">
      <c r="A131" s="8" t="s">
        <v>508</v>
      </c>
      <c r="B131" s="8" t="s">
        <v>509</v>
      </c>
      <c r="C131" s="8" t="n">
        <v>37</v>
      </c>
      <c r="D131" s="8" t="n">
        <v>0.004</v>
      </c>
      <c r="E131" s="8" t="n">
        <v>2.949</v>
      </c>
      <c r="F131" s="8" t="s">
        <v>510</v>
      </c>
      <c r="G131" s="8" t="s">
        <v>511</v>
      </c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.75" hidden="false" customHeight="true" outlineLevel="0" collapsed="false">
      <c r="A132" s="8" t="s">
        <v>512</v>
      </c>
      <c r="B132" s="8" t="s">
        <v>513</v>
      </c>
      <c r="C132" s="8"/>
      <c r="D132" s="10" t="n">
        <v>0.02713</v>
      </c>
      <c r="E132" s="10" t="n">
        <v>3.08423</v>
      </c>
      <c r="F132" s="8" t="s">
        <v>514</v>
      </c>
      <c r="G132" s="8" t="s">
        <v>515</v>
      </c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.75" hidden="false" customHeight="true" outlineLevel="0" collapsed="false">
      <c r="A133" s="8" t="s">
        <v>516</v>
      </c>
      <c r="B133" s="8" t="s">
        <v>517</v>
      </c>
      <c r="C133" s="8" t="n">
        <v>98</v>
      </c>
      <c r="D133" s="10" t="n">
        <v>0.02713</v>
      </c>
      <c r="E133" s="10" t="n">
        <v>3.08423</v>
      </c>
      <c r="F133" s="8" t="s">
        <v>518</v>
      </c>
      <c r="G133" s="8" t="s">
        <v>519</v>
      </c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.75" hidden="false" customHeight="true" outlineLevel="0" collapsed="false">
      <c r="A134" s="8" t="s">
        <v>520</v>
      </c>
      <c r="B134" s="8" t="s">
        <v>521</v>
      </c>
      <c r="C134" s="8"/>
      <c r="D134" s="8"/>
      <c r="E134" s="8"/>
      <c r="F134" s="8" t="s">
        <v>522</v>
      </c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.75" hidden="false" customHeight="true" outlineLevel="0" collapsed="false">
      <c r="A135" s="8" t="s">
        <v>523</v>
      </c>
      <c r="B135" s="8" t="s">
        <v>524</v>
      </c>
      <c r="C135" s="8" t="n">
        <v>67</v>
      </c>
      <c r="D135" s="12" t="n">
        <v>0.0228</v>
      </c>
      <c r="E135" s="10" t="n">
        <v>3</v>
      </c>
      <c r="F135" s="8" t="s">
        <v>525</v>
      </c>
      <c r="G135" s="8" t="s">
        <v>526</v>
      </c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.75" hidden="false" customHeight="true" outlineLevel="0" collapsed="false">
      <c r="A136" s="8" t="s">
        <v>527</v>
      </c>
      <c r="B136" s="8" t="s">
        <v>528</v>
      </c>
      <c r="C136" s="8"/>
      <c r="D136" s="8"/>
      <c r="E136" s="8"/>
      <c r="F136" s="8" t="s">
        <v>529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.75" hidden="false" customHeight="true" outlineLevel="0" collapsed="false">
      <c r="A137" s="8" t="s">
        <v>530</v>
      </c>
      <c r="B137" s="8" t="s">
        <v>531</v>
      </c>
      <c r="C137" s="8"/>
      <c r="D137" s="8"/>
      <c r="E137" s="8"/>
      <c r="F137" s="8" t="s">
        <v>532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.75" hidden="false" customHeight="true" outlineLevel="0" collapsed="false">
      <c r="A138" s="8" t="s">
        <v>533</v>
      </c>
      <c r="B138" s="8" t="s">
        <v>534</v>
      </c>
      <c r="C138" s="8"/>
      <c r="D138" s="8"/>
      <c r="E138" s="8"/>
      <c r="F138" s="8" t="s">
        <v>532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.75" hidden="false" customHeight="true" outlineLevel="0" collapsed="false">
      <c r="A139" s="8" t="s">
        <v>535</v>
      </c>
      <c r="B139" s="8" t="s">
        <v>536</v>
      </c>
      <c r="C139" s="8"/>
      <c r="D139" s="8"/>
      <c r="E139" s="8"/>
      <c r="F139" s="8" t="s">
        <v>532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.75" hidden="false" customHeight="true" outlineLevel="0" collapsed="false">
      <c r="A140" s="8" t="s">
        <v>537</v>
      </c>
      <c r="B140" s="8" t="s">
        <v>538</v>
      </c>
      <c r="C140" s="8" t="n">
        <v>132</v>
      </c>
      <c r="D140" s="8" t="n">
        <v>0.0112</v>
      </c>
      <c r="E140" s="8" t="n">
        <v>2.979</v>
      </c>
      <c r="F140" s="8" t="s">
        <v>539</v>
      </c>
      <c r="G140" s="8" t="s">
        <v>540</v>
      </c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.75" hidden="false" customHeight="true" outlineLevel="0" collapsed="false">
      <c r="A141" s="8" t="s">
        <v>541</v>
      </c>
      <c r="B141" s="8" t="s">
        <v>542</v>
      </c>
      <c r="C141" s="8"/>
      <c r="D141" s="12" t="n">
        <v>0.0239</v>
      </c>
      <c r="E141" s="12" t="n">
        <v>3.082</v>
      </c>
      <c r="F141" s="8" t="s">
        <v>543</v>
      </c>
      <c r="G141" s="8" t="s">
        <v>543</v>
      </c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.75" hidden="false" customHeight="true" outlineLevel="0" collapsed="false">
      <c r="A142" s="8" t="s">
        <v>544</v>
      </c>
      <c r="B142" s="8" t="s">
        <v>545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.75" hidden="false" customHeight="true" outlineLevel="0" collapsed="false">
      <c r="A143" s="8" t="s">
        <v>546</v>
      </c>
      <c r="B143" s="8" t="s">
        <v>547</v>
      </c>
      <c r="C143" s="8" t="n">
        <v>95</v>
      </c>
      <c r="D143" s="12" t="n">
        <v>0.0256</v>
      </c>
      <c r="E143" s="12" t="n">
        <v>3.0006</v>
      </c>
      <c r="F143" s="8" t="s">
        <v>548</v>
      </c>
      <c r="G143" s="8" t="s">
        <v>549</v>
      </c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.75" hidden="false" customHeight="true" outlineLevel="0" collapsed="false">
      <c r="A144" s="8" t="s">
        <v>550</v>
      </c>
      <c r="B144" s="8" t="s">
        <v>551</v>
      </c>
      <c r="C144" s="8" t="n">
        <v>89</v>
      </c>
      <c r="D144" s="12" t="n">
        <v>0.0218</v>
      </c>
      <c r="E144" s="12" t="n">
        <v>3.0053</v>
      </c>
      <c r="F144" s="8" t="s">
        <v>552</v>
      </c>
      <c r="G144" s="8" t="s">
        <v>553</v>
      </c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.75" hidden="false" customHeight="true" outlineLevel="0" collapsed="false">
      <c r="A145" s="8" t="s">
        <v>554</v>
      </c>
      <c r="B145" s="8" t="s">
        <v>555</v>
      </c>
      <c r="C145" s="8" t="n">
        <v>90</v>
      </c>
      <c r="D145" s="12" t="n">
        <v>0.0218</v>
      </c>
      <c r="E145" s="12" t="n">
        <v>3.0053</v>
      </c>
      <c r="F145" s="8" t="s">
        <v>556</v>
      </c>
      <c r="G145" s="8" t="s">
        <v>557</v>
      </c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.75" hidden="false" customHeight="true" outlineLevel="0" collapsed="false">
      <c r="A146" s="8" t="s">
        <v>558</v>
      </c>
      <c r="B146" s="8" t="s">
        <v>559</v>
      </c>
      <c r="C146" s="8" t="n">
        <v>91</v>
      </c>
      <c r="D146" s="12" t="n">
        <v>0.0218</v>
      </c>
      <c r="E146" s="12" t="n">
        <v>3.0053</v>
      </c>
      <c r="F146" s="8" t="s">
        <v>560</v>
      </c>
      <c r="G146" s="8" t="s">
        <v>561</v>
      </c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.75" hidden="false" customHeight="true" outlineLevel="0" collapsed="false">
      <c r="A147" s="8" t="s">
        <v>562</v>
      </c>
      <c r="B147" s="8" t="s">
        <v>563</v>
      </c>
      <c r="C147" s="8" t="n">
        <v>68</v>
      </c>
      <c r="D147" s="12" t="n">
        <v>0.0173</v>
      </c>
      <c r="E147" s="10" t="n">
        <v>3</v>
      </c>
      <c r="F147" s="8" t="s">
        <v>564</v>
      </c>
      <c r="G147" s="8" t="s">
        <v>565</v>
      </c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.75" hidden="false" customHeight="true" outlineLevel="0" collapsed="false">
      <c r="A148" s="8" t="s">
        <v>566</v>
      </c>
      <c r="B148" s="8" t="s">
        <v>567</v>
      </c>
      <c r="C148" s="8" t="n">
        <v>69</v>
      </c>
      <c r="D148" s="12" t="n">
        <v>0.0143</v>
      </c>
      <c r="E148" s="10" t="n">
        <v>3</v>
      </c>
      <c r="F148" s="8" t="s">
        <v>568</v>
      </c>
      <c r="G148" s="8" t="s">
        <v>569</v>
      </c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.75" hidden="false" customHeight="true" outlineLevel="0" collapsed="false">
      <c r="A149" s="8" t="s">
        <v>570</v>
      </c>
      <c r="B149" s="8" t="s">
        <v>571</v>
      </c>
      <c r="C149" s="8" t="n">
        <v>70</v>
      </c>
      <c r="D149" s="12" t="n">
        <v>0.0167</v>
      </c>
      <c r="E149" s="12" t="n">
        <v>2.9773</v>
      </c>
      <c r="F149" s="8" t="s">
        <v>572</v>
      </c>
      <c r="G149" s="8" t="s">
        <v>573</v>
      </c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.75" hidden="false" customHeight="true" outlineLevel="0" collapsed="false">
      <c r="A150" s="8" t="s">
        <v>574</v>
      </c>
      <c r="B150" s="8" t="s">
        <v>575</v>
      </c>
      <c r="C150" s="8" t="n">
        <v>71</v>
      </c>
      <c r="D150" s="8" t="n">
        <v>0.0145</v>
      </c>
      <c r="E150" s="8" t="n">
        <v>3</v>
      </c>
      <c r="F150" s="8" t="s">
        <v>576</v>
      </c>
      <c r="G150" s="8" t="s">
        <v>577</v>
      </c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.75" hidden="false" customHeight="true" outlineLevel="0" collapsed="false">
      <c r="A151" s="8" t="s">
        <v>578</v>
      </c>
      <c r="B151" s="8" t="s">
        <v>579</v>
      </c>
      <c r="C151" s="8" t="n">
        <v>72</v>
      </c>
      <c r="D151" s="12" t="n">
        <v>0.0167</v>
      </c>
      <c r="E151" s="12" t="n">
        <v>2.9773</v>
      </c>
      <c r="F151" s="8" t="s">
        <v>580</v>
      </c>
      <c r="G151" s="8" t="s">
        <v>581</v>
      </c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.75" hidden="false" customHeight="true" outlineLevel="0" collapsed="false">
      <c r="A152" s="8" t="s">
        <v>582</v>
      </c>
      <c r="B152" s="8" t="s">
        <v>583</v>
      </c>
      <c r="C152" s="8" t="n">
        <v>135</v>
      </c>
      <c r="D152" s="8" t="n">
        <v>0.0089</v>
      </c>
      <c r="E152" s="8" t="n">
        <v>3</v>
      </c>
      <c r="F152" s="8" t="s">
        <v>584</v>
      </c>
      <c r="G152" s="8" t="s">
        <v>585</v>
      </c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.75" hidden="false" customHeight="true" outlineLevel="0" collapsed="false">
      <c r="A153" s="8" t="s">
        <v>586</v>
      </c>
      <c r="B153" s="8" t="s">
        <v>587</v>
      </c>
      <c r="C153" s="8" t="n">
        <v>136</v>
      </c>
      <c r="D153" s="8" t="n">
        <v>0.0089</v>
      </c>
      <c r="E153" s="8" t="n">
        <v>3</v>
      </c>
      <c r="F153" s="8" t="s">
        <v>588</v>
      </c>
      <c r="G153" s="8" t="s">
        <v>589</v>
      </c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.75" hidden="false" customHeight="true" outlineLevel="0" collapsed="false">
      <c r="A154" s="8" t="s">
        <v>590</v>
      </c>
      <c r="B154" s="8" t="s">
        <v>591</v>
      </c>
      <c r="C154" s="8" t="n">
        <v>16</v>
      </c>
      <c r="D154" s="8" t="n">
        <v>0.0164</v>
      </c>
      <c r="E154" s="8" t="n">
        <v>3</v>
      </c>
      <c r="F154" s="8" t="s">
        <v>592</v>
      </c>
      <c r="G154" s="8" t="s">
        <v>593</v>
      </c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.75" hidden="false" customHeight="true" outlineLevel="0" collapsed="false">
      <c r="A155" s="8" t="s">
        <v>594</v>
      </c>
      <c r="B155" s="8" t="s">
        <v>595</v>
      </c>
      <c r="C155" s="8" t="n">
        <v>153</v>
      </c>
      <c r="D155" s="8" t="n">
        <v>0.0058</v>
      </c>
      <c r="E155" s="8" t="n">
        <v>3.554</v>
      </c>
      <c r="F155" s="8" t="s">
        <v>596</v>
      </c>
      <c r="G155" s="8" t="s">
        <v>597</v>
      </c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.75" hidden="false" customHeight="true" outlineLevel="0" collapsed="false">
      <c r="A156" s="8" t="s">
        <v>598</v>
      </c>
      <c r="B156" s="8" t="s">
        <v>599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.75" hidden="false" customHeight="true" outlineLevel="0" collapsed="false">
      <c r="A157" s="8" t="s">
        <v>600</v>
      </c>
      <c r="B157" s="8" t="s">
        <v>601</v>
      </c>
      <c r="C157" s="8" t="n">
        <v>105</v>
      </c>
      <c r="D157" s="12" t="n">
        <v>0.0239</v>
      </c>
      <c r="E157" s="12" t="n">
        <v>3.082</v>
      </c>
      <c r="F157" s="8" t="s">
        <v>602</v>
      </c>
      <c r="G157" s="8" t="s">
        <v>603</v>
      </c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.75" hidden="false" customHeight="true" outlineLevel="0" collapsed="false">
      <c r="A158" s="8" t="s">
        <v>604</v>
      </c>
      <c r="B158" s="8" t="s">
        <v>605</v>
      </c>
      <c r="C158" s="8" t="n">
        <v>106</v>
      </c>
      <c r="D158" s="12" t="n">
        <v>0.0239</v>
      </c>
      <c r="E158" s="12" t="n">
        <v>3.082</v>
      </c>
      <c r="F158" s="8" t="s">
        <v>606</v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.75" hidden="false" customHeight="true" outlineLevel="0" collapsed="false">
      <c r="A159" s="8" t="s">
        <v>607</v>
      </c>
      <c r="B159" s="8" t="s">
        <v>608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.75" hidden="false" customHeight="true" outlineLevel="0" collapsed="false">
      <c r="A160" s="8" t="s">
        <v>609</v>
      </c>
      <c r="B160" s="8" t="s">
        <v>610</v>
      </c>
      <c r="C160" s="8" t="n">
        <v>86</v>
      </c>
      <c r="D160" s="12" t="n">
        <v>0.0126</v>
      </c>
      <c r="E160" s="12" t="n">
        <v>3.0494</v>
      </c>
      <c r="F160" s="8" t="s">
        <v>611</v>
      </c>
      <c r="G160" s="8" t="s">
        <v>612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.75" hidden="false" customHeight="true" outlineLevel="0" collapsed="false">
      <c r="A161" s="8" t="s">
        <v>613</v>
      </c>
      <c r="B161" s="8" t="s">
        <v>614</v>
      </c>
      <c r="C161" s="8" t="n">
        <v>87</v>
      </c>
      <c r="D161" s="12" t="n">
        <v>0.0126</v>
      </c>
      <c r="E161" s="12" t="n">
        <v>3.0494</v>
      </c>
      <c r="F161" s="8" t="s">
        <v>615</v>
      </c>
      <c r="G161" s="8" t="s">
        <v>616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.75" hidden="false" customHeight="true" outlineLevel="0" collapsed="false">
      <c r="A162" s="8" t="s">
        <v>617</v>
      </c>
      <c r="B162" s="8" t="s">
        <v>618</v>
      </c>
      <c r="C162" s="8" t="n">
        <v>26</v>
      </c>
      <c r="D162" s="12" t="n">
        <v>0.0017</v>
      </c>
      <c r="E162" s="12" t="n">
        <v>2.9528</v>
      </c>
      <c r="F162" s="8" t="s">
        <v>619</v>
      </c>
      <c r="G162" s="8" t="s">
        <v>620</v>
      </c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.75" hidden="false" customHeight="true" outlineLevel="0" collapsed="false">
      <c r="A163" s="8" t="s">
        <v>621</v>
      </c>
      <c r="B163" s="8" t="s">
        <v>622</v>
      </c>
      <c r="C163" s="8" t="n">
        <v>27</v>
      </c>
      <c r="D163" s="12" t="n">
        <v>0.0017</v>
      </c>
      <c r="E163" s="12" t="n">
        <v>2.9528</v>
      </c>
      <c r="F163" s="8" t="s">
        <v>415</v>
      </c>
      <c r="G163" s="8" t="s">
        <v>623</v>
      </c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.75" hidden="false" customHeight="true" outlineLevel="0" collapsed="false">
      <c r="A164" s="8" t="s">
        <v>624</v>
      </c>
      <c r="B164" s="8" t="s">
        <v>625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.75" hidden="false" customHeight="true" outlineLevel="0" collapsed="false">
      <c r="A165" s="8" t="s">
        <v>626</v>
      </c>
      <c r="B165" s="8" t="s">
        <v>627</v>
      </c>
      <c r="C165" s="8"/>
      <c r="D165" s="12" t="n">
        <v>0.0187</v>
      </c>
      <c r="E165" s="12" t="n">
        <v>3</v>
      </c>
      <c r="F165" s="8" t="s">
        <v>628</v>
      </c>
      <c r="G165" s="8" t="s">
        <v>629</v>
      </c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.75" hidden="false" customHeight="true" outlineLevel="0" collapsed="false">
      <c r="A166" s="8" t="s">
        <v>630</v>
      </c>
      <c r="B166" s="8" t="s">
        <v>631</v>
      </c>
      <c r="C166" s="8"/>
      <c r="D166" s="12" t="n">
        <v>0.0133</v>
      </c>
      <c r="E166" s="12" t="n">
        <v>2.97</v>
      </c>
      <c r="F166" s="8" t="s">
        <v>632</v>
      </c>
      <c r="G166" s="8" t="s">
        <v>633</v>
      </c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.75" hidden="false" customHeight="true" outlineLevel="0" collapsed="false">
      <c r="A167" s="8" t="s">
        <v>634</v>
      </c>
      <c r="B167" s="8" t="s">
        <v>635</v>
      </c>
      <c r="C167" s="8"/>
      <c r="D167" s="12" t="n">
        <v>0.0184</v>
      </c>
      <c r="E167" s="10" t="n">
        <v>3</v>
      </c>
      <c r="F167" s="8" t="s">
        <v>636</v>
      </c>
      <c r="G167" s="8" t="s">
        <v>637</v>
      </c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.75" hidden="false" customHeight="true" outlineLevel="0" collapsed="false">
      <c r="A168" s="8" t="s">
        <v>638</v>
      </c>
      <c r="B168" s="8" t="s">
        <v>639</v>
      </c>
      <c r="C168" s="8" t="n">
        <v>32</v>
      </c>
      <c r="D168" s="12" t="n">
        <v>0.024</v>
      </c>
      <c r="E168" s="10" t="n">
        <v>3.02</v>
      </c>
      <c r="F168" s="8" t="s">
        <v>640</v>
      </c>
      <c r="G168" s="8" t="s">
        <v>641</v>
      </c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.75" hidden="false" customHeight="true" outlineLevel="0" collapsed="false">
      <c r="A169" s="8" t="s">
        <v>642</v>
      </c>
      <c r="B169" s="8" t="s">
        <v>643</v>
      </c>
      <c r="C169" s="8" t="n">
        <v>33</v>
      </c>
      <c r="D169" s="12" t="n">
        <v>0.0249</v>
      </c>
      <c r="E169" s="12" t="n">
        <v>3.0416</v>
      </c>
      <c r="F169" s="8" t="s">
        <v>644</v>
      </c>
      <c r="G169" s="8" t="s">
        <v>645</v>
      </c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.75" hidden="false" customHeight="true" outlineLevel="0" collapsed="false">
      <c r="A170" s="8" t="s">
        <v>646</v>
      </c>
      <c r="B170" s="8" t="s">
        <v>647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.75" hidden="false" customHeight="true" outlineLevel="0" collapsed="false">
      <c r="A171" s="8" t="s">
        <v>648</v>
      </c>
      <c r="B171" s="8" t="s">
        <v>649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.75" hidden="false" customHeight="true" outlineLevel="0" collapsed="false">
      <c r="A172" s="8" t="s">
        <v>650</v>
      </c>
      <c r="B172" s="8" t="s">
        <v>651</v>
      </c>
      <c r="C172" s="8" t="n">
        <v>125</v>
      </c>
      <c r="D172" s="8" t="n">
        <v>0.013</v>
      </c>
      <c r="E172" s="8" t="n">
        <v>2.91</v>
      </c>
      <c r="F172" s="8" t="s">
        <v>652</v>
      </c>
      <c r="G172" s="8" t="s">
        <v>653</v>
      </c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.75" hidden="false" customHeight="true" outlineLevel="0" collapsed="false">
      <c r="A173" s="8" t="s">
        <v>654</v>
      </c>
      <c r="B173" s="8" t="s">
        <v>655</v>
      </c>
      <c r="C173" s="8"/>
      <c r="D173" s="8"/>
      <c r="E173" s="8"/>
      <c r="F173" s="8" t="s">
        <v>656</v>
      </c>
      <c r="G173" s="8" t="s">
        <v>657</v>
      </c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.75" hidden="false" customHeight="true" outlineLevel="0" collapsed="false">
      <c r="A174" s="8" t="s">
        <v>658</v>
      </c>
      <c r="B174" s="8" t="s">
        <v>659</v>
      </c>
      <c r="C174" s="8" t="n">
        <v>133</v>
      </c>
      <c r="D174" s="12" t="n">
        <v>0.0324</v>
      </c>
      <c r="E174" s="12" t="n">
        <v>2.379</v>
      </c>
      <c r="F174" s="8" t="s">
        <v>660</v>
      </c>
      <c r="G174" s="8" t="s">
        <v>661</v>
      </c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.75" hidden="false" customHeight="true" outlineLevel="0" collapsed="false">
      <c r="A175" s="8" t="s">
        <v>662</v>
      </c>
      <c r="B175" s="8" t="s">
        <v>663</v>
      </c>
      <c r="C175" s="8" t="n">
        <v>160</v>
      </c>
      <c r="D175" s="8" t="n">
        <v>0.101</v>
      </c>
      <c r="E175" s="8" t="n">
        <v>2.588</v>
      </c>
      <c r="F175" s="8" t="s">
        <v>664</v>
      </c>
      <c r="G175" s="8" t="s">
        <v>665</v>
      </c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.75" hidden="false" customHeight="true" outlineLevel="0" collapsed="false">
      <c r="A176" s="8" t="s">
        <v>666</v>
      </c>
      <c r="B176" s="8" t="s">
        <v>667</v>
      </c>
      <c r="C176" s="8"/>
      <c r="D176" s="8"/>
      <c r="E176" s="8"/>
      <c r="F176" s="8" t="s">
        <v>668</v>
      </c>
      <c r="G176" s="8" t="s">
        <v>669</v>
      </c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.75" hidden="false" customHeight="true" outlineLevel="0" collapsed="false">
      <c r="A177" s="8" t="s">
        <v>670</v>
      </c>
      <c r="B177" s="8" t="s">
        <v>671</v>
      </c>
      <c r="C177" s="8"/>
      <c r="D177" s="8"/>
      <c r="E177" s="8"/>
      <c r="F177" s="8" t="s">
        <v>672</v>
      </c>
      <c r="G177" s="8" t="s">
        <v>673</v>
      </c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.75" hidden="false" customHeight="true" outlineLevel="0" collapsed="false">
      <c r="A178" s="8" t="s">
        <v>674</v>
      </c>
      <c r="B178" s="8" t="s">
        <v>675</v>
      </c>
      <c r="C178" s="8"/>
      <c r="D178" s="8"/>
      <c r="E178" s="8"/>
      <c r="F178" s="8" t="s">
        <v>672</v>
      </c>
      <c r="G178" s="8" t="s">
        <v>673</v>
      </c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.75" hidden="false" customHeight="true" outlineLevel="0" collapsed="false">
      <c r="A179" s="8" t="s">
        <v>676</v>
      </c>
      <c r="B179" s="8" t="s">
        <v>677</v>
      </c>
      <c r="C179" s="8" t="n">
        <v>46</v>
      </c>
      <c r="D179" s="10" t="n">
        <v>0.01485</v>
      </c>
      <c r="E179" s="10" t="n">
        <v>2.86333</v>
      </c>
      <c r="F179" s="8" t="s">
        <v>678</v>
      </c>
      <c r="G179" s="8" t="s">
        <v>679</v>
      </c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.75" hidden="false" customHeight="true" outlineLevel="0" collapsed="false">
      <c r="A180" s="8" t="s">
        <v>680</v>
      </c>
      <c r="B180" s="8" t="s">
        <v>681</v>
      </c>
      <c r="C180" s="8"/>
      <c r="D180" s="8"/>
      <c r="E180" s="8"/>
      <c r="F180" s="8" t="s">
        <v>682</v>
      </c>
      <c r="G180" s="8" t="s">
        <v>683</v>
      </c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.75" hidden="false" customHeight="true" outlineLevel="0" collapsed="false">
      <c r="A181" s="8" t="s">
        <v>684</v>
      </c>
      <c r="B181" s="8" t="s">
        <v>685</v>
      </c>
      <c r="C181" s="8" t="n">
        <v>85</v>
      </c>
      <c r="D181" s="12" t="n">
        <v>0.0087</v>
      </c>
      <c r="E181" s="12" t="n">
        <v>3.202</v>
      </c>
      <c r="F181" s="8" t="s">
        <v>686</v>
      </c>
      <c r="G181" s="8" t="s">
        <v>687</v>
      </c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.75" hidden="false" customHeight="true" outlineLevel="0" collapsed="false">
      <c r="A182" s="8" t="s">
        <v>688</v>
      </c>
      <c r="B182" s="8" t="s">
        <v>689</v>
      </c>
      <c r="C182" s="8"/>
      <c r="D182" s="8"/>
      <c r="E182" s="8"/>
      <c r="F182" s="8" t="s">
        <v>690</v>
      </c>
      <c r="G182" s="8" t="s">
        <v>690</v>
      </c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.75" hidden="false" customHeight="true" outlineLevel="0" collapsed="false">
      <c r="A183" s="8" t="s">
        <v>691</v>
      </c>
      <c r="B183" s="8" t="s">
        <v>692</v>
      </c>
      <c r="C183" s="8"/>
      <c r="D183" s="8"/>
      <c r="E183" s="8"/>
      <c r="F183" s="8" t="s">
        <v>690</v>
      </c>
      <c r="G183" s="8" t="s">
        <v>690</v>
      </c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.75" hidden="false" customHeight="true" outlineLevel="0" collapsed="false">
      <c r="A184" s="8" t="s">
        <v>693</v>
      </c>
      <c r="B184" s="8" t="s">
        <v>694</v>
      </c>
      <c r="C184" s="8"/>
      <c r="D184" s="8"/>
      <c r="E184" s="8"/>
      <c r="F184" s="8" t="s">
        <v>690</v>
      </c>
      <c r="G184" s="8" t="s">
        <v>690</v>
      </c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.75" hidden="false" customHeight="true" outlineLevel="0" collapsed="false">
      <c r="A185" s="8" t="s">
        <v>695</v>
      </c>
      <c r="B185" s="8" t="s">
        <v>696</v>
      </c>
      <c r="C185" s="8"/>
      <c r="D185" s="8"/>
      <c r="E185" s="8"/>
      <c r="F185" s="8" t="s">
        <v>697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.75" hidden="false" customHeight="true" outlineLevel="0" collapsed="false">
      <c r="A186" s="8" t="s">
        <v>698</v>
      </c>
      <c r="B186" s="8" t="s">
        <v>699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.75" hidden="false" customHeight="true" outlineLevel="0" collapsed="false">
      <c r="A187" s="8" t="s">
        <v>700</v>
      </c>
      <c r="B187" s="8" t="s">
        <v>701</v>
      </c>
      <c r="C187" s="8"/>
      <c r="D187" s="8"/>
      <c r="E187" s="8"/>
      <c r="F187" s="8" t="s">
        <v>702</v>
      </c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.75" hidden="false" customHeight="true" outlineLevel="0" collapsed="false">
      <c r="A188" s="8" t="s">
        <v>703</v>
      </c>
      <c r="B188" s="8" t="s">
        <v>704</v>
      </c>
      <c r="C188" s="8"/>
      <c r="D188" s="8"/>
      <c r="E188" s="8"/>
      <c r="F188" s="8" t="s">
        <v>705</v>
      </c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.75" hidden="false" customHeight="true" outlineLevel="0" collapsed="false">
      <c r="A189" s="8" t="s">
        <v>706</v>
      </c>
      <c r="B189" s="8" t="s">
        <v>707</v>
      </c>
      <c r="C189" s="8"/>
      <c r="D189" s="8"/>
      <c r="E189" s="8"/>
      <c r="F189" s="8" t="s">
        <v>708</v>
      </c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.75" hidden="false" customHeight="true" outlineLevel="0" collapsed="false">
      <c r="A190" s="8" t="s">
        <v>709</v>
      </c>
      <c r="B190" s="8" t="s">
        <v>710</v>
      </c>
      <c r="C190" s="8"/>
      <c r="D190" s="8"/>
      <c r="E190" s="8"/>
      <c r="F190" s="8" t="s">
        <v>711</v>
      </c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.75" hidden="false" customHeight="true" outlineLevel="0" collapsed="false">
      <c r="A191" s="8" t="s">
        <v>712</v>
      </c>
      <c r="B191" s="8" t="s">
        <v>713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.75" hidden="false" customHeight="true" outlineLevel="0" collapsed="false">
      <c r="A192" s="8" t="s">
        <v>714</v>
      </c>
      <c r="B192" s="8" t="s">
        <v>715</v>
      </c>
      <c r="C192" s="8" t="n">
        <v>134</v>
      </c>
      <c r="D192" s="12" t="n">
        <v>0.0046</v>
      </c>
      <c r="E192" s="12" t="n">
        <v>3.1388</v>
      </c>
      <c r="F192" s="8" t="s">
        <v>716</v>
      </c>
      <c r="G192" s="8" t="s">
        <v>717</v>
      </c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.75" hidden="false" customHeight="true" outlineLevel="0" collapsed="false">
      <c r="A193" s="8" t="s">
        <v>718</v>
      </c>
      <c r="B193" s="8" t="s">
        <v>719</v>
      </c>
      <c r="C193" s="8"/>
      <c r="D193" s="8"/>
      <c r="E193" s="8"/>
      <c r="F193" s="8" t="s">
        <v>690</v>
      </c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.75" hidden="false" customHeight="true" outlineLevel="0" collapsed="false">
      <c r="A194" s="8" t="s">
        <v>720</v>
      </c>
      <c r="B194" s="8" t="s">
        <v>721</v>
      </c>
      <c r="C194" s="8"/>
      <c r="D194" s="8"/>
      <c r="E194" s="8"/>
      <c r="F194" s="8" t="s">
        <v>690</v>
      </c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.75" hidden="false" customHeight="true" outlineLevel="0" collapsed="false">
      <c r="A195" s="8" t="s">
        <v>722</v>
      </c>
      <c r="B195" s="8" t="s">
        <v>723</v>
      </c>
      <c r="C195" s="8"/>
      <c r="D195" s="8"/>
      <c r="E195" s="8"/>
      <c r="F195" s="8" t="s">
        <v>690</v>
      </c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.75" hidden="false" customHeight="true" outlineLevel="0" collapsed="false">
      <c r="A196" s="8" t="s">
        <v>724</v>
      </c>
      <c r="B196" s="8" t="s">
        <v>725</v>
      </c>
      <c r="C196" s="8"/>
      <c r="D196" s="8"/>
      <c r="E196" s="8"/>
      <c r="F196" s="8" t="s">
        <v>690</v>
      </c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.75" hidden="false" customHeight="true" outlineLevel="0" collapsed="false">
      <c r="A197" s="8" t="s">
        <v>726</v>
      </c>
      <c r="B197" s="8" t="s">
        <v>727</v>
      </c>
      <c r="C197" s="8"/>
      <c r="D197" s="8"/>
      <c r="E197" s="8"/>
      <c r="F197" s="8" t="s">
        <v>690</v>
      </c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.75" hidden="false" customHeight="true" outlineLevel="0" collapsed="false">
      <c r="A198" s="8" t="s">
        <v>728</v>
      </c>
      <c r="B198" s="8" t="s">
        <v>729</v>
      </c>
      <c r="C198" s="8"/>
      <c r="D198" s="8"/>
      <c r="E198" s="8"/>
      <c r="F198" s="8" t="s">
        <v>690</v>
      </c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.75" hidden="false" customHeight="true" outlineLevel="0" collapsed="false">
      <c r="A199" s="8" t="s">
        <v>730</v>
      </c>
      <c r="B199" s="8" t="s">
        <v>731</v>
      </c>
      <c r="C199" s="8" t="n">
        <v>99</v>
      </c>
      <c r="D199" s="12" t="n">
        <v>0.0193</v>
      </c>
      <c r="E199" s="12" t="n">
        <v>2.9696</v>
      </c>
      <c r="F199" s="8" t="s">
        <v>732</v>
      </c>
      <c r="G199" s="8" t="s">
        <v>733</v>
      </c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.75" hidden="false" customHeight="true" outlineLevel="0" collapsed="false">
      <c r="A200" s="8" t="s">
        <v>734</v>
      </c>
      <c r="B200" s="8" t="s">
        <v>735</v>
      </c>
      <c r="C200" s="8"/>
      <c r="D200" s="8"/>
      <c r="E200" s="8"/>
      <c r="F200" s="8" t="s">
        <v>690</v>
      </c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.75" hidden="false" customHeight="true" outlineLevel="0" collapsed="false">
      <c r="A201" s="8" t="s">
        <v>736</v>
      </c>
      <c r="B201" s="8" t="s">
        <v>737</v>
      </c>
      <c r="C201" s="8" t="n">
        <v>148</v>
      </c>
      <c r="D201" s="12" t="n">
        <v>0.198</v>
      </c>
      <c r="E201" s="12" t="n">
        <v>2.504</v>
      </c>
      <c r="F201" s="8" t="s">
        <v>738</v>
      </c>
      <c r="G201" s="8" t="s">
        <v>739</v>
      </c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.75" hidden="false" customHeight="true" outlineLevel="0" collapsed="false">
      <c r="A202" s="8" t="s">
        <v>740</v>
      </c>
      <c r="B202" s="8" t="s">
        <v>741</v>
      </c>
      <c r="C202" s="8" t="n">
        <v>149</v>
      </c>
      <c r="D202" s="12" t="n">
        <v>0.198</v>
      </c>
      <c r="E202" s="12" t="n">
        <v>2.504</v>
      </c>
      <c r="F202" s="8" t="s">
        <v>742</v>
      </c>
      <c r="G202" s="8" t="s">
        <v>743</v>
      </c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.75" hidden="false" customHeight="true" outlineLevel="0" collapsed="false">
      <c r="A203" s="8" t="s">
        <v>744</v>
      </c>
      <c r="B203" s="8" t="s">
        <v>745</v>
      </c>
      <c r="C203" s="8" t="n">
        <v>97</v>
      </c>
      <c r="D203" s="8" t="n">
        <v>0.0189</v>
      </c>
      <c r="E203" s="8" t="n">
        <v>3</v>
      </c>
      <c r="F203" s="8" t="s">
        <v>746</v>
      </c>
      <c r="G203" s="8" t="s">
        <v>747</v>
      </c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.75" hidden="false" customHeight="true" outlineLevel="0" collapsed="false">
      <c r="A204" s="8" t="s">
        <v>748</v>
      </c>
      <c r="B204" s="8" t="s">
        <v>749</v>
      </c>
      <c r="C204" s="8"/>
      <c r="D204" s="8"/>
      <c r="E204" s="8"/>
      <c r="F204" s="8" t="s">
        <v>690</v>
      </c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.75" hidden="false" customHeight="true" outlineLevel="0" collapsed="false">
      <c r="A205" s="8" t="s">
        <v>750</v>
      </c>
      <c r="B205" s="8" t="s">
        <v>751</v>
      </c>
      <c r="C205" s="8" t="n">
        <v>154</v>
      </c>
      <c r="D205" s="12" t="n">
        <v>0.1297</v>
      </c>
      <c r="E205" s="12" t="n">
        <v>2.6061</v>
      </c>
      <c r="F205" s="8" t="s">
        <v>752</v>
      </c>
      <c r="G205" s="8" t="s">
        <v>753</v>
      </c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.75" hidden="false" customHeight="true" outlineLevel="0" collapsed="false">
      <c r="A206" s="8" t="s">
        <v>754</v>
      </c>
      <c r="B206" s="8" t="s">
        <v>755</v>
      </c>
      <c r="C206" s="8" t="n">
        <v>88</v>
      </c>
      <c r="D206" s="8" t="n">
        <v>0.008</v>
      </c>
      <c r="E206" s="8" t="n">
        <v>3.18</v>
      </c>
      <c r="F206" s="8" t="s">
        <v>756</v>
      </c>
      <c r="G206" s="8" t="s">
        <v>757</v>
      </c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.75" hidden="false" customHeight="true" outlineLevel="0" collapsed="false">
      <c r="A207" s="8" t="s">
        <v>758</v>
      </c>
      <c r="B207" s="8" t="s">
        <v>759</v>
      </c>
      <c r="C207" s="8"/>
      <c r="D207" s="8"/>
      <c r="E207" s="8"/>
      <c r="F207" s="8" t="s">
        <v>760</v>
      </c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.75" hidden="false" customHeight="true" outlineLevel="0" collapsed="false">
      <c r="A208" s="8" t="s">
        <v>761</v>
      </c>
      <c r="B208" s="8" t="s">
        <v>762</v>
      </c>
      <c r="C208" s="8" t="n">
        <v>57</v>
      </c>
      <c r="D208" s="8" t="n">
        <v>0.0042</v>
      </c>
      <c r="E208" s="8" t="n">
        <v>3</v>
      </c>
      <c r="F208" s="8" t="s">
        <v>763</v>
      </c>
      <c r="G208" s="8" t="s">
        <v>764</v>
      </c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.75" hidden="false" customHeight="true" outlineLevel="0" collapsed="false">
      <c r="A209" s="8" t="s">
        <v>765</v>
      </c>
      <c r="B209" s="8" t="s">
        <v>766</v>
      </c>
      <c r="C209" s="8" t="n">
        <v>47</v>
      </c>
      <c r="D209" s="12" t="n">
        <v>0.0152</v>
      </c>
      <c r="E209" s="12" t="n">
        <v>3.0063</v>
      </c>
      <c r="F209" s="8" t="s">
        <v>767</v>
      </c>
      <c r="G209" s="8" t="s">
        <v>768</v>
      </c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.75" hidden="false" customHeight="true" outlineLevel="0" collapsed="false">
      <c r="A210" s="8" t="s">
        <v>769</v>
      </c>
      <c r="B210" s="8" t="s">
        <v>770</v>
      </c>
      <c r="C210" s="8" t="n">
        <v>48</v>
      </c>
      <c r="D210" s="12" t="n">
        <v>0.0152</v>
      </c>
      <c r="E210" s="12" t="n">
        <v>3.0063</v>
      </c>
      <c r="F210" s="8" t="s">
        <v>771</v>
      </c>
      <c r="G210" s="8" t="s">
        <v>772</v>
      </c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.75" hidden="false" customHeight="true" outlineLevel="0" collapsed="false">
      <c r="A211" s="8" t="s">
        <v>773</v>
      </c>
      <c r="B211" s="8" t="s">
        <v>774</v>
      </c>
      <c r="C211" s="8" t="n">
        <v>34</v>
      </c>
      <c r="D211" s="12" t="n">
        <v>0.0232</v>
      </c>
      <c r="E211" s="12" t="n">
        <v>2.9554</v>
      </c>
      <c r="F211" s="8" t="s">
        <v>775</v>
      </c>
      <c r="G211" s="8" t="s">
        <v>776</v>
      </c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.75" hidden="false" customHeight="true" outlineLevel="0" collapsed="false">
      <c r="A212" s="8" t="s">
        <v>777</v>
      </c>
      <c r="B212" s="8" t="s">
        <v>778</v>
      </c>
      <c r="C212" s="8" t="n">
        <v>128</v>
      </c>
      <c r="D212" s="12" t="n">
        <v>0.0186</v>
      </c>
      <c r="E212" s="12" t="n">
        <v>3.0455</v>
      </c>
      <c r="F212" s="8" t="s">
        <v>779</v>
      </c>
      <c r="G212" s="8" t="s">
        <v>780</v>
      </c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.75" hidden="false" customHeight="true" outlineLevel="0" collapsed="false">
      <c r="A213" s="8" t="s">
        <v>781</v>
      </c>
      <c r="B213" s="8" t="s">
        <v>782</v>
      </c>
      <c r="C213" s="8" t="n">
        <v>129</v>
      </c>
      <c r="D213" s="12" t="n">
        <v>0.0233</v>
      </c>
      <c r="E213" s="12" t="n">
        <v>2.919</v>
      </c>
      <c r="F213" s="8" t="s">
        <v>783</v>
      </c>
      <c r="G213" s="8" t="s">
        <v>784</v>
      </c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.75" hidden="false" customHeight="true" outlineLevel="0" collapsed="false">
      <c r="A214" s="8" t="s">
        <v>785</v>
      </c>
      <c r="B214" s="8" t="s">
        <v>786</v>
      </c>
      <c r="C214" s="8" t="n">
        <v>130</v>
      </c>
      <c r="D214" s="12" t="n">
        <v>0.0186</v>
      </c>
      <c r="E214" s="12" t="n">
        <v>3.0455</v>
      </c>
      <c r="F214" s="8" t="s">
        <v>787</v>
      </c>
      <c r="G214" s="8" t="s">
        <v>788</v>
      </c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.75" hidden="false" customHeight="true" outlineLevel="0" collapsed="false">
      <c r="A215" s="8" t="s">
        <v>789</v>
      </c>
      <c r="B215" s="8" t="s">
        <v>790</v>
      </c>
      <c r="C215" s="8" t="n">
        <v>131</v>
      </c>
      <c r="D215" s="12" t="n">
        <v>0.0136</v>
      </c>
      <c r="E215" s="12" t="n">
        <v>3.109</v>
      </c>
      <c r="F215" s="8" t="s">
        <v>791</v>
      </c>
      <c r="G215" s="8" t="s">
        <v>792</v>
      </c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.75" hidden="false" customHeight="true" outlineLevel="0" collapsed="false">
      <c r="A216" s="8" t="s">
        <v>793</v>
      </c>
      <c r="B216" s="8" t="s">
        <v>794</v>
      </c>
      <c r="C216" s="8" t="n">
        <v>38</v>
      </c>
      <c r="D216" s="12" t="n">
        <v>0.0195</v>
      </c>
      <c r="E216" s="12" t="n">
        <v>3.0056</v>
      </c>
      <c r="F216" s="8" t="s">
        <v>795</v>
      </c>
      <c r="G216" s="8" t="s">
        <v>796</v>
      </c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.75" hidden="false" customHeight="true" outlineLevel="0" collapsed="false">
      <c r="A217" s="8" t="s">
        <v>797</v>
      </c>
      <c r="B217" s="8" t="s">
        <v>798</v>
      </c>
      <c r="C217" s="8"/>
      <c r="D217" s="12" t="n">
        <v>0.0017</v>
      </c>
      <c r="E217" s="12" t="n">
        <v>2.9528</v>
      </c>
      <c r="F217" s="8" t="s">
        <v>799</v>
      </c>
      <c r="G217" s="8" t="s">
        <v>800</v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.75" hidden="false" customHeight="true" outlineLevel="0" collapsed="false">
      <c r="A218" s="8" t="s">
        <v>801</v>
      </c>
      <c r="B218" s="8" t="s">
        <v>802</v>
      </c>
      <c r="C218" s="8" t="n">
        <v>92</v>
      </c>
      <c r="D218" s="8"/>
      <c r="E218" s="8"/>
      <c r="F218" s="8" t="s">
        <v>803</v>
      </c>
      <c r="G218" s="8" t="s">
        <v>804</v>
      </c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.75" hidden="false" customHeight="true" outlineLevel="0" collapsed="false">
      <c r="A219" s="8" t="s">
        <v>805</v>
      </c>
      <c r="B219" s="8" t="s">
        <v>806</v>
      </c>
      <c r="C219" s="8" t="n">
        <v>65</v>
      </c>
      <c r="D219" s="12" t="n">
        <v>0.0246</v>
      </c>
      <c r="E219" s="11" t="n">
        <v>2.845</v>
      </c>
      <c r="F219" s="8" t="s">
        <v>807</v>
      </c>
      <c r="G219" s="8" t="s">
        <v>808</v>
      </c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.75" hidden="false" customHeight="true" outlineLevel="0" collapsed="false">
      <c r="A220" s="8" t="s">
        <v>809</v>
      </c>
      <c r="B220" s="8" t="s">
        <v>810</v>
      </c>
      <c r="C220" s="8" t="n">
        <v>49</v>
      </c>
      <c r="D220" s="12" t="n">
        <v>0.0193</v>
      </c>
      <c r="E220" s="12" t="n">
        <v>2.8511</v>
      </c>
      <c r="F220" s="8" t="s">
        <v>811</v>
      </c>
      <c r="G220" s="8" t="s">
        <v>812</v>
      </c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.75" hidden="false" customHeight="true" outlineLevel="0" collapsed="false">
      <c r="A221" s="8" t="s">
        <v>813</v>
      </c>
      <c r="B221" s="8" t="s">
        <v>814</v>
      </c>
      <c r="C221" s="8" t="n">
        <v>165</v>
      </c>
      <c r="D221" s="10" t="n">
        <v>0.0372</v>
      </c>
      <c r="E221" s="10" t="n">
        <v>2.77</v>
      </c>
      <c r="F221" s="8" t="s">
        <v>815</v>
      </c>
      <c r="G221" s="8" t="s">
        <v>816</v>
      </c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.75" hidden="false" customHeight="true" outlineLevel="0" collapsed="false">
      <c r="A222" s="8" t="s">
        <v>817</v>
      </c>
      <c r="B222" s="8" t="s">
        <v>818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.75" hidden="false" customHeight="true" outlineLevel="0" collapsed="false">
      <c r="A223" s="8" t="s">
        <v>819</v>
      </c>
      <c r="B223" s="8" t="s">
        <v>820</v>
      </c>
      <c r="C223" s="8"/>
      <c r="D223" s="8"/>
      <c r="E223" s="8"/>
      <c r="F223" s="8" t="s">
        <v>821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.75" hidden="false" customHeight="true" outlineLevel="0" collapsed="false">
      <c r="A224" s="8" t="s">
        <v>822</v>
      </c>
      <c r="B224" s="8" t="s">
        <v>823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.75" hidden="false" customHeight="true" outlineLevel="0" collapsed="false">
      <c r="A225" s="8" t="s">
        <v>824</v>
      </c>
      <c r="B225" s="8" t="s">
        <v>825</v>
      </c>
      <c r="C225" s="8" t="n">
        <v>107</v>
      </c>
      <c r="D225" s="12" t="n">
        <v>0.0349</v>
      </c>
      <c r="E225" s="12" t="n">
        <v>2.9109</v>
      </c>
      <c r="F225" s="8" t="s">
        <v>826</v>
      </c>
      <c r="G225" s="8" t="s">
        <v>827</v>
      </c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.75" hidden="false" customHeight="true" outlineLevel="0" collapsed="false">
      <c r="A226" s="8" t="s">
        <v>828</v>
      </c>
      <c r="B226" s="8" t="s">
        <v>829</v>
      </c>
      <c r="C226" s="8" t="n">
        <v>109</v>
      </c>
      <c r="D226" s="12" t="n">
        <v>0.0349</v>
      </c>
      <c r="E226" s="12" t="n">
        <v>2.9109</v>
      </c>
      <c r="F226" s="8" t="s">
        <v>830</v>
      </c>
      <c r="G226" s="8" t="s">
        <v>831</v>
      </c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.75" hidden="false" customHeight="true" outlineLevel="0" collapsed="false">
      <c r="A227" s="8" t="s">
        <v>832</v>
      </c>
      <c r="B227" s="8" t="s">
        <v>833</v>
      </c>
      <c r="C227" s="8" t="n">
        <v>110</v>
      </c>
      <c r="D227" s="12" t="n">
        <v>0.0349</v>
      </c>
      <c r="E227" s="12" t="n">
        <v>2.9109</v>
      </c>
      <c r="F227" s="8" t="s">
        <v>834</v>
      </c>
      <c r="G227" s="8" t="s">
        <v>835</v>
      </c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.75" hidden="false" customHeight="true" outlineLevel="0" collapsed="false">
      <c r="A228" s="8" t="s">
        <v>836</v>
      </c>
      <c r="B228" s="8" t="s">
        <v>837</v>
      </c>
      <c r="C228" s="8" t="n">
        <v>111</v>
      </c>
      <c r="D228" s="10" t="n">
        <v>0.01813</v>
      </c>
      <c r="E228" s="10" t="n">
        <v>3.07552</v>
      </c>
      <c r="F228" s="8" t="s">
        <v>838</v>
      </c>
      <c r="G228" s="8" t="s">
        <v>839</v>
      </c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.75" hidden="false" customHeight="true" outlineLevel="0" collapsed="false">
      <c r="A229" s="8" t="s">
        <v>840</v>
      </c>
      <c r="B229" s="8" t="s">
        <v>841</v>
      </c>
      <c r="C229" s="8"/>
      <c r="D229" s="8"/>
      <c r="E229" s="8"/>
      <c r="F229" s="8" t="s">
        <v>842</v>
      </c>
      <c r="G229" s="8" t="s">
        <v>843</v>
      </c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.75" hidden="false" customHeight="true" outlineLevel="0" collapsed="false">
      <c r="A230" s="8" t="s">
        <v>844</v>
      </c>
      <c r="B230" s="8" t="s">
        <v>845</v>
      </c>
      <c r="C230" s="8"/>
      <c r="D230" s="8"/>
      <c r="E230" s="8"/>
      <c r="F230" s="8" t="s">
        <v>846</v>
      </c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.75" hidden="false" customHeight="true" outlineLevel="0" collapsed="false">
      <c r="A231" s="8" t="s">
        <v>847</v>
      </c>
      <c r="B231" s="8" t="s">
        <v>848</v>
      </c>
      <c r="C231" s="8" t="n">
        <v>155</v>
      </c>
      <c r="D231" s="12" t="n">
        <v>0.0249</v>
      </c>
      <c r="E231" s="12" t="n">
        <v>3.013</v>
      </c>
      <c r="F231" s="8" t="s">
        <v>849</v>
      </c>
      <c r="G231" s="8" t="s">
        <v>850</v>
      </c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.75" hidden="false" customHeight="true" outlineLevel="0" collapsed="false">
      <c r="A232" s="8" t="s">
        <v>851</v>
      </c>
      <c r="B232" s="8" t="s">
        <v>852</v>
      </c>
      <c r="C232" s="8" t="n">
        <v>29</v>
      </c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.75" hidden="false" customHeight="true" outlineLevel="0" collapsed="false">
      <c r="A233" s="8" t="s">
        <v>853</v>
      </c>
      <c r="B233" s="8" t="s">
        <v>854</v>
      </c>
      <c r="C233" s="8" t="n">
        <v>126</v>
      </c>
      <c r="D233" s="12" t="n">
        <v>0.0159</v>
      </c>
      <c r="E233" s="12" t="n">
        <v>2.9718</v>
      </c>
      <c r="F233" s="8" t="s">
        <v>855</v>
      </c>
      <c r="G233" s="8" t="s">
        <v>856</v>
      </c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.75" hidden="false" customHeight="true" outlineLevel="0" collapsed="false">
      <c r="A234" s="8" t="s">
        <v>857</v>
      </c>
      <c r="B234" s="8" t="s">
        <v>858</v>
      </c>
      <c r="C234" s="8" t="n">
        <v>127</v>
      </c>
      <c r="D234" s="10" t="n">
        <v>0.01261</v>
      </c>
      <c r="E234" s="10" t="n">
        <v>2.8783</v>
      </c>
      <c r="F234" s="8" t="s">
        <v>859</v>
      </c>
      <c r="G234" s="8" t="s">
        <v>860</v>
      </c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.75" hidden="false" customHeight="true" outlineLevel="0" collapsed="false">
      <c r="A235" s="8" t="s">
        <v>861</v>
      </c>
      <c r="B235" s="8" t="s">
        <v>862</v>
      </c>
      <c r="C235" s="8"/>
      <c r="D235" s="8"/>
      <c r="E235" s="8"/>
      <c r="F235" s="8" t="s">
        <v>863</v>
      </c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.75" hidden="false" customHeight="true" outlineLevel="0" collapsed="false">
      <c r="A236" s="8" t="s">
        <v>864</v>
      </c>
      <c r="B236" s="8" t="s">
        <v>865</v>
      </c>
      <c r="C236" s="8" t="n">
        <v>66</v>
      </c>
      <c r="D236" s="12" t="n">
        <v>0.0253</v>
      </c>
      <c r="E236" s="10" t="n">
        <v>3</v>
      </c>
      <c r="F236" s="8" t="s">
        <v>866</v>
      </c>
      <c r="G236" s="8" t="s">
        <v>867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.75" hidden="false" customHeight="true" outlineLevel="0" collapsed="false">
      <c r="A237" s="8" t="s">
        <v>868</v>
      </c>
      <c r="B237" s="8" t="s">
        <v>869</v>
      </c>
      <c r="C237" s="8"/>
      <c r="D237" s="8"/>
      <c r="E237" s="8"/>
      <c r="F237" s="8" t="s">
        <v>870</v>
      </c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.75" hidden="false" customHeight="true" outlineLevel="0" collapsed="false">
      <c r="A238" s="8" t="s">
        <v>871</v>
      </c>
      <c r="B238" s="8" t="s">
        <v>872</v>
      </c>
      <c r="C238" s="8" t="n">
        <v>9</v>
      </c>
      <c r="D238" s="8"/>
      <c r="E238" s="8"/>
      <c r="F238" s="8" t="s">
        <v>873</v>
      </c>
      <c r="G238" s="8" t="s">
        <v>874</v>
      </c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.75" hidden="false" customHeight="true" outlineLevel="0" collapsed="false">
      <c r="A239" s="8" t="s">
        <v>875</v>
      </c>
      <c r="B239" s="8" t="s">
        <v>876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.75" hidden="false" customHeight="true" outlineLevel="0" collapsed="false">
      <c r="A240" s="8" t="s">
        <v>877</v>
      </c>
      <c r="B240" s="8" t="s">
        <v>878</v>
      </c>
      <c r="C240" s="8"/>
      <c r="D240" s="8" t="n">
        <v>0.0015</v>
      </c>
      <c r="E240" s="8" t="n">
        <v>3.382</v>
      </c>
      <c r="F240" s="8" t="s">
        <v>879</v>
      </c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.75" hidden="false" customHeight="true" outlineLevel="0" collapsed="false">
      <c r="A241" s="8" t="s">
        <v>880</v>
      </c>
      <c r="B241" s="8" t="s">
        <v>881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.75" hidden="false" customHeight="true" outlineLevel="0" collapsed="false">
      <c r="A242" s="8" t="s">
        <v>882</v>
      </c>
      <c r="B242" s="8" t="s">
        <v>883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.75" hidden="false" customHeight="true" outlineLevel="0" collapsed="false">
      <c r="A243" s="8" t="s">
        <v>884</v>
      </c>
      <c r="B243" s="8" t="s">
        <v>885</v>
      </c>
      <c r="C243" s="8" t="n">
        <v>65.5</v>
      </c>
      <c r="D243" s="8" t="n">
        <v>0.0296</v>
      </c>
      <c r="E243" s="8" t="n">
        <v>3</v>
      </c>
      <c r="F243" s="8" t="s">
        <v>886</v>
      </c>
      <c r="G243" s="8" t="s">
        <v>887</v>
      </c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.75" hidden="false" customHeight="true" outlineLevel="0" collapsed="false">
      <c r="A244" s="8" t="s">
        <v>888</v>
      </c>
      <c r="B244" s="8" t="s">
        <v>889</v>
      </c>
      <c r="C244" s="8" t="n">
        <v>13</v>
      </c>
      <c r="D244" s="8" t="n">
        <v>0.0073</v>
      </c>
      <c r="E244" s="8" t="n">
        <v>3</v>
      </c>
      <c r="F244" s="8" t="s">
        <v>890</v>
      </c>
      <c r="G244" s="8" t="s">
        <v>891</v>
      </c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.75" hidden="false" customHeight="true" outlineLevel="0" collapsed="false">
      <c r="A245" s="8" t="s">
        <v>892</v>
      </c>
      <c r="B245" s="8" t="s">
        <v>893</v>
      </c>
      <c r="C245" s="8" t="n">
        <v>14</v>
      </c>
      <c r="D245" s="8" t="n">
        <v>0.0073</v>
      </c>
      <c r="E245" s="8" t="n">
        <v>3</v>
      </c>
      <c r="F245" s="8" t="s">
        <v>894</v>
      </c>
      <c r="G245" s="8" t="s">
        <v>895</v>
      </c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.75" hidden="false" customHeight="true" outlineLevel="0" collapsed="false">
      <c r="A246" s="8" t="s">
        <v>896</v>
      </c>
      <c r="B246" s="8" t="s">
        <v>897</v>
      </c>
      <c r="C246" s="8" t="n">
        <v>156</v>
      </c>
      <c r="D246" s="12" t="n">
        <v>0.0249</v>
      </c>
      <c r="E246" s="12" t="n">
        <v>3.013</v>
      </c>
      <c r="F246" s="8" t="s">
        <v>898</v>
      </c>
      <c r="G246" s="8" t="s">
        <v>899</v>
      </c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.75" hidden="false" customHeight="true" outlineLevel="0" collapsed="false">
      <c r="A247" s="8" t="s">
        <v>900</v>
      </c>
      <c r="B247" s="8" t="s">
        <v>901</v>
      </c>
      <c r="C247" s="8" t="n">
        <v>150</v>
      </c>
      <c r="D247" s="12" t="n">
        <v>0.0147</v>
      </c>
      <c r="E247" s="12" t="n">
        <v>3.3699</v>
      </c>
      <c r="F247" s="8" t="s">
        <v>902</v>
      </c>
      <c r="G247" s="8" t="s">
        <v>903</v>
      </c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.75" hidden="false" customHeight="true" outlineLevel="0" collapsed="false">
      <c r="A248" s="8" t="s">
        <v>904</v>
      </c>
      <c r="B248" s="8" t="s">
        <v>905</v>
      </c>
      <c r="C248" s="8" t="n">
        <v>114</v>
      </c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.75" hidden="false" customHeight="true" outlineLevel="0" collapsed="false">
      <c r="A249" s="8" t="s">
        <v>906</v>
      </c>
      <c r="B249" s="8" t="s">
        <v>907</v>
      </c>
      <c r="C249" s="8" t="n">
        <v>84</v>
      </c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.75" hidden="false" customHeight="true" outlineLevel="0" collapsed="false">
      <c r="A250" s="8" t="s">
        <v>908</v>
      </c>
      <c r="B250" s="8" t="s">
        <v>909</v>
      </c>
      <c r="C250" s="8" t="n">
        <v>108</v>
      </c>
      <c r="D250" s="12" t="n">
        <v>0.0349</v>
      </c>
      <c r="E250" s="12" t="n">
        <v>2.9109</v>
      </c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.75" hidden="false" customHeight="true" outlineLevel="0" collapsed="false">
      <c r="A251" s="8" t="s">
        <v>910</v>
      </c>
      <c r="B251" s="8" t="s">
        <v>911</v>
      </c>
      <c r="C251" s="8" t="n">
        <v>153.5</v>
      </c>
      <c r="D251" s="8" t="n">
        <v>0.0058</v>
      </c>
      <c r="E251" s="8" t="n">
        <v>3.554</v>
      </c>
      <c r="F251" s="8"/>
      <c r="G251" s="8" t="s">
        <v>912</v>
      </c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.75" hidden="false" customHeight="true" outlineLevel="0" collapsed="false">
      <c r="A252" s="8" t="s">
        <v>913</v>
      </c>
      <c r="B252" s="8" t="s">
        <v>914</v>
      </c>
      <c r="C252" s="8" t="n">
        <v>118</v>
      </c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.75" hidden="false" customHeight="true" outlineLevel="0" collapsed="false">
      <c r="A253" s="8" t="s">
        <v>915</v>
      </c>
      <c r="B253" s="8" t="s">
        <v>916</v>
      </c>
      <c r="C253" s="8" t="n">
        <v>96</v>
      </c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.75" hidden="false" customHeight="true" outlineLevel="0" collapsed="false">
      <c r="A254" s="8" t="s">
        <v>917</v>
      </c>
      <c r="B254" s="8" t="s">
        <v>918</v>
      </c>
      <c r="C254" s="8" t="n">
        <v>147</v>
      </c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.75" hidden="false" customHeight="true" outlineLevel="0" collapsed="false">
      <c r="A255" s="15" t="s">
        <v>919</v>
      </c>
      <c r="B255" s="15" t="s">
        <v>920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.75" hidden="false" customHeight="true" outlineLevel="0" collapsed="false">
      <c r="A256" s="15" t="s">
        <v>921</v>
      </c>
      <c r="B256" s="15" t="s">
        <v>922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.75" hidden="false" customHeight="true" outlineLevel="0" collapsed="false">
      <c r="A257" s="15" t="s">
        <v>923</v>
      </c>
      <c r="B257" s="15" t="s">
        <v>924</v>
      </c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.75" hidden="false" customHeight="tru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.75" hidden="false" customHeight="tru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.75" hidden="false" customHeight="tru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.75" hidden="false" customHeight="tru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.75" hidden="false" customHeight="tru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.75" hidden="false" customHeight="tru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.75" hidden="false" customHeight="tru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.75" hidden="false" customHeight="tru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.75" hidden="false" customHeight="tru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.75" hidden="false" customHeight="tru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.75" hidden="false" customHeight="tru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.75" hidden="false" customHeight="tru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.75" hidden="false" customHeight="tru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.75" hidden="false" customHeight="tru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.75" hidden="false" customHeight="tru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.75" hidden="false" customHeight="tru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.75" hidden="false" customHeight="tru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.75" hidden="false" customHeight="tru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.75" hidden="false" customHeight="tru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.75" hidden="false" customHeight="tru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.75" hidden="false" customHeight="tru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.75" hidden="false" customHeight="tru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.75" hidden="false" customHeight="tru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.75" hidden="false" customHeight="tru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.75" hidden="false" customHeight="tru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.75" hidden="false" customHeight="tru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.75" hidden="false" customHeight="tru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.75" hidden="false" customHeight="tru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.75" hidden="false" customHeight="tru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.75" hidden="false" customHeight="tru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.75" hidden="false" customHeight="tru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.75" hidden="false" customHeight="tru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.75" hidden="false" customHeight="tru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.75" hidden="false" customHeight="tru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.75" hidden="false" customHeight="tru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.75" hidden="false" customHeight="tru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.75" hidden="false" customHeight="tru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.75" hidden="false" customHeight="tru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.75" hidden="false" customHeight="tru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.75" hidden="false" customHeight="tru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.75" hidden="false" customHeight="tru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.75" hidden="false" customHeight="tru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.75" hidden="false" customHeight="tru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.75" hidden="false" customHeight="tru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.75" hidden="false" customHeight="tru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.75" hidden="false" customHeight="tru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.75" hidden="false" customHeight="tru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.75" hidden="false" customHeight="tru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.75" hidden="false" customHeight="tru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.75" hidden="false" customHeight="tru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.75" hidden="false" customHeight="tru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.75" hidden="false" customHeight="tru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.75" hidden="false" customHeight="tru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.75" hidden="false" customHeight="tru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.75" hidden="false" customHeight="tru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.75" hidden="false" customHeight="tru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.75" hidden="false" customHeight="tru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.75" hidden="false" customHeight="tru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.75" hidden="false" customHeight="tru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.75" hidden="false" customHeight="tru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.75" hidden="false" customHeight="tru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.75" hidden="false" customHeight="tru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.75" hidden="false" customHeight="tru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.75" hidden="false" customHeight="tru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.75" hidden="false" customHeight="tru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.75" hidden="false" customHeight="tru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.75" hidden="false" customHeight="tru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.75" hidden="false" customHeight="tru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.75" hidden="false" customHeight="tru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.75" hidden="false" customHeight="tru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.75" hidden="false" customHeight="tru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.75" hidden="false" customHeight="tru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.75" hidden="false" customHeight="tru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.75" hidden="false" customHeight="tru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.75" hidden="false" customHeight="tru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.75" hidden="false" customHeight="tru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.75" hidden="false" customHeight="tru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.75" hidden="false" customHeight="tru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.75" hidden="false" customHeight="tru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.75" hidden="false" customHeight="tru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.75" hidden="false" customHeight="tru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.75" hidden="false" customHeight="tru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.75" hidden="false" customHeight="tru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.75" hidden="false" customHeight="tru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.75" hidden="false" customHeight="tru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.75" hidden="false" customHeight="tru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.75" hidden="false" customHeight="tru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.75" hidden="false" customHeight="tru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.75" hidden="false" customHeight="tru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.75" hidden="false" customHeight="tru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.75" hidden="false" customHeight="tru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.75" hidden="false" customHeight="tru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.75" hidden="false" customHeight="tru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.75" hidden="false" customHeight="tru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.75" hidden="false" customHeight="tru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.75" hidden="false" customHeight="tru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.75" hidden="false" customHeight="tru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.75" hidden="false" customHeight="tru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.75" hidden="false" customHeight="tru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.75" hidden="false" customHeight="tru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.75" hidden="false" customHeight="tru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.75" hidden="false" customHeight="tru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.75" hidden="false" customHeight="tru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.75" hidden="false" customHeight="tru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.75" hidden="false" customHeight="tru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.75" hidden="false" customHeight="tru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.75" hidden="false" customHeight="tru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.75" hidden="false" customHeight="tru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.75" hidden="false" customHeight="tru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.75" hidden="false" customHeight="tru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.75" hidden="false" customHeight="tru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.75" hidden="false" customHeight="tru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.75" hidden="false" customHeight="tru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.75" hidden="false" customHeight="tru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.75" hidden="false" customHeight="tru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.75" hidden="false" customHeight="tru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.75" hidden="false" customHeight="tru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.75" hidden="false" customHeight="tru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.75" hidden="false" customHeight="tru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.75" hidden="false" customHeight="tru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.75" hidden="false" customHeight="tru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.75" hidden="false" customHeight="tru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.75" hidden="false" customHeight="tru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.75" hidden="false" customHeight="tru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.75" hidden="false" customHeight="tru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.75" hidden="false" customHeight="tru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.75" hidden="false" customHeight="tru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.75" hidden="false" customHeight="tru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.75" hidden="false" customHeight="tru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.75" hidden="false" customHeight="tru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.75" hidden="false" customHeight="tru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.75" hidden="false" customHeight="tru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.75" hidden="false" customHeight="tru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.75" hidden="false" customHeight="tru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.75" hidden="false" customHeight="tru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.75" hidden="false" customHeight="tru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.75" hidden="false" customHeight="tru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.75" hidden="false" customHeight="tru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.75" hidden="false" customHeight="tru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.75" hidden="false" customHeight="tru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.75" hidden="false" customHeight="tru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.75" hidden="false" customHeight="tru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.75" hidden="false" customHeight="tru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.75" hidden="false" customHeight="tru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.75" hidden="false" customHeight="tru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.75" hidden="false" customHeight="tru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.75" hidden="false" customHeight="tru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.75" hidden="false" customHeight="tru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.75" hidden="false" customHeight="tru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.75" hidden="false" customHeight="tru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.75" hidden="false" customHeight="tru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.75" hidden="false" customHeight="tru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.75" hidden="false" customHeight="tru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.75" hidden="false" customHeight="tru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.75" hidden="false" customHeight="tru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.75" hidden="false" customHeight="tru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.75" hidden="false" customHeight="tru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.75" hidden="false" customHeight="tru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.75" hidden="false" customHeight="tru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.75" hidden="false" customHeight="tru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.75" hidden="false" customHeight="tru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.75" hidden="false" customHeight="tru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.75" hidden="false" customHeight="tru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.75" hidden="false" customHeight="tru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.75" hidden="false" customHeight="tru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.75" hidden="false" customHeight="tru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.75" hidden="false" customHeight="tru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.75" hidden="false" customHeight="tru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.75" hidden="false" customHeight="tru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.75" hidden="false" customHeight="tru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.75" hidden="false" customHeight="tru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.75" hidden="false" customHeight="tru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.75" hidden="false" customHeight="tru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.75" hidden="false" customHeight="tru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.75" hidden="false" customHeight="tru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.75" hidden="false" customHeight="tru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.75" hidden="false" customHeight="tru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.75" hidden="false" customHeight="tru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.75" hidden="false" customHeight="tru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.75" hidden="false" customHeight="tru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.75" hidden="false" customHeight="tru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.75" hidden="false" customHeight="tru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.75" hidden="false" customHeight="tru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.75" hidden="false" customHeight="tru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.75" hidden="false" customHeight="tru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.75" hidden="false" customHeight="tru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.75" hidden="false" customHeight="tru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.75" hidden="false" customHeight="tru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.75" hidden="false" customHeight="tru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.75" hidden="false" customHeight="tru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.75" hidden="false" customHeight="tru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.75" hidden="false" customHeight="tru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.75" hidden="false" customHeight="tru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.75" hidden="false" customHeight="tru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.75" hidden="false" customHeight="tru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.75" hidden="false" customHeight="tru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.75" hidden="false" customHeight="tru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.75" hidden="false" customHeight="tru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.75" hidden="false" customHeight="tru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.75" hidden="false" customHeight="tru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.75" hidden="false" customHeight="tru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.75" hidden="false" customHeight="tru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.75" hidden="false" customHeight="tru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.75" hidden="false" customHeight="tru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.75" hidden="false" customHeight="tru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.75" hidden="false" customHeight="tru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.75" hidden="false" customHeight="tru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.75" hidden="false" customHeight="tru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.75" hidden="false" customHeight="tru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.75" hidden="false" customHeight="tru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.75" hidden="false" customHeight="tru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.75" hidden="false" customHeight="tru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.75" hidden="false" customHeight="tru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.75" hidden="false" customHeight="tru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.75" hidden="false" customHeight="tru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.75" hidden="false" customHeight="tru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.75" hidden="false" customHeight="tru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.75" hidden="false" customHeight="tru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.75" hidden="false" customHeight="tru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.75" hidden="false" customHeight="tru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.75" hidden="false" customHeight="tru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.75" hidden="false" customHeight="tru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.75" hidden="false" customHeight="tru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.75" hidden="false" customHeight="tru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.75" hidden="false" customHeight="tru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.75" hidden="false" customHeight="tru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.75" hidden="false" customHeight="tru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.75" hidden="false" customHeight="tru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.75" hidden="false" customHeight="tru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.75" hidden="false" customHeight="tru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.75" hidden="false" customHeight="tru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.75" hidden="false" customHeight="tru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.75" hidden="false" customHeight="tru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.75" hidden="false" customHeight="tru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.75" hidden="false" customHeight="tru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.75" hidden="false" customHeight="tru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.75" hidden="false" customHeight="tru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.75" hidden="false" customHeight="tru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.75" hidden="false" customHeight="tru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.75" hidden="false" customHeight="tru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.75" hidden="false" customHeight="tru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.75" hidden="false" customHeight="tru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.75" hidden="false" customHeight="tru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.75" hidden="false" customHeight="tru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.75" hidden="false" customHeight="tru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.75" hidden="false" customHeight="tru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.75" hidden="false" customHeight="tru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.75" hidden="false" customHeight="tru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.75" hidden="false" customHeight="tru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.75" hidden="false" customHeight="tru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.75" hidden="false" customHeight="tru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.75" hidden="false" customHeight="tru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.75" hidden="false" customHeight="tru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.75" hidden="false" customHeight="tru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.75" hidden="false" customHeight="tru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.75" hidden="false" customHeight="tru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.75" hidden="false" customHeight="tru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.75" hidden="false" customHeight="tru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.75" hidden="false" customHeight="tru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.75" hidden="false" customHeight="tru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.75" hidden="false" customHeight="tru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.75" hidden="false" customHeight="tru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.75" hidden="false" customHeight="tru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.75" hidden="false" customHeight="tru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.75" hidden="false" customHeight="tru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.75" hidden="false" customHeight="tru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.75" hidden="false" customHeight="tru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.75" hidden="false" customHeight="tru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.75" hidden="false" customHeight="tru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.75" hidden="false" customHeight="tru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.75" hidden="false" customHeight="tru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.75" hidden="false" customHeight="tru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.75" hidden="false" customHeight="tru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.75" hidden="false" customHeight="tru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.75" hidden="false" customHeight="tru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.75" hidden="false" customHeight="tru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.75" hidden="false" customHeight="tru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.75" hidden="false" customHeight="tru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.75" hidden="false" customHeight="tru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.75" hidden="false" customHeight="tru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.75" hidden="false" customHeight="tru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.75" hidden="false" customHeight="tru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.75" hidden="false" customHeight="tru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.75" hidden="false" customHeight="tru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.75" hidden="false" customHeight="tru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.75" hidden="false" customHeight="tru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.75" hidden="false" customHeight="tru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.75" hidden="false" customHeight="tru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.75" hidden="false" customHeight="tru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.75" hidden="false" customHeight="tru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.75" hidden="false" customHeight="tru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.75" hidden="false" customHeight="tru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.75" hidden="false" customHeight="tru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.75" hidden="false" customHeight="tru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.75" hidden="false" customHeight="tru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.75" hidden="false" customHeight="tru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.75" hidden="false" customHeight="tru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.75" hidden="false" customHeight="tru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.75" hidden="false" customHeight="tru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.75" hidden="false" customHeight="tru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.75" hidden="false" customHeight="tru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.75" hidden="false" customHeight="tru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.75" hidden="false" customHeight="tru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.75" hidden="false" customHeight="tru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.75" hidden="false" customHeight="tru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.75" hidden="false" customHeight="tru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.75" hidden="false" customHeight="tru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.75" hidden="false" customHeight="tru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.75" hidden="false" customHeight="tru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.75" hidden="false" customHeight="tru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.75" hidden="false" customHeight="tru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.75" hidden="false" customHeight="tru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.75" hidden="false" customHeight="tru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.75" hidden="false" customHeight="tru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.75" hidden="false" customHeight="tru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.75" hidden="false" customHeight="tru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.75" hidden="false" customHeight="tru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.75" hidden="false" customHeight="tru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.75" hidden="false" customHeight="tru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.75" hidden="false" customHeight="tru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.75" hidden="false" customHeight="tru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.75" hidden="false" customHeight="tru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.75" hidden="false" customHeight="tru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.75" hidden="false" customHeight="tru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.75" hidden="false" customHeight="tru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.75" hidden="false" customHeight="tru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.75" hidden="false" customHeight="tru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.75" hidden="false" customHeight="tru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.75" hidden="false" customHeight="tru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.75" hidden="false" customHeight="tru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.75" hidden="false" customHeight="tru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.75" hidden="false" customHeight="tru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.75" hidden="false" customHeight="tru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.75" hidden="false" customHeight="tru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.75" hidden="false" customHeight="tru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.75" hidden="false" customHeight="tru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.75" hidden="false" customHeight="tru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.75" hidden="false" customHeight="tru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.75" hidden="false" customHeight="tru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.75" hidden="false" customHeight="tru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.75" hidden="false" customHeight="tru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.75" hidden="false" customHeight="tru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.75" hidden="false" customHeight="tru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.75" hidden="false" customHeight="tru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.75" hidden="false" customHeight="tru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.75" hidden="false" customHeight="tru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.75" hidden="false" customHeight="tru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.75" hidden="false" customHeight="tru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.75" hidden="false" customHeight="tru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.75" hidden="false" customHeight="tru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.75" hidden="false" customHeight="tru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.75" hidden="false" customHeight="tru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.75" hidden="false" customHeight="tru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.75" hidden="false" customHeight="tru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.75" hidden="false" customHeight="tru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.75" hidden="false" customHeight="tru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.75" hidden="false" customHeight="tru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.75" hidden="false" customHeight="tru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.75" hidden="false" customHeight="tru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.75" hidden="false" customHeight="tru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.75" hidden="false" customHeight="tru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.75" hidden="false" customHeight="tru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.75" hidden="false" customHeight="tru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.75" hidden="false" customHeight="tru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.75" hidden="false" customHeight="tru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.75" hidden="false" customHeight="tru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.75" hidden="false" customHeight="tru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.75" hidden="false" customHeight="tru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.75" hidden="false" customHeight="tru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.75" hidden="false" customHeight="tru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.75" hidden="false" customHeight="tru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.75" hidden="false" customHeight="tru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.75" hidden="false" customHeight="tru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.75" hidden="false" customHeight="tru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.75" hidden="false" customHeight="tru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.75" hidden="false" customHeight="tru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.75" hidden="false" customHeight="tru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.75" hidden="false" customHeight="tru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.75" hidden="false" customHeight="tru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.75" hidden="false" customHeight="tru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.75" hidden="false" customHeight="tru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.75" hidden="false" customHeight="tru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.75" hidden="false" customHeight="tru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.75" hidden="false" customHeight="tru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.75" hidden="false" customHeight="tru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.75" hidden="false" customHeight="tru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.75" hidden="false" customHeight="tru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.75" hidden="false" customHeight="tru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.75" hidden="false" customHeight="tru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.75" hidden="false" customHeight="tru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.75" hidden="false" customHeight="tru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.75" hidden="false" customHeight="tru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.75" hidden="false" customHeight="tru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.75" hidden="false" customHeight="tru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.75" hidden="false" customHeight="tru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.75" hidden="false" customHeight="tru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.75" hidden="false" customHeight="tru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.75" hidden="false" customHeight="tru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.75" hidden="false" customHeight="tru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.75" hidden="false" customHeight="tru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.75" hidden="false" customHeight="tru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.75" hidden="false" customHeight="tru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.75" hidden="false" customHeight="tru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.75" hidden="false" customHeight="tru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.75" hidden="false" customHeight="tru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.75" hidden="false" customHeight="tru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.75" hidden="false" customHeight="tru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.75" hidden="false" customHeight="tru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.75" hidden="false" customHeight="tru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.75" hidden="false" customHeight="tru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.75" hidden="false" customHeight="tru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.75" hidden="false" customHeight="tru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.75" hidden="false" customHeight="tru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.75" hidden="false" customHeight="tru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.75" hidden="false" customHeight="tru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.75" hidden="false" customHeight="tru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.75" hidden="false" customHeight="tru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.75" hidden="false" customHeight="tru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.75" hidden="false" customHeight="tru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.75" hidden="false" customHeight="tru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.75" hidden="false" customHeight="tru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.75" hidden="false" customHeight="tru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.75" hidden="false" customHeight="tru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.75" hidden="false" customHeight="tru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.75" hidden="false" customHeight="tru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.75" hidden="false" customHeight="tru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.75" hidden="false" customHeight="tru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.75" hidden="false" customHeight="tru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.75" hidden="false" customHeight="tru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.75" hidden="false" customHeight="tru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.75" hidden="false" customHeight="tru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.75" hidden="false" customHeight="tru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.75" hidden="false" customHeight="tru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.75" hidden="false" customHeight="tru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.75" hidden="false" customHeight="tru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.75" hidden="false" customHeight="tru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.75" hidden="false" customHeight="tru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.75" hidden="false" customHeight="tru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.75" hidden="false" customHeight="tru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.75" hidden="false" customHeight="tru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.75" hidden="false" customHeight="tru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.75" hidden="false" customHeight="tru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.75" hidden="false" customHeight="tru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.75" hidden="false" customHeight="tru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.75" hidden="false" customHeight="tru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.75" hidden="false" customHeight="tru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.75" hidden="false" customHeight="tru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.75" hidden="false" customHeight="tru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.75" hidden="false" customHeight="tru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.75" hidden="false" customHeight="tru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.75" hidden="false" customHeight="tru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.75" hidden="false" customHeight="tru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.75" hidden="false" customHeight="tru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.75" hidden="false" customHeight="tru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.75" hidden="false" customHeight="tru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.75" hidden="false" customHeight="tru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.75" hidden="false" customHeight="tru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.75" hidden="false" customHeight="tru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.75" hidden="false" customHeight="tru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.75" hidden="false" customHeight="tru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.75" hidden="false" customHeight="tru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.75" hidden="false" customHeight="tru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.75" hidden="false" customHeight="tru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.75" hidden="false" customHeight="tru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.75" hidden="false" customHeight="tru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.75" hidden="false" customHeight="tru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.75" hidden="false" customHeight="tru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.75" hidden="false" customHeight="tru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.75" hidden="false" customHeight="tru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.75" hidden="false" customHeight="tru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.75" hidden="false" customHeight="tru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.75" hidden="false" customHeight="tru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.75" hidden="false" customHeight="tru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.75" hidden="false" customHeight="tru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.75" hidden="false" customHeight="tru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.75" hidden="false" customHeight="tru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.75" hidden="false" customHeight="tru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.75" hidden="false" customHeight="tru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.75" hidden="false" customHeight="tru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.75" hidden="false" customHeight="tru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.75" hidden="false" customHeight="tru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.75" hidden="false" customHeight="tru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.75" hidden="false" customHeight="tru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.75" hidden="false" customHeight="tru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.75" hidden="false" customHeight="tru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.75" hidden="false" customHeight="tru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.75" hidden="false" customHeight="tru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.75" hidden="false" customHeight="tru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.75" hidden="false" customHeight="tru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.75" hidden="false" customHeight="tru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.75" hidden="false" customHeight="tru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.75" hidden="false" customHeight="tru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.75" hidden="false" customHeight="tru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.75" hidden="false" customHeight="tru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.75" hidden="false" customHeight="tru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.75" hidden="false" customHeight="tru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.75" hidden="false" customHeight="tru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.75" hidden="false" customHeight="tru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.75" hidden="false" customHeight="tru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.75" hidden="false" customHeight="tru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.75" hidden="false" customHeight="tru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.75" hidden="false" customHeight="tru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.75" hidden="false" customHeight="tru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.75" hidden="false" customHeight="tru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.75" hidden="false" customHeight="tru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.75" hidden="false" customHeight="tru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.75" hidden="false" customHeight="tru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.75" hidden="false" customHeight="tru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.75" hidden="false" customHeight="tru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.75" hidden="false" customHeight="tru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.75" hidden="false" customHeight="tru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.75" hidden="false" customHeight="tru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.75" hidden="false" customHeight="tru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.75" hidden="false" customHeight="tru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.75" hidden="false" customHeight="tru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.75" hidden="false" customHeight="tru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.75" hidden="false" customHeight="tru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.75" hidden="false" customHeight="tru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.75" hidden="false" customHeight="tru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.75" hidden="false" customHeight="tru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.75" hidden="false" customHeight="tru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.75" hidden="false" customHeight="tru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.75" hidden="false" customHeight="tru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.75" hidden="false" customHeight="tru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.75" hidden="false" customHeight="tru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.75" hidden="false" customHeight="tru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.75" hidden="false" customHeight="tru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.75" hidden="false" customHeight="tru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.75" hidden="false" customHeight="tru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.75" hidden="false" customHeight="tru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.75" hidden="false" customHeight="tru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.75" hidden="false" customHeight="tru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.75" hidden="false" customHeight="tru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.75" hidden="false" customHeight="tru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.75" hidden="false" customHeight="tru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.75" hidden="false" customHeight="tru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.75" hidden="false" customHeight="tru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.75" hidden="false" customHeight="tru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.75" hidden="false" customHeight="tru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.75" hidden="false" customHeight="tru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.75" hidden="false" customHeight="tru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.75" hidden="false" customHeight="tru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.75" hidden="false" customHeight="tru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.75" hidden="false" customHeight="tru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.75" hidden="false" customHeight="tru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.75" hidden="false" customHeight="tru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.75" hidden="false" customHeight="tru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.75" hidden="false" customHeight="tru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.75" hidden="false" customHeight="tru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.75" hidden="false" customHeight="tru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.75" hidden="false" customHeight="tru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.75" hidden="false" customHeight="tru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.75" hidden="false" customHeight="tru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.75" hidden="false" customHeight="tru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.75" hidden="false" customHeight="tru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.75" hidden="false" customHeight="tru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.75" hidden="false" customHeight="tru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.75" hidden="false" customHeight="tru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.75" hidden="false" customHeight="tru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.75" hidden="false" customHeight="tru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.75" hidden="false" customHeight="tru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.75" hidden="false" customHeight="tru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.75" hidden="false" customHeight="tru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.75" hidden="false" customHeight="tru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.75" hidden="false" customHeight="tru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.75" hidden="false" customHeight="tru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.75" hidden="false" customHeight="tru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.75" hidden="false" customHeight="tru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.75" hidden="false" customHeight="tru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.75" hidden="false" customHeight="tru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.75" hidden="false" customHeight="tru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.75" hidden="false" customHeight="tru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.75" hidden="false" customHeight="tru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.75" hidden="false" customHeight="tru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.75" hidden="false" customHeight="tru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.75" hidden="false" customHeight="tru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.75" hidden="false" customHeight="tru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.75" hidden="false" customHeight="tru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.75" hidden="false" customHeight="tru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.75" hidden="false" customHeight="tru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.75" hidden="false" customHeight="tru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.75" hidden="false" customHeight="tru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.75" hidden="false" customHeight="tru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.75" hidden="false" customHeight="tru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.75" hidden="false" customHeight="tru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.75" hidden="false" customHeight="tru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.75" hidden="false" customHeight="tru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.75" hidden="false" customHeight="tru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.75" hidden="false" customHeight="tru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.75" hidden="false" customHeight="tru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.75" hidden="false" customHeight="tru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.75" hidden="false" customHeight="tru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.75" hidden="false" customHeight="tru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.75" hidden="false" customHeight="tru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.75" hidden="false" customHeight="tru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.75" hidden="false" customHeight="tru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.75" hidden="false" customHeight="tru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.75" hidden="false" customHeight="tru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.75" hidden="false" customHeight="tru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.75" hidden="false" customHeight="tru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.75" hidden="false" customHeight="tru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.75" hidden="false" customHeight="tru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.75" hidden="false" customHeight="tru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.75" hidden="false" customHeight="tru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.75" hidden="false" customHeight="tru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.75" hidden="false" customHeight="tru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.75" hidden="false" customHeight="tru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.75" hidden="false" customHeight="tru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.75" hidden="false" customHeight="tru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.75" hidden="false" customHeight="tru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.75" hidden="false" customHeight="tru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.75" hidden="false" customHeight="tru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.75" hidden="false" customHeight="tru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.75" hidden="false" customHeight="tru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.75" hidden="false" customHeight="tru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.75" hidden="false" customHeight="tru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.75" hidden="false" customHeight="tru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.75" hidden="false" customHeight="tru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.75" hidden="false" customHeight="tru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.75" hidden="false" customHeight="tru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.75" hidden="false" customHeight="tru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.75" hidden="false" customHeight="tru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.75" hidden="false" customHeight="tru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.75" hidden="false" customHeight="tru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.75" hidden="false" customHeight="tru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.75" hidden="false" customHeight="tru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.75" hidden="false" customHeight="tru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.75" hidden="false" customHeight="tru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.75" hidden="false" customHeight="tru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.75" hidden="false" customHeight="tru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.75" hidden="false" customHeight="tru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.75" hidden="false" customHeight="tru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.75" hidden="false" customHeight="tru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.75" hidden="false" customHeight="tru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.75" hidden="false" customHeight="tru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.75" hidden="false" customHeight="tru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.75" hidden="false" customHeight="tru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.75" hidden="false" customHeight="tru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.75" hidden="false" customHeight="tru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.75" hidden="false" customHeight="tru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.75" hidden="false" customHeight="tru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.75" hidden="false" customHeight="tru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.75" hidden="false" customHeight="tru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.75" hidden="false" customHeight="tru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.75" hidden="false" customHeight="tru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.75" hidden="false" customHeight="tru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.75" hidden="false" customHeight="tru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.75" hidden="false" customHeight="tru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.75" hidden="false" customHeight="tru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.75" hidden="false" customHeight="tru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.75" hidden="false" customHeight="tru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.75" hidden="false" customHeight="tru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.75" hidden="false" customHeight="tru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.75" hidden="false" customHeight="tru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.75" hidden="false" customHeight="tru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.75" hidden="false" customHeight="tru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.75" hidden="false" customHeight="tru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.75" hidden="false" customHeight="tru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.75" hidden="false" customHeight="tru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.75" hidden="false" customHeight="tru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.75" hidden="false" customHeight="tru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.75" hidden="false" customHeight="tru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.75" hidden="false" customHeight="tru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.75" hidden="false" customHeight="tru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.75" hidden="false" customHeight="tru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.75" hidden="false" customHeight="tru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.75" hidden="false" customHeight="tru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.75" hidden="false" customHeight="tru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.75" hidden="false" customHeight="tru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.75" hidden="false" customHeight="tru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.75" hidden="false" customHeight="tru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.75" hidden="false" customHeight="tru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.75" hidden="false" customHeight="tru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.75" hidden="false" customHeight="tru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.75" hidden="false" customHeight="tru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.75" hidden="false" customHeight="tru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.75" hidden="false" customHeight="tru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.75" hidden="false" customHeight="tru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.75" hidden="false" customHeight="tru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.75" hidden="false" customHeight="tru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.75" hidden="false" customHeight="tru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.75" hidden="false" customHeight="tru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.75" hidden="false" customHeight="tru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.75" hidden="false" customHeight="tru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.75" hidden="false" customHeight="tru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.75" hidden="false" customHeight="tru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.75" hidden="false" customHeight="tru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.75" hidden="false" customHeight="tru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.75" hidden="false" customHeight="tru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.75" hidden="false" customHeight="tru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.75" hidden="false" customHeight="tru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.75" hidden="false" customHeight="tru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.75" hidden="false" customHeight="tru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.75" hidden="false" customHeight="tru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.75" hidden="false" customHeight="tru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.75" hidden="false" customHeight="tru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.75" hidden="false" customHeight="tru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.75" hidden="false" customHeight="tru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.75" hidden="false" customHeight="tru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.75" hidden="false" customHeight="tru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.75" hidden="false" customHeight="tru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.75" hidden="false" customHeight="tru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.75" hidden="false" customHeight="tru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.75" hidden="false" customHeight="tru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.75" hidden="false" customHeight="tru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.75" hidden="false" customHeight="tru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.75" hidden="false" customHeight="tru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.75" hidden="false" customHeight="tru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.75" hidden="false" customHeight="tru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.75" hidden="false" customHeight="tru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.75" hidden="false" customHeight="tru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.75" hidden="false" customHeight="tru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.75" hidden="false" customHeight="tru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.75" hidden="false" customHeight="tru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.75" hidden="false" customHeight="tru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.75" hidden="false" customHeight="tru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.75" hidden="false" customHeight="tru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.75" hidden="false" customHeight="tru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.75" hidden="false" customHeight="tru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.75" hidden="false" customHeight="tru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.75" hidden="false" customHeight="tru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.75" hidden="false" customHeight="tru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.75" hidden="false" customHeight="tru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.75" hidden="false" customHeight="tru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.75" hidden="false" customHeight="tru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.75" hidden="false" customHeight="tru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.75" hidden="false" customHeight="tru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5.75" hidden="false" customHeight="tru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5.75" hidden="false" customHeight="tru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5.75" hidden="false" customHeight="tru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5.75" hidden="false" customHeight="tru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5.75" hidden="false" customHeight="tru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5.75" hidden="false" customHeight="tru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5.75" hidden="false" customHeight="tru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5.75" hidden="false" customHeight="tru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5.75" hidden="false" customHeight="tru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5.75" hidden="false" customHeight="tru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5.75" hidden="false" customHeight="tru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5.75" hidden="false" customHeight="tru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5.75" hidden="false" customHeight="tru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5.75" hidden="false" customHeight="tru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5.75" hidden="false" customHeight="tru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5.75" hidden="false" customHeight="tru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autoFilter ref="A1:L257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9375" defaultRowHeight="15" zeroHeight="false" outlineLevelRow="0" outlineLevelCol="0"/>
  <cols>
    <col collapsed="false" customWidth="true" hidden="false" outlineLevel="0" max="1" min="1" style="0" width="23.75"/>
    <col collapsed="false" customWidth="true" hidden="false" outlineLevel="0" max="72" min="2" style="0" width="9.38"/>
  </cols>
  <sheetData>
    <row r="3" customFormat="false" ht="15" hidden="false" customHeight="false" outlineLevel="0" collapsed="false">
      <c r="A3" s="16" t="s">
        <v>925</v>
      </c>
      <c r="B3" s="17" t="s">
        <v>926</v>
      </c>
      <c r="C3" s="18"/>
      <c r="D3" s="19"/>
    </row>
    <row r="4" customFormat="false" ht="15" hidden="false" customHeight="false" outlineLevel="0" collapsed="false">
      <c r="A4" s="20" t="s">
        <v>927</v>
      </c>
      <c r="B4" s="21" t="s">
        <v>928</v>
      </c>
      <c r="C4" s="22" t="s">
        <v>929</v>
      </c>
      <c r="D4" s="23" t="s">
        <v>930</v>
      </c>
    </row>
    <row r="5" customFormat="false" ht="15" hidden="false" customHeight="false" outlineLevel="0" collapsed="false">
      <c r="A5" s="24" t="s">
        <v>184</v>
      </c>
      <c r="B5" s="25"/>
      <c r="C5" s="26"/>
      <c r="D5" s="27"/>
    </row>
    <row r="6" customFormat="false" ht="15" hidden="false" customHeight="false" outlineLevel="0" collapsed="false">
      <c r="A6" s="28" t="s">
        <v>243</v>
      </c>
      <c r="B6" s="29"/>
      <c r="C6" s="30"/>
      <c r="D6" s="31"/>
    </row>
    <row r="7" customFormat="false" ht="15" hidden="false" customHeight="false" outlineLevel="0" collapsed="false">
      <c r="A7" s="28" t="s">
        <v>255</v>
      </c>
      <c r="B7" s="29"/>
      <c r="C7" s="30"/>
      <c r="D7" s="31"/>
    </row>
    <row r="8" customFormat="false" ht="15" hidden="false" customHeight="false" outlineLevel="0" collapsed="false">
      <c r="A8" s="28" t="s">
        <v>322</v>
      </c>
      <c r="B8" s="29"/>
      <c r="C8" s="30"/>
      <c r="D8" s="31"/>
    </row>
    <row r="9" customFormat="false" ht="15" hidden="false" customHeight="false" outlineLevel="0" collapsed="false">
      <c r="A9" s="28" t="s">
        <v>517</v>
      </c>
      <c r="B9" s="29" t="n">
        <v>1</v>
      </c>
      <c r="C9" s="30"/>
      <c r="D9" s="31" t="n">
        <v>1</v>
      </c>
    </row>
    <row r="10" customFormat="false" ht="15" hidden="false" customHeight="false" outlineLevel="0" collapsed="false">
      <c r="A10" s="28" t="s">
        <v>547</v>
      </c>
      <c r="B10" s="29"/>
      <c r="C10" s="30"/>
      <c r="D10" s="31"/>
    </row>
    <row r="11" customFormat="false" ht="15" hidden="false" customHeight="false" outlineLevel="0" collapsed="false">
      <c r="A11" s="28" t="s">
        <v>677</v>
      </c>
      <c r="B11" s="29"/>
      <c r="C11" s="30"/>
      <c r="D11" s="31"/>
    </row>
    <row r="12" customFormat="false" ht="15" hidden="false" customHeight="false" outlineLevel="0" collapsed="false">
      <c r="A12" s="28" t="s">
        <v>858</v>
      </c>
      <c r="B12" s="29"/>
      <c r="C12" s="30"/>
      <c r="D12" s="31"/>
    </row>
    <row r="13" customFormat="false" ht="15" hidden="false" customHeight="false" outlineLevel="0" collapsed="false">
      <c r="A13" s="28" t="s">
        <v>929</v>
      </c>
      <c r="B13" s="32"/>
      <c r="C13" s="33"/>
      <c r="D13" s="34"/>
    </row>
    <row r="14" customFormat="false" ht="15" hidden="false" customHeight="false" outlineLevel="0" collapsed="false">
      <c r="A14" s="35" t="s">
        <v>930</v>
      </c>
      <c r="B14" s="36" t="n">
        <v>1</v>
      </c>
      <c r="C14" s="37"/>
      <c r="D14" s="38" t="n">
        <v>1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10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C2" activeCellId="0" sqref="C2"/>
    </sheetView>
  </sheetViews>
  <sheetFormatPr defaultColWidth="12.609375" defaultRowHeight="15" zeroHeight="false" outlineLevelRow="0" outlineLevelCol="0"/>
  <cols>
    <col collapsed="false" customWidth="true" hidden="false" outlineLevel="0" max="1" min="1" style="0" width="15.13"/>
    <col collapsed="false" customWidth="true" hidden="false" outlineLevel="0" max="2" min="2" style="0" width="19.5"/>
    <col collapsed="false" customWidth="true" hidden="false" outlineLevel="0" max="3" min="3" style="0" width="10.88"/>
    <col collapsed="false" customWidth="true" hidden="false" outlineLevel="0" max="4" min="4" style="0" width="15.63"/>
    <col collapsed="false" customWidth="true" hidden="false" outlineLevel="0" max="6" min="5" style="0" width="7"/>
    <col collapsed="false" customWidth="true" hidden="false" outlineLevel="0" max="7" min="7" style="0" width="10.5"/>
    <col collapsed="false" customWidth="true" hidden="false" outlineLevel="0" max="8" min="8" style="0" width="10.13"/>
    <col collapsed="false" customWidth="true" hidden="false" outlineLevel="0" max="9" min="9" style="0" width="10"/>
    <col collapsed="false" customWidth="true" hidden="false" outlineLevel="0" max="10" min="10" style="0" width="17.63"/>
    <col collapsed="false" customWidth="true" hidden="false" outlineLevel="0" max="11" min="11" style="0" width="12.88"/>
    <col collapsed="false" customWidth="true" hidden="false" outlineLevel="0" max="12" min="12" style="0" width="14.13"/>
    <col collapsed="false" customWidth="true" hidden="false" outlineLevel="0" max="13" min="13" style="0" width="8.39"/>
    <col collapsed="false" customWidth="true" hidden="false" outlineLevel="0" max="14" min="14" style="0" width="7.75"/>
    <col collapsed="false" customWidth="true" hidden="false" outlineLevel="0" max="15" min="15" style="0" width="22.38"/>
    <col collapsed="false" customWidth="true" hidden="false" outlineLevel="0" max="17" min="16" style="0" width="5"/>
    <col collapsed="false" customWidth="true" hidden="false" outlineLevel="0" max="26" min="18" style="0" width="5.63"/>
    <col collapsed="false" customWidth="true" hidden="false" outlineLevel="0" max="32" min="27" style="0" width="6.63"/>
    <col collapsed="false" customWidth="true" hidden="false" outlineLevel="0" max="34" min="33" style="0" width="7.63"/>
    <col collapsed="false" customWidth="true" hidden="false" outlineLevel="0" max="35" min="35" style="0" width="5"/>
    <col collapsed="false" customWidth="true" hidden="false" outlineLevel="0" max="37" min="36" style="0" width="11.13"/>
    <col collapsed="false" customWidth="true" hidden="false" outlineLevel="0" max="38" min="38" style="0" width="12.13"/>
    <col collapsed="false" customWidth="true" hidden="false" outlineLevel="0" max="39" min="39" style="0" width="11"/>
    <col collapsed="false" customWidth="true" hidden="false" outlineLevel="0" max="40" min="40" style="0" width="13.63"/>
    <col collapsed="false" customWidth="true" hidden="false" outlineLevel="0" max="41" min="41" style="0" width="7.75"/>
    <col collapsed="false" customWidth="true" hidden="false" outlineLevel="0" max="42" min="42" style="0" width="16.13"/>
    <col collapsed="false" customWidth="true" hidden="false" outlineLevel="0" max="43" min="43" style="0" width="13.25"/>
  </cols>
  <sheetData>
    <row r="1" customFormat="false" ht="13.8" hidden="false" customHeight="false" outlineLevel="0" collapsed="false">
      <c r="A1" s="8" t="s">
        <v>931</v>
      </c>
      <c r="B1" s="8"/>
      <c r="C1" s="39" t="n">
        <f aca="false">10*5*5</f>
        <v>250</v>
      </c>
      <c r="D1" s="8"/>
      <c r="H1" s="8"/>
      <c r="I1" s="8"/>
      <c r="J1" s="8"/>
      <c r="K1" s="8"/>
      <c r="L1" s="8"/>
      <c r="M1" s="8"/>
      <c r="N1" s="8"/>
      <c r="O1" s="40"/>
      <c r="P1" s="41" t="s">
        <v>932</v>
      </c>
      <c r="Q1" s="42" t="s">
        <v>933</v>
      </c>
      <c r="R1" s="42" t="s">
        <v>934</v>
      </c>
      <c r="S1" s="42" t="s">
        <v>935</v>
      </c>
      <c r="T1" s="42" t="s">
        <v>936</v>
      </c>
      <c r="U1" s="42" t="s">
        <v>937</v>
      </c>
      <c r="V1" s="42" t="s">
        <v>938</v>
      </c>
      <c r="W1" s="42" t="s">
        <v>939</v>
      </c>
      <c r="X1" s="42" t="s">
        <v>940</v>
      </c>
      <c r="Y1" s="42" t="s">
        <v>941</v>
      </c>
      <c r="Z1" s="42" t="s">
        <v>942</v>
      </c>
      <c r="AA1" s="42" t="s">
        <v>943</v>
      </c>
      <c r="AB1" s="42" t="s">
        <v>944</v>
      </c>
      <c r="AC1" s="42" t="s">
        <v>945</v>
      </c>
      <c r="AD1" s="42" t="s">
        <v>946</v>
      </c>
      <c r="AE1" s="42" t="s">
        <v>947</v>
      </c>
      <c r="AF1" s="42" t="s">
        <v>948</v>
      </c>
      <c r="AG1" s="42" t="s">
        <v>949</v>
      </c>
      <c r="AH1" s="42" t="s">
        <v>950</v>
      </c>
      <c r="AI1" s="43" t="s">
        <v>951</v>
      </c>
      <c r="AJ1" s="8" t="s">
        <v>952</v>
      </c>
      <c r="AK1" s="8"/>
      <c r="AL1" s="8"/>
      <c r="AM1" s="8"/>
    </row>
    <row r="2" customFormat="false" ht="15" hidden="false" customHeight="false" outlineLevel="0" collapsed="false">
      <c r="A2" s="44" t="s">
        <v>953</v>
      </c>
      <c r="B2" s="6" t="s">
        <v>954</v>
      </c>
      <c r="C2" s="6" t="s">
        <v>955</v>
      </c>
      <c r="D2" s="6" t="s">
        <v>926</v>
      </c>
      <c r="E2" s="45" t="s">
        <v>956</v>
      </c>
      <c r="F2" s="6" t="s">
        <v>957</v>
      </c>
      <c r="G2" s="6" t="s">
        <v>958</v>
      </c>
      <c r="H2" s="6" t="s">
        <v>959</v>
      </c>
      <c r="I2" s="6" t="s">
        <v>960</v>
      </c>
      <c r="J2" s="6" t="s">
        <v>961</v>
      </c>
      <c r="K2" s="6" t="s">
        <v>962</v>
      </c>
      <c r="L2" s="6" t="s">
        <v>963</v>
      </c>
      <c r="M2" s="6" t="s">
        <v>11</v>
      </c>
      <c r="N2" s="6" t="s">
        <v>964</v>
      </c>
      <c r="O2" s="7" t="s">
        <v>927</v>
      </c>
      <c r="P2" s="46" t="s">
        <v>965</v>
      </c>
      <c r="Q2" s="6" t="n">
        <v>2.5</v>
      </c>
      <c r="R2" s="6" t="n">
        <v>7.5</v>
      </c>
      <c r="S2" s="6" t="n">
        <v>12.5</v>
      </c>
      <c r="T2" s="6" t="n">
        <v>17.5</v>
      </c>
      <c r="U2" s="6" t="n">
        <v>25</v>
      </c>
      <c r="V2" s="6" t="n">
        <v>35</v>
      </c>
      <c r="W2" s="6" t="n">
        <v>45</v>
      </c>
      <c r="X2" s="6" t="n">
        <v>55</v>
      </c>
      <c r="Y2" s="6" t="n">
        <v>65</v>
      </c>
      <c r="Z2" s="6" t="n">
        <v>75</v>
      </c>
      <c r="AA2" s="6" t="n">
        <v>85</v>
      </c>
      <c r="AB2" s="6" t="n">
        <v>95</v>
      </c>
      <c r="AC2" s="6" t="n">
        <v>112.5</v>
      </c>
      <c r="AD2" s="6" t="n">
        <v>137.5</v>
      </c>
      <c r="AE2" s="6" t="n">
        <v>162.5</v>
      </c>
      <c r="AF2" s="6" t="n">
        <v>187.5</v>
      </c>
      <c r="AG2" s="6" t="n">
        <v>225</v>
      </c>
      <c r="AH2" s="6" t="n">
        <v>275</v>
      </c>
      <c r="AI2" s="7" t="n">
        <v>325</v>
      </c>
      <c r="AJ2" s="6" t="s">
        <v>14</v>
      </c>
      <c r="AK2" s="6" t="s">
        <v>15</v>
      </c>
      <c r="AL2" s="6" t="s">
        <v>966</v>
      </c>
      <c r="AM2" s="6" t="s">
        <v>967</v>
      </c>
      <c r="AN2" s="6" t="s">
        <v>19</v>
      </c>
      <c r="AO2" s="6" t="s">
        <v>20</v>
      </c>
      <c r="AP2" s="6" t="s">
        <v>21</v>
      </c>
      <c r="AQ2" s="7" t="s">
        <v>22</v>
      </c>
    </row>
    <row r="3" customFormat="false" ht="13.8" hidden="false" customHeight="false" outlineLevel="0" collapsed="false">
      <c r="A3" s="8"/>
      <c r="B3" s="8"/>
      <c r="C3" s="8" t="s">
        <v>968</v>
      </c>
      <c r="D3" s="8" t="s">
        <v>928</v>
      </c>
      <c r="E3" s="8"/>
      <c r="F3" s="8" t="s">
        <v>969</v>
      </c>
      <c r="G3" s="8" t="n">
        <v>1</v>
      </c>
      <c r="H3" s="47" t="n">
        <v>44265</v>
      </c>
      <c r="I3" s="47" t="s">
        <v>970</v>
      </c>
      <c r="J3" s="47" t="n">
        <v>44266</v>
      </c>
      <c r="K3" s="48" t="n">
        <v>6</v>
      </c>
      <c r="L3" s="8"/>
      <c r="M3" s="8" t="s">
        <v>516</v>
      </c>
      <c r="N3" s="8"/>
      <c r="O3" s="40" t="str">
        <f aca="false">VLOOKUP(M3,spp!A:B,2,FALSE())</f>
        <v>Holacanthus passer</v>
      </c>
      <c r="P3" s="41" t="n">
        <f aca="false">+SUM(Q3:AG3)</f>
        <v>15</v>
      </c>
      <c r="S3" s="8"/>
      <c r="T3" s="0" t="n">
        <v>15</v>
      </c>
      <c r="AI3" s="40"/>
      <c r="AJ3" s="8" t="n">
        <f aca="false">VLOOKUP(M4,spp!A:D,3,FALSE())</f>
        <v>41</v>
      </c>
      <c r="AK3" s="13" t="n">
        <f aca="false">VLOOKUP(M4,spp!A:E,4,FALSE())</f>
        <v>0.0217</v>
      </c>
      <c r="AL3" s="8" t="n">
        <f aca="false">((AJ3*$Q$2^AK3)*Q3)+((AJ3*$R$2^AK3)*R3)+((AJ3*$S$2^AK3)*S3)+((AJ3*$T$2^AK3)*T3)+((AJ3*$U$2^AK3)*U3)+((AJ3*$V$2^AK3)*V3)+((AJ3*$W$2^AK3)*W3)+((AJ3*$X$2^AK3)*X3)+((AJ3*$Y$2^AK3)*Y3)+((AJ3*$Z$2^AK3)*Z3)+((AJ3*$AA$2^AK3)*AA3)+((AJ3*$AB$2^AK3)*AB3)+((AJ3*$AC$2^AK3)*AC3)+((AJ3*$AD$2^AK3)*AD3)+ ((AJ3*$AE$2^AK3)*AE3)+((AJ3*$AF$2^AK3)*AF3)+((AJ3*$AG$2^AK3)*AG3)+((AJ3*$AH$2^AK3)*AH3+((AJ3*$AI$2^AK3)*AI3))</f>
        <v>654.40866538276</v>
      </c>
      <c r="AM3" s="8" t="n">
        <f aca="false">P3/$C$1</f>
        <v>0.06</v>
      </c>
      <c r="AQ3" s="8"/>
    </row>
    <row r="4" customFormat="false" ht="13.8" hidden="false" customHeight="false" outlineLevel="0" collapsed="false">
      <c r="A4" s="8"/>
      <c r="B4" s="8"/>
      <c r="C4" s="8" t="s">
        <v>968</v>
      </c>
      <c r="D4" s="8" t="s">
        <v>928</v>
      </c>
      <c r="E4" s="8"/>
      <c r="F4" s="8" t="s">
        <v>969</v>
      </c>
      <c r="G4" s="8" t="n">
        <v>1</v>
      </c>
      <c r="H4" s="47" t="n">
        <v>44265</v>
      </c>
      <c r="I4" s="47" t="s">
        <v>970</v>
      </c>
      <c r="J4" s="47" t="n">
        <v>44266</v>
      </c>
      <c r="K4" s="48" t="n">
        <v>6</v>
      </c>
      <c r="L4" s="8"/>
      <c r="M4" s="8" t="s">
        <v>242</v>
      </c>
      <c r="N4" s="8"/>
      <c r="O4" s="40" t="str">
        <f aca="false">VLOOKUP(M4,spp!A:B,2,FALSE())</f>
        <v>Cephalopholis panamensis</v>
      </c>
      <c r="P4" s="41"/>
      <c r="Q4" s="8"/>
      <c r="R4" s="8" t="n">
        <v>1</v>
      </c>
      <c r="AI4" s="40"/>
      <c r="AJ4" s="8"/>
      <c r="AK4" s="8"/>
      <c r="AL4" s="8"/>
      <c r="AM4" s="8"/>
    </row>
    <row r="5" customFormat="false" ht="13.8" hidden="false" customHeight="false" outlineLevel="0" collapsed="false">
      <c r="A5" s="8"/>
      <c r="B5" s="8"/>
      <c r="C5" s="8" t="s">
        <v>968</v>
      </c>
      <c r="D5" s="8" t="s">
        <v>928</v>
      </c>
      <c r="E5" s="8"/>
      <c r="F5" s="8" t="s">
        <v>969</v>
      </c>
      <c r="G5" s="8" t="n">
        <v>1</v>
      </c>
      <c r="H5" s="47" t="n">
        <v>44266</v>
      </c>
      <c r="I5" s="47" t="s">
        <v>970</v>
      </c>
      <c r="J5" s="47" t="n">
        <v>44267</v>
      </c>
      <c r="K5" s="48" t="n">
        <v>6</v>
      </c>
      <c r="L5" s="8"/>
      <c r="M5" s="8" t="s">
        <v>892</v>
      </c>
      <c r="N5" s="8"/>
      <c r="O5" s="40" t="str">
        <f aca="false">VLOOKUP(M5,spp!A:B,2,FALSE())</f>
        <v>Urobatis halleri</v>
      </c>
      <c r="P5" s="41"/>
      <c r="Q5" s="8"/>
      <c r="R5" s="8"/>
      <c r="W5" s="0" t="n">
        <v>1</v>
      </c>
      <c r="AI5" s="40"/>
      <c r="AJ5" s="8"/>
      <c r="AK5" s="8"/>
      <c r="AL5" s="8"/>
      <c r="AM5" s="8"/>
    </row>
    <row r="6" customFormat="false" ht="13.8" hidden="false" customHeight="false" outlineLevel="0" collapsed="false">
      <c r="A6" s="8"/>
      <c r="B6" s="8"/>
      <c r="C6" s="8" t="s">
        <v>968</v>
      </c>
      <c r="D6" s="8" t="s">
        <v>928</v>
      </c>
      <c r="E6" s="8"/>
      <c r="F6" s="8" t="s">
        <v>969</v>
      </c>
      <c r="G6" s="8" t="n">
        <v>1</v>
      </c>
      <c r="H6" s="47" t="n">
        <v>44265</v>
      </c>
      <c r="I6" s="47" t="s">
        <v>970</v>
      </c>
      <c r="J6" s="47" t="n">
        <v>44266</v>
      </c>
      <c r="K6" s="48" t="n">
        <v>6</v>
      </c>
      <c r="L6" s="8"/>
      <c r="M6" s="8" t="s">
        <v>321</v>
      </c>
      <c r="N6" s="8"/>
      <c r="O6" s="40" t="str">
        <f aca="false">VLOOKUP(M6,spp!A:B,2,FALSE())</f>
        <v>Diodon hystrix</v>
      </c>
      <c r="P6" s="41"/>
      <c r="Q6" s="8"/>
      <c r="R6" s="8"/>
      <c r="T6" s="0" t="n">
        <v>1</v>
      </c>
      <c r="AI6" s="40"/>
      <c r="AJ6" s="8"/>
      <c r="AK6" s="8"/>
      <c r="AL6" s="8"/>
      <c r="AM6" s="8"/>
    </row>
    <row r="7" customFormat="false" ht="13.8" hidden="false" customHeight="false" outlineLevel="0" collapsed="false">
      <c r="A7" s="8"/>
      <c r="B7" s="8"/>
      <c r="C7" s="8" t="s">
        <v>968</v>
      </c>
      <c r="D7" s="8" t="s">
        <v>928</v>
      </c>
      <c r="E7" s="8"/>
      <c r="F7" s="8" t="s">
        <v>969</v>
      </c>
      <c r="G7" s="8" t="n">
        <v>1</v>
      </c>
      <c r="H7" s="47" t="n">
        <v>44265</v>
      </c>
      <c r="I7" s="47" t="s">
        <v>970</v>
      </c>
      <c r="J7" s="47" t="n">
        <v>44266</v>
      </c>
      <c r="K7" s="48" t="n">
        <v>6</v>
      </c>
      <c r="L7" s="8"/>
      <c r="M7" s="8" t="s">
        <v>546</v>
      </c>
      <c r="N7" s="8"/>
      <c r="O7" s="40" t="str">
        <f aca="false">VLOOKUP(M7,spp!A:B,2,FALSE())</f>
        <v>Johnrandallia nigrirostris</v>
      </c>
      <c r="P7" s="41"/>
      <c r="S7" s="8" t="n">
        <v>30</v>
      </c>
      <c r="AI7" s="40"/>
      <c r="AJ7" s="8"/>
      <c r="AK7" s="8"/>
      <c r="AL7" s="8"/>
      <c r="AM7" s="8"/>
    </row>
    <row r="8" customFormat="false" ht="13.8" hidden="false" customHeight="false" outlineLevel="0" collapsed="false">
      <c r="A8" s="8"/>
      <c r="B8" s="8"/>
      <c r="C8" s="8" t="s">
        <v>968</v>
      </c>
      <c r="D8" s="8" t="s">
        <v>928</v>
      </c>
      <c r="E8" s="8"/>
      <c r="F8" s="8" t="s">
        <v>969</v>
      </c>
      <c r="G8" s="8" t="n">
        <v>1</v>
      </c>
      <c r="H8" s="47" t="n">
        <v>44265</v>
      </c>
      <c r="I8" s="47" t="s">
        <v>970</v>
      </c>
      <c r="J8" s="47" t="n">
        <v>44266</v>
      </c>
      <c r="K8" s="48" t="n">
        <v>6</v>
      </c>
      <c r="L8" s="8"/>
      <c r="M8" s="8" t="s">
        <v>857</v>
      </c>
      <c r="N8" s="8"/>
      <c r="O8" s="40" t="str">
        <f aca="false">VLOOKUP(M8,spp!A:B,2,FALSE())</f>
        <v>Thalassoma lucasanum</v>
      </c>
      <c r="P8" s="41"/>
      <c r="S8" s="8" t="n">
        <v>20</v>
      </c>
      <c r="AI8" s="40"/>
      <c r="AJ8" s="8"/>
      <c r="AK8" s="8"/>
      <c r="AL8" s="8"/>
      <c r="AM8" s="8"/>
    </row>
    <row r="9" customFormat="false" ht="13.8" hidden="false" customHeight="false" outlineLevel="0" collapsed="false">
      <c r="A9" s="8"/>
      <c r="B9" s="8"/>
      <c r="C9" s="8" t="s">
        <v>968</v>
      </c>
      <c r="D9" s="8" t="s">
        <v>928</v>
      </c>
      <c r="E9" s="8"/>
      <c r="F9" s="8" t="s">
        <v>969</v>
      </c>
      <c r="G9" s="8" t="n">
        <v>1</v>
      </c>
      <c r="H9" s="47" t="n">
        <v>44265</v>
      </c>
      <c r="I9" s="47" t="s">
        <v>970</v>
      </c>
      <c r="J9" s="47" t="n">
        <v>44266</v>
      </c>
      <c r="K9" s="48" t="n">
        <v>6</v>
      </c>
      <c r="L9" s="8"/>
      <c r="M9" s="8" t="s">
        <v>254</v>
      </c>
      <c r="N9" s="8"/>
      <c r="O9" s="40" t="str">
        <f aca="false">VLOOKUP(M9,spp!A:B,2,FALSE())</f>
        <v>Chaetodon humeralis</v>
      </c>
      <c r="P9" s="41"/>
      <c r="S9" s="0" t="n">
        <v>30</v>
      </c>
      <c r="T9" s="0" t="n">
        <v>20</v>
      </c>
      <c r="U9" s="8"/>
      <c r="AI9" s="40"/>
      <c r="AJ9" s="8"/>
      <c r="AK9" s="8"/>
      <c r="AL9" s="8"/>
      <c r="AM9" s="8"/>
    </row>
    <row r="10" customFormat="false" ht="13.8" hidden="false" customHeight="false" outlineLevel="0" collapsed="false">
      <c r="A10" s="8"/>
      <c r="B10" s="8"/>
      <c r="C10" s="8" t="s">
        <v>968</v>
      </c>
      <c r="D10" s="8" t="s">
        <v>928</v>
      </c>
      <c r="E10" s="8"/>
      <c r="F10" s="8" t="s">
        <v>969</v>
      </c>
      <c r="G10" s="8" t="n">
        <v>1</v>
      </c>
      <c r="H10" s="47" t="n">
        <v>44265</v>
      </c>
      <c r="I10" s="47" t="s">
        <v>970</v>
      </c>
      <c r="J10" s="47" t="n">
        <v>44266</v>
      </c>
      <c r="K10" s="48" t="n">
        <v>6</v>
      </c>
      <c r="L10" s="8"/>
      <c r="M10" s="8" t="s">
        <v>676</v>
      </c>
      <c r="N10" s="8"/>
      <c r="O10" s="40" t="str">
        <f aca="false">VLOOKUP(M10,spp!A:B,2,FALSE())</f>
        <v>Paranthias colonus</v>
      </c>
      <c r="P10" s="41"/>
      <c r="R10" s="8" t="n">
        <v>1</v>
      </c>
      <c r="AI10" s="40"/>
      <c r="AJ10" s="8"/>
      <c r="AK10" s="8"/>
      <c r="AL10" s="8"/>
      <c r="AM10" s="8"/>
    </row>
    <row r="11" customFormat="false" ht="13.8" hidden="false" customHeight="false" outlineLevel="0" collapsed="false">
      <c r="A11" s="8"/>
      <c r="B11" s="8"/>
      <c r="C11" s="8" t="s">
        <v>968</v>
      </c>
      <c r="D11" s="8" t="s">
        <v>928</v>
      </c>
      <c r="E11" s="8"/>
      <c r="F11" s="8" t="s">
        <v>969</v>
      </c>
      <c r="G11" s="8" t="n">
        <v>1</v>
      </c>
      <c r="H11" s="47" t="n">
        <v>44265</v>
      </c>
      <c r="I11" s="47" t="s">
        <v>970</v>
      </c>
      <c r="J11" s="47" t="n">
        <v>44266</v>
      </c>
      <c r="K11" s="48" t="n">
        <v>6</v>
      </c>
      <c r="L11" s="8"/>
      <c r="M11" s="8" t="s">
        <v>183</v>
      </c>
      <c r="N11" s="8"/>
      <c r="O11" s="40" t="str">
        <f aca="false">VLOOKUP(M11,spp!A:B,2,FALSE())</f>
        <v>Canthigaster punctatissima</v>
      </c>
      <c r="P11" s="41"/>
      <c r="Q11" s="8"/>
      <c r="S11" s="8" t="n">
        <v>1</v>
      </c>
      <c r="AI11" s="40"/>
      <c r="AJ11" s="8"/>
      <c r="AK11" s="8"/>
      <c r="AL11" s="8"/>
      <c r="AM11" s="8"/>
    </row>
    <row r="12" customFormat="false" ht="13.8" hidden="false" customHeight="false" outlineLevel="0" collapsed="false">
      <c r="A12" s="8"/>
      <c r="B12" s="8"/>
      <c r="C12" s="8" t="s">
        <v>968</v>
      </c>
      <c r="D12" s="8" t="s">
        <v>928</v>
      </c>
      <c r="E12" s="8"/>
      <c r="F12" s="8" t="s">
        <v>969</v>
      </c>
      <c r="G12" s="8" t="n">
        <v>2</v>
      </c>
      <c r="H12" s="47" t="n">
        <v>44265</v>
      </c>
      <c r="I12" s="47" t="s">
        <v>970</v>
      </c>
      <c r="J12" s="47" t="n">
        <v>44266</v>
      </c>
      <c r="K12" s="48" t="n">
        <v>6</v>
      </c>
      <c r="L12" s="8"/>
      <c r="M12" s="8" t="s">
        <v>437</v>
      </c>
      <c r="N12" s="8"/>
      <c r="O12" s="40" t="str">
        <f aca="false">VLOOKUP(M12,spp!A:B,2,FALSE())</f>
        <v>Haemulon maculicauda</v>
      </c>
      <c r="P12" s="41"/>
      <c r="S12" s="8" t="n">
        <v>130</v>
      </c>
      <c r="AI12" s="40"/>
      <c r="AJ12" s="8"/>
      <c r="AK12" s="8"/>
      <c r="AL12" s="8"/>
      <c r="AM12" s="8"/>
    </row>
    <row r="13" customFormat="false" ht="13.8" hidden="false" customHeight="false" outlineLevel="0" collapsed="false">
      <c r="A13" s="8"/>
      <c r="B13" s="8"/>
      <c r="C13" s="8" t="s">
        <v>968</v>
      </c>
      <c r="D13" s="8" t="s">
        <v>928</v>
      </c>
      <c r="E13" s="8"/>
      <c r="F13" s="8" t="s">
        <v>969</v>
      </c>
      <c r="G13" s="8" t="n">
        <v>2</v>
      </c>
      <c r="H13" s="47" t="n">
        <v>44265</v>
      </c>
      <c r="I13" s="47" t="s">
        <v>970</v>
      </c>
      <c r="J13" s="47" t="n">
        <v>44266</v>
      </c>
      <c r="K13" s="48" t="n">
        <v>6</v>
      </c>
      <c r="L13" s="8"/>
      <c r="M13" s="8" t="s">
        <v>809</v>
      </c>
      <c r="N13" s="8"/>
      <c r="O13" s="40" t="str">
        <f aca="false">VLOOKUP(M13,spp!A:B,2,FALSE())</f>
        <v>Serranus psitacinus</v>
      </c>
      <c r="P13" s="41"/>
      <c r="S13" s="0" t="n">
        <v>1</v>
      </c>
      <c r="T13" s="8"/>
      <c r="AI13" s="40"/>
      <c r="AJ13" s="8"/>
      <c r="AK13" s="13"/>
      <c r="AL13" s="8"/>
      <c r="AM13" s="8"/>
    </row>
    <row r="14" customFormat="false" ht="13.8" hidden="false" customHeight="false" outlineLevel="0" collapsed="false">
      <c r="A14" s="8"/>
      <c r="B14" s="8"/>
      <c r="C14" s="8" t="s">
        <v>968</v>
      </c>
      <c r="D14" s="8" t="s">
        <v>928</v>
      </c>
      <c r="E14" s="8"/>
      <c r="F14" s="8" t="s">
        <v>969</v>
      </c>
      <c r="G14" s="8" t="n">
        <v>2</v>
      </c>
      <c r="H14" s="47" t="n">
        <v>44265</v>
      </c>
      <c r="I14" s="47" t="s">
        <v>970</v>
      </c>
      <c r="J14" s="47" t="n">
        <v>44266</v>
      </c>
      <c r="K14" s="48" t="n">
        <v>6</v>
      </c>
      <c r="L14" s="8"/>
      <c r="M14" s="8" t="s">
        <v>857</v>
      </c>
      <c r="N14" s="8"/>
      <c r="O14" s="40" t="str">
        <f aca="false">VLOOKUP(M14,spp!A:B,2,FALSE())</f>
        <v>Thalassoma lucasanum</v>
      </c>
      <c r="P14" s="41"/>
      <c r="R14" s="8"/>
      <c r="S14" s="0" t="n">
        <v>1</v>
      </c>
      <c r="AI14" s="40"/>
      <c r="AJ14" s="8"/>
      <c r="AK14" s="8"/>
      <c r="AL14" s="8"/>
      <c r="AM14" s="8"/>
    </row>
    <row r="15" customFormat="false" ht="13.8" hidden="false" customHeight="false" outlineLevel="0" collapsed="false">
      <c r="A15" s="8"/>
      <c r="B15" s="8"/>
      <c r="C15" s="8" t="s">
        <v>968</v>
      </c>
      <c r="D15" s="8" t="s">
        <v>928</v>
      </c>
      <c r="E15" s="8"/>
      <c r="F15" s="8" t="s">
        <v>969</v>
      </c>
      <c r="G15" s="8" t="n">
        <v>2</v>
      </c>
      <c r="H15" s="47" t="n">
        <v>44265</v>
      </c>
      <c r="I15" s="47" t="s">
        <v>970</v>
      </c>
      <c r="J15" s="47" t="n">
        <v>44266</v>
      </c>
      <c r="K15" s="48" t="n">
        <v>6</v>
      </c>
      <c r="L15" s="8"/>
      <c r="M15" s="8" t="s">
        <v>143</v>
      </c>
      <c r="N15" s="8"/>
      <c r="O15" s="40" t="str">
        <f aca="false">VLOOKUP(M15,spp!A:B,2,FALSE())</f>
        <v>Arothron meleagris</v>
      </c>
      <c r="P15" s="41"/>
      <c r="Q15" s="8"/>
      <c r="U15" s="0" t="n">
        <v>1</v>
      </c>
      <c r="AI15" s="40"/>
      <c r="AJ15" s="8"/>
      <c r="AK15" s="8"/>
      <c r="AL15" s="8"/>
      <c r="AM15" s="8"/>
    </row>
    <row r="16" customFormat="false" ht="13.8" hidden="false" customHeight="false" outlineLevel="0" collapsed="false">
      <c r="A16" s="8"/>
      <c r="B16" s="8"/>
      <c r="C16" s="8" t="s">
        <v>968</v>
      </c>
      <c r="D16" s="8" t="s">
        <v>928</v>
      </c>
      <c r="E16" s="8"/>
      <c r="F16" s="8" t="s">
        <v>969</v>
      </c>
      <c r="G16" s="8" t="n">
        <v>3</v>
      </c>
      <c r="H16" s="47" t="n">
        <v>44265</v>
      </c>
      <c r="I16" s="47" t="s">
        <v>970</v>
      </c>
      <c r="J16" s="47" t="n">
        <v>44266</v>
      </c>
      <c r="K16" s="48" t="n">
        <v>6</v>
      </c>
      <c r="L16" s="8"/>
      <c r="M16" s="8" t="s">
        <v>730</v>
      </c>
      <c r="N16" s="8"/>
      <c r="O16" s="40" t="str">
        <f aca="false">VLOOKUP(M16,spp!A:B,2,FALSE())</f>
        <v>Pomacanthus zonipectus</v>
      </c>
      <c r="P16" s="41"/>
      <c r="R16" s="8"/>
      <c r="S16" s="0" t="n">
        <v>1</v>
      </c>
      <c r="AI16" s="40"/>
      <c r="AJ16" s="8"/>
      <c r="AK16" s="8"/>
      <c r="AL16" s="8"/>
      <c r="AM16" s="8"/>
    </row>
    <row r="17" customFormat="false" ht="13.8" hidden="false" customHeight="false" outlineLevel="0" collapsed="false">
      <c r="A17" s="8"/>
      <c r="B17" s="8"/>
      <c r="C17" s="8" t="s">
        <v>968</v>
      </c>
      <c r="D17" s="8" t="s">
        <v>928</v>
      </c>
      <c r="E17" s="8"/>
      <c r="F17" s="8" t="s">
        <v>969</v>
      </c>
      <c r="G17" s="8" t="n">
        <v>3</v>
      </c>
      <c r="H17" s="47" t="n">
        <v>44265</v>
      </c>
      <c r="I17" s="47" t="s">
        <v>970</v>
      </c>
      <c r="J17" s="47" t="n">
        <v>44266</v>
      </c>
      <c r="K17" s="48" t="n">
        <v>6</v>
      </c>
      <c r="L17" s="8"/>
      <c r="M17" s="8" t="s">
        <v>809</v>
      </c>
      <c r="N17" s="8"/>
      <c r="O17" s="40" t="str">
        <f aca="false">VLOOKUP(M17,spp!A:B,2,FALSE())</f>
        <v>Serranus psitacinus</v>
      </c>
      <c r="P17" s="41"/>
      <c r="R17" s="8"/>
      <c r="S17" s="0" t="n">
        <v>3</v>
      </c>
      <c r="AI17" s="40"/>
      <c r="AJ17" s="8"/>
      <c r="AK17" s="8"/>
      <c r="AL17" s="8"/>
      <c r="AM17" s="8"/>
    </row>
    <row r="18" customFormat="false" ht="13.8" hidden="false" customHeight="false" outlineLevel="0" collapsed="false">
      <c r="A18" s="8"/>
      <c r="B18" s="8"/>
      <c r="C18" s="8" t="s">
        <v>968</v>
      </c>
      <c r="D18" s="8" t="s">
        <v>928</v>
      </c>
      <c r="E18" s="8"/>
      <c r="F18" s="8" t="s">
        <v>969</v>
      </c>
      <c r="G18" s="8" t="n">
        <v>3</v>
      </c>
      <c r="H18" s="47" t="n">
        <v>44265</v>
      </c>
      <c r="I18" s="47" t="s">
        <v>970</v>
      </c>
      <c r="J18" s="47" t="n">
        <v>44266</v>
      </c>
      <c r="K18" s="48" t="n">
        <v>6</v>
      </c>
      <c r="L18" s="8"/>
      <c r="M18" s="8" t="s">
        <v>317</v>
      </c>
      <c r="N18" s="8"/>
      <c r="O18" s="40" t="str">
        <f aca="false">VLOOKUP(M18,spp!A:B,2,FALSE())</f>
        <v>Diodon holocanthus</v>
      </c>
      <c r="P18" s="41"/>
      <c r="S18" s="8"/>
      <c r="T18" s="0" t="n">
        <v>1</v>
      </c>
      <c r="AI18" s="40"/>
      <c r="AJ18" s="8"/>
      <c r="AK18" s="8"/>
      <c r="AL18" s="8"/>
      <c r="AM18" s="8"/>
    </row>
    <row r="19" customFormat="false" ht="13.8" hidden="false" customHeight="false" outlineLevel="0" collapsed="false">
      <c r="A19" s="8"/>
      <c r="B19" s="8"/>
      <c r="C19" s="8" t="s">
        <v>968</v>
      </c>
      <c r="D19" s="8" t="s">
        <v>928</v>
      </c>
      <c r="E19" s="8"/>
      <c r="F19" s="8" t="s">
        <v>969</v>
      </c>
      <c r="G19" s="8" t="n">
        <v>3</v>
      </c>
      <c r="H19" s="47" t="n">
        <v>44265</v>
      </c>
      <c r="I19" s="47" t="s">
        <v>970</v>
      </c>
      <c r="J19" s="47" t="n">
        <v>44266</v>
      </c>
      <c r="K19" s="48" t="n">
        <v>6</v>
      </c>
      <c r="L19" s="8"/>
      <c r="M19" s="8" t="s">
        <v>325</v>
      </c>
      <c r="N19" s="8"/>
      <c r="O19" s="40" t="str">
        <f aca="false">VLOOKUP(M19,spp!A:B,2,FALSE())</f>
        <v>Diplobatis ommata</v>
      </c>
      <c r="P19" s="41"/>
      <c r="S19" s="8"/>
      <c r="W19" s="0" t="n">
        <v>1</v>
      </c>
      <c r="AI19" s="40"/>
      <c r="AJ19" s="8"/>
      <c r="AK19" s="8"/>
      <c r="AL19" s="8"/>
      <c r="AM19" s="8"/>
    </row>
    <row r="20" customFormat="false" ht="13.8" hidden="false" customHeight="false" outlineLevel="0" collapsed="false">
      <c r="A20" s="8"/>
      <c r="B20" s="8"/>
      <c r="C20" s="8" t="s">
        <v>968</v>
      </c>
      <c r="D20" s="8" t="s">
        <v>928</v>
      </c>
      <c r="E20" s="8"/>
      <c r="F20" s="8" t="s">
        <v>969</v>
      </c>
      <c r="G20" s="8" t="n">
        <v>3</v>
      </c>
      <c r="H20" s="47" t="n">
        <v>44265</v>
      </c>
      <c r="I20" s="47" t="s">
        <v>970</v>
      </c>
      <c r="J20" s="47" t="n">
        <v>44266</v>
      </c>
      <c r="K20" s="48" t="n">
        <v>6</v>
      </c>
      <c r="L20" s="8"/>
      <c r="M20" s="8" t="s">
        <v>337</v>
      </c>
      <c r="N20" s="8"/>
      <c r="O20" s="40" t="str">
        <f aca="false">VLOOKUP(M20,spp!A:B,2,FALSE())</f>
        <v>Echidna nebulosa</v>
      </c>
      <c r="P20" s="41"/>
      <c r="Q20" s="8"/>
      <c r="R20" s="8"/>
      <c r="AI20" s="40"/>
      <c r="AJ20" s="8"/>
      <c r="AK20" s="8"/>
      <c r="AL20" s="8"/>
      <c r="AM20" s="8"/>
    </row>
    <row r="21" customFormat="false" ht="13.8" hidden="false" customHeight="false" outlineLevel="0" collapsed="false">
      <c r="A21" s="8"/>
      <c r="B21" s="8"/>
      <c r="C21" s="8" t="s">
        <v>968</v>
      </c>
      <c r="D21" s="8" t="s">
        <v>928</v>
      </c>
      <c r="E21" s="8"/>
      <c r="F21" s="8" t="s">
        <v>969</v>
      </c>
      <c r="G21" s="8" t="n">
        <v>4</v>
      </c>
      <c r="H21" s="47" t="n">
        <v>44265</v>
      </c>
      <c r="I21" s="47" t="s">
        <v>970</v>
      </c>
      <c r="J21" s="47" t="n">
        <v>44266</v>
      </c>
      <c r="K21" s="48" t="n">
        <v>6</v>
      </c>
      <c r="L21" s="8"/>
      <c r="M21" s="8" t="s">
        <v>379</v>
      </c>
      <c r="N21" s="8"/>
      <c r="O21" s="40" t="str">
        <f aca="false">VLOOKUP(M21,spp!A:B,2,FALSE())</f>
        <v>Fistularia commersonii</v>
      </c>
      <c r="P21" s="41"/>
      <c r="S21" s="8"/>
      <c r="AI21" s="40"/>
      <c r="AJ21" s="8"/>
      <c r="AK21" s="13"/>
      <c r="AL21" s="8"/>
      <c r="AM21" s="8"/>
    </row>
    <row r="22" customFormat="false" ht="15.75" hidden="false" customHeight="true" outlineLevel="0" collapsed="false">
      <c r="A22" s="8"/>
      <c r="B22" s="8"/>
      <c r="C22" s="8" t="s">
        <v>968</v>
      </c>
      <c r="D22" s="8" t="s">
        <v>971</v>
      </c>
      <c r="E22" s="8"/>
      <c r="F22" s="8" t="s">
        <v>969</v>
      </c>
      <c r="G22" s="8" t="n">
        <v>1</v>
      </c>
      <c r="H22" s="47" t="n">
        <v>44265</v>
      </c>
      <c r="I22" s="47" t="s">
        <v>970</v>
      </c>
      <c r="J22" s="47" t="n">
        <v>44266</v>
      </c>
      <c r="K22" s="48" t="n">
        <v>8</v>
      </c>
      <c r="L22" s="8"/>
      <c r="M22" s="8" t="s">
        <v>809</v>
      </c>
      <c r="N22" s="8"/>
      <c r="O22" s="40" t="str">
        <f aca="false">VLOOKUP(M22,spp!A:B,2,FALSE())</f>
        <v>Serranus psitacinus</v>
      </c>
      <c r="P22" s="41"/>
      <c r="S22" s="8" t="n">
        <v>1</v>
      </c>
      <c r="AI22" s="40"/>
      <c r="AJ22" s="8"/>
      <c r="AK22" s="8"/>
      <c r="AL22" s="8"/>
      <c r="AM22" s="8"/>
    </row>
    <row r="23" customFormat="false" ht="15.75" hidden="false" customHeight="true" outlineLevel="0" collapsed="false">
      <c r="A23" s="8"/>
      <c r="B23" s="8"/>
      <c r="C23" s="8" t="s">
        <v>968</v>
      </c>
      <c r="D23" s="8" t="s">
        <v>971</v>
      </c>
      <c r="E23" s="8"/>
      <c r="F23" s="8" t="s">
        <v>969</v>
      </c>
      <c r="G23" s="8" t="n">
        <v>1</v>
      </c>
      <c r="H23" s="47" t="n">
        <v>44265</v>
      </c>
      <c r="I23" s="47" t="s">
        <v>970</v>
      </c>
      <c r="J23" s="47" t="n">
        <v>44266</v>
      </c>
      <c r="K23" s="48" t="n">
        <v>8</v>
      </c>
      <c r="L23" s="8"/>
      <c r="M23" s="8" t="s">
        <v>857</v>
      </c>
      <c r="N23" s="8"/>
      <c r="O23" s="40" t="str">
        <f aca="false">VLOOKUP(M23,spp!A:B,2,FALSE())</f>
        <v>Thalassoma lucasanum</v>
      </c>
      <c r="P23" s="41"/>
      <c r="U23" s="0" t="n">
        <v>1</v>
      </c>
      <c r="V23" s="8"/>
      <c r="AI23" s="40"/>
      <c r="AJ23" s="8"/>
      <c r="AK23" s="13"/>
      <c r="AL23" s="8"/>
      <c r="AM23" s="8"/>
    </row>
    <row r="24" customFormat="false" ht="15.75" hidden="false" customHeight="true" outlineLevel="0" collapsed="false">
      <c r="B24" s="8"/>
      <c r="C24" s="8" t="s">
        <v>968</v>
      </c>
      <c r="D24" s="8" t="s">
        <v>971</v>
      </c>
      <c r="E24" s="8"/>
      <c r="F24" s="8" t="s">
        <v>969</v>
      </c>
      <c r="G24" s="8" t="n">
        <v>1</v>
      </c>
      <c r="H24" s="47" t="n">
        <v>44265</v>
      </c>
      <c r="I24" s="47" t="s">
        <v>970</v>
      </c>
      <c r="J24" s="47" t="n">
        <v>44266</v>
      </c>
      <c r="K24" s="48" t="n">
        <v>8</v>
      </c>
      <c r="L24" s="8"/>
      <c r="M24" s="8" t="s">
        <v>183</v>
      </c>
      <c r="N24" s="8"/>
      <c r="O24" s="40" t="str">
        <f aca="false">VLOOKUP(M24,spp!A:B,2,FALSE())</f>
        <v>Canthigaster punctatissima</v>
      </c>
      <c r="P24" s="41"/>
      <c r="R24" s="8" t="n">
        <v>1</v>
      </c>
      <c r="AI24" s="40"/>
      <c r="AJ24" s="8"/>
      <c r="AK24" s="8"/>
      <c r="AL24" s="8"/>
      <c r="AM24" s="8"/>
    </row>
    <row r="25" customFormat="false" ht="15.75" hidden="false" customHeight="true" outlineLevel="0" collapsed="false">
      <c r="B25" s="8"/>
      <c r="C25" s="8" t="s">
        <v>968</v>
      </c>
      <c r="D25" s="8" t="s">
        <v>971</v>
      </c>
      <c r="E25" s="8"/>
      <c r="F25" s="8" t="s">
        <v>969</v>
      </c>
      <c r="G25" s="8" t="n">
        <v>1</v>
      </c>
      <c r="H25" s="47" t="n">
        <v>44265</v>
      </c>
      <c r="I25" s="47" t="s">
        <v>970</v>
      </c>
      <c r="J25" s="47" t="n">
        <v>44266</v>
      </c>
      <c r="K25" s="48" t="n">
        <v>8</v>
      </c>
      <c r="L25" s="8"/>
      <c r="M25" s="8" t="s">
        <v>828</v>
      </c>
      <c r="N25" s="8"/>
      <c r="O25" s="40" t="str">
        <f aca="false">VLOOKUP(M25,spp!A:B,2,FALSE())</f>
        <v>Stegastes flavilatus</v>
      </c>
      <c r="P25" s="41"/>
      <c r="R25" s="8" t="n">
        <v>1</v>
      </c>
      <c r="AI25" s="40"/>
      <c r="AJ25" s="8"/>
      <c r="AK25" s="8"/>
      <c r="AL25" s="8"/>
      <c r="AM25" s="8"/>
    </row>
    <row r="26" customFormat="false" ht="15.75" hidden="false" customHeight="true" outlineLevel="0" collapsed="false">
      <c r="B26" s="8"/>
      <c r="C26" s="8" t="s">
        <v>968</v>
      </c>
      <c r="D26" s="8" t="s">
        <v>971</v>
      </c>
      <c r="E26" s="8"/>
      <c r="F26" s="8" t="s">
        <v>969</v>
      </c>
      <c r="G26" s="8" t="n">
        <v>1</v>
      </c>
      <c r="H26" s="47" t="n">
        <v>44265</v>
      </c>
      <c r="I26" s="47" t="s">
        <v>970</v>
      </c>
      <c r="J26" s="47" t="n">
        <v>44266</v>
      </c>
      <c r="K26" s="48" t="n">
        <v>8</v>
      </c>
      <c r="L26" s="8"/>
      <c r="M26" s="8"/>
      <c r="N26" s="8"/>
      <c r="O26" s="49" t="s">
        <v>462</v>
      </c>
      <c r="P26" s="41"/>
      <c r="Q26" s="8" t="n">
        <v>50</v>
      </c>
      <c r="R26" s="0" t="n">
        <v>2</v>
      </c>
      <c r="AI26" s="40"/>
      <c r="AJ26" s="8"/>
      <c r="AK26" s="13"/>
      <c r="AL26" s="8"/>
      <c r="AM26" s="8"/>
    </row>
    <row r="27" customFormat="false" ht="15.75" hidden="false" customHeight="true" outlineLevel="0" collapsed="false">
      <c r="B27" s="8"/>
      <c r="C27" s="8" t="s">
        <v>968</v>
      </c>
      <c r="D27" s="8" t="s">
        <v>971</v>
      </c>
      <c r="E27" s="8"/>
      <c r="F27" s="8" t="s">
        <v>969</v>
      </c>
      <c r="G27" s="8" t="n">
        <v>2</v>
      </c>
      <c r="H27" s="47" t="n">
        <v>44265</v>
      </c>
      <c r="I27" s="47" t="s">
        <v>970</v>
      </c>
      <c r="J27" s="47" t="n">
        <v>44266</v>
      </c>
      <c r="K27" s="48" t="n">
        <v>8</v>
      </c>
      <c r="L27" s="8"/>
      <c r="M27" s="8" t="s">
        <v>183</v>
      </c>
      <c r="N27" s="8"/>
      <c r="O27" s="40" t="str">
        <f aca="false">VLOOKUP(M27,spp!A:B,2,FALSE())</f>
        <v>Canthigaster punctatissima</v>
      </c>
      <c r="P27" s="41"/>
      <c r="R27" s="0" t="n">
        <v>3</v>
      </c>
      <c r="S27" s="8"/>
      <c r="AI27" s="40"/>
      <c r="AJ27" s="8"/>
      <c r="AK27" s="8"/>
      <c r="AL27" s="8"/>
      <c r="AM27" s="8"/>
    </row>
    <row r="28" customFormat="false" ht="15.75" hidden="false" customHeight="true" outlineLevel="0" collapsed="false">
      <c r="B28" s="8"/>
      <c r="C28" s="8" t="s">
        <v>968</v>
      </c>
      <c r="D28" s="8" t="s">
        <v>971</v>
      </c>
      <c r="E28" s="8"/>
      <c r="F28" s="8" t="s">
        <v>969</v>
      </c>
      <c r="G28" s="8" t="n">
        <v>3</v>
      </c>
      <c r="H28" s="47" t="n">
        <v>44265</v>
      </c>
      <c r="I28" s="47" t="s">
        <v>970</v>
      </c>
      <c r="J28" s="47" t="n">
        <v>44266</v>
      </c>
      <c r="K28" s="48" t="n">
        <v>8</v>
      </c>
      <c r="L28" s="8"/>
      <c r="M28" s="8" t="s">
        <v>809</v>
      </c>
      <c r="N28" s="8"/>
      <c r="O28" s="40" t="str">
        <f aca="false">VLOOKUP(M28,spp!A:B,2,FALSE())</f>
        <v>Serranus psitacinus</v>
      </c>
      <c r="P28" s="41"/>
      <c r="R28" s="0" t="n">
        <v>1</v>
      </c>
      <c r="T28" s="0" t="n">
        <v>3</v>
      </c>
      <c r="V28" s="8"/>
      <c r="AI28" s="40"/>
      <c r="AJ28" s="8"/>
      <c r="AK28" s="8"/>
      <c r="AL28" s="8"/>
      <c r="AM28" s="8"/>
    </row>
    <row r="29" customFormat="false" ht="15.75" hidden="false" customHeight="true" outlineLevel="0" collapsed="false">
      <c r="B29" s="8"/>
      <c r="C29" s="8" t="s">
        <v>968</v>
      </c>
      <c r="D29" s="8" t="s">
        <v>971</v>
      </c>
      <c r="E29" s="8"/>
      <c r="F29" s="8" t="s">
        <v>969</v>
      </c>
      <c r="G29" s="8" t="n">
        <v>3</v>
      </c>
      <c r="H29" s="47" t="n">
        <v>44265</v>
      </c>
      <c r="I29" s="47" t="s">
        <v>970</v>
      </c>
      <c r="J29" s="47" t="n">
        <v>44266</v>
      </c>
      <c r="K29" s="48" t="n">
        <v>8</v>
      </c>
      <c r="L29" s="8"/>
      <c r="M29" s="8" t="s">
        <v>317</v>
      </c>
      <c r="N29" s="8"/>
      <c r="O29" s="40" t="str">
        <f aca="false">VLOOKUP(M29,spp!A:B,2,FALSE())</f>
        <v>Diodon holocanthus</v>
      </c>
      <c r="P29" s="41"/>
      <c r="T29" s="0" t="n">
        <v>1</v>
      </c>
      <c r="U29" s="8" t="n">
        <v>1</v>
      </c>
      <c r="AI29" s="40"/>
      <c r="AJ29" s="8"/>
      <c r="AK29" s="8"/>
      <c r="AL29" s="8"/>
      <c r="AM29" s="8"/>
    </row>
    <row r="30" customFormat="false" ht="15.75" hidden="false" customHeight="true" outlineLevel="0" collapsed="false">
      <c r="B30" s="8"/>
      <c r="C30" s="8" t="s">
        <v>968</v>
      </c>
      <c r="D30" s="8" t="s">
        <v>971</v>
      </c>
      <c r="E30" s="8"/>
      <c r="F30" s="8" t="s">
        <v>969</v>
      </c>
      <c r="G30" s="8" t="n">
        <v>3</v>
      </c>
      <c r="H30" s="47" t="n">
        <v>44265</v>
      </c>
      <c r="I30" s="47" t="s">
        <v>970</v>
      </c>
      <c r="J30" s="47" t="n">
        <v>44266</v>
      </c>
      <c r="K30" s="48" t="n">
        <v>8</v>
      </c>
      <c r="L30" s="8"/>
      <c r="M30" s="8" t="s">
        <v>183</v>
      </c>
      <c r="N30" s="8"/>
      <c r="O30" s="40" t="str">
        <f aca="false">VLOOKUP(M30,spp!A:B,2,FALSE())</f>
        <v>Canthigaster punctatissima</v>
      </c>
      <c r="P30" s="41"/>
      <c r="R30" s="0" t="n">
        <v>1</v>
      </c>
      <c r="T30" s="8"/>
      <c r="AI30" s="40"/>
      <c r="AJ30" s="8"/>
      <c r="AK30" s="8"/>
      <c r="AL30" s="8"/>
      <c r="AM30" s="8"/>
    </row>
    <row r="31" customFormat="false" ht="15.75" hidden="false" customHeight="true" outlineLevel="0" collapsed="false">
      <c r="B31" s="8"/>
      <c r="C31" s="8" t="s">
        <v>968</v>
      </c>
      <c r="D31" s="8" t="s">
        <v>972</v>
      </c>
      <c r="E31" s="8"/>
      <c r="F31" s="8" t="s">
        <v>969</v>
      </c>
      <c r="G31" s="8" t="n">
        <v>1</v>
      </c>
      <c r="H31" s="47" t="n">
        <v>44266</v>
      </c>
      <c r="I31" s="47" t="s">
        <v>970</v>
      </c>
      <c r="J31" s="47" t="n">
        <v>44266</v>
      </c>
      <c r="K31" s="48" t="n">
        <v>8</v>
      </c>
      <c r="L31" s="8"/>
      <c r="M31" s="8" t="s">
        <v>809</v>
      </c>
      <c r="N31" s="8"/>
      <c r="O31" s="40" t="str">
        <f aca="false">VLOOKUP(M31,spp!A:B,2,FALSE())</f>
        <v>Serranus psitacinus</v>
      </c>
      <c r="P31" s="41"/>
      <c r="Q31" s="0" t="n">
        <v>1</v>
      </c>
      <c r="R31" s="0" t="n">
        <v>1</v>
      </c>
      <c r="U31" s="8"/>
      <c r="AI31" s="40"/>
      <c r="AJ31" s="8"/>
      <c r="AK31" s="8"/>
      <c r="AL31" s="8"/>
      <c r="AM31" s="8"/>
    </row>
    <row r="32" customFormat="false" ht="15.75" hidden="false" customHeight="true" outlineLevel="0" collapsed="false">
      <c r="B32" s="8"/>
      <c r="C32" s="8" t="s">
        <v>968</v>
      </c>
      <c r="D32" s="8" t="s">
        <v>972</v>
      </c>
      <c r="E32" s="8"/>
      <c r="F32" s="8" t="s">
        <v>969</v>
      </c>
      <c r="G32" s="8" t="n">
        <v>1</v>
      </c>
      <c r="H32" s="47" t="n">
        <v>44266</v>
      </c>
      <c r="I32" s="47" t="s">
        <v>970</v>
      </c>
      <c r="J32" s="47" t="n">
        <v>44266</v>
      </c>
      <c r="K32" s="48" t="n">
        <v>8</v>
      </c>
      <c r="L32" s="8"/>
      <c r="M32" s="8" t="s">
        <v>461</v>
      </c>
      <c r="N32" s="8"/>
      <c r="O32" s="40" t="str">
        <f aca="false">VLOOKUP(M32,spp!A:B,2,FALSE())</f>
        <v>Halichoeres dispilus</v>
      </c>
      <c r="P32" s="41"/>
      <c r="R32" s="8" t="n">
        <v>10</v>
      </c>
      <c r="S32" s="0" t="n">
        <v>80</v>
      </c>
      <c r="AI32" s="40"/>
      <c r="AJ32" s="8"/>
      <c r="AK32" s="8"/>
      <c r="AL32" s="8"/>
      <c r="AM32" s="8"/>
    </row>
    <row r="33" customFormat="false" ht="15.75" hidden="false" customHeight="true" outlineLevel="0" collapsed="false">
      <c r="B33" s="8"/>
      <c r="C33" s="8" t="s">
        <v>968</v>
      </c>
      <c r="D33" s="8" t="s">
        <v>972</v>
      </c>
      <c r="E33" s="8"/>
      <c r="F33" s="8" t="s">
        <v>969</v>
      </c>
      <c r="G33" s="8" t="n">
        <v>1</v>
      </c>
      <c r="H33" s="47" t="n">
        <v>44266</v>
      </c>
      <c r="I33" s="47" t="s">
        <v>970</v>
      </c>
      <c r="J33" s="47" t="n">
        <v>44266</v>
      </c>
      <c r="K33" s="48" t="n">
        <v>8</v>
      </c>
      <c r="L33" s="8"/>
      <c r="M33" s="8" t="s">
        <v>183</v>
      </c>
      <c r="N33" s="8"/>
      <c r="O33" s="40" t="str">
        <f aca="false">VLOOKUP(M33,spp!A:B,2,FALSE())</f>
        <v>Canthigaster punctatissima</v>
      </c>
      <c r="P33" s="41"/>
      <c r="S33" s="8" t="n">
        <v>1</v>
      </c>
      <c r="AI33" s="40"/>
      <c r="AJ33" s="8"/>
      <c r="AK33" s="13"/>
      <c r="AL33" s="8"/>
      <c r="AM33" s="8"/>
    </row>
    <row r="34" customFormat="false" ht="15.75" hidden="false" customHeight="true" outlineLevel="0" collapsed="false">
      <c r="B34" s="8"/>
      <c r="C34" s="8" t="s">
        <v>968</v>
      </c>
      <c r="D34" s="8" t="s">
        <v>972</v>
      </c>
      <c r="E34" s="8"/>
      <c r="F34" s="8" t="s">
        <v>969</v>
      </c>
      <c r="G34" s="8" t="n">
        <v>2</v>
      </c>
      <c r="H34" s="47" t="n">
        <v>44266</v>
      </c>
      <c r="I34" s="47" t="s">
        <v>970</v>
      </c>
      <c r="J34" s="47" t="n">
        <v>44266</v>
      </c>
      <c r="K34" s="48" t="n">
        <v>8</v>
      </c>
      <c r="L34" s="8"/>
      <c r="M34" s="8" t="s">
        <v>461</v>
      </c>
      <c r="N34" s="8"/>
      <c r="O34" s="40" t="str">
        <f aca="false">VLOOKUP(M34,spp!A:B,2,FALSE())</f>
        <v>Halichoeres dispilus</v>
      </c>
      <c r="P34" s="41"/>
      <c r="S34" s="0" t="n">
        <v>60</v>
      </c>
      <c r="T34" s="8"/>
      <c r="AI34" s="40"/>
      <c r="AJ34" s="8"/>
      <c r="AK34" s="8"/>
      <c r="AL34" s="8"/>
      <c r="AM34" s="8"/>
    </row>
    <row r="35" customFormat="false" ht="15.75" hidden="false" customHeight="true" outlineLevel="0" collapsed="false">
      <c r="B35" s="8"/>
      <c r="C35" s="8" t="s">
        <v>968</v>
      </c>
      <c r="D35" s="8" t="s">
        <v>972</v>
      </c>
      <c r="E35" s="8"/>
      <c r="F35" s="8" t="s">
        <v>969</v>
      </c>
      <c r="G35" s="8" t="n">
        <v>2</v>
      </c>
      <c r="H35" s="47" t="n">
        <v>44266</v>
      </c>
      <c r="I35" s="47" t="s">
        <v>970</v>
      </c>
      <c r="J35" s="47" t="n">
        <v>44266</v>
      </c>
      <c r="K35" s="48" t="n">
        <v>8</v>
      </c>
      <c r="L35" s="8"/>
      <c r="M35" s="8" t="s">
        <v>157</v>
      </c>
      <c r="N35" s="8"/>
      <c r="O35" s="40" t="str">
        <f aca="false">VLOOKUP(M35,spp!A:B,2,FALSE())</f>
        <v>Balistes polylepis</v>
      </c>
      <c r="P35" s="41"/>
      <c r="T35" s="0" t="n">
        <v>1</v>
      </c>
      <c r="AI35" s="40"/>
      <c r="AJ35" s="8"/>
      <c r="AK35" s="8"/>
      <c r="AL35" s="8"/>
      <c r="AM35" s="8"/>
    </row>
    <row r="36" customFormat="false" ht="15.75" hidden="false" customHeight="true" outlineLevel="0" collapsed="false">
      <c r="B36" s="8"/>
      <c r="C36" s="8" t="s">
        <v>968</v>
      </c>
      <c r="D36" s="8" t="s">
        <v>972</v>
      </c>
      <c r="E36" s="8"/>
      <c r="F36" s="8" t="s">
        <v>969</v>
      </c>
      <c r="G36" s="8" t="n">
        <v>3</v>
      </c>
      <c r="H36" s="47" t="n">
        <v>44266</v>
      </c>
      <c r="I36" s="47" t="s">
        <v>970</v>
      </c>
      <c r="J36" s="47" t="n">
        <v>44266</v>
      </c>
      <c r="K36" s="48" t="n">
        <v>8</v>
      </c>
      <c r="L36" s="8"/>
      <c r="M36" s="8" t="s">
        <v>828</v>
      </c>
      <c r="N36" s="8"/>
      <c r="O36" s="40" t="str">
        <f aca="false">VLOOKUP(M36,spp!A:B,2,FALSE())</f>
        <v>Stegastes flavilatus</v>
      </c>
      <c r="P36" s="41"/>
      <c r="R36" s="0" t="n">
        <v>1</v>
      </c>
      <c r="T36" s="8"/>
      <c r="AI36" s="40"/>
      <c r="AJ36" s="8"/>
      <c r="AK36" s="8"/>
      <c r="AL36" s="8"/>
      <c r="AM36" s="8"/>
    </row>
    <row r="37" customFormat="false" ht="15.75" hidden="false" customHeight="true" outlineLevel="0" collapsed="false">
      <c r="B37" s="8"/>
      <c r="C37" s="8" t="s">
        <v>968</v>
      </c>
      <c r="D37" s="8" t="s">
        <v>972</v>
      </c>
      <c r="E37" s="8"/>
      <c r="F37" s="8" t="s">
        <v>969</v>
      </c>
      <c r="G37" s="8" t="n">
        <v>3</v>
      </c>
      <c r="H37" s="47" t="n">
        <v>44266</v>
      </c>
      <c r="I37" s="47" t="s">
        <v>970</v>
      </c>
      <c r="J37" s="47" t="n">
        <v>44266</v>
      </c>
      <c r="K37" s="48" t="n">
        <v>8</v>
      </c>
      <c r="L37" s="8"/>
      <c r="M37" s="8" t="s">
        <v>183</v>
      </c>
      <c r="N37" s="8"/>
      <c r="O37" s="40" t="str">
        <f aca="false">VLOOKUP(M37,spp!A:B,2,FALSE())</f>
        <v>Canthigaster punctatissima</v>
      </c>
      <c r="P37" s="41"/>
      <c r="R37" s="0" t="n">
        <v>1</v>
      </c>
      <c r="S37" s="8" t="n">
        <v>1</v>
      </c>
      <c r="AI37" s="40"/>
      <c r="AJ37" s="8"/>
      <c r="AK37" s="8"/>
      <c r="AL37" s="8"/>
      <c r="AM37" s="8"/>
    </row>
    <row r="38" customFormat="false" ht="15.75" hidden="false" customHeight="true" outlineLevel="0" collapsed="false">
      <c r="B38" s="8"/>
      <c r="C38" s="8" t="s">
        <v>968</v>
      </c>
      <c r="D38" s="8" t="s">
        <v>972</v>
      </c>
      <c r="E38" s="8"/>
      <c r="F38" s="8" t="s">
        <v>969</v>
      </c>
      <c r="G38" s="8" t="n">
        <v>3</v>
      </c>
      <c r="H38" s="47" t="n">
        <v>44266</v>
      </c>
      <c r="I38" s="47" t="s">
        <v>970</v>
      </c>
      <c r="J38" s="47" t="n">
        <v>44266</v>
      </c>
      <c r="K38" s="48" t="n">
        <v>8</v>
      </c>
      <c r="L38" s="8"/>
      <c r="M38" s="8" t="s">
        <v>254</v>
      </c>
      <c r="N38" s="8"/>
      <c r="O38" s="40" t="str">
        <f aca="false">VLOOKUP(M38,spp!A:B,2,FALSE())</f>
        <v>Chaetodon humeralis</v>
      </c>
      <c r="P38" s="41"/>
      <c r="T38" s="0" t="n">
        <v>1</v>
      </c>
      <c r="U38" s="8"/>
      <c r="AI38" s="40"/>
      <c r="AJ38" s="8"/>
      <c r="AK38" s="50"/>
      <c r="AL38" s="8"/>
      <c r="AM38" s="8"/>
    </row>
    <row r="39" customFormat="false" ht="15.75" hidden="false" customHeight="true" outlineLevel="0" collapsed="false">
      <c r="B39" s="8"/>
      <c r="C39" s="8" t="s">
        <v>968</v>
      </c>
      <c r="D39" s="8" t="s">
        <v>972</v>
      </c>
      <c r="E39" s="8"/>
      <c r="F39" s="8" t="s">
        <v>969</v>
      </c>
      <c r="G39" s="8" t="n">
        <v>3</v>
      </c>
      <c r="H39" s="47" t="n">
        <v>44266</v>
      </c>
      <c r="I39" s="47" t="s">
        <v>970</v>
      </c>
      <c r="J39" s="47" t="n">
        <v>44266</v>
      </c>
      <c r="K39" s="48" t="n">
        <v>8</v>
      </c>
      <c r="L39" s="8"/>
      <c r="M39" s="8" t="s">
        <v>847</v>
      </c>
      <c r="N39" s="8"/>
      <c r="O39" s="40" t="str">
        <f aca="false">VLOOKUP(M39,spp!A:B,2,FALSE())</f>
        <v>Sufflamen verres</v>
      </c>
      <c r="P39" s="41"/>
      <c r="S39" s="8"/>
      <c r="T39" s="0" t="n">
        <v>8</v>
      </c>
      <c r="AI39" s="40"/>
      <c r="AJ39" s="8"/>
      <c r="AK39" s="8"/>
      <c r="AL39" s="8"/>
      <c r="AM39" s="8"/>
    </row>
    <row r="40" customFormat="false" ht="15.75" hidden="false" customHeight="true" outlineLevel="0" collapsed="false">
      <c r="B40" s="8"/>
      <c r="C40" s="8" t="s">
        <v>968</v>
      </c>
      <c r="D40" s="8" t="s">
        <v>972</v>
      </c>
      <c r="E40" s="8"/>
      <c r="F40" s="8" t="s">
        <v>969</v>
      </c>
      <c r="G40" s="8" t="n">
        <v>3</v>
      </c>
      <c r="H40" s="47" t="n">
        <v>44266</v>
      </c>
      <c r="I40" s="47" t="s">
        <v>970</v>
      </c>
      <c r="J40" s="47" t="n">
        <v>44266</v>
      </c>
      <c r="K40" s="48" t="n">
        <v>8</v>
      </c>
      <c r="L40" s="8"/>
      <c r="M40" s="8" t="s">
        <v>473</v>
      </c>
      <c r="N40" s="8"/>
      <c r="O40" s="40" t="str">
        <f aca="false">VLOOKUP(M40,spp!A:B,2,FALSE())</f>
        <v>Halichoeres nicholsi</v>
      </c>
      <c r="P40" s="41"/>
      <c r="S40" s="0" t="n">
        <v>8</v>
      </c>
      <c r="U40" s="8"/>
      <c r="AI40" s="40"/>
      <c r="AJ40" s="8"/>
      <c r="AK40" s="8"/>
      <c r="AL40" s="8"/>
      <c r="AM40" s="8"/>
    </row>
    <row r="41" customFormat="false" ht="15.75" hidden="false" customHeight="true" outlineLevel="0" collapsed="false">
      <c r="B41" s="8"/>
      <c r="C41" s="8" t="s">
        <v>968</v>
      </c>
      <c r="D41" s="8" t="s">
        <v>972</v>
      </c>
      <c r="E41" s="8"/>
      <c r="F41" s="8" t="s">
        <v>969</v>
      </c>
      <c r="G41" s="8" t="n">
        <v>3</v>
      </c>
      <c r="H41" s="47" t="n">
        <v>44266</v>
      </c>
      <c r="I41" s="47" t="s">
        <v>970</v>
      </c>
      <c r="J41" s="47" t="n">
        <v>44266</v>
      </c>
      <c r="K41" s="48" t="n">
        <v>8</v>
      </c>
      <c r="L41" s="8"/>
      <c r="M41" s="8"/>
      <c r="N41" s="8"/>
      <c r="O41" s="40" t="s">
        <v>973</v>
      </c>
      <c r="P41" s="41"/>
      <c r="U41" s="8" t="n">
        <v>1</v>
      </c>
      <c r="AI41" s="40"/>
      <c r="AJ41" s="8"/>
      <c r="AK41" s="8"/>
      <c r="AL41" s="8"/>
      <c r="AM41" s="8"/>
    </row>
    <row r="42" customFormat="false" ht="15.75" hidden="false" customHeight="true" outlineLevel="0" collapsed="false">
      <c r="B42" s="8"/>
      <c r="C42" s="8" t="s">
        <v>968</v>
      </c>
      <c r="D42" s="8" t="s">
        <v>974</v>
      </c>
      <c r="E42" s="8"/>
      <c r="F42" s="8" t="s">
        <v>969</v>
      </c>
      <c r="G42" s="8" t="n">
        <v>1</v>
      </c>
      <c r="H42" s="47" t="n">
        <v>44266</v>
      </c>
      <c r="I42" s="47" t="s">
        <v>970</v>
      </c>
      <c r="J42" s="47" t="n">
        <v>44266</v>
      </c>
      <c r="K42" s="48" t="n">
        <v>5</v>
      </c>
      <c r="L42" s="8"/>
      <c r="M42" s="8" t="s">
        <v>857</v>
      </c>
      <c r="N42" s="8"/>
      <c r="O42" s="40" t="str">
        <f aca="false">VLOOKUP(M42,spp!A:B,2,FALSE())</f>
        <v>Thalassoma lucasanum</v>
      </c>
      <c r="P42" s="41"/>
      <c r="R42" s="8"/>
      <c r="S42" s="0" t="n">
        <v>40</v>
      </c>
      <c r="U42" s="0" t="n">
        <v>1</v>
      </c>
      <c r="AI42" s="40"/>
      <c r="AJ42" s="8"/>
      <c r="AK42" s="8"/>
      <c r="AL42" s="8"/>
      <c r="AM42" s="8"/>
    </row>
    <row r="43" customFormat="false" ht="15.75" hidden="false" customHeight="true" outlineLevel="0" collapsed="false">
      <c r="B43" s="8"/>
      <c r="C43" s="8" t="s">
        <v>968</v>
      </c>
      <c r="D43" s="8" t="s">
        <v>974</v>
      </c>
      <c r="E43" s="8"/>
      <c r="F43" s="8" t="s">
        <v>969</v>
      </c>
      <c r="G43" s="8" t="n">
        <v>1</v>
      </c>
      <c r="H43" s="47" t="n">
        <v>44266</v>
      </c>
      <c r="I43" s="47" t="s">
        <v>970</v>
      </c>
      <c r="J43" s="47" t="n">
        <v>44266</v>
      </c>
      <c r="K43" s="48" t="n">
        <v>5</v>
      </c>
      <c r="L43" s="8"/>
      <c r="M43" s="8" t="s">
        <v>266</v>
      </c>
      <c r="N43" s="8"/>
      <c r="O43" s="40" t="str">
        <f aca="false">VLOOKUP(M43,spp!A:B,2,FALSE())</f>
        <v>Chromis atrilobata</v>
      </c>
      <c r="P43" s="41"/>
      <c r="R43" s="8"/>
      <c r="T43" s="0" t="n">
        <v>90</v>
      </c>
      <c r="AI43" s="40"/>
      <c r="AJ43" s="8"/>
      <c r="AK43" s="8"/>
      <c r="AL43" s="8"/>
      <c r="AM43" s="8"/>
    </row>
    <row r="44" customFormat="false" ht="15.75" hidden="false" customHeight="true" outlineLevel="0" collapsed="false">
      <c r="B44" s="8"/>
      <c r="C44" s="8" t="s">
        <v>968</v>
      </c>
      <c r="D44" s="8" t="s">
        <v>974</v>
      </c>
      <c r="E44" s="8"/>
      <c r="F44" s="8" t="s">
        <v>969</v>
      </c>
      <c r="G44" s="8" t="n">
        <v>1</v>
      </c>
      <c r="H44" s="47" t="n">
        <v>44266</v>
      </c>
      <c r="I44" s="47" t="s">
        <v>970</v>
      </c>
      <c r="J44" s="47" t="n">
        <v>44266</v>
      </c>
      <c r="K44" s="48" t="n">
        <v>5</v>
      </c>
      <c r="L44" s="8"/>
      <c r="M44" s="8" t="s">
        <v>781</v>
      </c>
      <c r="N44" s="8"/>
      <c r="O44" s="40" t="str">
        <f aca="false">VLOOKUP(M44,spp!A:B,2,FALSE())</f>
        <v>Scarus ghobban</v>
      </c>
      <c r="P44" s="41"/>
      <c r="R44" s="8"/>
      <c r="T44" s="0" t="n">
        <v>5</v>
      </c>
      <c r="AI44" s="40"/>
      <c r="AJ44" s="8"/>
      <c r="AK44" s="13"/>
      <c r="AL44" s="8"/>
      <c r="AM44" s="8"/>
    </row>
    <row r="45" customFormat="false" ht="15.75" hidden="false" customHeight="true" outlineLevel="0" collapsed="false">
      <c r="B45" s="8"/>
      <c r="C45" s="8" t="s">
        <v>968</v>
      </c>
      <c r="D45" s="8" t="s">
        <v>974</v>
      </c>
      <c r="E45" s="8"/>
      <c r="F45" s="8" t="s">
        <v>969</v>
      </c>
      <c r="G45" s="8" t="n">
        <v>1</v>
      </c>
      <c r="H45" s="47" t="n">
        <v>44266</v>
      </c>
      <c r="I45" s="47" t="s">
        <v>970</v>
      </c>
      <c r="J45" s="47" t="n">
        <v>44266</v>
      </c>
      <c r="K45" s="48" t="n">
        <v>5</v>
      </c>
      <c r="L45" s="8"/>
      <c r="M45" s="8" t="s">
        <v>562</v>
      </c>
      <c r="N45" s="8"/>
      <c r="O45" s="40" t="str">
        <f aca="false">VLOOKUP(M45,spp!A:B,2,FALSE())</f>
        <v>Lutjanus argentiventris</v>
      </c>
      <c r="P45" s="41"/>
      <c r="S45" s="8"/>
      <c r="T45" s="0" t="n">
        <v>2</v>
      </c>
      <c r="AI45" s="40"/>
      <c r="AJ45" s="8"/>
      <c r="AK45" s="8"/>
      <c r="AL45" s="8"/>
      <c r="AM45" s="8"/>
    </row>
    <row r="46" customFormat="false" ht="15.75" hidden="false" customHeight="true" outlineLevel="0" collapsed="false">
      <c r="B46" s="8"/>
      <c r="C46" s="8" t="s">
        <v>968</v>
      </c>
      <c r="D46" s="8" t="s">
        <v>974</v>
      </c>
      <c r="E46" s="8"/>
      <c r="F46" s="8" t="s">
        <v>969</v>
      </c>
      <c r="G46" s="8" t="n">
        <v>1</v>
      </c>
      <c r="H46" s="47" t="n">
        <v>44266</v>
      </c>
      <c r="I46" s="47" t="s">
        <v>970</v>
      </c>
      <c r="J46" s="47" t="n">
        <v>44266</v>
      </c>
      <c r="K46" s="48" t="n">
        <v>5</v>
      </c>
      <c r="L46" s="8"/>
      <c r="M46" s="8" t="s">
        <v>847</v>
      </c>
      <c r="N46" s="8"/>
      <c r="O46" s="40" t="str">
        <f aca="false">VLOOKUP(M46,spp!A:B,2,FALSE())</f>
        <v>Sufflamen verres</v>
      </c>
      <c r="P46" s="41"/>
      <c r="T46" s="0" t="n">
        <v>12</v>
      </c>
      <c r="U46" s="8"/>
      <c r="AI46" s="40"/>
      <c r="AJ46" s="8"/>
      <c r="AK46" s="8"/>
      <c r="AL46" s="8"/>
      <c r="AM46" s="8"/>
    </row>
    <row r="47" customFormat="false" ht="15.75" hidden="false" customHeight="true" outlineLevel="0" collapsed="false">
      <c r="B47" s="8"/>
      <c r="C47" s="8" t="s">
        <v>968</v>
      </c>
      <c r="D47" s="8" t="s">
        <v>974</v>
      </c>
      <c r="E47" s="8"/>
      <c r="F47" s="8" t="s">
        <v>969</v>
      </c>
      <c r="G47" s="8" t="n">
        <v>2</v>
      </c>
      <c r="H47" s="47" t="n">
        <v>44266</v>
      </c>
      <c r="I47" s="47" t="s">
        <v>970</v>
      </c>
      <c r="J47" s="47" t="n">
        <v>44266</v>
      </c>
      <c r="K47" s="48" t="n">
        <v>5</v>
      </c>
      <c r="L47" s="8"/>
      <c r="M47" s="8" t="s">
        <v>781</v>
      </c>
      <c r="N47" s="8"/>
      <c r="O47" s="40" t="str">
        <f aca="false">VLOOKUP(M47,spp!A:B,2,FALSE())</f>
        <v>Scarus ghobban</v>
      </c>
      <c r="P47" s="41"/>
      <c r="R47" s="8" t="n">
        <v>4</v>
      </c>
      <c r="S47" s="8"/>
      <c r="T47" s="0" t="n">
        <v>1</v>
      </c>
      <c r="AI47" s="40"/>
      <c r="AJ47" s="8"/>
      <c r="AK47" s="8"/>
      <c r="AL47" s="8"/>
      <c r="AM47" s="8"/>
    </row>
    <row r="48" customFormat="false" ht="15.75" hidden="false" customHeight="true" outlineLevel="0" collapsed="false">
      <c r="B48" s="8"/>
      <c r="C48" s="8" t="s">
        <v>968</v>
      </c>
      <c r="D48" s="8" t="s">
        <v>974</v>
      </c>
      <c r="E48" s="8"/>
      <c r="F48" s="8" t="s">
        <v>969</v>
      </c>
      <c r="G48" s="8" t="n">
        <v>2</v>
      </c>
      <c r="H48" s="47" t="n">
        <v>44266</v>
      </c>
      <c r="I48" s="47" t="s">
        <v>970</v>
      </c>
      <c r="J48" s="47" t="n">
        <v>44266</v>
      </c>
      <c r="K48" s="48" t="n">
        <v>5</v>
      </c>
      <c r="L48" s="8"/>
      <c r="M48" s="8" t="s">
        <v>824</v>
      </c>
      <c r="N48" s="8"/>
      <c r="O48" s="40" t="str">
        <f aca="false">VLOOKUP(M48,spp!A:B,2,FALSE())</f>
        <v>Stegastes acapulcoensis</v>
      </c>
      <c r="P48" s="41"/>
      <c r="S48" s="8"/>
      <c r="T48" s="0" t="n">
        <v>2</v>
      </c>
      <c r="U48" s="0" t="n">
        <v>1</v>
      </c>
      <c r="AI48" s="40"/>
      <c r="AJ48" s="8"/>
      <c r="AK48" s="8"/>
      <c r="AL48" s="8"/>
      <c r="AM48" s="8"/>
    </row>
    <row r="49" customFormat="false" ht="15.75" hidden="false" customHeight="true" outlineLevel="0" collapsed="false">
      <c r="A49" s="8"/>
      <c r="B49" s="8"/>
      <c r="C49" s="8" t="s">
        <v>968</v>
      </c>
      <c r="D49" s="8" t="s">
        <v>974</v>
      </c>
      <c r="E49" s="8"/>
      <c r="F49" s="8" t="s">
        <v>969</v>
      </c>
      <c r="G49" s="8" t="n">
        <v>2</v>
      </c>
      <c r="H49" s="47" t="n">
        <v>44266</v>
      </c>
      <c r="I49" s="47" t="s">
        <v>970</v>
      </c>
      <c r="J49" s="47" t="n">
        <v>44266</v>
      </c>
      <c r="K49" s="48" t="n">
        <v>5</v>
      </c>
      <c r="L49" s="8"/>
      <c r="M49" s="8" t="s">
        <v>857</v>
      </c>
      <c r="N49" s="8"/>
      <c r="O49" s="40" t="str">
        <f aca="false">VLOOKUP(M49,spp!A:B,2,FALSE())</f>
        <v>Thalassoma lucasanum</v>
      </c>
      <c r="P49" s="41"/>
      <c r="Q49" s="8"/>
      <c r="R49" s="8"/>
      <c r="S49" s="8"/>
      <c r="T49" s="8"/>
      <c r="U49" s="8" t="n">
        <v>1</v>
      </c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40"/>
      <c r="AJ49" s="8"/>
      <c r="AK49" s="13"/>
      <c r="AL49" s="8"/>
      <c r="AM49" s="8"/>
      <c r="AN49" s="8"/>
      <c r="AO49" s="8"/>
      <c r="AP49" s="8"/>
    </row>
    <row r="50" customFormat="false" ht="15.75" hidden="false" customHeight="true" outlineLevel="0" collapsed="false">
      <c r="A50" s="8"/>
      <c r="B50" s="8"/>
      <c r="C50" s="8" t="s">
        <v>968</v>
      </c>
      <c r="D50" s="8" t="s">
        <v>974</v>
      </c>
      <c r="E50" s="8"/>
      <c r="F50" s="8" t="s">
        <v>969</v>
      </c>
      <c r="G50" s="8" t="n">
        <v>2</v>
      </c>
      <c r="H50" s="47" t="n">
        <v>44266</v>
      </c>
      <c r="I50" s="47" t="s">
        <v>970</v>
      </c>
      <c r="J50" s="47" t="n">
        <v>44266</v>
      </c>
      <c r="K50" s="48" t="n">
        <v>5</v>
      </c>
      <c r="L50" s="8"/>
      <c r="M50" s="8" t="s">
        <v>266</v>
      </c>
      <c r="N50" s="8"/>
      <c r="O50" s="40" t="str">
        <f aca="false">VLOOKUP(M50,spp!A:B,2,FALSE())</f>
        <v>Chromis atrilobata</v>
      </c>
      <c r="P50" s="41"/>
      <c r="Q50" s="8"/>
      <c r="S50" s="0" t="n">
        <v>10</v>
      </c>
      <c r="T50" s="8"/>
      <c r="U50" s="8"/>
      <c r="AI50" s="40"/>
      <c r="AJ50" s="8"/>
      <c r="AK50" s="8"/>
      <c r="AL50" s="8"/>
      <c r="AM50" s="8"/>
    </row>
    <row r="51" customFormat="false" ht="15.75" hidden="false" customHeight="true" outlineLevel="0" collapsed="false">
      <c r="A51" s="8"/>
      <c r="B51" s="8"/>
      <c r="C51" s="8" t="s">
        <v>968</v>
      </c>
      <c r="D51" s="8" t="s">
        <v>974</v>
      </c>
      <c r="E51" s="8"/>
      <c r="F51" s="8" t="s">
        <v>969</v>
      </c>
      <c r="G51" s="8" t="n">
        <v>2</v>
      </c>
      <c r="H51" s="47" t="n">
        <v>44266</v>
      </c>
      <c r="I51" s="47" t="s">
        <v>970</v>
      </c>
      <c r="J51" s="47" t="n">
        <v>44266</v>
      </c>
      <c r="K51" s="48" t="n">
        <v>5</v>
      </c>
      <c r="L51" s="8"/>
      <c r="M51" s="8" t="s">
        <v>433</v>
      </c>
      <c r="N51" s="8"/>
      <c r="O51" s="40" t="str">
        <f aca="false">VLOOKUP(M51,spp!A:B,2,FALSE())</f>
        <v>Haemulon flaviguttatum</v>
      </c>
      <c r="P51" s="41"/>
      <c r="S51" s="8"/>
      <c r="T51" s="0" t="n">
        <v>1</v>
      </c>
      <c r="AI51" s="40"/>
      <c r="AJ51" s="8"/>
      <c r="AK51" s="8"/>
      <c r="AL51" s="8"/>
      <c r="AM51" s="8"/>
    </row>
    <row r="52" customFormat="false" ht="15.75" hidden="false" customHeight="true" outlineLevel="0" collapsed="false">
      <c r="A52" s="8"/>
      <c r="B52" s="8"/>
      <c r="C52" s="8" t="s">
        <v>968</v>
      </c>
      <c r="D52" s="8" t="s">
        <v>974</v>
      </c>
      <c r="E52" s="8"/>
      <c r="F52" s="8" t="s">
        <v>969</v>
      </c>
      <c r="G52" s="8" t="n">
        <v>2</v>
      </c>
      <c r="H52" s="47" t="n">
        <v>44266</v>
      </c>
      <c r="I52" s="47" t="s">
        <v>970</v>
      </c>
      <c r="J52" s="47" t="n">
        <v>44266</v>
      </c>
      <c r="K52" s="48" t="n">
        <v>5</v>
      </c>
      <c r="L52" s="8"/>
      <c r="M52" s="8" t="s">
        <v>473</v>
      </c>
      <c r="N52" s="8"/>
      <c r="O52" s="40" t="str">
        <f aca="false">VLOOKUP(M52,spp!A:B,2,FALSE())</f>
        <v>Halichoeres nicholsi</v>
      </c>
      <c r="P52" s="41"/>
      <c r="S52" s="8"/>
      <c r="T52" s="0" t="n">
        <v>1</v>
      </c>
      <c r="AI52" s="40"/>
      <c r="AJ52" s="8"/>
      <c r="AK52" s="8"/>
      <c r="AL52" s="8"/>
      <c r="AM52" s="8"/>
    </row>
    <row r="53" customFormat="false" ht="15.75" hidden="false" customHeight="true" outlineLevel="0" collapsed="false">
      <c r="A53" s="8"/>
      <c r="B53" s="8"/>
      <c r="C53" s="8" t="s">
        <v>968</v>
      </c>
      <c r="D53" s="8" t="s">
        <v>974</v>
      </c>
      <c r="E53" s="8"/>
      <c r="F53" s="8" t="s">
        <v>969</v>
      </c>
      <c r="G53" s="8" t="n">
        <v>2</v>
      </c>
      <c r="H53" s="47" t="n">
        <v>44266</v>
      </c>
      <c r="I53" s="47" t="s">
        <v>970</v>
      </c>
      <c r="J53" s="47" t="n">
        <v>44266</v>
      </c>
      <c r="K53" s="48" t="n">
        <v>5</v>
      </c>
      <c r="L53" s="8"/>
      <c r="M53" s="8" t="s">
        <v>477</v>
      </c>
      <c r="N53" s="8"/>
      <c r="O53" s="40" t="str">
        <f aca="false">VLOOKUP(M53,spp!A:B,2,FALSE())</f>
        <v>Halichoeres notospilus</v>
      </c>
      <c r="P53" s="41"/>
      <c r="T53" s="0" t="n">
        <v>1</v>
      </c>
      <c r="U53" s="8"/>
      <c r="AI53" s="40"/>
      <c r="AJ53" s="8"/>
      <c r="AK53" s="50"/>
      <c r="AL53" s="8"/>
      <c r="AM53" s="8"/>
    </row>
    <row r="54" customFormat="false" ht="15.75" hidden="false" customHeight="true" outlineLevel="0" collapsed="false">
      <c r="A54" s="8"/>
      <c r="B54" s="8"/>
      <c r="C54" s="8" t="s">
        <v>968</v>
      </c>
      <c r="D54" s="8" t="s">
        <v>974</v>
      </c>
      <c r="E54" s="8"/>
      <c r="F54" s="8" t="s">
        <v>969</v>
      </c>
      <c r="G54" s="8" t="n">
        <v>2</v>
      </c>
      <c r="H54" s="47" t="n">
        <v>44266</v>
      </c>
      <c r="I54" s="47" t="s">
        <v>970</v>
      </c>
      <c r="J54" s="47" t="n">
        <v>44266</v>
      </c>
      <c r="K54" s="48" t="n">
        <v>5</v>
      </c>
      <c r="L54" s="8"/>
      <c r="M54" s="8" t="s">
        <v>847</v>
      </c>
      <c r="N54" s="8"/>
      <c r="O54" s="40" t="str">
        <f aca="false">VLOOKUP(M54,spp!A:B,2,FALSE())</f>
        <v>Sufflamen verres</v>
      </c>
      <c r="P54" s="41"/>
      <c r="S54" s="8"/>
      <c r="U54" s="0" t="n">
        <v>1</v>
      </c>
      <c r="AI54" s="40"/>
      <c r="AJ54" s="8"/>
      <c r="AK54" s="8"/>
      <c r="AL54" s="8"/>
      <c r="AM54" s="8"/>
    </row>
    <row r="55" customFormat="false" ht="15.75" hidden="false" customHeight="true" outlineLevel="0" collapsed="false">
      <c r="A55" s="8"/>
      <c r="B55" s="8"/>
      <c r="C55" s="8" t="s">
        <v>968</v>
      </c>
      <c r="D55" s="8" t="s">
        <v>974</v>
      </c>
      <c r="E55" s="8"/>
      <c r="F55" s="8" t="s">
        <v>969</v>
      </c>
      <c r="G55" s="8" t="n">
        <v>3</v>
      </c>
      <c r="H55" s="47" t="n">
        <v>44266</v>
      </c>
      <c r="I55" s="47" t="s">
        <v>970</v>
      </c>
      <c r="J55" s="47" t="n">
        <v>44266</v>
      </c>
      <c r="K55" s="48" t="n">
        <v>5</v>
      </c>
      <c r="L55" s="8"/>
      <c r="M55" s="8" t="s">
        <v>266</v>
      </c>
      <c r="N55" s="8"/>
      <c r="O55" s="40" t="str">
        <f aca="false">VLOOKUP(M55,spp!A:B,2,FALSE())</f>
        <v>Chromis atrilobata</v>
      </c>
      <c r="P55" s="41"/>
      <c r="S55" s="0" t="n">
        <v>500</v>
      </c>
      <c r="AB55" s="8"/>
      <c r="AI55" s="40"/>
      <c r="AJ55" s="8"/>
      <c r="AK55" s="8"/>
      <c r="AL55" s="8"/>
      <c r="AM55" s="8"/>
    </row>
    <row r="56" customFormat="false" ht="15.75" hidden="false" customHeight="true" outlineLevel="0" collapsed="false">
      <c r="A56" s="8"/>
      <c r="B56" s="8"/>
      <c r="C56" s="8" t="s">
        <v>968</v>
      </c>
      <c r="D56" s="8" t="s">
        <v>974</v>
      </c>
      <c r="E56" s="8"/>
      <c r="F56" s="8" t="s">
        <v>969</v>
      </c>
      <c r="G56" s="8" t="n">
        <v>3</v>
      </c>
      <c r="H56" s="47" t="n">
        <v>44266</v>
      </c>
      <c r="I56" s="47" t="s">
        <v>970</v>
      </c>
      <c r="J56" s="47" t="n">
        <v>44266</v>
      </c>
      <c r="K56" s="48" t="n">
        <v>5</v>
      </c>
      <c r="L56" s="8"/>
      <c r="M56" s="8" t="s">
        <v>477</v>
      </c>
      <c r="N56" s="8"/>
      <c r="O56" s="40" t="str">
        <f aca="false">VLOOKUP(M56,spp!A:B,2,FALSE())</f>
        <v>Halichoeres notospilus</v>
      </c>
      <c r="P56" s="41"/>
      <c r="S56" s="8"/>
      <c r="T56" s="0" t="n">
        <v>1</v>
      </c>
      <c r="AI56" s="40"/>
      <c r="AJ56" s="8"/>
      <c r="AK56" s="13"/>
      <c r="AL56" s="8"/>
      <c r="AM56" s="8"/>
    </row>
    <row r="57" customFormat="false" ht="15.75" hidden="false" customHeight="true" outlineLevel="0" collapsed="false">
      <c r="A57" s="8"/>
      <c r="B57" s="8"/>
      <c r="C57" s="8" t="s">
        <v>968</v>
      </c>
      <c r="D57" s="8" t="s">
        <v>974</v>
      </c>
      <c r="E57" s="8"/>
      <c r="F57" s="8" t="s">
        <v>969</v>
      </c>
      <c r="G57" s="8" t="n">
        <v>3</v>
      </c>
      <c r="H57" s="47" t="n">
        <v>44266</v>
      </c>
      <c r="I57" s="47" t="s">
        <v>970</v>
      </c>
      <c r="J57" s="47" t="n">
        <v>44266</v>
      </c>
      <c r="K57" s="48" t="n">
        <v>5</v>
      </c>
      <c r="L57" s="8"/>
      <c r="M57" s="8" t="s">
        <v>857</v>
      </c>
      <c r="N57" s="8"/>
      <c r="O57" s="40" t="str">
        <f aca="false">VLOOKUP(M57,spp!A:B,2,FALSE())</f>
        <v>Thalassoma lucasanum</v>
      </c>
      <c r="P57" s="41"/>
      <c r="S57" s="0" t="n">
        <v>40</v>
      </c>
      <c r="U57" s="8"/>
      <c r="AI57" s="40"/>
      <c r="AJ57" s="8"/>
      <c r="AK57" s="8"/>
      <c r="AL57" s="8"/>
      <c r="AM57" s="8"/>
    </row>
    <row r="58" customFormat="false" ht="15.75" hidden="false" customHeight="true" outlineLevel="0" collapsed="false">
      <c r="A58" s="8"/>
      <c r="B58" s="8"/>
      <c r="C58" s="8" t="s">
        <v>968</v>
      </c>
      <c r="D58" s="8" t="s">
        <v>974</v>
      </c>
      <c r="E58" s="8"/>
      <c r="F58" s="8" t="s">
        <v>969</v>
      </c>
      <c r="G58" s="8" t="n">
        <v>3</v>
      </c>
      <c r="H58" s="47" t="n">
        <v>44266</v>
      </c>
      <c r="I58" s="47" t="s">
        <v>970</v>
      </c>
      <c r="J58" s="47" t="n">
        <v>44266</v>
      </c>
      <c r="K58" s="48" t="n">
        <v>5</v>
      </c>
      <c r="L58" s="8"/>
      <c r="M58" s="8" t="s">
        <v>546</v>
      </c>
      <c r="N58" s="8"/>
      <c r="O58" s="40" t="str">
        <f aca="false">VLOOKUP(M58,spp!A:B,2,FALSE())</f>
        <v>Johnrandallia nigrirostris</v>
      </c>
      <c r="P58" s="41"/>
      <c r="T58" s="0" t="n">
        <v>1</v>
      </c>
      <c r="U58" s="8"/>
      <c r="AI58" s="40"/>
      <c r="AJ58" s="8"/>
      <c r="AK58" s="50"/>
      <c r="AL58" s="8"/>
      <c r="AM58" s="8"/>
    </row>
    <row r="59" customFormat="false" ht="15.75" hidden="false" customHeight="true" outlineLevel="0" collapsed="false">
      <c r="A59" s="8"/>
      <c r="B59" s="8"/>
      <c r="C59" s="8" t="s">
        <v>968</v>
      </c>
      <c r="D59" s="8" t="s">
        <v>974</v>
      </c>
      <c r="E59" s="8"/>
      <c r="F59" s="8" t="s">
        <v>969</v>
      </c>
      <c r="G59" s="8" t="n">
        <v>3</v>
      </c>
      <c r="H59" s="47" t="n">
        <v>44266</v>
      </c>
      <c r="I59" s="47" t="s">
        <v>970</v>
      </c>
      <c r="J59" s="47" t="n">
        <v>44266</v>
      </c>
      <c r="K59" s="48" t="n">
        <v>5</v>
      </c>
      <c r="L59" s="8"/>
      <c r="M59" s="8" t="s">
        <v>562</v>
      </c>
      <c r="N59" s="8"/>
      <c r="O59" s="40" t="str">
        <f aca="false">VLOOKUP(M59,spp!A:B,2,FALSE())</f>
        <v>Lutjanus argentiventris</v>
      </c>
      <c r="P59" s="41"/>
      <c r="U59" s="8" t="n">
        <v>2</v>
      </c>
      <c r="AI59" s="40"/>
      <c r="AJ59" s="8"/>
      <c r="AK59" s="13"/>
      <c r="AL59" s="8"/>
      <c r="AM59" s="8"/>
    </row>
    <row r="60" customFormat="false" ht="15.75" hidden="false" customHeight="true" outlineLevel="0" collapsed="false">
      <c r="A60" s="8"/>
      <c r="B60" s="8"/>
      <c r="C60" s="8" t="s">
        <v>968</v>
      </c>
      <c r="D60" s="8" t="s">
        <v>974</v>
      </c>
      <c r="E60" s="8"/>
      <c r="F60" s="8" t="s">
        <v>969</v>
      </c>
      <c r="G60" s="8" t="n">
        <v>3</v>
      </c>
      <c r="H60" s="47" t="n">
        <v>44266</v>
      </c>
      <c r="I60" s="47" t="s">
        <v>970</v>
      </c>
      <c r="J60" s="47" t="n">
        <v>44266</v>
      </c>
      <c r="K60" s="48" t="n">
        <v>5</v>
      </c>
      <c r="L60" s="8"/>
      <c r="M60" s="8" t="s">
        <v>824</v>
      </c>
      <c r="N60" s="8"/>
      <c r="O60" s="40" t="str">
        <f aca="false">VLOOKUP(M60,spp!A:B,2,FALSE())</f>
        <v>Stegastes acapulcoensis</v>
      </c>
      <c r="P60" s="41"/>
      <c r="R60" s="8"/>
      <c r="T60" s="0" t="n">
        <v>3</v>
      </c>
      <c r="AI60" s="40"/>
      <c r="AJ60" s="8"/>
      <c r="AK60" s="13"/>
      <c r="AL60" s="8"/>
      <c r="AM60" s="8"/>
    </row>
    <row r="61" customFormat="false" ht="15.75" hidden="false" customHeight="true" outlineLevel="0" collapsed="false">
      <c r="A61" s="8"/>
      <c r="B61" s="8"/>
      <c r="C61" s="8" t="s">
        <v>968</v>
      </c>
      <c r="D61" s="8" t="s">
        <v>974</v>
      </c>
      <c r="E61" s="8"/>
      <c r="F61" s="8" t="s">
        <v>969</v>
      </c>
      <c r="G61" s="8" t="n">
        <v>3</v>
      </c>
      <c r="H61" s="47" t="n">
        <v>44266</v>
      </c>
      <c r="I61" s="47" t="s">
        <v>970</v>
      </c>
      <c r="J61" s="47" t="n">
        <v>44266</v>
      </c>
      <c r="K61" s="48" t="n">
        <v>5</v>
      </c>
      <c r="L61" s="8"/>
      <c r="M61" s="8" t="s">
        <v>554</v>
      </c>
      <c r="N61" s="8"/>
      <c r="O61" s="40" t="str">
        <f aca="false">VLOOKUP(M61,spp!A:B,2,FALSE())</f>
        <v>Kyphosus elegans</v>
      </c>
      <c r="P61" s="41"/>
      <c r="U61" s="8"/>
      <c r="V61" s="0" t="n">
        <v>1</v>
      </c>
      <c r="AI61" s="40"/>
      <c r="AJ61" s="8"/>
      <c r="AK61" s="8"/>
      <c r="AL61" s="8"/>
      <c r="AM61" s="8"/>
    </row>
    <row r="62" customFormat="false" ht="15.75" hidden="false" customHeight="true" outlineLevel="0" collapsed="false">
      <c r="A62" s="8"/>
      <c r="B62" s="8"/>
      <c r="C62" s="8" t="s">
        <v>968</v>
      </c>
      <c r="D62" s="8" t="s">
        <v>974</v>
      </c>
      <c r="E62" s="8"/>
      <c r="F62" s="8" t="s">
        <v>969</v>
      </c>
      <c r="G62" s="8" t="n">
        <v>3</v>
      </c>
      <c r="H62" s="47" t="n">
        <v>44266</v>
      </c>
      <c r="I62" s="47" t="s">
        <v>970</v>
      </c>
      <c r="J62" s="47" t="n">
        <v>44266</v>
      </c>
      <c r="K62" s="48" t="n">
        <v>5</v>
      </c>
      <c r="L62" s="8"/>
      <c r="M62" s="8" t="s">
        <v>254</v>
      </c>
      <c r="N62" s="8"/>
      <c r="O62" s="40" t="str">
        <f aca="false">VLOOKUP(M62,spp!A:B,2,FALSE())</f>
        <v>Chaetodon humeralis</v>
      </c>
      <c r="P62" s="41"/>
      <c r="S62" s="8" t="n">
        <v>1</v>
      </c>
      <c r="AI62" s="40"/>
      <c r="AJ62" s="8"/>
      <c r="AK62" s="13"/>
      <c r="AL62" s="8"/>
      <c r="AM62" s="8"/>
    </row>
    <row r="63" customFormat="false" ht="15.75" hidden="false" customHeight="true" outlineLevel="0" collapsed="false">
      <c r="A63" s="8"/>
      <c r="B63" s="8"/>
      <c r="C63" s="8" t="s">
        <v>968</v>
      </c>
      <c r="D63" s="8" t="s">
        <v>974</v>
      </c>
      <c r="E63" s="8"/>
      <c r="F63" s="8" t="s">
        <v>969</v>
      </c>
      <c r="G63" s="8" t="n">
        <v>3</v>
      </c>
      <c r="H63" s="47" t="n">
        <v>44266</v>
      </c>
      <c r="I63" s="47" t="s">
        <v>970</v>
      </c>
      <c r="J63" s="47" t="n">
        <v>44266</v>
      </c>
      <c r="K63" s="48" t="n">
        <v>5</v>
      </c>
      <c r="L63" s="8"/>
      <c r="M63" s="8" t="s">
        <v>642</v>
      </c>
      <c r="N63" s="8"/>
      <c r="O63" s="40" t="str">
        <f aca="false">VLOOKUP(M63,spp!A:B,2,FALSE())</f>
        <v>Myripristis leiognathos</v>
      </c>
      <c r="P63" s="41"/>
      <c r="T63" s="8" t="n">
        <v>1</v>
      </c>
      <c r="AI63" s="40"/>
      <c r="AJ63" s="8"/>
      <c r="AK63" s="50"/>
      <c r="AL63" s="8"/>
      <c r="AM63" s="8"/>
    </row>
    <row r="64" customFormat="false" ht="15.75" hidden="false" customHeight="true" outlineLevel="0" collapsed="false">
      <c r="A64" s="8"/>
      <c r="B64" s="8"/>
      <c r="C64" s="8" t="s">
        <v>968</v>
      </c>
      <c r="D64" s="8" t="s">
        <v>974</v>
      </c>
      <c r="E64" s="8"/>
      <c r="F64" s="8" t="s">
        <v>969</v>
      </c>
      <c r="G64" s="8" t="n">
        <v>3</v>
      </c>
      <c r="H64" s="47" t="n">
        <v>44266</v>
      </c>
      <c r="I64" s="47" t="s">
        <v>970</v>
      </c>
      <c r="J64" s="47" t="n">
        <v>44266</v>
      </c>
      <c r="K64" s="48" t="n">
        <v>5</v>
      </c>
      <c r="L64" s="8"/>
      <c r="M64" s="8" t="s">
        <v>658</v>
      </c>
      <c r="N64" s="8"/>
      <c r="O64" s="40" t="str">
        <f aca="false">VLOOKUP(M64,spp!A:B,2,FALSE())</f>
        <v>Ophioblennius steindachneri</v>
      </c>
      <c r="P64" s="41"/>
      <c r="T64" s="8" t="n">
        <v>1</v>
      </c>
      <c r="AI64" s="40"/>
      <c r="AJ64" s="8"/>
      <c r="AK64" s="13"/>
      <c r="AL64" s="8"/>
      <c r="AM64" s="8"/>
    </row>
    <row r="65" customFormat="false" ht="15.75" hidden="false" customHeight="true" outlineLevel="0" collapsed="false">
      <c r="A65" s="8"/>
      <c r="B65" s="8"/>
      <c r="C65" s="8" t="s">
        <v>968</v>
      </c>
      <c r="D65" s="8" t="s">
        <v>974</v>
      </c>
      <c r="E65" s="8"/>
      <c r="F65" s="8" t="s">
        <v>969</v>
      </c>
      <c r="G65" s="8" t="n">
        <v>3</v>
      </c>
      <c r="H65" s="47" t="n">
        <v>44266</v>
      </c>
      <c r="I65" s="47" t="s">
        <v>970</v>
      </c>
      <c r="J65" s="47" t="n">
        <v>44266</v>
      </c>
      <c r="K65" s="48" t="n">
        <v>5</v>
      </c>
      <c r="L65" s="8"/>
      <c r="M65" s="8" t="s">
        <v>183</v>
      </c>
      <c r="N65" s="8"/>
      <c r="O65" s="40" t="str">
        <f aca="false">VLOOKUP(M65,spp!A:B,2,FALSE())</f>
        <v>Canthigaster punctatissima</v>
      </c>
      <c r="P65" s="41"/>
      <c r="R65" s="0" t="n">
        <v>1</v>
      </c>
      <c r="V65" s="8"/>
      <c r="AI65" s="40"/>
      <c r="AJ65" s="8"/>
      <c r="AK65" s="13"/>
      <c r="AL65" s="8"/>
      <c r="AM65" s="8"/>
    </row>
    <row r="66" customFormat="false" ht="15.75" hidden="false" customHeight="true" outlineLevel="0" collapsed="false">
      <c r="A66" s="8"/>
      <c r="B66" s="8"/>
      <c r="C66" s="8" t="s">
        <v>968</v>
      </c>
      <c r="D66" s="8" t="s">
        <v>974</v>
      </c>
      <c r="E66" s="8"/>
      <c r="F66" s="8" t="s">
        <v>969</v>
      </c>
      <c r="G66" s="8" t="n">
        <v>3</v>
      </c>
      <c r="H66" s="47" t="n">
        <v>44266</v>
      </c>
      <c r="I66" s="47" t="s">
        <v>970</v>
      </c>
      <c r="J66" s="47" t="n">
        <v>44266</v>
      </c>
      <c r="K66" s="48" t="n">
        <v>5</v>
      </c>
      <c r="L66" s="8"/>
      <c r="M66" s="8" t="s">
        <v>317</v>
      </c>
      <c r="N66" s="8"/>
      <c r="O66" s="40" t="str">
        <f aca="false">VLOOKUP(M66,spp!A:B,2,FALSE())</f>
        <v>Diodon holocanthus</v>
      </c>
      <c r="P66" s="41"/>
      <c r="T66" s="0" t="n">
        <v>1</v>
      </c>
      <c r="V66" s="8"/>
      <c r="AI66" s="40"/>
      <c r="AJ66" s="8"/>
      <c r="AK66" s="13"/>
      <c r="AL66" s="8"/>
      <c r="AM66" s="8"/>
    </row>
    <row r="67" customFormat="false" ht="15.75" hidden="false" customHeight="true" outlineLevel="0" collapsed="false">
      <c r="A67" s="8"/>
      <c r="B67" s="8"/>
      <c r="C67" s="8" t="s">
        <v>968</v>
      </c>
      <c r="D67" s="8" t="s">
        <v>974</v>
      </c>
      <c r="E67" s="8"/>
      <c r="F67" s="8" t="s">
        <v>969</v>
      </c>
      <c r="G67" s="8" t="n">
        <v>3</v>
      </c>
      <c r="H67" s="47" t="n">
        <v>44266</v>
      </c>
      <c r="I67" s="47" t="s">
        <v>970</v>
      </c>
      <c r="J67" s="47" t="n">
        <v>44266</v>
      </c>
      <c r="K67" s="48" t="n">
        <v>5</v>
      </c>
      <c r="L67" s="8"/>
      <c r="M67" s="8" t="s">
        <v>730</v>
      </c>
      <c r="N67" s="8"/>
      <c r="O67" s="40" t="str">
        <f aca="false">VLOOKUP(M67,spp!A:B,2,FALSE())</f>
        <v>Pomacanthus zonipectus</v>
      </c>
      <c r="P67" s="41"/>
      <c r="U67" s="8" t="n">
        <v>1</v>
      </c>
      <c r="AI67" s="40"/>
      <c r="AJ67" s="8"/>
      <c r="AK67" s="8"/>
      <c r="AL67" s="8"/>
      <c r="AM67" s="8"/>
    </row>
    <row r="68" customFormat="false" ht="15.75" hidden="false" customHeight="true" outlineLevel="0" collapsed="false">
      <c r="A68" s="8"/>
      <c r="B68" s="8"/>
      <c r="C68" s="8" t="s">
        <v>968</v>
      </c>
      <c r="D68" s="8" t="s">
        <v>974</v>
      </c>
      <c r="E68" s="8"/>
      <c r="F68" s="8" t="s">
        <v>969</v>
      </c>
      <c r="G68" s="8" t="n">
        <v>3</v>
      </c>
      <c r="H68" s="47" t="n">
        <v>44266</v>
      </c>
      <c r="I68" s="47" t="s">
        <v>970</v>
      </c>
      <c r="J68" s="47" t="n">
        <v>44266</v>
      </c>
      <c r="K68" s="48" t="n">
        <v>5</v>
      </c>
      <c r="L68" s="8"/>
      <c r="M68" s="8" t="s">
        <v>280</v>
      </c>
      <c r="N68" s="8"/>
      <c r="O68" s="40" t="str">
        <f aca="false">VLOOKUP(M68,spp!A:B,2,FALSE())</f>
        <v>Cirrhitus rivulatus</v>
      </c>
      <c r="P68" s="41"/>
      <c r="V68" s="8" t="n">
        <v>1</v>
      </c>
      <c r="AI68" s="40"/>
      <c r="AJ68" s="8"/>
      <c r="AK68" s="8"/>
      <c r="AL68" s="8"/>
      <c r="AM68" s="8"/>
    </row>
    <row r="69" customFormat="false" ht="15.75" hidden="false" customHeight="true" outlineLevel="0" collapsed="false">
      <c r="A69" s="8"/>
      <c r="B69" s="8"/>
      <c r="C69" s="8" t="s">
        <v>968</v>
      </c>
      <c r="D69" s="8" t="s">
        <v>975</v>
      </c>
      <c r="E69" s="8"/>
      <c r="F69" s="8" t="s">
        <v>969</v>
      </c>
      <c r="G69" s="8" t="n">
        <v>1</v>
      </c>
      <c r="H69" s="47" t="n">
        <v>44266</v>
      </c>
      <c r="I69" s="47" t="s">
        <v>970</v>
      </c>
      <c r="J69" s="47" t="n">
        <v>44266</v>
      </c>
      <c r="K69" s="48" t="n">
        <v>2</v>
      </c>
      <c r="L69" s="8"/>
      <c r="M69" s="8" t="s">
        <v>857</v>
      </c>
      <c r="N69" s="8"/>
      <c r="O69" s="40" t="str">
        <f aca="false">VLOOKUP(M69,spp!A:B,2,FALSE())</f>
        <v>Thalassoma lucasanum</v>
      </c>
      <c r="P69" s="41"/>
      <c r="R69" s="0" t="n">
        <v>5</v>
      </c>
      <c r="U69" s="8"/>
      <c r="AI69" s="40"/>
      <c r="AJ69" s="8"/>
      <c r="AK69" s="13"/>
      <c r="AL69" s="8"/>
      <c r="AM69" s="8"/>
    </row>
    <row r="70" customFormat="false" ht="15.75" hidden="false" customHeight="true" outlineLevel="0" collapsed="false">
      <c r="A70" s="8"/>
      <c r="B70" s="8"/>
      <c r="C70" s="8" t="s">
        <v>968</v>
      </c>
      <c r="D70" s="8" t="s">
        <v>975</v>
      </c>
      <c r="E70" s="8"/>
      <c r="F70" s="8" t="s">
        <v>969</v>
      </c>
      <c r="G70" s="8" t="n">
        <v>1</v>
      </c>
      <c r="H70" s="47" t="n">
        <v>44266</v>
      </c>
      <c r="I70" s="47" t="s">
        <v>970</v>
      </c>
      <c r="J70" s="47" t="n">
        <v>44266</v>
      </c>
      <c r="K70" s="48" t="n">
        <v>2</v>
      </c>
      <c r="L70" s="8"/>
      <c r="M70" s="8" t="s">
        <v>781</v>
      </c>
      <c r="N70" s="8"/>
      <c r="O70" s="40" t="str">
        <f aca="false">VLOOKUP(M70,spp!A:B,2,FALSE())</f>
        <v>Scarus ghobban</v>
      </c>
      <c r="P70" s="41"/>
      <c r="S70" s="0" t="n">
        <v>25</v>
      </c>
      <c r="T70" s="8"/>
      <c r="U70" s="8" t="n">
        <v>50</v>
      </c>
      <c r="V70" s="8"/>
      <c r="AI70" s="40"/>
      <c r="AJ70" s="8"/>
      <c r="AK70" s="8"/>
      <c r="AL70" s="8"/>
      <c r="AM70" s="8"/>
    </row>
    <row r="71" customFormat="false" ht="15.75" hidden="false" customHeight="true" outlineLevel="0" collapsed="false">
      <c r="A71" s="8"/>
      <c r="B71" s="8"/>
      <c r="C71" s="8" t="s">
        <v>968</v>
      </c>
      <c r="D71" s="8" t="s">
        <v>975</v>
      </c>
      <c r="E71" s="8"/>
      <c r="F71" s="8" t="s">
        <v>969</v>
      </c>
      <c r="G71" s="8" t="n">
        <v>1</v>
      </c>
      <c r="H71" s="47" t="n">
        <v>44266</v>
      </c>
      <c r="I71" s="47" t="s">
        <v>970</v>
      </c>
      <c r="J71" s="47" t="n">
        <v>44266</v>
      </c>
      <c r="K71" s="48" t="n">
        <v>2</v>
      </c>
      <c r="L71" s="8"/>
      <c r="M71" s="8" t="s">
        <v>809</v>
      </c>
      <c r="N71" s="8"/>
      <c r="O71" s="40" t="str">
        <f aca="false">VLOOKUP(M71,spp!A:B,2,FALSE())</f>
        <v>Serranus psitacinus</v>
      </c>
      <c r="P71" s="41"/>
      <c r="R71" s="0" t="n">
        <v>1</v>
      </c>
      <c r="V71" s="8"/>
      <c r="AI71" s="40"/>
      <c r="AJ71" s="8"/>
      <c r="AK71" s="8"/>
      <c r="AL71" s="8"/>
      <c r="AM71" s="8"/>
    </row>
    <row r="72" customFormat="false" ht="15.75" hidden="false" customHeight="true" outlineLevel="0" collapsed="false">
      <c r="A72" s="8"/>
      <c r="B72" s="8"/>
      <c r="C72" s="8" t="s">
        <v>968</v>
      </c>
      <c r="D72" s="8" t="s">
        <v>975</v>
      </c>
      <c r="E72" s="8"/>
      <c r="F72" s="8" t="s">
        <v>969</v>
      </c>
      <c r="G72" s="8" t="n">
        <v>1</v>
      </c>
      <c r="H72" s="47" t="n">
        <v>44266</v>
      </c>
      <c r="I72" s="47" t="s">
        <v>970</v>
      </c>
      <c r="J72" s="47" t="n">
        <v>44266</v>
      </c>
      <c r="K72" s="48" t="n">
        <v>2</v>
      </c>
      <c r="L72" s="8"/>
      <c r="M72" s="8" t="s">
        <v>824</v>
      </c>
      <c r="N72" s="8"/>
      <c r="O72" s="40" t="str">
        <f aca="false">VLOOKUP(M72,spp!A:B,2,FALSE())</f>
        <v>Stegastes acapulcoensis</v>
      </c>
      <c r="P72" s="41"/>
      <c r="Q72" s="0" t="n">
        <v>1</v>
      </c>
      <c r="V72" s="8"/>
      <c r="AI72" s="40"/>
      <c r="AJ72" s="8"/>
      <c r="AK72" s="50"/>
      <c r="AL72" s="8"/>
      <c r="AM72" s="8"/>
    </row>
    <row r="73" customFormat="false" ht="15.75" hidden="false" customHeight="true" outlineLevel="0" collapsed="false">
      <c r="A73" s="8"/>
      <c r="B73" s="8"/>
      <c r="C73" s="8" t="s">
        <v>968</v>
      </c>
      <c r="D73" s="8" t="s">
        <v>975</v>
      </c>
      <c r="E73" s="8"/>
      <c r="F73" s="8" t="s">
        <v>969</v>
      </c>
      <c r="G73" s="8" t="n">
        <v>2</v>
      </c>
      <c r="H73" s="47" t="n">
        <v>44266</v>
      </c>
      <c r="I73" s="47" t="s">
        <v>970</v>
      </c>
      <c r="J73" s="47" t="n">
        <v>44266</v>
      </c>
      <c r="K73" s="48" t="n">
        <v>2</v>
      </c>
      <c r="L73" s="8"/>
      <c r="M73" s="8" t="s">
        <v>824</v>
      </c>
      <c r="N73" s="8"/>
      <c r="O73" s="40" t="str">
        <f aca="false">VLOOKUP(M73,spp!A:B,2,FALSE())</f>
        <v>Stegastes acapulcoensis</v>
      </c>
      <c r="P73" s="41"/>
      <c r="Q73" s="0" t="n">
        <v>1</v>
      </c>
      <c r="R73" s="0" t="n">
        <v>1</v>
      </c>
      <c r="S73" s="8" t="n">
        <v>6</v>
      </c>
      <c r="AI73" s="40"/>
      <c r="AJ73" s="8"/>
      <c r="AK73" s="13"/>
      <c r="AL73" s="8"/>
      <c r="AM73" s="8"/>
    </row>
    <row r="74" customFormat="false" ht="15.75" hidden="false" customHeight="true" outlineLevel="0" collapsed="false">
      <c r="A74" s="8"/>
      <c r="B74" s="8"/>
      <c r="C74" s="8" t="s">
        <v>968</v>
      </c>
      <c r="D74" s="8" t="s">
        <v>975</v>
      </c>
      <c r="E74" s="8"/>
      <c r="F74" s="8" t="s">
        <v>969</v>
      </c>
      <c r="G74" s="8" t="n">
        <v>2</v>
      </c>
      <c r="H74" s="47" t="n">
        <v>44266</v>
      </c>
      <c r="I74" s="47" t="s">
        <v>970</v>
      </c>
      <c r="J74" s="47" t="n">
        <v>44266</v>
      </c>
      <c r="K74" s="48" t="n">
        <v>2</v>
      </c>
      <c r="L74" s="8"/>
      <c r="M74" s="8" t="s">
        <v>857</v>
      </c>
      <c r="N74" s="8"/>
      <c r="O74" s="40" t="str">
        <f aca="false">VLOOKUP(M74,spp!A:B,2,FALSE())</f>
        <v>Thalassoma lucasanum</v>
      </c>
      <c r="P74" s="41"/>
      <c r="S74" s="0" t="n">
        <v>40</v>
      </c>
      <c r="U74" s="8" t="n">
        <v>3</v>
      </c>
      <c r="AI74" s="40"/>
      <c r="AJ74" s="8"/>
      <c r="AK74" s="8"/>
      <c r="AL74" s="8"/>
      <c r="AM74" s="8"/>
    </row>
    <row r="75" customFormat="false" ht="15.75" hidden="false" customHeight="true" outlineLevel="0" collapsed="false">
      <c r="A75" s="8"/>
      <c r="B75" s="8"/>
      <c r="C75" s="8" t="s">
        <v>968</v>
      </c>
      <c r="D75" s="8" t="s">
        <v>975</v>
      </c>
      <c r="E75" s="8"/>
      <c r="F75" s="8" t="s">
        <v>969</v>
      </c>
      <c r="G75" s="8" t="n">
        <v>2</v>
      </c>
      <c r="H75" s="47" t="n">
        <v>44266</v>
      </c>
      <c r="I75" s="47" t="s">
        <v>970</v>
      </c>
      <c r="J75" s="47" t="n">
        <v>44266</v>
      </c>
      <c r="K75" s="48" t="n">
        <v>2</v>
      </c>
      <c r="L75" s="8"/>
      <c r="M75" s="8" t="s">
        <v>461</v>
      </c>
      <c r="N75" s="8"/>
      <c r="O75" s="40" t="str">
        <f aca="false">VLOOKUP(M75,spp!A:B,2,FALSE())</f>
        <v>Halichoeres dispilus</v>
      </c>
      <c r="P75" s="41"/>
      <c r="R75" s="8"/>
      <c r="S75" s="0" t="n">
        <v>1</v>
      </c>
      <c r="AI75" s="40"/>
      <c r="AJ75" s="8"/>
      <c r="AK75" s="8"/>
      <c r="AL75" s="8"/>
      <c r="AM75" s="8"/>
    </row>
    <row r="76" customFormat="false" ht="15.75" hidden="false" customHeight="true" outlineLevel="0" collapsed="false">
      <c r="A76" s="8"/>
      <c r="B76" s="8"/>
      <c r="C76" s="8" t="s">
        <v>968</v>
      </c>
      <c r="D76" s="8" t="s">
        <v>975</v>
      </c>
      <c r="E76" s="8"/>
      <c r="F76" s="8" t="s">
        <v>969</v>
      </c>
      <c r="G76" s="8" t="n">
        <v>2</v>
      </c>
      <c r="H76" s="47" t="n">
        <v>44266</v>
      </c>
      <c r="I76" s="47" t="s">
        <v>970</v>
      </c>
      <c r="J76" s="47" t="n">
        <v>44266</v>
      </c>
      <c r="K76" s="48" t="n">
        <v>2</v>
      </c>
      <c r="L76" s="8"/>
      <c r="M76" s="8" t="s">
        <v>847</v>
      </c>
      <c r="N76" s="8"/>
      <c r="O76" s="40" t="str">
        <f aca="false">VLOOKUP(M76,spp!A:B,2,FALSE())</f>
        <v>Sufflamen verres</v>
      </c>
      <c r="P76" s="41"/>
      <c r="T76" s="0" t="n">
        <v>1</v>
      </c>
      <c r="W76" s="8"/>
      <c r="AI76" s="40"/>
      <c r="AJ76" s="8"/>
      <c r="AK76" s="8"/>
      <c r="AL76" s="8"/>
      <c r="AM76" s="8"/>
    </row>
    <row r="77" customFormat="false" ht="15.75" hidden="false" customHeight="true" outlineLevel="0" collapsed="false">
      <c r="A77" s="8"/>
      <c r="B77" s="8"/>
      <c r="C77" s="8" t="s">
        <v>968</v>
      </c>
      <c r="D77" s="8" t="s">
        <v>975</v>
      </c>
      <c r="E77" s="8"/>
      <c r="F77" s="8" t="s">
        <v>969</v>
      </c>
      <c r="G77" s="8" t="n">
        <v>2</v>
      </c>
      <c r="H77" s="47" t="n">
        <v>44266</v>
      </c>
      <c r="I77" s="47" t="s">
        <v>970</v>
      </c>
      <c r="J77" s="47" t="n">
        <v>44266</v>
      </c>
      <c r="K77" s="48" t="n">
        <v>2</v>
      </c>
      <c r="L77" s="8"/>
      <c r="M77" s="8" t="s">
        <v>824</v>
      </c>
      <c r="N77" s="8"/>
      <c r="O77" s="40" t="str">
        <f aca="false">VLOOKUP(M77,spp!A:B,2,FALSE())</f>
        <v>Stegastes acapulcoensis</v>
      </c>
      <c r="P77" s="41"/>
      <c r="S77" s="8" t="n">
        <v>1</v>
      </c>
      <c r="AI77" s="40"/>
      <c r="AJ77" s="8"/>
      <c r="AK77" s="8"/>
      <c r="AL77" s="8"/>
      <c r="AM77" s="8"/>
    </row>
    <row r="78" customFormat="false" ht="15.75" hidden="false" customHeight="true" outlineLevel="0" collapsed="false">
      <c r="A78" s="8"/>
      <c r="B78" s="8"/>
      <c r="C78" s="8" t="s">
        <v>968</v>
      </c>
      <c r="D78" s="8" t="s">
        <v>975</v>
      </c>
      <c r="E78" s="8"/>
      <c r="F78" s="8" t="s">
        <v>969</v>
      </c>
      <c r="G78" s="8" t="n">
        <v>2</v>
      </c>
      <c r="H78" s="47" t="n">
        <v>44266</v>
      </c>
      <c r="I78" s="47" t="s">
        <v>970</v>
      </c>
      <c r="J78" s="47" t="n">
        <v>44266</v>
      </c>
      <c r="K78" s="48" t="n">
        <v>2</v>
      </c>
      <c r="L78" s="8"/>
      <c r="M78" s="8" t="s">
        <v>809</v>
      </c>
      <c r="N78" s="8"/>
      <c r="O78" s="40" t="str">
        <f aca="false">VLOOKUP(M78,spp!A:B,2,FALSE())</f>
        <v>Serranus psitacinus</v>
      </c>
      <c r="P78" s="41"/>
      <c r="S78" s="8" t="n">
        <v>1</v>
      </c>
      <c r="AI78" s="40"/>
      <c r="AJ78" s="8"/>
      <c r="AK78" s="8"/>
      <c r="AL78" s="8"/>
      <c r="AM78" s="8"/>
    </row>
    <row r="79" customFormat="false" ht="15.75" hidden="false" customHeight="true" outlineLevel="0" collapsed="false">
      <c r="A79" s="8"/>
      <c r="B79" s="8"/>
      <c r="C79" s="8" t="s">
        <v>968</v>
      </c>
      <c r="D79" s="8" t="s">
        <v>975</v>
      </c>
      <c r="E79" s="8"/>
      <c r="F79" s="8" t="s">
        <v>969</v>
      </c>
      <c r="G79" s="8" t="n">
        <v>3</v>
      </c>
      <c r="H79" s="47" t="n">
        <v>44266</v>
      </c>
      <c r="I79" s="47" t="s">
        <v>970</v>
      </c>
      <c r="J79" s="47" t="n">
        <v>44266</v>
      </c>
      <c r="K79" s="48" t="n">
        <v>2</v>
      </c>
      <c r="L79" s="8"/>
      <c r="M79" s="8" t="s">
        <v>35</v>
      </c>
      <c r="N79" s="8"/>
      <c r="O79" s="40" t="str">
        <f aca="false">VLOOKUP(M79,spp!A:B,2,FALSE())</f>
        <v>Abudefduf troschelii</v>
      </c>
      <c r="P79" s="41"/>
      <c r="S79" s="8" t="n">
        <v>50</v>
      </c>
      <c r="AI79" s="40"/>
      <c r="AJ79" s="8"/>
      <c r="AK79" s="8"/>
      <c r="AL79" s="8"/>
      <c r="AM79" s="8"/>
    </row>
    <row r="80" customFormat="false" ht="15.75" hidden="false" customHeight="true" outlineLevel="0" collapsed="false">
      <c r="A80" s="8"/>
      <c r="B80" s="8"/>
      <c r="C80" s="8" t="s">
        <v>968</v>
      </c>
      <c r="D80" s="8" t="s">
        <v>975</v>
      </c>
      <c r="E80" s="8"/>
      <c r="F80" s="8" t="s">
        <v>969</v>
      </c>
      <c r="G80" s="8" t="n">
        <v>3</v>
      </c>
      <c r="H80" s="47" t="n">
        <v>44266</v>
      </c>
      <c r="I80" s="47" t="s">
        <v>970</v>
      </c>
      <c r="J80" s="47" t="n">
        <v>44266</v>
      </c>
      <c r="K80" s="48" t="n">
        <v>2</v>
      </c>
      <c r="L80" s="8"/>
      <c r="M80" s="8" t="s">
        <v>781</v>
      </c>
      <c r="N80" s="8"/>
      <c r="O80" s="40" t="str">
        <f aca="false">VLOOKUP(M80,spp!A:B,2,FALSE())</f>
        <v>Scarus ghobban</v>
      </c>
      <c r="P80" s="41"/>
      <c r="R80" s="8"/>
      <c r="S80" s="8"/>
      <c r="T80" s="0" t="n">
        <v>30</v>
      </c>
      <c r="AI80" s="40"/>
      <c r="AJ80" s="8"/>
      <c r="AK80" s="8"/>
      <c r="AL80" s="8"/>
      <c r="AM80" s="8"/>
    </row>
    <row r="81" customFormat="false" ht="15.75" hidden="false" customHeight="true" outlineLevel="0" collapsed="false">
      <c r="A81" s="8"/>
      <c r="B81" s="8"/>
      <c r="C81" s="8" t="s">
        <v>968</v>
      </c>
      <c r="D81" s="8" t="s">
        <v>975</v>
      </c>
      <c r="E81" s="8"/>
      <c r="F81" s="8" t="s">
        <v>969</v>
      </c>
      <c r="G81" s="8" t="n">
        <v>3</v>
      </c>
      <c r="H81" s="47" t="n">
        <v>44266</v>
      </c>
      <c r="I81" s="47" t="s">
        <v>970</v>
      </c>
      <c r="J81" s="47" t="n">
        <v>44266</v>
      </c>
      <c r="K81" s="48" t="n">
        <v>2</v>
      </c>
      <c r="L81" s="8"/>
      <c r="M81" s="8" t="s">
        <v>809</v>
      </c>
      <c r="N81" s="8"/>
      <c r="O81" s="40" t="str">
        <f aca="false">VLOOKUP(M81,spp!A:B,2,FALSE())</f>
        <v>Serranus psitacinus</v>
      </c>
      <c r="P81" s="41"/>
      <c r="S81" s="8"/>
      <c r="T81" s="0" t="n">
        <v>3</v>
      </c>
      <c r="AI81" s="40"/>
      <c r="AJ81" s="8"/>
      <c r="AK81" s="8"/>
      <c r="AL81" s="8"/>
      <c r="AM81" s="8"/>
    </row>
    <row r="82" customFormat="false" ht="15.75" hidden="false" customHeight="true" outlineLevel="0" collapsed="false">
      <c r="A82" s="8"/>
      <c r="B82" s="8"/>
      <c r="C82" s="8" t="s">
        <v>968</v>
      </c>
      <c r="D82" s="8" t="s">
        <v>975</v>
      </c>
      <c r="E82" s="8"/>
      <c r="F82" s="8" t="s">
        <v>969</v>
      </c>
      <c r="G82" s="8" t="n">
        <v>3</v>
      </c>
      <c r="H82" s="47" t="n">
        <v>44266</v>
      </c>
      <c r="I82" s="47" t="s">
        <v>970</v>
      </c>
      <c r="J82" s="47" t="n">
        <v>44266</v>
      </c>
      <c r="K82" s="48" t="n">
        <v>2</v>
      </c>
      <c r="L82" s="8"/>
      <c r="M82" s="8" t="s">
        <v>857</v>
      </c>
      <c r="N82" s="8"/>
      <c r="O82" s="40" t="str">
        <f aca="false">VLOOKUP(M82,spp!A:B,2,FALSE())</f>
        <v>Thalassoma lucasanum</v>
      </c>
      <c r="P82" s="41"/>
      <c r="U82" s="0" t="n">
        <v>70</v>
      </c>
      <c r="V82" s="8"/>
      <c r="AI82" s="40"/>
      <c r="AJ82" s="8"/>
      <c r="AK82" s="8"/>
      <c r="AL82" s="8"/>
      <c r="AM82" s="8"/>
    </row>
    <row r="83" customFormat="false" ht="15.75" hidden="false" customHeight="true" outlineLevel="0" collapsed="false">
      <c r="A83" s="8"/>
      <c r="B83" s="8"/>
      <c r="C83" s="8" t="s">
        <v>968</v>
      </c>
      <c r="D83" s="8" t="s">
        <v>975</v>
      </c>
      <c r="E83" s="8"/>
      <c r="F83" s="8" t="s">
        <v>969</v>
      </c>
      <c r="G83" s="8" t="n">
        <v>3</v>
      </c>
      <c r="H83" s="47" t="n">
        <v>44266</v>
      </c>
      <c r="I83" s="47" t="s">
        <v>970</v>
      </c>
      <c r="J83" s="47" t="n">
        <v>44266</v>
      </c>
      <c r="K83" s="48" t="n">
        <v>2</v>
      </c>
      <c r="L83" s="8"/>
      <c r="M83" s="8" t="s">
        <v>473</v>
      </c>
      <c r="N83" s="8"/>
      <c r="O83" s="40" t="str">
        <f aca="false">VLOOKUP(M83,spp!A:B,2,FALSE())</f>
        <v>Halichoeres nicholsi</v>
      </c>
      <c r="P83" s="41"/>
      <c r="R83" s="8"/>
      <c r="S83" s="8"/>
      <c r="T83" s="0" t="n">
        <v>1</v>
      </c>
      <c r="AI83" s="40"/>
      <c r="AJ83" s="8"/>
      <c r="AK83" s="8"/>
      <c r="AL83" s="8"/>
      <c r="AM83" s="8"/>
    </row>
    <row r="84" customFormat="false" ht="15.75" hidden="false" customHeight="true" outlineLevel="0" collapsed="false">
      <c r="A84" s="8"/>
      <c r="B84" s="8"/>
      <c r="C84" s="8" t="s">
        <v>968</v>
      </c>
      <c r="D84" s="8" t="s">
        <v>975</v>
      </c>
      <c r="E84" s="8"/>
      <c r="F84" s="8" t="s">
        <v>969</v>
      </c>
      <c r="G84" s="8" t="n">
        <v>3</v>
      </c>
      <c r="H84" s="47" t="n">
        <v>44266</v>
      </c>
      <c r="I84" s="47" t="s">
        <v>970</v>
      </c>
      <c r="J84" s="47" t="n">
        <v>44266</v>
      </c>
      <c r="K84" s="48" t="n">
        <v>2</v>
      </c>
      <c r="L84" s="8"/>
      <c r="M84" s="8" t="s">
        <v>461</v>
      </c>
      <c r="N84" s="8"/>
      <c r="O84" s="40" t="str">
        <f aca="false">VLOOKUP(M84,spp!A:B,2,FALSE())</f>
        <v>Halichoeres dispilus</v>
      </c>
      <c r="P84" s="41"/>
      <c r="S84" s="8" t="n">
        <v>3</v>
      </c>
      <c r="V84" s="8"/>
      <c r="AI84" s="40"/>
      <c r="AJ84" s="8"/>
      <c r="AK84" s="8"/>
      <c r="AL84" s="8"/>
      <c r="AM84" s="8"/>
    </row>
    <row r="85" customFormat="false" ht="15.75" hidden="false" customHeight="true" outlineLevel="0" collapsed="false">
      <c r="A85" s="8"/>
      <c r="B85" s="8"/>
      <c r="C85" s="8" t="s">
        <v>968</v>
      </c>
      <c r="D85" s="8" t="s">
        <v>975</v>
      </c>
      <c r="E85" s="8"/>
      <c r="F85" s="8" t="s">
        <v>969</v>
      </c>
      <c r="G85" s="8" t="n">
        <v>3</v>
      </c>
      <c r="H85" s="47" t="n">
        <v>44266</v>
      </c>
      <c r="I85" s="47" t="s">
        <v>970</v>
      </c>
      <c r="J85" s="47" t="n">
        <v>44266</v>
      </c>
      <c r="K85" s="48" t="n">
        <v>2</v>
      </c>
      <c r="L85" s="8"/>
      <c r="M85" s="8" t="s">
        <v>183</v>
      </c>
      <c r="N85" s="8"/>
      <c r="O85" s="40" t="str">
        <f aca="false">VLOOKUP(M85,spp!A:B,2,FALSE())</f>
        <v>Canthigaster punctatissima</v>
      </c>
      <c r="P85" s="41"/>
      <c r="Q85" s="0" t="n">
        <v>1</v>
      </c>
      <c r="T85" s="8"/>
      <c r="AI85" s="40"/>
      <c r="AJ85" s="8"/>
      <c r="AK85" s="13"/>
      <c r="AL85" s="8"/>
      <c r="AM85" s="8"/>
    </row>
    <row r="86" customFormat="false" ht="15.75" hidden="false" customHeight="true" outlineLevel="0" collapsed="false">
      <c r="A86" s="8"/>
      <c r="B86" s="8"/>
      <c r="C86" s="8" t="s">
        <v>968</v>
      </c>
      <c r="D86" s="8" t="s">
        <v>975</v>
      </c>
      <c r="E86" s="8"/>
      <c r="F86" s="8" t="s">
        <v>969</v>
      </c>
      <c r="G86" s="8" t="n">
        <v>3</v>
      </c>
      <c r="H86" s="47" t="n">
        <v>44266</v>
      </c>
      <c r="I86" s="47" t="s">
        <v>970</v>
      </c>
      <c r="J86" s="47" t="n">
        <v>44266</v>
      </c>
      <c r="K86" s="48" t="n">
        <v>2</v>
      </c>
      <c r="L86" s="8"/>
      <c r="M86" s="8"/>
      <c r="N86" s="8"/>
      <c r="O86" s="40" t="e">
        <f aca="false">VLOOKUP(M86,spp!A:B,2,FALSE())</f>
        <v>#N/A</v>
      </c>
      <c r="P86" s="41"/>
      <c r="S86" s="8"/>
      <c r="AI86" s="40"/>
      <c r="AJ86" s="8"/>
      <c r="AK86" s="8"/>
      <c r="AL86" s="8"/>
      <c r="AM86" s="8"/>
    </row>
    <row r="87" customFormat="false" ht="15.75" hidden="false" customHeight="true" outlineLevel="0" collapsed="false">
      <c r="A87" s="8"/>
      <c r="B87" s="8"/>
      <c r="C87" s="8" t="s">
        <v>968</v>
      </c>
      <c r="D87" s="8" t="s">
        <v>975</v>
      </c>
      <c r="E87" s="8"/>
      <c r="F87" s="8" t="s">
        <v>969</v>
      </c>
      <c r="G87" s="8" t="n">
        <v>3</v>
      </c>
      <c r="H87" s="47" t="n">
        <v>44266</v>
      </c>
      <c r="I87" s="47" t="s">
        <v>970</v>
      </c>
      <c r="J87" s="47" t="n">
        <v>44266</v>
      </c>
      <c r="K87" s="48" t="n">
        <v>2</v>
      </c>
      <c r="L87" s="8"/>
      <c r="M87" s="8"/>
      <c r="N87" s="8"/>
      <c r="O87" s="40" t="e">
        <f aca="false">VLOOKUP(M87,spp!A:B,2,FALSE())</f>
        <v>#N/A</v>
      </c>
      <c r="P87" s="41"/>
      <c r="R87" s="8"/>
      <c r="AI87" s="40"/>
      <c r="AJ87" s="8"/>
      <c r="AK87" s="13"/>
      <c r="AL87" s="8"/>
      <c r="AM87" s="8"/>
    </row>
    <row r="88" customFormat="false" ht="15.75" hidden="false" customHeight="true" outlineLevel="0" collapsed="false">
      <c r="A88" s="8"/>
      <c r="B88" s="8"/>
      <c r="C88" s="8" t="s">
        <v>968</v>
      </c>
      <c r="D88" s="8" t="s">
        <v>975</v>
      </c>
      <c r="E88" s="8"/>
      <c r="F88" s="8" t="s">
        <v>969</v>
      </c>
      <c r="G88" s="8" t="n">
        <v>3</v>
      </c>
      <c r="H88" s="47" t="n">
        <v>44266</v>
      </c>
      <c r="I88" s="47" t="s">
        <v>970</v>
      </c>
      <c r="J88" s="47" t="n">
        <v>44266</v>
      </c>
      <c r="K88" s="48" t="n">
        <v>2</v>
      </c>
      <c r="L88" s="8"/>
      <c r="M88" s="8"/>
      <c r="N88" s="8"/>
      <c r="O88" s="40" t="e">
        <f aca="false">VLOOKUP(M88,spp!A:B,2,FALSE())</f>
        <v>#N/A</v>
      </c>
      <c r="P88" s="41"/>
      <c r="S88" s="8"/>
      <c r="AI88" s="40"/>
      <c r="AJ88" s="8"/>
      <c r="AK88" s="8"/>
      <c r="AL88" s="8"/>
      <c r="AM88" s="8"/>
    </row>
    <row r="89" customFormat="false" ht="15.75" hidden="false" customHeight="true" outlineLevel="0" collapsed="false">
      <c r="A89" s="8"/>
      <c r="B89" s="8"/>
      <c r="C89" s="8" t="s">
        <v>968</v>
      </c>
      <c r="D89" s="8" t="s">
        <v>975</v>
      </c>
      <c r="E89" s="8"/>
      <c r="F89" s="8" t="s">
        <v>969</v>
      </c>
      <c r="G89" s="8" t="n">
        <v>3</v>
      </c>
      <c r="H89" s="47" t="n">
        <v>44266</v>
      </c>
      <c r="I89" s="47" t="s">
        <v>970</v>
      </c>
      <c r="J89" s="47" t="n">
        <v>44266</v>
      </c>
      <c r="K89" s="48" t="n">
        <v>2</v>
      </c>
      <c r="L89" s="8"/>
      <c r="M89" s="8"/>
      <c r="N89" s="8"/>
      <c r="O89" s="40" t="e">
        <f aca="false">VLOOKUP(M89,spp!A:B,2,FALSE())</f>
        <v>#N/A</v>
      </c>
      <c r="P89" s="41"/>
      <c r="T89" s="8"/>
      <c r="AI89" s="40"/>
      <c r="AJ89" s="8"/>
      <c r="AK89" s="8"/>
      <c r="AL89" s="8"/>
      <c r="AM89" s="8"/>
    </row>
    <row r="90" customFormat="false" ht="15.75" hidden="false" customHeight="true" outlineLevel="0" collapsed="false">
      <c r="A90" s="8"/>
      <c r="B90" s="8"/>
      <c r="C90" s="8" t="s">
        <v>968</v>
      </c>
      <c r="D90" s="8" t="s">
        <v>975</v>
      </c>
      <c r="E90" s="8"/>
      <c r="F90" s="8" t="s">
        <v>969</v>
      </c>
      <c r="G90" s="8" t="n">
        <v>3</v>
      </c>
      <c r="H90" s="47" t="n">
        <v>44266</v>
      </c>
      <c r="I90" s="47" t="s">
        <v>970</v>
      </c>
      <c r="J90" s="47" t="n">
        <v>44266</v>
      </c>
      <c r="K90" s="48" t="n">
        <v>2</v>
      </c>
      <c r="L90" s="8"/>
      <c r="M90" s="8"/>
      <c r="N90" s="8"/>
      <c r="O90" s="40" t="e">
        <f aca="false">VLOOKUP(M90,spp!A:B,2,FALSE())</f>
        <v>#N/A</v>
      </c>
      <c r="P90" s="41"/>
      <c r="T90" s="8"/>
      <c r="AI90" s="40"/>
      <c r="AJ90" s="8"/>
      <c r="AK90" s="13"/>
      <c r="AL90" s="8"/>
      <c r="AM90" s="8"/>
    </row>
    <row r="91" customFormat="false" ht="15.75" hidden="false" customHeight="true" outlineLevel="0" collapsed="false">
      <c r="A91" s="8"/>
      <c r="B91" s="8"/>
      <c r="C91" s="8" t="s">
        <v>968</v>
      </c>
      <c r="D91" s="8" t="s">
        <v>975</v>
      </c>
      <c r="E91" s="8"/>
      <c r="F91" s="8" t="s">
        <v>969</v>
      </c>
      <c r="G91" s="8" t="n">
        <v>3</v>
      </c>
      <c r="H91" s="47" t="n">
        <v>44266</v>
      </c>
      <c r="I91" s="47" t="s">
        <v>970</v>
      </c>
      <c r="J91" s="47" t="n">
        <v>44266</v>
      </c>
      <c r="K91" s="48" t="n">
        <v>2</v>
      </c>
      <c r="L91" s="8"/>
      <c r="M91" s="8"/>
      <c r="N91" s="8"/>
      <c r="O91" s="40" t="e">
        <f aca="false">VLOOKUP(M91,spp!A:B,2,FALSE())</f>
        <v>#N/A</v>
      </c>
      <c r="P91" s="41"/>
      <c r="Q91" s="8"/>
      <c r="AI91" s="40"/>
      <c r="AJ91" s="8"/>
      <c r="AK91" s="13"/>
      <c r="AL91" s="8"/>
      <c r="AM91" s="8"/>
    </row>
    <row r="92" customFormat="false" ht="15.75" hidden="false" customHeight="true" outlineLevel="0" collapsed="false">
      <c r="A92" s="8"/>
      <c r="B92" s="8"/>
      <c r="C92" s="8"/>
      <c r="D92" s="8"/>
      <c r="E92" s="8"/>
      <c r="F92" s="8"/>
      <c r="G92" s="8"/>
      <c r="H92" s="47"/>
      <c r="I92" s="47"/>
      <c r="J92" s="47"/>
      <c r="K92" s="48"/>
      <c r="L92" s="8"/>
      <c r="M92" s="8"/>
      <c r="N92" s="8"/>
      <c r="O92" s="40"/>
      <c r="P92" s="41"/>
      <c r="R92" s="8"/>
      <c r="AI92" s="40"/>
      <c r="AJ92" s="8"/>
      <c r="AK92" s="8"/>
      <c r="AL92" s="8"/>
      <c r="AM92" s="8"/>
    </row>
    <row r="93" customFormat="false" ht="15.75" hidden="false" customHeight="true" outlineLevel="0" collapsed="false">
      <c r="A93" s="8"/>
      <c r="B93" s="8"/>
      <c r="C93" s="8"/>
      <c r="D93" s="8"/>
      <c r="E93" s="8"/>
      <c r="F93" s="8"/>
      <c r="G93" s="8"/>
      <c r="H93" s="47"/>
      <c r="I93" s="47"/>
      <c r="J93" s="47"/>
      <c r="K93" s="48"/>
      <c r="L93" s="8"/>
      <c r="M93" s="8"/>
      <c r="N93" s="8"/>
      <c r="O93" s="40"/>
      <c r="P93" s="41"/>
      <c r="T93" s="8"/>
      <c r="U93" s="8"/>
      <c r="AI93" s="40"/>
      <c r="AJ93" s="8"/>
      <c r="AK93" s="8"/>
      <c r="AL93" s="8"/>
      <c r="AM93" s="8"/>
    </row>
    <row r="94" customFormat="false" ht="15.75" hidden="false" customHeight="true" outlineLevel="0" collapsed="false">
      <c r="A94" s="8"/>
      <c r="B94" s="8"/>
      <c r="C94" s="8"/>
      <c r="D94" s="8"/>
      <c r="E94" s="8"/>
      <c r="F94" s="8"/>
      <c r="G94" s="8"/>
      <c r="H94" s="47"/>
      <c r="I94" s="47"/>
      <c r="J94" s="47"/>
      <c r="K94" s="48"/>
      <c r="L94" s="8"/>
      <c r="M94" s="8"/>
      <c r="N94" s="8"/>
      <c r="O94" s="40"/>
      <c r="P94" s="41"/>
      <c r="W94" s="8"/>
      <c r="AI94" s="40"/>
      <c r="AJ94" s="8"/>
      <c r="AK94" s="8"/>
      <c r="AL94" s="8"/>
      <c r="AM94" s="8"/>
    </row>
    <row r="95" customFormat="false" ht="15.75" hidden="false" customHeight="true" outlineLevel="0" collapsed="false">
      <c r="A95" s="8"/>
      <c r="B95" s="8"/>
      <c r="C95" s="8"/>
      <c r="D95" s="8"/>
      <c r="E95" s="8"/>
      <c r="F95" s="8"/>
      <c r="G95" s="8"/>
      <c r="H95" s="47"/>
      <c r="I95" s="47"/>
      <c r="J95" s="47"/>
      <c r="K95" s="48"/>
      <c r="L95" s="8"/>
      <c r="M95" s="8"/>
      <c r="N95" s="8"/>
      <c r="O95" s="40"/>
      <c r="P95" s="41"/>
      <c r="R95" s="8"/>
      <c r="S95" s="8"/>
      <c r="AI95" s="40"/>
      <c r="AJ95" s="8"/>
      <c r="AK95" s="8"/>
      <c r="AL95" s="8"/>
      <c r="AM95" s="8"/>
    </row>
    <row r="96" customFormat="false" ht="15.75" hidden="false" customHeight="true" outlineLevel="0" collapsed="false">
      <c r="A96" s="8"/>
      <c r="B96" s="8"/>
      <c r="C96" s="8"/>
      <c r="D96" s="8"/>
      <c r="E96" s="8"/>
      <c r="F96" s="8"/>
      <c r="G96" s="8"/>
      <c r="H96" s="47"/>
      <c r="I96" s="47"/>
      <c r="J96" s="47"/>
      <c r="K96" s="48"/>
      <c r="L96" s="8"/>
      <c r="M96" s="8"/>
      <c r="N96" s="8"/>
      <c r="O96" s="40"/>
      <c r="P96" s="41"/>
      <c r="S96" s="8"/>
      <c r="AI96" s="40"/>
      <c r="AJ96" s="8"/>
      <c r="AK96" s="8"/>
      <c r="AL96" s="8"/>
      <c r="AM96" s="8"/>
    </row>
    <row r="97" customFormat="false" ht="15.75" hidden="false" customHeight="true" outlineLevel="0" collapsed="false">
      <c r="A97" s="8"/>
      <c r="B97" s="8"/>
      <c r="C97" s="8"/>
      <c r="D97" s="8"/>
      <c r="E97" s="8"/>
      <c r="F97" s="8"/>
      <c r="G97" s="8"/>
      <c r="H97" s="47"/>
      <c r="I97" s="47"/>
      <c r="J97" s="47"/>
      <c r="K97" s="48"/>
      <c r="L97" s="8"/>
      <c r="M97" s="8"/>
      <c r="N97" s="8"/>
      <c r="O97" s="40"/>
      <c r="P97" s="41"/>
      <c r="Q97" s="8"/>
      <c r="R97" s="8"/>
      <c r="AI97" s="40"/>
      <c r="AJ97" s="8"/>
      <c r="AK97" s="8"/>
      <c r="AL97" s="8"/>
      <c r="AM97" s="8"/>
    </row>
    <row r="98" customFormat="false" ht="15.75" hidden="false" customHeight="true" outlineLevel="0" collapsed="false">
      <c r="A98" s="8"/>
      <c r="B98" s="8"/>
      <c r="C98" s="8"/>
      <c r="D98" s="8"/>
      <c r="E98" s="8"/>
      <c r="F98" s="8"/>
      <c r="G98" s="8"/>
      <c r="H98" s="47"/>
      <c r="I98" s="47"/>
      <c r="J98" s="47"/>
      <c r="K98" s="48"/>
      <c r="L98" s="8"/>
      <c r="M98" s="8"/>
      <c r="N98" s="8"/>
      <c r="O98" s="40"/>
      <c r="P98" s="41"/>
      <c r="S98" s="8"/>
      <c r="AI98" s="40"/>
      <c r="AJ98" s="8"/>
      <c r="AK98" s="13"/>
      <c r="AL98" s="8"/>
      <c r="AM98" s="8"/>
    </row>
    <row r="99" customFormat="false" ht="15.75" hidden="false" customHeight="true" outlineLevel="0" collapsed="false">
      <c r="A99" s="8"/>
      <c r="B99" s="8"/>
      <c r="C99" s="8"/>
      <c r="D99" s="8"/>
      <c r="E99" s="8"/>
      <c r="F99" s="8"/>
      <c r="G99" s="8"/>
      <c r="H99" s="47"/>
      <c r="I99" s="47"/>
      <c r="J99" s="47"/>
      <c r="K99" s="48"/>
      <c r="L99" s="8"/>
      <c r="M99" s="8"/>
      <c r="N99" s="8"/>
      <c r="O99" s="40"/>
      <c r="P99" s="41"/>
      <c r="T99" s="8"/>
      <c r="AI99" s="40"/>
      <c r="AJ99" s="8"/>
      <c r="AK99" s="8"/>
      <c r="AL99" s="8"/>
      <c r="AM99" s="8"/>
    </row>
    <row r="100" customFormat="false" ht="15.75" hidden="false" customHeight="true" outlineLevel="0" collapsed="false">
      <c r="A100" s="8"/>
      <c r="B100" s="8"/>
      <c r="C100" s="8"/>
      <c r="D100" s="8"/>
      <c r="E100" s="8"/>
      <c r="F100" s="8"/>
      <c r="G100" s="8"/>
      <c r="H100" s="47"/>
      <c r="I100" s="47"/>
      <c r="J100" s="47"/>
      <c r="K100" s="48"/>
      <c r="L100" s="8"/>
      <c r="M100" s="8"/>
      <c r="N100" s="8"/>
      <c r="O100" s="40"/>
      <c r="P100" s="41"/>
      <c r="S100" s="8"/>
      <c r="AI100" s="40"/>
      <c r="AJ100" s="8"/>
      <c r="AK100" s="13"/>
      <c r="AL100" s="8"/>
      <c r="AM100" s="8"/>
    </row>
    <row r="101" customFormat="false" ht="15.75" hidden="false" customHeight="true" outlineLevel="0" collapsed="false">
      <c r="A101" s="8"/>
      <c r="B101" s="8"/>
      <c r="C101" s="8"/>
      <c r="D101" s="8"/>
      <c r="E101" s="8"/>
      <c r="F101" s="8"/>
      <c r="G101" s="8"/>
      <c r="H101" s="47"/>
      <c r="I101" s="47"/>
      <c r="J101" s="47"/>
      <c r="K101" s="48"/>
      <c r="L101" s="8"/>
      <c r="M101" s="8"/>
      <c r="N101" s="8"/>
      <c r="O101" s="40"/>
      <c r="P101" s="41"/>
      <c r="Q101" s="8"/>
      <c r="AI101" s="40"/>
      <c r="AJ101" s="8"/>
      <c r="AK101" s="13"/>
      <c r="AL101" s="8"/>
      <c r="AM101" s="8"/>
    </row>
    <row r="102" customFormat="false" ht="15.75" hidden="false" customHeight="true" outlineLevel="0" collapsed="false">
      <c r="A102" s="8"/>
      <c r="B102" s="8"/>
      <c r="C102" s="8"/>
      <c r="D102" s="8"/>
      <c r="E102" s="8"/>
      <c r="F102" s="8"/>
      <c r="G102" s="8"/>
      <c r="H102" s="47"/>
      <c r="I102" s="47"/>
      <c r="J102" s="47"/>
      <c r="K102" s="48"/>
      <c r="L102" s="8"/>
      <c r="M102" s="8"/>
      <c r="N102" s="8"/>
      <c r="O102" s="40"/>
      <c r="P102" s="41"/>
      <c r="R102" s="8"/>
      <c r="AI102" s="40"/>
      <c r="AJ102" s="8"/>
      <c r="AK102" s="8"/>
      <c r="AL102" s="8"/>
      <c r="AM102" s="8"/>
    </row>
    <row r="103" customFormat="false" ht="15.75" hidden="false" customHeight="true" outlineLevel="0" collapsed="false">
      <c r="B103" s="8"/>
      <c r="C103" s="8"/>
      <c r="D103" s="8"/>
      <c r="E103" s="8"/>
      <c r="F103" s="8"/>
      <c r="G103" s="8"/>
      <c r="H103" s="47"/>
      <c r="I103" s="47"/>
      <c r="J103" s="47"/>
      <c r="K103" s="48"/>
      <c r="L103" s="8"/>
      <c r="M103" s="8"/>
      <c r="N103" s="8"/>
      <c r="O103" s="40"/>
      <c r="P103" s="41"/>
      <c r="R103" s="8"/>
      <c r="AI103" s="40"/>
      <c r="AJ103" s="8"/>
      <c r="AK103" s="8"/>
      <c r="AL103" s="8"/>
      <c r="AM103" s="8"/>
    </row>
    <row r="104" customFormat="false" ht="15.75" hidden="false" customHeight="true" outlineLevel="0" collapsed="false">
      <c r="B104" s="8"/>
      <c r="C104" s="8"/>
      <c r="D104" s="8"/>
      <c r="E104" s="8"/>
      <c r="F104" s="8"/>
      <c r="G104" s="8"/>
      <c r="H104" s="47"/>
      <c r="I104" s="47"/>
      <c r="J104" s="47"/>
      <c r="K104" s="48"/>
      <c r="L104" s="8"/>
      <c r="M104" s="8"/>
      <c r="N104" s="8"/>
      <c r="O104" s="40"/>
      <c r="P104" s="41"/>
      <c r="R104" s="8"/>
      <c r="S104" s="8"/>
      <c r="T104" s="8"/>
      <c r="U104" s="8"/>
      <c r="AI104" s="40"/>
      <c r="AJ104" s="8"/>
      <c r="AK104" s="13"/>
      <c r="AL104" s="8"/>
      <c r="AM104" s="8"/>
    </row>
    <row r="105" customFormat="false" ht="15.75" hidden="false" customHeight="true" outlineLevel="0" collapsed="false">
      <c r="B105" s="8"/>
      <c r="C105" s="8"/>
      <c r="D105" s="8"/>
      <c r="E105" s="8"/>
      <c r="F105" s="8"/>
      <c r="G105" s="8"/>
      <c r="H105" s="47"/>
      <c r="I105" s="47"/>
      <c r="J105" s="47"/>
      <c r="K105" s="48"/>
      <c r="L105" s="8"/>
      <c r="M105" s="8"/>
      <c r="N105" s="8"/>
      <c r="O105" s="40"/>
      <c r="P105" s="41"/>
      <c r="R105" s="8"/>
      <c r="AI105" s="40"/>
      <c r="AJ105" s="8"/>
      <c r="AK105" s="8"/>
      <c r="AL105" s="8"/>
      <c r="AM105" s="8"/>
    </row>
    <row r="106" customFormat="false" ht="15.75" hidden="false" customHeight="true" outlineLevel="0" collapsed="false">
      <c r="B106" s="8"/>
      <c r="C106" s="8"/>
      <c r="D106" s="8"/>
      <c r="E106" s="8"/>
      <c r="F106" s="8"/>
      <c r="G106" s="8"/>
      <c r="H106" s="47"/>
      <c r="I106" s="47"/>
      <c r="J106" s="47"/>
      <c r="K106" s="48"/>
      <c r="L106" s="8"/>
      <c r="M106" s="8"/>
      <c r="N106" s="8"/>
      <c r="O106" s="40"/>
      <c r="P106" s="41"/>
      <c r="Z106" s="8"/>
      <c r="AI106" s="40"/>
      <c r="AJ106" s="8"/>
      <c r="AK106" s="13"/>
      <c r="AL106" s="8"/>
      <c r="AM106" s="8"/>
    </row>
    <row r="107" customFormat="false" ht="15.75" hidden="false" customHeight="true" outlineLevel="0" collapsed="false">
      <c r="B107" s="8"/>
      <c r="C107" s="8"/>
      <c r="D107" s="8"/>
      <c r="E107" s="8"/>
      <c r="F107" s="8"/>
      <c r="G107" s="8"/>
      <c r="H107" s="47"/>
      <c r="I107" s="47"/>
      <c r="J107" s="47"/>
      <c r="K107" s="48"/>
      <c r="L107" s="8"/>
      <c r="M107" s="8"/>
      <c r="N107" s="8"/>
      <c r="O107" s="40"/>
      <c r="P107" s="41"/>
      <c r="S107" s="8"/>
      <c r="AI107" s="40"/>
      <c r="AJ107" s="8"/>
      <c r="AK107" s="8"/>
      <c r="AL107" s="8"/>
      <c r="AM107" s="8"/>
    </row>
    <row r="108" customFormat="false" ht="15.75" hidden="false" customHeight="true" outlineLevel="0" collapsed="false">
      <c r="B108" s="8"/>
      <c r="C108" s="8"/>
      <c r="D108" s="8"/>
      <c r="E108" s="8"/>
      <c r="F108" s="8"/>
      <c r="G108" s="8"/>
      <c r="H108" s="47"/>
      <c r="I108" s="47"/>
      <c r="J108" s="47"/>
      <c r="K108" s="48"/>
      <c r="L108" s="8"/>
      <c r="M108" s="8"/>
      <c r="N108" s="8"/>
      <c r="O108" s="40"/>
      <c r="P108" s="41"/>
      <c r="T108" s="8"/>
      <c r="AI108" s="40"/>
      <c r="AJ108" s="8"/>
      <c r="AK108" s="8"/>
      <c r="AL108" s="8"/>
      <c r="AM108" s="8"/>
    </row>
    <row r="109" customFormat="false" ht="15.75" hidden="false" customHeight="true" outlineLevel="0" collapsed="false">
      <c r="B109" s="8"/>
      <c r="C109" s="8"/>
      <c r="D109" s="8"/>
      <c r="E109" s="8"/>
      <c r="F109" s="8"/>
      <c r="G109" s="8"/>
      <c r="H109" s="47"/>
      <c r="I109" s="47"/>
      <c r="J109" s="47"/>
      <c r="K109" s="48"/>
      <c r="L109" s="8"/>
      <c r="M109" s="8"/>
      <c r="N109" s="8"/>
      <c r="O109" s="40"/>
      <c r="P109" s="41"/>
      <c r="R109" s="8"/>
      <c r="AI109" s="40"/>
      <c r="AJ109" s="8"/>
      <c r="AK109" s="8"/>
      <c r="AL109" s="8"/>
      <c r="AM109" s="8"/>
    </row>
    <row r="110" customFormat="false" ht="15.75" hidden="false" customHeight="true" outlineLevel="0" collapsed="false">
      <c r="B110" s="8"/>
      <c r="C110" s="8"/>
      <c r="D110" s="8"/>
      <c r="E110" s="8"/>
      <c r="F110" s="8"/>
      <c r="G110" s="8"/>
      <c r="H110" s="47"/>
      <c r="I110" s="47"/>
      <c r="J110" s="47"/>
      <c r="K110" s="48"/>
      <c r="L110" s="8"/>
      <c r="M110" s="8"/>
      <c r="N110" s="8"/>
      <c r="O110" s="40"/>
      <c r="P110" s="41"/>
      <c r="S110" s="8"/>
      <c r="AI110" s="40"/>
      <c r="AJ110" s="8"/>
      <c r="AK110" s="13"/>
      <c r="AL110" s="8"/>
      <c r="AM110" s="8"/>
    </row>
    <row r="111" customFormat="false" ht="15.75" hidden="false" customHeight="true" outlineLevel="0" collapsed="false">
      <c r="B111" s="8"/>
      <c r="C111" s="8"/>
      <c r="D111" s="8"/>
      <c r="E111" s="8"/>
      <c r="F111" s="8"/>
      <c r="G111" s="8"/>
      <c r="H111" s="47"/>
      <c r="I111" s="47"/>
      <c r="J111" s="47"/>
      <c r="K111" s="48"/>
      <c r="L111" s="8"/>
      <c r="M111" s="8"/>
      <c r="N111" s="8"/>
      <c r="O111" s="40"/>
      <c r="P111" s="41"/>
      <c r="R111" s="8"/>
      <c r="S111" s="8"/>
      <c r="T111" s="8"/>
      <c r="AI111" s="40"/>
      <c r="AJ111" s="8"/>
      <c r="AK111" s="8"/>
      <c r="AL111" s="8"/>
      <c r="AM111" s="8"/>
    </row>
    <row r="112" customFormat="false" ht="15.75" hidden="false" customHeight="true" outlineLevel="0" collapsed="false">
      <c r="B112" s="8"/>
      <c r="C112" s="8"/>
      <c r="D112" s="8"/>
      <c r="E112" s="8"/>
      <c r="F112" s="8"/>
      <c r="G112" s="8"/>
      <c r="H112" s="47"/>
      <c r="I112" s="47"/>
      <c r="J112" s="47"/>
      <c r="K112" s="48"/>
      <c r="L112" s="8"/>
      <c r="M112" s="8"/>
      <c r="N112" s="8"/>
      <c r="O112" s="40"/>
      <c r="P112" s="41"/>
      <c r="R112" s="8"/>
      <c r="AI112" s="40"/>
      <c r="AJ112" s="8"/>
      <c r="AK112" s="50"/>
      <c r="AL112" s="8"/>
      <c r="AM112" s="8"/>
    </row>
    <row r="113" customFormat="false" ht="15.75" hidden="false" customHeight="true" outlineLevel="0" collapsed="false">
      <c r="B113" s="8"/>
      <c r="C113" s="8"/>
      <c r="D113" s="8"/>
      <c r="E113" s="8"/>
      <c r="F113" s="8"/>
      <c r="G113" s="8"/>
      <c r="H113" s="47"/>
      <c r="I113" s="47"/>
      <c r="J113" s="47"/>
      <c r="K113" s="48"/>
      <c r="L113" s="8"/>
      <c r="M113" s="8"/>
      <c r="N113" s="8"/>
      <c r="O113" s="40"/>
      <c r="P113" s="41"/>
      <c r="S113" s="8"/>
      <c r="AI113" s="40"/>
      <c r="AJ113" s="8"/>
      <c r="AK113" s="13"/>
      <c r="AL113" s="8"/>
      <c r="AM113" s="8"/>
    </row>
    <row r="114" customFormat="false" ht="15.75" hidden="false" customHeight="true" outlineLevel="0" collapsed="false">
      <c r="B114" s="8"/>
      <c r="C114" s="8"/>
      <c r="D114" s="8"/>
      <c r="E114" s="8"/>
      <c r="F114" s="8"/>
      <c r="G114" s="8"/>
      <c r="H114" s="47"/>
      <c r="I114" s="47"/>
      <c r="J114" s="47"/>
      <c r="K114" s="48"/>
      <c r="L114" s="8"/>
      <c r="M114" s="8"/>
      <c r="N114" s="8"/>
      <c r="O114" s="40"/>
      <c r="P114" s="41"/>
      <c r="S114" s="8"/>
      <c r="AI114" s="40"/>
      <c r="AJ114" s="8"/>
      <c r="AK114" s="8"/>
      <c r="AL114" s="8"/>
      <c r="AM114" s="8"/>
    </row>
    <row r="115" customFormat="false" ht="15.75" hidden="false" customHeight="true" outlineLevel="0" collapsed="false">
      <c r="B115" s="8"/>
      <c r="C115" s="8"/>
      <c r="D115" s="8"/>
      <c r="E115" s="8"/>
      <c r="F115" s="8"/>
      <c r="G115" s="8"/>
      <c r="H115" s="47"/>
      <c r="I115" s="47"/>
      <c r="J115" s="47"/>
      <c r="K115" s="48"/>
      <c r="L115" s="8"/>
      <c r="M115" s="8"/>
      <c r="N115" s="8"/>
      <c r="O115" s="40"/>
      <c r="P115" s="41"/>
      <c r="R115" s="8"/>
      <c r="AI115" s="40"/>
      <c r="AJ115" s="8"/>
      <c r="AK115" s="8"/>
      <c r="AL115" s="8"/>
      <c r="AM115" s="8"/>
    </row>
    <row r="116" customFormat="false" ht="15.75" hidden="false" customHeight="true" outlineLevel="0" collapsed="false">
      <c r="B116" s="8"/>
      <c r="C116" s="8"/>
      <c r="D116" s="8"/>
      <c r="E116" s="8"/>
      <c r="F116" s="8"/>
      <c r="G116" s="8"/>
      <c r="H116" s="47"/>
      <c r="I116" s="47"/>
      <c r="J116" s="47"/>
      <c r="K116" s="48"/>
      <c r="L116" s="8"/>
      <c r="M116" s="8"/>
      <c r="N116" s="8"/>
      <c r="O116" s="40"/>
      <c r="P116" s="41"/>
      <c r="S116" s="8"/>
      <c r="AI116" s="40"/>
      <c r="AJ116" s="8"/>
      <c r="AK116" s="8"/>
      <c r="AL116" s="8"/>
      <c r="AM116" s="8"/>
    </row>
    <row r="117" customFormat="false" ht="15.75" hidden="false" customHeight="true" outlineLevel="0" collapsed="false">
      <c r="B117" s="8"/>
      <c r="C117" s="8"/>
      <c r="D117" s="8"/>
      <c r="E117" s="8"/>
      <c r="F117" s="8"/>
      <c r="G117" s="8"/>
      <c r="H117" s="47"/>
      <c r="I117" s="47"/>
      <c r="J117" s="47"/>
      <c r="K117" s="48"/>
      <c r="L117" s="8"/>
      <c r="M117" s="8"/>
      <c r="N117" s="8"/>
      <c r="O117" s="40"/>
      <c r="P117" s="41"/>
      <c r="S117" s="8"/>
      <c r="AI117" s="40"/>
      <c r="AJ117" s="8"/>
      <c r="AK117" s="13"/>
      <c r="AL117" s="8"/>
      <c r="AM117" s="8"/>
    </row>
    <row r="118" customFormat="false" ht="15.75" hidden="false" customHeight="true" outlineLevel="0" collapsed="false">
      <c r="B118" s="8"/>
      <c r="C118" s="8"/>
      <c r="D118" s="8"/>
      <c r="E118" s="8"/>
      <c r="F118" s="8"/>
      <c r="G118" s="8"/>
      <c r="H118" s="47"/>
      <c r="I118" s="47"/>
      <c r="J118" s="47"/>
      <c r="K118" s="48"/>
      <c r="L118" s="8"/>
      <c r="M118" s="8"/>
      <c r="N118" s="8"/>
      <c r="O118" s="40"/>
      <c r="P118" s="41"/>
      <c r="R118" s="8"/>
      <c r="AI118" s="40"/>
      <c r="AJ118" s="8"/>
      <c r="AK118" s="13"/>
      <c r="AL118" s="8"/>
      <c r="AM118" s="8"/>
    </row>
    <row r="119" customFormat="false" ht="15.75" hidden="false" customHeight="true" outlineLevel="0" collapsed="false">
      <c r="B119" s="8"/>
      <c r="C119" s="8"/>
      <c r="D119" s="8"/>
      <c r="E119" s="8"/>
      <c r="F119" s="8"/>
      <c r="G119" s="8"/>
      <c r="H119" s="47"/>
      <c r="I119" s="47"/>
      <c r="J119" s="47"/>
      <c r="K119" s="48"/>
      <c r="L119" s="8"/>
      <c r="M119" s="8"/>
      <c r="N119" s="8"/>
      <c r="O119" s="40"/>
      <c r="P119" s="41"/>
      <c r="Q119" s="8"/>
      <c r="AI119" s="40"/>
      <c r="AJ119" s="8"/>
      <c r="AK119" s="8"/>
      <c r="AL119" s="8"/>
      <c r="AM119" s="8"/>
    </row>
    <row r="120" customFormat="false" ht="15.75" hidden="false" customHeight="true" outlineLevel="0" collapsed="false">
      <c r="B120" s="8"/>
      <c r="C120" s="8"/>
      <c r="D120" s="8"/>
      <c r="E120" s="8"/>
      <c r="F120" s="8"/>
      <c r="G120" s="8"/>
      <c r="H120" s="47"/>
      <c r="I120" s="47"/>
      <c r="J120" s="47"/>
      <c r="K120" s="48"/>
      <c r="L120" s="8"/>
      <c r="M120" s="8"/>
      <c r="N120" s="8"/>
      <c r="O120" s="40"/>
      <c r="P120" s="41"/>
      <c r="S120" s="8"/>
      <c r="AI120" s="40"/>
      <c r="AJ120" s="8"/>
      <c r="AK120" s="8"/>
      <c r="AL120" s="8"/>
      <c r="AM120" s="8"/>
    </row>
    <row r="121" customFormat="false" ht="15.75" hidden="false" customHeight="true" outlineLevel="0" collapsed="false">
      <c r="B121" s="8"/>
      <c r="C121" s="8"/>
      <c r="D121" s="8"/>
      <c r="E121" s="8"/>
      <c r="F121" s="8"/>
      <c r="G121" s="8"/>
      <c r="H121" s="47"/>
      <c r="I121" s="47"/>
      <c r="J121" s="47"/>
      <c r="K121" s="48"/>
      <c r="L121" s="8"/>
      <c r="M121" s="8"/>
      <c r="N121" s="8"/>
      <c r="O121" s="40"/>
      <c r="P121" s="41"/>
      <c r="R121" s="8"/>
      <c r="AI121" s="40"/>
      <c r="AJ121" s="8"/>
      <c r="AK121" s="13"/>
      <c r="AL121" s="8"/>
      <c r="AM121" s="8"/>
    </row>
    <row r="122" customFormat="false" ht="15.75" hidden="false" customHeight="true" outlineLevel="0" collapsed="false">
      <c r="B122" s="8"/>
      <c r="C122" s="8"/>
      <c r="D122" s="8"/>
      <c r="E122" s="8"/>
      <c r="F122" s="8"/>
      <c r="G122" s="8"/>
      <c r="H122" s="47"/>
      <c r="I122" s="47"/>
      <c r="J122" s="47"/>
      <c r="K122" s="48"/>
      <c r="L122" s="8"/>
      <c r="M122" s="8"/>
      <c r="N122" s="8"/>
      <c r="O122" s="40"/>
      <c r="P122" s="41"/>
      <c r="R122" s="8"/>
      <c r="S122" s="8"/>
      <c r="T122" s="8"/>
      <c r="AI122" s="40"/>
      <c r="AJ122" s="8"/>
      <c r="AK122" s="8"/>
      <c r="AL122" s="8"/>
      <c r="AM122" s="8"/>
    </row>
    <row r="123" customFormat="false" ht="15.75" hidden="false" customHeight="true" outlineLevel="0" collapsed="false">
      <c r="B123" s="8"/>
      <c r="C123" s="8"/>
      <c r="D123" s="8"/>
      <c r="E123" s="8"/>
      <c r="F123" s="8"/>
      <c r="G123" s="8"/>
      <c r="H123" s="47"/>
      <c r="I123" s="47"/>
      <c r="J123" s="47"/>
      <c r="K123" s="48"/>
      <c r="L123" s="8"/>
      <c r="M123" s="8"/>
      <c r="N123" s="8"/>
      <c r="O123" s="40"/>
      <c r="P123" s="41"/>
      <c r="R123" s="8"/>
      <c r="AI123" s="40"/>
      <c r="AJ123" s="8"/>
      <c r="AK123" s="8"/>
      <c r="AL123" s="8"/>
      <c r="AM123" s="8"/>
    </row>
    <row r="124" customFormat="false" ht="15.75" hidden="false" customHeight="true" outlineLevel="0" collapsed="false">
      <c r="B124" s="8"/>
      <c r="C124" s="8"/>
      <c r="D124" s="8"/>
      <c r="E124" s="8"/>
      <c r="F124" s="8"/>
      <c r="G124" s="8"/>
      <c r="H124" s="47"/>
      <c r="I124" s="47"/>
      <c r="J124" s="47"/>
      <c r="K124" s="48"/>
      <c r="L124" s="8"/>
      <c r="M124" s="8"/>
      <c r="N124" s="8"/>
      <c r="O124" s="40"/>
      <c r="P124" s="41"/>
      <c r="S124" s="8"/>
      <c r="AI124" s="40"/>
      <c r="AJ124" s="8"/>
      <c r="AK124" s="8"/>
      <c r="AL124" s="8"/>
      <c r="AM124" s="8"/>
    </row>
    <row r="125" customFormat="false" ht="15.75" hidden="false" customHeight="true" outlineLevel="0" collapsed="false">
      <c r="B125" s="8"/>
      <c r="C125" s="8"/>
      <c r="D125" s="8"/>
      <c r="E125" s="8"/>
      <c r="F125" s="8"/>
      <c r="G125" s="8"/>
      <c r="H125" s="47"/>
      <c r="I125" s="47"/>
      <c r="J125" s="47"/>
      <c r="K125" s="48"/>
      <c r="L125" s="8"/>
      <c r="M125" s="8"/>
      <c r="N125" s="8"/>
      <c r="O125" s="40"/>
      <c r="P125" s="41"/>
      <c r="R125" s="8"/>
      <c r="AI125" s="40"/>
      <c r="AJ125" s="8"/>
      <c r="AK125" s="8"/>
      <c r="AL125" s="8"/>
      <c r="AM125" s="8"/>
    </row>
    <row r="126" customFormat="false" ht="15.75" hidden="false" customHeight="true" outlineLevel="0" collapsed="false">
      <c r="B126" s="8"/>
      <c r="C126" s="8"/>
      <c r="D126" s="8"/>
      <c r="E126" s="8"/>
      <c r="F126" s="8"/>
      <c r="G126" s="8"/>
      <c r="H126" s="47"/>
      <c r="I126" s="47"/>
      <c r="J126" s="47"/>
      <c r="K126" s="48"/>
      <c r="L126" s="8"/>
      <c r="M126" s="8"/>
      <c r="N126" s="8"/>
      <c r="O126" s="40"/>
      <c r="P126" s="41"/>
      <c r="S126" s="8"/>
      <c r="AI126" s="40"/>
      <c r="AJ126" s="8"/>
      <c r="AK126" s="8"/>
      <c r="AL126" s="8"/>
      <c r="AM126" s="8"/>
    </row>
    <row r="127" customFormat="false" ht="15.75" hidden="false" customHeight="true" outlineLevel="0" collapsed="false">
      <c r="B127" s="8"/>
      <c r="C127" s="8"/>
      <c r="D127" s="8"/>
      <c r="E127" s="8"/>
      <c r="F127" s="8"/>
      <c r="G127" s="8"/>
      <c r="H127" s="47"/>
      <c r="I127" s="47"/>
      <c r="J127" s="47"/>
      <c r="K127" s="48"/>
      <c r="L127" s="8"/>
      <c r="M127" s="8"/>
      <c r="N127" s="8"/>
      <c r="O127" s="40"/>
      <c r="P127" s="41"/>
      <c r="R127" s="8"/>
      <c r="AI127" s="40"/>
      <c r="AJ127" s="8"/>
      <c r="AK127" s="8"/>
      <c r="AL127" s="8"/>
      <c r="AM127" s="8"/>
    </row>
    <row r="128" customFormat="false" ht="15.75" hidden="false" customHeight="true" outlineLevel="0" collapsed="false">
      <c r="B128" s="8"/>
      <c r="C128" s="8"/>
      <c r="D128" s="8"/>
      <c r="E128" s="8"/>
      <c r="F128" s="8"/>
      <c r="G128" s="8"/>
      <c r="H128" s="47"/>
      <c r="I128" s="47"/>
      <c r="J128" s="47"/>
      <c r="K128" s="48"/>
      <c r="L128" s="8"/>
      <c r="M128" s="8"/>
      <c r="N128" s="8"/>
      <c r="O128" s="40"/>
      <c r="P128" s="41"/>
      <c r="S128" s="8"/>
      <c r="AI128" s="40"/>
      <c r="AJ128" s="8"/>
      <c r="AK128" s="8"/>
      <c r="AL128" s="8"/>
      <c r="AM128" s="8"/>
    </row>
    <row r="129" customFormat="false" ht="15.75" hidden="false" customHeight="true" outlineLevel="0" collapsed="false">
      <c r="B129" s="8"/>
      <c r="C129" s="8"/>
      <c r="D129" s="8"/>
      <c r="E129" s="8"/>
      <c r="F129" s="8"/>
      <c r="G129" s="8"/>
      <c r="H129" s="47"/>
      <c r="I129" s="47"/>
      <c r="J129" s="47"/>
      <c r="K129" s="48"/>
      <c r="L129" s="8"/>
      <c r="M129" s="8"/>
      <c r="N129" s="8"/>
      <c r="O129" s="40"/>
      <c r="P129" s="41"/>
      <c r="S129" s="8"/>
      <c r="AI129" s="40"/>
      <c r="AJ129" s="8"/>
      <c r="AK129" s="8"/>
      <c r="AL129" s="8"/>
      <c r="AM129" s="8"/>
    </row>
    <row r="130" customFormat="false" ht="15.75" hidden="false" customHeight="true" outlineLevel="0" collapsed="false">
      <c r="B130" s="8"/>
      <c r="C130" s="8"/>
      <c r="D130" s="8"/>
      <c r="E130" s="8"/>
      <c r="F130" s="8"/>
      <c r="G130" s="8"/>
      <c r="H130" s="47"/>
      <c r="I130" s="47"/>
      <c r="J130" s="47"/>
      <c r="K130" s="48"/>
      <c r="L130" s="8"/>
      <c r="M130" s="8"/>
      <c r="N130" s="8"/>
      <c r="O130" s="40"/>
      <c r="P130" s="41"/>
      <c r="R130" s="8"/>
      <c r="S130" s="8"/>
      <c r="T130" s="8"/>
      <c r="AI130" s="40"/>
      <c r="AJ130" s="8"/>
      <c r="AK130" s="8"/>
      <c r="AL130" s="8"/>
      <c r="AM130" s="8"/>
    </row>
    <row r="131" customFormat="false" ht="15.75" hidden="false" customHeight="true" outlineLevel="0" collapsed="false">
      <c r="B131" s="8"/>
      <c r="C131" s="8"/>
      <c r="D131" s="8"/>
      <c r="E131" s="8"/>
      <c r="F131" s="8"/>
      <c r="G131" s="8"/>
      <c r="H131" s="47"/>
      <c r="I131" s="47"/>
      <c r="J131" s="47"/>
      <c r="K131" s="48"/>
      <c r="L131" s="8"/>
      <c r="M131" s="8"/>
      <c r="N131" s="8"/>
      <c r="O131" s="40"/>
      <c r="P131" s="41"/>
      <c r="R131" s="8"/>
      <c r="S131" s="8"/>
      <c r="AI131" s="40"/>
      <c r="AJ131" s="8"/>
      <c r="AK131" s="8"/>
      <c r="AL131" s="8"/>
      <c r="AM131" s="8"/>
    </row>
    <row r="132" customFormat="false" ht="15.75" hidden="false" customHeight="true" outlineLevel="0" collapsed="false">
      <c r="B132" s="8"/>
      <c r="C132" s="8"/>
      <c r="D132" s="8"/>
      <c r="E132" s="8"/>
      <c r="F132" s="8"/>
      <c r="G132" s="8"/>
      <c r="H132" s="47"/>
      <c r="I132" s="47"/>
      <c r="J132" s="47"/>
      <c r="K132" s="48"/>
      <c r="L132" s="8"/>
      <c r="M132" s="8"/>
      <c r="N132" s="8"/>
      <c r="O132" s="40"/>
      <c r="P132" s="41"/>
      <c r="R132" s="8"/>
      <c r="AI132" s="40"/>
      <c r="AJ132" s="8"/>
      <c r="AK132" s="13"/>
      <c r="AL132" s="8"/>
      <c r="AM132" s="8"/>
    </row>
    <row r="133" customFormat="false" ht="15.75" hidden="false" customHeight="true" outlineLevel="0" collapsed="false">
      <c r="B133" s="8"/>
      <c r="C133" s="8"/>
      <c r="D133" s="8"/>
      <c r="E133" s="8"/>
      <c r="F133" s="8"/>
      <c r="G133" s="8"/>
      <c r="H133" s="47"/>
      <c r="I133" s="47"/>
      <c r="J133" s="47"/>
      <c r="K133" s="48"/>
      <c r="L133" s="8"/>
      <c r="M133" s="8"/>
      <c r="N133" s="8"/>
      <c r="O133" s="40"/>
      <c r="P133" s="41"/>
      <c r="U133" s="8"/>
      <c r="AI133" s="40"/>
      <c r="AJ133" s="8"/>
      <c r="AK133" s="8"/>
      <c r="AL133" s="8"/>
      <c r="AM133" s="8"/>
    </row>
    <row r="134" customFormat="false" ht="15.75" hidden="false" customHeight="true" outlineLevel="0" collapsed="false">
      <c r="B134" s="8"/>
      <c r="C134" s="8"/>
      <c r="D134" s="8"/>
      <c r="E134" s="8"/>
      <c r="F134" s="8"/>
      <c r="G134" s="8"/>
      <c r="H134" s="47"/>
      <c r="I134" s="47"/>
      <c r="J134" s="47"/>
      <c r="K134" s="48"/>
      <c r="L134" s="8"/>
      <c r="M134" s="8"/>
      <c r="N134" s="8"/>
      <c r="O134" s="40"/>
      <c r="P134" s="41"/>
      <c r="S134" s="8"/>
      <c r="AI134" s="40"/>
      <c r="AJ134" s="8"/>
      <c r="AK134" s="8"/>
      <c r="AL134" s="8"/>
      <c r="AM134" s="8"/>
    </row>
    <row r="135" customFormat="false" ht="15.75" hidden="false" customHeight="true" outlineLevel="0" collapsed="false">
      <c r="B135" s="8"/>
      <c r="C135" s="8"/>
      <c r="D135" s="8"/>
      <c r="E135" s="8"/>
      <c r="F135" s="8"/>
      <c r="G135" s="8"/>
      <c r="H135" s="47"/>
      <c r="I135" s="47"/>
      <c r="J135" s="47"/>
      <c r="K135" s="48"/>
      <c r="L135" s="8"/>
      <c r="M135" s="8"/>
      <c r="N135" s="8"/>
      <c r="O135" s="40"/>
      <c r="P135" s="41"/>
      <c r="V135" s="8"/>
      <c r="AI135" s="40"/>
      <c r="AJ135" s="8"/>
      <c r="AK135" s="13"/>
      <c r="AL135" s="8"/>
      <c r="AM135" s="8"/>
    </row>
    <row r="136" customFormat="false" ht="15.75" hidden="false" customHeight="true" outlineLevel="0" collapsed="false">
      <c r="B136" s="8"/>
      <c r="C136" s="8"/>
      <c r="D136" s="8"/>
      <c r="E136" s="8"/>
      <c r="F136" s="8"/>
      <c r="G136" s="8"/>
      <c r="H136" s="47"/>
      <c r="I136" s="47"/>
      <c r="J136" s="47"/>
      <c r="K136" s="48"/>
      <c r="L136" s="8"/>
      <c r="M136" s="8"/>
      <c r="N136" s="8"/>
      <c r="O136" s="40"/>
      <c r="P136" s="41"/>
      <c r="R136" s="8"/>
      <c r="S136" s="8"/>
      <c r="AI136" s="40"/>
      <c r="AJ136" s="8"/>
      <c r="AK136" s="8"/>
      <c r="AL136" s="8"/>
      <c r="AM136" s="8"/>
    </row>
    <row r="137" customFormat="false" ht="15.75" hidden="false" customHeight="true" outlineLevel="0" collapsed="false">
      <c r="B137" s="8"/>
      <c r="C137" s="8"/>
      <c r="D137" s="8"/>
      <c r="E137" s="8"/>
      <c r="F137" s="8"/>
      <c r="G137" s="8"/>
      <c r="H137" s="47"/>
      <c r="I137" s="47"/>
      <c r="J137" s="47"/>
      <c r="K137" s="48"/>
      <c r="L137" s="8"/>
      <c r="M137" s="8"/>
      <c r="N137" s="8"/>
      <c r="O137" s="40"/>
      <c r="P137" s="41"/>
      <c r="R137" s="8"/>
      <c r="AI137" s="40"/>
      <c r="AJ137" s="8"/>
      <c r="AK137" s="8"/>
      <c r="AL137" s="8"/>
      <c r="AM137" s="8"/>
    </row>
    <row r="138" customFormat="false" ht="15.75" hidden="false" customHeight="true" outlineLevel="0" collapsed="false">
      <c r="B138" s="8"/>
      <c r="C138" s="8"/>
      <c r="D138" s="8"/>
      <c r="E138" s="8"/>
      <c r="F138" s="8"/>
      <c r="G138" s="8"/>
      <c r="H138" s="47"/>
      <c r="I138" s="47"/>
      <c r="J138" s="47"/>
      <c r="K138" s="48"/>
      <c r="L138" s="8"/>
      <c r="M138" s="8"/>
      <c r="N138" s="8"/>
      <c r="O138" s="40"/>
      <c r="P138" s="41"/>
      <c r="Y138" s="8"/>
      <c r="AI138" s="40"/>
      <c r="AJ138" s="8"/>
      <c r="AK138" s="8"/>
      <c r="AL138" s="8"/>
      <c r="AM138" s="8"/>
    </row>
    <row r="139" customFormat="false" ht="15.75" hidden="false" customHeight="true" outlineLevel="0" collapsed="false">
      <c r="B139" s="8"/>
      <c r="C139" s="8"/>
      <c r="D139" s="8"/>
      <c r="E139" s="8"/>
      <c r="F139" s="8"/>
      <c r="G139" s="8"/>
      <c r="H139" s="47"/>
      <c r="I139" s="47"/>
      <c r="J139" s="47"/>
      <c r="K139" s="48"/>
      <c r="L139" s="8"/>
      <c r="M139" s="8"/>
      <c r="N139" s="8"/>
      <c r="O139" s="40"/>
      <c r="P139" s="41"/>
      <c r="R139" s="8"/>
      <c r="S139" s="8"/>
      <c r="AI139" s="40"/>
      <c r="AJ139" s="8"/>
      <c r="AK139" s="50"/>
      <c r="AL139" s="8"/>
      <c r="AM139" s="8"/>
    </row>
    <row r="140" customFormat="false" ht="15.75" hidden="false" customHeight="true" outlineLevel="0" collapsed="false">
      <c r="B140" s="8"/>
      <c r="C140" s="8"/>
      <c r="D140" s="8"/>
      <c r="E140" s="8"/>
      <c r="F140" s="8"/>
      <c r="G140" s="8"/>
      <c r="H140" s="47"/>
      <c r="I140" s="47"/>
      <c r="J140" s="47"/>
      <c r="K140" s="48"/>
      <c r="L140" s="8"/>
      <c r="M140" s="8"/>
      <c r="N140" s="8"/>
      <c r="O140" s="40"/>
      <c r="P140" s="41"/>
      <c r="S140" s="8"/>
      <c r="AI140" s="40"/>
      <c r="AJ140" s="8"/>
      <c r="AK140" s="8"/>
      <c r="AL140" s="8"/>
      <c r="AM140" s="8"/>
    </row>
    <row r="141" customFormat="false" ht="15.75" hidden="false" customHeight="true" outlineLevel="0" collapsed="false">
      <c r="B141" s="8"/>
      <c r="C141" s="8"/>
      <c r="D141" s="8"/>
      <c r="E141" s="8"/>
      <c r="F141" s="8"/>
      <c r="G141" s="8"/>
      <c r="H141" s="47"/>
      <c r="I141" s="47"/>
      <c r="J141" s="47"/>
      <c r="K141" s="48"/>
      <c r="L141" s="8"/>
      <c r="M141" s="8"/>
      <c r="N141" s="8"/>
      <c r="O141" s="40"/>
      <c r="P141" s="41"/>
      <c r="R141" s="8"/>
      <c r="U141" s="8"/>
      <c r="V141" s="8"/>
      <c r="AI141" s="40"/>
      <c r="AJ141" s="8"/>
      <c r="AK141" s="8"/>
      <c r="AL141" s="8"/>
      <c r="AM141" s="8"/>
    </row>
    <row r="142" customFormat="false" ht="15.75" hidden="false" customHeight="true" outlineLevel="0" collapsed="false">
      <c r="B142" s="8"/>
      <c r="C142" s="8"/>
      <c r="D142" s="8"/>
      <c r="E142" s="8"/>
      <c r="F142" s="8"/>
      <c r="G142" s="8"/>
      <c r="H142" s="47"/>
      <c r="I142" s="47"/>
      <c r="J142" s="47"/>
      <c r="K142" s="48"/>
      <c r="L142" s="8"/>
      <c r="M142" s="8"/>
      <c r="N142" s="8"/>
      <c r="O142" s="40"/>
      <c r="P142" s="41"/>
      <c r="S142" s="8"/>
      <c r="AI142" s="40"/>
      <c r="AJ142" s="8"/>
      <c r="AK142" s="13"/>
      <c r="AL142" s="8"/>
      <c r="AM142" s="8"/>
    </row>
    <row r="143" customFormat="false" ht="15.75" hidden="false" customHeight="true" outlineLevel="0" collapsed="false">
      <c r="B143" s="8"/>
      <c r="C143" s="8"/>
      <c r="D143" s="8"/>
      <c r="E143" s="8"/>
      <c r="F143" s="8"/>
      <c r="G143" s="8"/>
      <c r="H143" s="47"/>
      <c r="I143" s="47"/>
      <c r="J143" s="47"/>
      <c r="K143" s="48"/>
      <c r="L143" s="8"/>
      <c r="M143" s="8"/>
      <c r="N143" s="8"/>
      <c r="O143" s="40"/>
      <c r="P143" s="41"/>
      <c r="R143" s="8"/>
      <c r="AI143" s="40"/>
      <c r="AJ143" s="8"/>
      <c r="AK143" s="13"/>
      <c r="AL143" s="8"/>
      <c r="AM143" s="8"/>
    </row>
    <row r="144" customFormat="false" ht="15.75" hidden="false" customHeight="true" outlineLevel="0" collapsed="false">
      <c r="B144" s="8"/>
      <c r="C144" s="8"/>
      <c r="D144" s="8"/>
      <c r="E144" s="8"/>
      <c r="F144" s="8"/>
      <c r="G144" s="8"/>
      <c r="H144" s="47"/>
      <c r="I144" s="47"/>
      <c r="J144" s="47"/>
      <c r="K144" s="48"/>
      <c r="L144" s="8"/>
      <c r="M144" s="8"/>
      <c r="N144" s="8"/>
      <c r="O144" s="40"/>
      <c r="P144" s="41"/>
      <c r="S144" s="8"/>
      <c r="AI144" s="40"/>
      <c r="AJ144" s="8"/>
      <c r="AK144" s="8"/>
      <c r="AL144" s="8"/>
      <c r="AM144" s="8"/>
    </row>
    <row r="145" customFormat="false" ht="15.75" hidden="false" customHeight="true" outlineLevel="0" collapsed="false">
      <c r="B145" s="8"/>
      <c r="C145" s="8"/>
      <c r="D145" s="8"/>
      <c r="E145" s="8"/>
      <c r="F145" s="8"/>
      <c r="G145" s="8"/>
      <c r="H145" s="47"/>
      <c r="I145" s="47"/>
      <c r="J145" s="47"/>
      <c r="K145" s="48"/>
      <c r="L145" s="8"/>
      <c r="M145" s="8"/>
      <c r="N145" s="8"/>
      <c r="O145" s="40"/>
      <c r="P145" s="41"/>
      <c r="Q145" s="8"/>
      <c r="AI145" s="40"/>
      <c r="AJ145" s="8"/>
      <c r="AK145" s="8"/>
      <c r="AL145" s="8"/>
      <c r="AM145" s="8"/>
    </row>
    <row r="146" customFormat="false" ht="15.75" hidden="false" customHeight="true" outlineLevel="0" collapsed="false">
      <c r="B146" s="8"/>
      <c r="C146" s="8"/>
      <c r="D146" s="8"/>
      <c r="E146" s="8"/>
      <c r="F146" s="8"/>
      <c r="G146" s="8"/>
      <c r="H146" s="47"/>
      <c r="I146" s="47"/>
      <c r="J146" s="47"/>
      <c r="K146" s="48"/>
      <c r="L146" s="8"/>
      <c r="M146" s="8"/>
      <c r="N146" s="8"/>
      <c r="O146" s="40"/>
      <c r="P146" s="41"/>
      <c r="R146" s="8"/>
      <c r="AI146" s="40"/>
      <c r="AJ146" s="8"/>
      <c r="AK146" s="8"/>
      <c r="AL146" s="8"/>
      <c r="AM146" s="8"/>
    </row>
    <row r="147" customFormat="false" ht="15.75" hidden="false" customHeight="true" outlineLevel="0" collapsed="false">
      <c r="B147" s="8"/>
      <c r="C147" s="8"/>
      <c r="D147" s="8"/>
      <c r="E147" s="8"/>
      <c r="F147" s="8"/>
      <c r="G147" s="8"/>
      <c r="H147" s="47"/>
      <c r="I147" s="47"/>
      <c r="J147" s="47"/>
      <c r="K147" s="48"/>
      <c r="L147" s="8"/>
      <c r="M147" s="8"/>
      <c r="N147" s="8"/>
      <c r="O147" s="40"/>
      <c r="P147" s="41"/>
      <c r="S147" s="8"/>
      <c r="AI147" s="40"/>
      <c r="AJ147" s="8"/>
      <c r="AK147" s="8"/>
      <c r="AL147" s="8"/>
      <c r="AM147" s="8"/>
    </row>
    <row r="148" customFormat="false" ht="15.75" hidden="false" customHeight="true" outlineLevel="0" collapsed="false">
      <c r="B148" s="8"/>
      <c r="C148" s="8"/>
      <c r="D148" s="8"/>
      <c r="E148" s="8"/>
      <c r="F148" s="8"/>
      <c r="G148" s="8"/>
      <c r="H148" s="47"/>
      <c r="I148" s="47"/>
      <c r="J148" s="47"/>
      <c r="K148" s="48"/>
      <c r="L148" s="8"/>
      <c r="M148" s="8"/>
      <c r="N148" s="8"/>
      <c r="O148" s="40"/>
      <c r="P148" s="41"/>
      <c r="S148" s="8"/>
      <c r="AI148" s="40"/>
      <c r="AJ148" s="8"/>
      <c r="AK148" s="8"/>
      <c r="AL148" s="8"/>
      <c r="AM148" s="8"/>
    </row>
    <row r="149" customFormat="false" ht="15.75" hidden="false" customHeight="true" outlineLevel="0" collapsed="false">
      <c r="B149" s="8"/>
      <c r="C149" s="8"/>
      <c r="D149" s="8"/>
      <c r="E149" s="8"/>
      <c r="F149" s="8"/>
      <c r="G149" s="8"/>
      <c r="H149" s="47"/>
      <c r="I149" s="47"/>
      <c r="J149" s="47"/>
      <c r="K149" s="48"/>
      <c r="L149" s="8"/>
      <c r="M149" s="8"/>
      <c r="N149" s="8"/>
      <c r="O149" s="40"/>
      <c r="P149" s="41"/>
      <c r="S149" s="8"/>
      <c r="AI149" s="40"/>
      <c r="AJ149" s="8"/>
      <c r="AK149" s="13"/>
      <c r="AL149" s="8"/>
      <c r="AM149" s="8"/>
    </row>
    <row r="150" customFormat="false" ht="15.75" hidden="false" customHeight="true" outlineLevel="0" collapsed="false">
      <c r="B150" s="8"/>
      <c r="C150" s="8"/>
      <c r="D150" s="8"/>
      <c r="E150" s="8"/>
      <c r="F150" s="8"/>
      <c r="G150" s="8"/>
      <c r="H150" s="47"/>
      <c r="I150" s="47"/>
      <c r="J150" s="47"/>
      <c r="K150" s="48"/>
      <c r="L150" s="8"/>
      <c r="M150" s="8"/>
      <c r="N150" s="8"/>
      <c r="O150" s="40"/>
      <c r="P150" s="41"/>
      <c r="Q150" s="8"/>
      <c r="AI150" s="40"/>
      <c r="AJ150" s="8"/>
      <c r="AK150" s="8"/>
      <c r="AL150" s="8"/>
      <c r="AM150" s="8"/>
    </row>
    <row r="151" customFormat="false" ht="15.75" hidden="false" customHeight="true" outlineLevel="0" collapsed="false">
      <c r="B151" s="8"/>
      <c r="C151" s="8"/>
      <c r="D151" s="8"/>
      <c r="E151" s="8"/>
      <c r="F151" s="8"/>
      <c r="G151" s="8"/>
      <c r="H151" s="47"/>
      <c r="I151" s="47"/>
      <c r="J151" s="47"/>
      <c r="K151" s="48"/>
      <c r="L151" s="8"/>
      <c r="M151" s="8"/>
      <c r="N151" s="8"/>
      <c r="O151" s="40"/>
      <c r="P151" s="41"/>
      <c r="R151" s="8"/>
      <c r="AI151" s="40"/>
      <c r="AJ151" s="8"/>
      <c r="AK151" s="8"/>
      <c r="AL151" s="8"/>
      <c r="AM151" s="8"/>
    </row>
    <row r="152" customFormat="false" ht="15.75" hidden="false" customHeight="true" outlineLevel="0" collapsed="false">
      <c r="B152" s="8"/>
      <c r="C152" s="8"/>
      <c r="D152" s="8"/>
      <c r="E152" s="8"/>
      <c r="F152" s="8"/>
      <c r="G152" s="8"/>
      <c r="H152" s="47"/>
      <c r="I152" s="47"/>
      <c r="J152" s="47"/>
      <c r="K152" s="48"/>
      <c r="L152" s="8"/>
      <c r="M152" s="8"/>
      <c r="N152" s="8"/>
      <c r="O152" s="40"/>
      <c r="P152" s="41"/>
      <c r="S152" s="8"/>
      <c r="AI152" s="40"/>
      <c r="AJ152" s="8"/>
      <c r="AK152" s="8"/>
      <c r="AL152" s="8"/>
      <c r="AM152" s="8"/>
    </row>
    <row r="153" customFormat="false" ht="15.75" hidden="false" customHeight="true" outlineLevel="0" collapsed="false">
      <c r="B153" s="8"/>
      <c r="C153" s="8"/>
      <c r="D153" s="8"/>
      <c r="E153" s="8"/>
      <c r="F153" s="8"/>
      <c r="G153" s="8"/>
      <c r="H153" s="47"/>
      <c r="I153" s="47"/>
      <c r="J153" s="47"/>
      <c r="K153" s="48"/>
      <c r="L153" s="8"/>
      <c r="M153" s="8"/>
      <c r="N153" s="8"/>
      <c r="O153" s="40"/>
      <c r="P153" s="41"/>
      <c r="R153" s="8"/>
      <c r="T153" s="8"/>
      <c r="AI153" s="40"/>
      <c r="AJ153" s="8"/>
      <c r="AK153" s="13"/>
      <c r="AL153" s="8"/>
      <c r="AM153" s="8"/>
    </row>
    <row r="154" customFormat="false" ht="15.75" hidden="false" customHeight="true" outlineLevel="0" collapsed="false">
      <c r="B154" s="8"/>
      <c r="C154" s="8"/>
      <c r="D154" s="8"/>
      <c r="E154" s="8"/>
      <c r="F154" s="8"/>
      <c r="G154" s="8"/>
      <c r="H154" s="47"/>
      <c r="I154" s="47"/>
      <c r="J154" s="47"/>
      <c r="K154" s="48"/>
      <c r="L154" s="8"/>
      <c r="M154" s="8"/>
      <c r="N154" s="8"/>
      <c r="O154" s="40"/>
      <c r="P154" s="41"/>
      <c r="R154" s="8"/>
      <c r="AI154" s="40"/>
      <c r="AJ154" s="8"/>
      <c r="AK154" s="8"/>
      <c r="AL154" s="8"/>
      <c r="AM154" s="8"/>
    </row>
    <row r="155" customFormat="false" ht="15.75" hidden="false" customHeight="true" outlineLevel="0" collapsed="false">
      <c r="B155" s="8"/>
      <c r="C155" s="8"/>
      <c r="D155" s="8"/>
      <c r="E155" s="8"/>
      <c r="F155" s="8"/>
      <c r="G155" s="8"/>
      <c r="H155" s="47"/>
      <c r="I155" s="47"/>
      <c r="J155" s="47"/>
      <c r="K155" s="48"/>
      <c r="L155" s="8"/>
      <c r="M155" s="8"/>
      <c r="N155" s="8"/>
      <c r="O155" s="40"/>
      <c r="P155" s="41"/>
      <c r="AA155" s="8"/>
      <c r="AI155" s="40"/>
      <c r="AJ155" s="8"/>
      <c r="AK155" s="8"/>
      <c r="AL155" s="8"/>
      <c r="AM155" s="8"/>
    </row>
    <row r="156" customFormat="false" ht="15.75" hidden="false" customHeight="true" outlineLevel="0" collapsed="false">
      <c r="B156" s="8"/>
      <c r="C156" s="8"/>
      <c r="D156" s="8"/>
      <c r="E156" s="8"/>
      <c r="F156" s="8"/>
      <c r="G156" s="8"/>
      <c r="H156" s="47"/>
      <c r="I156" s="47"/>
      <c r="J156" s="47"/>
      <c r="K156" s="48"/>
      <c r="L156" s="8"/>
      <c r="M156" s="8"/>
      <c r="N156" s="8"/>
      <c r="O156" s="40"/>
      <c r="P156" s="41"/>
      <c r="T156" s="8"/>
      <c r="AI156" s="40"/>
      <c r="AJ156" s="8"/>
      <c r="AK156" s="8"/>
      <c r="AL156" s="8"/>
      <c r="AM156" s="8"/>
    </row>
    <row r="157" customFormat="false" ht="15.75" hidden="false" customHeight="true" outlineLevel="0" collapsed="false">
      <c r="B157" s="8"/>
      <c r="C157" s="8"/>
      <c r="D157" s="8"/>
      <c r="E157" s="8"/>
      <c r="F157" s="8"/>
      <c r="G157" s="8"/>
      <c r="H157" s="47"/>
      <c r="I157" s="47"/>
      <c r="J157" s="47"/>
      <c r="K157" s="48"/>
      <c r="L157" s="8"/>
      <c r="M157" s="8"/>
      <c r="N157" s="8"/>
      <c r="O157" s="40"/>
      <c r="P157" s="41"/>
      <c r="S157" s="8"/>
      <c r="AI157" s="40"/>
      <c r="AJ157" s="8"/>
      <c r="AK157" s="8"/>
      <c r="AL157" s="8"/>
      <c r="AM157" s="8"/>
    </row>
    <row r="158" customFormat="false" ht="15.75" hidden="false" customHeight="true" outlineLevel="0" collapsed="false">
      <c r="B158" s="8"/>
      <c r="C158" s="8"/>
      <c r="D158" s="8"/>
      <c r="E158" s="8"/>
      <c r="F158" s="8"/>
      <c r="G158" s="8"/>
      <c r="H158" s="47"/>
      <c r="I158" s="47"/>
      <c r="J158" s="47"/>
      <c r="K158" s="48"/>
      <c r="L158" s="8"/>
      <c r="M158" s="8"/>
      <c r="N158" s="8"/>
      <c r="O158" s="40"/>
      <c r="P158" s="41"/>
      <c r="S158" s="8"/>
      <c r="AI158" s="40"/>
      <c r="AJ158" s="8"/>
      <c r="AK158" s="8"/>
      <c r="AL158" s="8"/>
      <c r="AM158" s="8"/>
    </row>
    <row r="159" customFormat="false" ht="15.75" hidden="false" customHeight="true" outlineLevel="0" collapsed="false">
      <c r="B159" s="8"/>
      <c r="C159" s="8"/>
      <c r="D159" s="8"/>
      <c r="E159" s="8"/>
      <c r="F159" s="8"/>
      <c r="G159" s="8"/>
      <c r="H159" s="47"/>
      <c r="I159" s="47"/>
      <c r="J159" s="47"/>
      <c r="K159" s="48"/>
      <c r="L159" s="8"/>
      <c r="M159" s="8"/>
      <c r="N159" s="8"/>
      <c r="O159" s="40"/>
      <c r="P159" s="41"/>
      <c r="S159" s="8"/>
      <c r="AI159" s="40"/>
      <c r="AJ159" s="8"/>
      <c r="AK159" s="50"/>
      <c r="AL159" s="8"/>
      <c r="AM159" s="8"/>
    </row>
    <row r="160" customFormat="false" ht="15.75" hidden="false" customHeight="true" outlineLevel="0" collapsed="false">
      <c r="B160" s="8"/>
      <c r="C160" s="8"/>
      <c r="D160" s="8"/>
      <c r="E160" s="8"/>
      <c r="F160" s="8"/>
      <c r="G160" s="8"/>
      <c r="H160" s="47"/>
      <c r="I160" s="47"/>
      <c r="J160" s="47"/>
      <c r="K160" s="48"/>
      <c r="L160" s="8"/>
      <c r="M160" s="8"/>
      <c r="N160" s="8"/>
      <c r="O160" s="40"/>
      <c r="P160" s="41"/>
      <c r="S160" s="8"/>
      <c r="AI160" s="40"/>
      <c r="AJ160" s="8"/>
      <c r="AK160" s="8"/>
      <c r="AL160" s="8"/>
      <c r="AM160" s="8"/>
    </row>
    <row r="161" customFormat="false" ht="15.75" hidden="false" customHeight="true" outlineLevel="0" collapsed="false">
      <c r="B161" s="8"/>
      <c r="C161" s="8"/>
      <c r="D161" s="8"/>
      <c r="E161" s="8"/>
      <c r="F161" s="8"/>
      <c r="G161" s="8"/>
      <c r="H161" s="47"/>
      <c r="I161" s="47"/>
      <c r="J161" s="47"/>
      <c r="K161" s="48"/>
      <c r="L161" s="8"/>
      <c r="M161" s="8"/>
      <c r="N161" s="8"/>
      <c r="O161" s="40"/>
      <c r="P161" s="41"/>
      <c r="U161" s="8"/>
      <c r="AI161" s="40"/>
      <c r="AJ161" s="8"/>
      <c r="AK161" s="50"/>
      <c r="AL161" s="8"/>
      <c r="AM161" s="8"/>
    </row>
    <row r="162" customFormat="false" ht="15.75" hidden="false" customHeight="true" outlineLevel="0" collapsed="false">
      <c r="B162" s="8"/>
      <c r="C162" s="8"/>
      <c r="D162" s="8"/>
      <c r="E162" s="8"/>
      <c r="F162" s="8"/>
      <c r="G162" s="8"/>
      <c r="H162" s="47"/>
      <c r="I162" s="47"/>
      <c r="J162" s="47"/>
      <c r="K162" s="48"/>
      <c r="L162" s="8"/>
      <c r="M162" s="8"/>
      <c r="N162" s="8"/>
      <c r="O162" s="40"/>
      <c r="P162" s="41"/>
      <c r="U162" s="8"/>
      <c r="AI162" s="40"/>
      <c r="AJ162" s="8"/>
      <c r="AK162" s="8"/>
      <c r="AL162" s="8"/>
      <c r="AM162" s="8"/>
    </row>
    <row r="163" customFormat="false" ht="15.75" hidden="false" customHeight="true" outlineLevel="0" collapsed="false">
      <c r="B163" s="8"/>
      <c r="C163" s="8"/>
      <c r="D163" s="8"/>
      <c r="E163" s="8"/>
      <c r="F163" s="8"/>
      <c r="G163" s="8"/>
      <c r="H163" s="47"/>
      <c r="I163" s="47"/>
      <c r="J163" s="47"/>
      <c r="K163" s="48"/>
      <c r="L163" s="8"/>
      <c r="M163" s="8"/>
      <c r="N163" s="8"/>
      <c r="O163" s="40"/>
      <c r="P163" s="41"/>
      <c r="R163" s="8"/>
      <c r="AI163" s="40"/>
      <c r="AJ163" s="8"/>
      <c r="AK163" s="8"/>
      <c r="AL163" s="8"/>
      <c r="AM163" s="8"/>
    </row>
    <row r="164" customFormat="false" ht="15.75" hidden="false" customHeight="true" outlineLevel="0" collapsed="false">
      <c r="B164" s="8"/>
      <c r="C164" s="8"/>
      <c r="D164" s="8"/>
      <c r="E164" s="8"/>
      <c r="F164" s="8"/>
      <c r="G164" s="8"/>
      <c r="H164" s="47"/>
      <c r="I164" s="47"/>
      <c r="J164" s="47"/>
      <c r="K164" s="48"/>
      <c r="L164" s="8"/>
      <c r="M164" s="8"/>
      <c r="N164" s="8"/>
      <c r="O164" s="40"/>
      <c r="P164" s="41"/>
      <c r="T164" s="8"/>
      <c r="U164" s="8"/>
      <c r="AI164" s="40"/>
      <c r="AJ164" s="8"/>
      <c r="AK164" s="8"/>
      <c r="AL164" s="8"/>
      <c r="AM164" s="8"/>
    </row>
    <row r="165" customFormat="false" ht="15.75" hidden="false" customHeight="true" outlineLevel="0" collapsed="false">
      <c r="B165" s="8"/>
      <c r="C165" s="8"/>
      <c r="D165" s="8"/>
      <c r="E165" s="8"/>
      <c r="F165" s="8"/>
      <c r="G165" s="8"/>
      <c r="H165" s="47"/>
      <c r="I165" s="47"/>
      <c r="J165" s="47"/>
      <c r="K165" s="48"/>
      <c r="L165" s="8"/>
      <c r="M165" s="8"/>
      <c r="N165" s="8"/>
      <c r="O165" s="40"/>
      <c r="P165" s="41"/>
      <c r="R165" s="8"/>
      <c r="U165" s="8"/>
      <c r="AI165" s="40"/>
      <c r="AJ165" s="8"/>
      <c r="AK165" s="8"/>
      <c r="AL165" s="8"/>
      <c r="AM165" s="8"/>
    </row>
    <row r="166" customFormat="false" ht="15.75" hidden="false" customHeight="true" outlineLevel="0" collapsed="false">
      <c r="B166" s="8"/>
      <c r="C166" s="8"/>
      <c r="D166" s="8"/>
      <c r="E166" s="8"/>
      <c r="F166" s="8"/>
      <c r="G166" s="8"/>
      <c r="H166" s="47"/>
      <c r="I166" s="47"/>
      <c r="J166" s="47"/>
      <c r="K166" s="48"/>
      <c r="L166" s="8"/>
      <c r="M166" s="8"/>
      <c r="N166" s="8"/>
      <c r="O166" s="40"/>
      <c r="P166" s="41"/>
      <c r="S166" s="8"/>
      <c r="T166" s="8"/>
      <c r="AI166" s="40"/>
      <c r="AJ166" s="8"/>
      <c r="AK166" s="8"/>
      <c r="AL166" s="8"/>
      <c r="AM166" s="8"/>
    </row>
    <row r="167" customFormat="false" ht="15.75" hidden="false" customHeight="true" outlineLevel="0" collapsed="false">
      <c r="B167" s="8"/>
      <c r="C167" s="8"/>
      <c r="D167" s="8"/>
      <c r="E167" s="8"/>
      <c r="F167" s="8"/>
      <c r="G167" s="8"/>
      <c r="H167" s="47"/>
      <c r="I167" s="47"/>
      <c r="J167" s="47"/>
      <c r="K167" s="48"/>
      <c r="L167" s="8"/>
      <c r="M167" s="8"/>
      <c r="N167" s="8"/>
      <c r="O167" s="40"/>
      <c r="P167" s="41"/>
      <c r="U167" s="8"/>
      <c r="AI167" s="40"/>
      <c r="AJ167" s="8"/>
      <c r="AK167" s="8"/>
      <c r="AL167" s="8"/>
      <c r="AM167" s="8"/>
    </row>
    <row r="168" customFormat="false" ht="15.75" hidden="false" customHeight="true" outlineLevel="0" collapsed="false">
      <c r="B168" s="8"/>
      <c r="C168" s="8"/>
      <c r="D168" s="8"/>
      <c r="E168" s="8"/>
      <c r="F168" s="8"/>
      <c r="G168" s="8"/>
      <c r="H168" s="47"/>
      <c r="I168" s="47"/>
      <c r="J168" s="47"/>
      <c r="K168" s="48"/>
      <c r="L168" s="8"/>
      <c r="M168" s="8"/>
      <c r="N168" s="8"/>
      <c r="O168" s="40"/>
      <c r="P168" s="41"/>
      <c r="U168" s="8"/>
      <c r="AI168" s="40"/>
      <c r="AJ168" s="8"/>
      <c r="AK168" s="13"/>
      <c r="AL168" s="8"/>
      <c r="AM168" s="8"/>
    </row>
    <row r="169" customFormat="false" ht="15.75" hidden="false" customHeight="true" outlineLevel="0" collapsed="false">
      <c r="B169" s="8"/>
      <c r="C169" s="8"/>
      <c r="D169" s="8"/>
      <c r="E169" s="8"/>
      <c r="F169" s="8"/>
      <c r="G169" s="8"/>
      <c r="H169" s="47"/>
      <c r="I169" s="47"/>
      <c r="J169" s="47"/>
      <c r="K169" s="48"/>
      <c r="L169" s="8"/>
      <c r="M169" s="8"/>
      <c r="N169" s="8"/>
      <c r="O169" s="40"/>
      <c r="P169" s="41"/>
      <c r="T169" s="8"/>
      <c r="AI169" s="40"/>
      <c r="AJ169" s="8"/>
      <c r="AK169" s="13"/>
      <c r="AL169" s="8"/>
      <c r="AM169" s="8"/>
    </row>
    <row r="170" customFormat="false" ht="15.75" hidden="false" customHeight="true" outlineLevel="0" collapsed="false">
      <c r="B170" s="8"/>
      <c r="C170" s="8"/>
      <c r="D170" s="8"/>
      <c r="E170" s="8"/>
      <c r="F170" s="8"/>
      <c r="G170" s="8"/>
      <c r="H170" s="47"/>
      <c r="I170" s="47"/>
      <c r="J170" s="47"/>
      <c r="K170" s="48"/>
      <c r="L170" s="8"/>
      <c r="M170" s="8"/>
      <c r="N170" s="8"/>
      <c r="O170" s="40"/>
      <c r="P170" s="41"/>
      <c r="S170" s="8"/>
      <c r="AI170" s="40"/>
      <c r="AJ170" s="8"/>
      <c r="AK170" s="13"/>
      <c r="AL170" s="8"/>
      <c r="AM170" s="8"/>
    </row>
    <row r="171" customFormat="false" ht="15.75" hidden="false" customHeight="true" outlineLevel="0" collapsed="false">
      <c r="B171" s="8"/>
      <c r="C171" s="8"/>
      <c r="D171" s="8"/>
      <c r="E171" s="8"/>
      <c r="F171" s="8"/>
      <c r="G171" s="8"/>
      <c r="H171" s="47"/>
      <c r="I171" s="47"/>
      <c r="J171" s="47"/>
      <c r="K171" s="48"/>
      <c r="L171" s="8"/>
      <c r="M171" s="8"/>
      <c r="N171" s="8"/>
      <c r="O171" s="40"/>
      <c r="P171" s="41"/>
      <c r="U171" s="8"/>
      <c r="AI171" s="40"/>
      <c r="AJ171" s="8"/>
      <c r="AK171" s="8"/>
      <c r="AL171" s="8"/>
      <c r="AM171" s="8"/>
    </row>
    <row r="172" customFormat="false" ht="15.75" hidden="false" customHeight="true" outlineLevel="0" collapsed="false">
      <c r="B172" s="8"/>
      <c r="C172" s="8"/>
      <c r="D172" s="8"/>
      <c r="E172" s="8"/>
      <c r="F172" s="8"/>
      <c r="G172" s="8"/>
      <c r="H172" s="47"/>
      <c r="I172" s="47"/>
      <c r="J172" s="47"/>
      <c r="K172" s="48"/>
      <c r="L172" s="8"/>
      <c r="M172" s="8"/>
      <c r="N172" s="8"/>
      <c r="O172" s="40"/>
      <c r="P172" s="41"/>
      <c r="U172" s="8"/>
      <c r="AI172" s="40"/>
      <c r="AJ172" s="8"/>
      <c r="AK172" s="8"/>
      <c r="AL172" s="8"/>
      <c r="AM172" s="8"/>
    </row>
    <row r="173" customFormat="false" ht="15.75" hidden="false" customHeight="true" outlineLevel="0" collapsed="false">
      <c r="B173" s="8"/>
      <c r="C173" s="8"/>
      <c r="D173" s="8"/>
      <c r="E173" s="8"/>
      <c r="F173" s="8"/>
      <c r="G173" s="8"/>
      <c r="H173" s="47"/>
      <c r="I173" s="47"/>
      <c r="J173" s="47"/>
      <c r="K173" s="48"/>
      <c r="L173" s="8"/>
      <c r="M173" s="8"/>
      <c r="N173" s="8"/>
      <c r="O173" s="40"/>
      <c r="P173" s="41"/>
      <c r="T173" s="8"/>
      <c r="AI173" s="40"/>
      <c r="AJ173" s="8"/>
      <c r="AK173" s="8"/>
      <c r="AL173" s="8"/>
      <c r="AM173" s="8"/>
    </row>
    <row r="174" customFormat="false" ht="15.75" hidden="false" customHeight="true" outlineLevel="0" collapsed="false">
      <c r="B174" s="8"/>
      <c r="C174" s="8"/>
      <c r="D174" s="8"/>
      <c r="E174" s="8"/>
      <c r="F174" s="8"/>
      <c r="G174" s="8"/>
      <c r="H174" s="47"/>
      <c r="I174" s="47"/>
      <c r="J174" s="47"/>
      <c r="K174" s="48"/>
      <c r="L174" s="8"/>
      <c r="M174" s="8"/>
      <c r="N174" s="8"/>
      <c r="O174" s="40"/>
      <c r="P174" s="41"/>
      <c r="R174" s="8"/>
      <c r="AI174" s="40"/>
      <c r="AJ174" s="8"/>
      <c r="AK174" s="8"/>
      <c r="AL174" s="8"/>
      <c r="AM174" s="8"/>
    </row>
    <row r="175" customFormat="false" ht="15.75" hidden="false" customHeight="true" outlineLevel="0" collapsed="false">
      <c r="B175" s="8"/>
      <c r="C175" s="8"/>
      <c r="D175" s="8"/>
      <c r="E175" s="8"/>
      <c r="F175" s="8"/>
      <c r="G175" s="8"/>
      <c r="H175" s="47"/>
      <c r="I175" s="47"/>
      <c r="J175" s="47"/>
      <c r="K175" s="48"/>
      <c r="L175" s="8"/>
      <c r="M175" s="8"/>
      <c r="N175" s="8"/>
      <c r="O175" s="40"/>
      <c r="P175" s="41"/>
      <c r="S175" s="8"/>
      <c r="AI175" s="40"/>
      <c r="AJ175" s="8"/>
      <c r="AK175" s="13"/>
      <c r="AL175" s="8"/>
      <c r="AM175" s="8"/>
    </row>
    <row r="176" customFormat="false" ht="15.75" hidden="false" customHeight="true" outlineLevel="0" collapsed="false">
      <c r="B176" s="8"/>
      <c r="C176" s="8"/>
      <c r="D176" s="8"/>
      <c r="E176" s="8"/>
      <c r="F176" s="8"/>
      <c r="G176" s="8"/>
      <c r="H176" s="47"/>
      <c r="I176" s="47"/>
      <c r="J176" s="47"/>
      <c r="K176" s="48"/>
      <c r="L176" s="8"/>
      <c r="M176" s="8"/>
      <c r="N176" s="8"/>
      <c r="O176" s="40"/>
      <c r="P176" s="41"/>
      <c r="S176" s="8"/>
      <c r="AI176" s="40"/>
      <c r="AJ176" s="8"/>
      <c r="AK176" s="50"/>
      <c r="AL176" s="8"/>
      <c r="AM176" s="8"/>
    </row>
    <row r="177" customFormat="false" ht="15.75" hidden="false" customHeight="true" outlineLevel="0" collapsed="false">
      <c r="B177" s="8"/>
      <c r="C177" s="8"/>
      <c r="D177" s="8"/>
      <c r="E177" s="8"/>
      <c r="F177" s="8"/>
      <c r="G177" s="8"/>
      <c r="H177" s="47"/>
      <c r="I177" s="47"/>
      <c r="J177" s="47"/>
      <c r="K177" s="48"/>
      <c r="L177" s="8"/>
      <c r="M177" s="8"/>
      <c r="N177" s="8"/>
      <c r="O177" s="40"/>
      <c r="P177" s="41"/>
      <c r="S177" s="8"/>
      <c r="AI177" s="40"/>
      <c r="AJ177" s="8"/>
      <c r="AK177" s="13"/>
      <c r="AL177" s="8"/>
      <c r="AM177" s="8"/>
    </row>
    <row r="178" customFormat="false" ht="15.75" hidden="false" customHeight="true" outlineLevel="0" collapsed="false">
      <c r="B178" s="8"/>
      <c r="C178" s="8"/>
      <c r="D178" s="8"/>
      <c r="E178" s="8"/>
      <c r="F178" s="8"/>
      <c r="G178" s="8"/>
      <c r="H178" s="47"/>
      <c r="I178" s="47"/>
      <c r="J178" s="47"/>
      <c r="K178" s="48"/>
      <c r="L178" s="8"/>
      <c r="M178" s="8"/>
      <c r="N178" s="8"/>
      <c r="O178" s="40"/>
      <c r="P178" s="41"/>
      <c r="U178" s="8"/>
      <c r="AI178" s="40"/>
      <c r="AJ178" s="8"/>
      <c r="AK178" s="8"/>
      <c r="AL178" s="8"/>
      <c r="AM178" s="8"/>
    </row>
    <row r="179" customFormat="false" ht="15.75" hidden="false" customHeight="true" outlineLevel="0" collapsed="false">
      <c r="B179" s="8"/>
      <c r="C179" s="8"/>
      <c r="D179" s="8"/>
      <c r="E179" s="8"/>
      <c r="F179" s="8"/>
      <c r="G179" s="8"/>
      <c r="H179" s="47"/>
      <c r="I179" s="47"/>
      <c r="J179" s="47"/>
      <c r="K179" s="48"/>
      <c r="L179" s="8"/>
      <c r="M179" s="8"/>
      <c r="N179" s="8"/>
      <c r="O179" s="40"/>
      <c r="P179" s="41"/>
      <c r="U179" s="8"/>
      <c r="AI179" s="40"/>
      <c r="AJ179" s="8"/>
      <c r="AK179" s="13"/>
      <c r="AL179" s="8"/>
      <c r="AM179" s="8"/>
    </row>
    <row r="180" customFormat="false" ht="15.75" hidden="false" customHeight="true" outlineLevel="0" collapsed="false">
      <c r="B180" s="8"/>
      <c r="C180" s="8"/>
      <c r="D180" s="8"/>
      <c r="E180" s="8"/>
      <c r="F180" s="8"/>
      <c r="G180" s="8"/>
      <c r="H180" s="47"/>
      <c r="I180" s="47"/>
      <c r="J180" s="47"/>
      <c r="K180" s="48"/>
      <c r="L180" s="8"/>
      <c r="M180" s="8"/>
      <c r="N180" s="8"/>
      <c r="O180" s="40"/>
      <c r="P180" s="41"/>
      <c r="U180" s="8"/>
      <c r="AI180" s="40"/>
      <c r="AJ180" s="8"/>
      <c r="AK180" s="8"/>
      <c r="AL180" s="8"/>
      <c r="AM180" s="8"/>
    </row>
    <row r="181" customFormat="false" ht="15.75" hidden="false" customHeight="true" outlineLevel="0" collapsed="false">
      <c r="B181" s="8"/>
      <c r="C181" s="8"/>
      <c r="D181" s="8"/>
      <c r="E181" s="8"/>
      <c r="F181" s="8"/>
      <c r="G181" s="8"/>
      <c r="H181" s="47"/>
      <c r="I181" s="47"/>
      <c r="J181" s="47"/>
      <c r="K181" s="48"/>
      <c r="L181" s="8"/>
      <c r="M181" s="8"/>
      <c r="N181" s="8"/>
      <c r="O181" s="40"/>
      <c r="P181" s="41"/>
      <c r="S181" s="8"/>
      <c r="AI181" s="40"/>
      <c r="AJ181" s="8"/>
      <c r="AK181" s="8"/>
      <c r="AL181" s="8"/>
      <c r="AM181" s="8"/>
    </row>
    <row r="182" customFormat="false" ht="15.75" hidden="false" customHeight="true" outlineLevel="0" collapsed="false">
      <c r="B182" s="8"/>
      <c r="C182" s="8"/>
      <c r="D182" s="8"/>
      <c r="E182" s="8"/>
      <c r="F182" s="8"/>
      <c r="G182" s="8"/>
      <c r="H182" s="47"/>
      <c r="I182" s="47"/>
      <c r="J182" s="47"/>
      <c r="K182" s="48"/>
      <c r="L182" s="8"/>
      <c r="M182" s="8"/>
      <c r="N182" s="8"/>
      <c r="O182" s="40"/>
      <c r="P182" s="41"/>
      <c r="R182" s="8"/>
      <c r="S182" s="8"/>
      <c r="AI182" s="40"/>
      <c r="AJ182" s="8"/>
      <c r="AK182" s="8"/>
      <c r="AL182" s="8"/>
      <c r="AM182" s="8"/>
    </row>
    <row r="183" customFormat="false" ht="15.75" hidden="false" customHeight="true" outlineLevel="0" collapsed="false">
      <c r="B183" s="8"/>
      <c r="C183" s="8"/>
      <c r="D183" s="8"/>
      <c r="E183" s="8"/>
      <c r="F183" s="8"/>
      <c r="G183" s="8"/>
      <c r="H183" s="47"/>
      <c r="I183" s="47"/>
      <c r="J183" s="47"/>
      <c r="K183" s="48"/>
      <c r="L183" s="8"/>
      <c r="M183" s="8"/>
      <c r="N183" s="8"/>
      <c r="O183" s="40"/>
      <c r="P183" s="41"/>
      <c r="S183" s="8"/>
      <c r="AI183" s="40"/>
      <c r="AJ183" s="8"/>
      <c r="AK183" s="8"/>
      <c r="AL183" s="8"/>
      <c r="AM183" s="8"/>
    </row>
    <row r="184" customFormat="false" ht="15.75" hidden="false" customHeight="true" outlineLevel="0" collapsed="false">
      <c r="B184" s="8"/>
      <c r="C184" s="8"/>
      <c r="D184" s="8"/>
      <c r="E184" s="8"/>
      <c r="F184" s="8"/>
      <c r="G184" s="8"/>
      <c r="H184" s="47"/>
      <c r="I184" s="47"/>
      <c r="J184" s="47"/>
      <c r="K184" s="48"/>
      <c r="L184" s="8"/>
      <c r="M184" s="8"/>
      <c r="N184" s="8"/>
      <c r="O184" s="40"/>
      <c r="P184" s="41"/>
      <c r="S184" s="8"/>
      <c r="AI184" s="40"/>
      <c r="AJ184" s="8"/>
      <c r="AK184" s="8"/>
      <c r="AL184" s="8"/>
      <c r="AM184" s="8"/>
    </row>
    <row r="185" customFormat="false" ht="15.75" hidden="false" customHeight="true" outlineLevel="0" collapsed="false">
      <c r="B185" s="8"/>
      <c r="C185" s="8"/>
      <c r="D185" s="8"/>
      <c r="E185" s="8"/>
      <c r="F185" s="8"/>
      <c r="G185" s="8"/>
      <c r="H185" s="47"/>
      <c r="I185" s="47"/>
      <c r="J185" s="47"/>
      <c r="K185" s="48"/>
      <c r="L185" s="8"/>
      <c r="M185" s="8"/>
      <c r="N185" s="8"/>
      <c r="O185" s="40"/>
      <c r="P185" s="41"/>
      <c r="S185" s="8"/>
      <c r="AI185" s="40"/>
      <c r="AJ185" s="8"/>
      <c r="AK185" s="8"/>
      <c r="AL185" s="8"/>
      <c r="AM185" s="8"/>
    </row>
    <row r="186" customFormat="false" ht="15.75" hidden="false" customHeight="true" outlineLevel="0" collapsed="false">
      <c r="B186" s="8"/>
      <c r="C186" s="8"/>
      <c r="D186" s="8"/>
      <c r="E186" s="8"/>
      <c r="F186" s="8"/>
      <c r="G186" s="8"/>
      <c r="H186" s="47"/>
      <c r="I186" s="47"/>
      <c r="J186" s="47"/>
      <c r="K186" s="48"/>
      <c r="L186" s="8"/>
      <c r="M186" s="8"/>
      <c r="N186" s="8"/>
      <c r="O186" s="40"/>
      <c r="P186" s="41"/>
      <c r="S186" s="8"/>
      <c r="AI186" s="40"/>
      <c r="AJ186" s="8"/>
      <c r="AK186" s="13"/>
      <c r="AL186" s="8"/>
      <c r="AM186" s="8"/>
    </row>
    <row r="187" customFormat="false" ht="15.75" hidden="false" customHeight="true" outlineLevel="0" collapsed="false">
      <c r="B187" s="8"/>
      <c r="C187" s="8"/>
      <c r="D187" s="8"/>
      <c r="E187" s="8"/>
      <c r="F187" s="8"/>
      <c r="G187" s="8"/>
      <c r="H187" s="47"/>
      <c r="I187" s="47"/>
      <c r="J187" s="47"/>
      <c r="K187" s="48"/>
      <c r="L187" s="8"/>
      <c r="M187" s="8"/>
      <c r="N187" s="8"/>
      <c r="O187" s="40"/>
      <c r="P187" s="41"/>
      <c r="R187" s="8"/>
      <c r="AI187" s="40"/>
      <c r="AJ187" s="8"/>
      <c r="AK187" s="8"/>
      <c r="AL187" s="8"/>
      <c r="AM187" s="8"/>
    </row>
    <row r="188" customFormat="false" ht="15.75" hidden="false" customHeight="true" outlineLevel="0" collapsed="false">
      <c r="B188" s="8"/>
      <c r="C188" s="8"/>
      <c r="D188" s="8"/>
      <c r="E188" s="8"/>
      <c r="F188" s="8"/>
      <c r="G188" s="8"/>
      <c r="H188" s="47"/>
      <c r="I188" s="47"/>
      <c r="J188" s="47"/>
      <c r="K188" s="48"/>
      <c r="L188" s="8"/>
      <c r="M188" s="8"/>
      <c r="N188" s="8"/>
      <c r="O188" s="40"/>
      <c r="P188" s="41"/>
      <c r="R188" s="8"/>
      <c r="AI188" s="40"/>
      <c r="AJ188" s="8"/>
      <c r="AK188" s="8"/>
      <c r="AL188" s="8"/>
      <c r="AM188" s="8"/>
    </row>
    <row r="189" customFormat="false" ht="15.75" hidden="false" customHeight="true" outlineLevel="0" collapsed="false">
      <c r="B189" s="8"/>
      <c r="C189" s="8"/>
      <c r="D189" s="8"/>
      <c r="E189" s="8"/>
      <c r="F189" s="8"/>
      <c r="G189" s="8"/>
      <c r="H189" s="47"/>
      <c r="I189" s="47"/>
      <c r="J189" s="47"/>
      <c r="K189" s="48"/>
      <c r="L189" s="8"/>
      <c r="M189" s="8"/>
      <c r="N189" s="8"/>
      <c r="O189" s="40"/>
      <c r="P189" s="41"/>
      <c r="T189" s="8"/>
      <c r="AI189" s="40"/>
      <c r="AJ189" s="8"/>
      <c r="AK189" s="8"/>
      <c r="AL189" s="8"/>
      <c r="AM189" s="8"/>
    </row>
    <row r="190" customFormat="false" ht="15.75" hidden="false" customHeight="true" outlineLevel="0" collapsed="false">
      <c r="B190" s="8"/>
      <c r="C190" s="8"/>
      <c r="D190" s="8"/>
      <c r="E190" s="8"/>
      <c r="F190" s="8"/>
      <c r="G190" s="8"/>
      <c r="H190" s="47"/>
      <c r="I190" s="47"/>
      <c r="J190" s="47"/>
      <c r="K190" s="48"/>
      <c r="L190" s="8"/>
      <c r="M190" s="8"/>
      <c r="N190" s="8"/>
      <c r="O190" s="40"/>
      <c r="P190" s="41"/>
      <c r="S190" s="8"/>
      <c r="AI190" s="40"/>
      <c r="AJ190" s="8"/>
      <c r="AK190" s="8"/>
      <c r="AL190" s="8"/>
      <c r="AM190" s="8"/>
    </row>
    <row r="191" customFormat="false" ht="15.75" hidden="false" customHeight="true" outlineLevel="0" collapsed="false">
      <c r="B191" s="8"/>
      <c r="C191" s="8"/>
      <c r="D191" s="8"/>
      <c r="E191" s="8"/>
      <c r="F191" s="8"/>
      <c r="G191" s="8"/>
      <c r="H191" s="47"/>
      <c r="I191" s="47"/>
      <c r="J191" s="47"/>
      <c r="K191" s="48"/>
      <c r="L191" s="8"/>
      <c r="M191" s="8"/>
      <c r="N191" s="8"/>
      <c r="O191" s="40"/>
      <c r="P191" s="41"/>
      <c r="Q191" s="8"/>
      <c r="AI191" s="40"/>
      <c r="AJ191" s="8"/>
      <c r="AK191" s="8"/>
      <c r="AL191" s="8"/>
      <c r="AM191" s="8"/>
    </row>
    <row r="192" customFormat="false" ht="15.75" hidden="false" customHeight="true" outlineLevel="0" collapsed="false">
      <c r="B192" s="8"/>
      <c r="C192" s="8"/>
      <c r="D192" s="8"/>
      <c r="E192" s="8"/>
      <c r="F192" s="8"/>
      <c r="G192" s="8"/>
      <c r="H192" s="47"/>
      <c r="I192" s="8"/>
      <c r="J192" s="47"/>
      <c r="K192" s="48"/>
      <c r="L192" s="8"/>
      <c r="M192" s="8"/>
      <c r="N192" s="8"/>
      <c r="O192" s="40"/>
      <c r="P192" s="41"/>
      <c r="T192" s="8"/>
      <c r="AI192" s="40"/>
      <c r="AJ192" s="8"/>
      <c r="AK192" s="8"/>
      <c r="AL192" s="8"/>
      <c r="AM192" s="8"/>
    </row>
    <row r="193" customFormat="false" ht="15.75" hidden="false" customHeight="true" outlineLevel="0" collapsed="false">
      <c r="B193" s="8"/>
      <c r="C193" s="8"/>
      <c r="D193" s="8"/>
      <c r="E193" s="8"/>
      <c r="F193" s="8"/>
      <c r="G193" s="8"/>
      <c r="H193" s="47"/>
      <c r="I193" s="8"/>
      <c r="J193" s="47"/>
      <c r="K193" s="48"/>
      <c r="L193" s="8"/>
      <c r="M193" s="8"/>
      <c r="N193" s="8"/>
      <c r="O193" s="40"/>
      <c r="P193" s="41"/>
      <c r="T193" s="8"/>
      <c r="U193" s="8"/>
      <c r="AI193" s="40"/>
      <c r="AJ193" s="8"/>
      <c r="AK193" s="8"/>
      <c r="AL193" s="8"/>
      <c r="AM193" s="8"/>
    </row>
    <row r="194" customFormat="false" ht="15.75" hidden="false" customHeight="true" outlineLevel="0" collapsed="false">
      <c r="B194" s="8"/>
      <c r="C194" s="8"/>
      <c r="D194" s="8"/>
      <c r="E194" s="8"/>
      <c r="F194" s="8"/>
      <c r="G194" s="8"/>
      <c r="H194" s="47"/>
      <c r="I194" s="8"/>
      <c r="J194" s="47"/>
      <c r="K194" s="48"/>
      <c r="L194" s="8"/>
      <c r="M194" s="8"/>
      <c r="N194" s="8"/>
      <c r="O194" s="40"/>
      <c r="P194" s="41"/>
      <c r="S194" s="8"/>
      <c r="AI194" s="40"/>
      <c r="AJ194" s="8"/>
      <c r="AK194" s="13"/>
      <c r="AL194" s="8"/>
      <c r="AM194" s="8"/>
    </row>
    <row r="195" customFormat="false" ht="15.75" hidden="false" customHeight="true" outlineLevel="0" collapsed="false">
      <c r="B195" s="8"/>
      <c r="C195" s="8"/>
      <c r="D195" s="8"/>
      <c r="E195" s="8"/>
      <c r="F195" s="8"/>
      <c r="G195" s="8"/>
      <c r="H195" s="47"/>
      <c r="I195" s="8"/>
      <c r="J195" s="47"/>
      <c r="K195" s="48"/>
      <c r="L195" s="8"/>
      <c r="M195" s="8"/>
      <c r="N195" s="8"/>
      <c r="O195" s="40"/>
      <c r="P195" s="41"/>
      <c r="T195" s="8"/>
      <c r="AI195" s="40"/>
      <c r="AJ195" s="8"/>
      <c r="AK195" s="8"/>
      <c r="AL195" s="8"/>
      <c r="AM195" s="8"/>
    </row>
    <row r="196" customFormat="false" ht="15.75" hidden="false" customHeight="true" outlineLevel="0" collapsed="false">
      <c r="B196" s="8"/>
      <c r="C196" s="8"/>
      <c r="D196" s="8"/>
      <c r="E196" s="8"/>
      <c r="F196" s="8"/>
      <c r="G196" s="8"/>
      <c r="H196" s="47"/>
      <c r="I196" s="8"/>
      <c r="J196" s="47"/>
      <c r="K196" s="48"/>
      <c r="L196" s="8"/>
      <c r="M196" s="8"/>
      <c r="N196" s="8"/>
      <c r="O196" s="40"/>
      <c r="P196" s="41"/>
      <c r="V196" s="8"/>
      <c r="AI196" s="40"/>
      <c r="AJ196" s="8"/>
      <c r="AK196" s="13"/>
      <c r="AL196" s="8"/>
      <c r="AM196" s="8"/>
    </row>
    <row r="197" customFormat="false" ht="15.75" hidden="false" customHeight="true" outlineLevel="0" collapsed="false">
      <c r="B197" s="8"/>
      <c r="C197" s="8"/>
      <c r="D197" s="8"/>
      <c r="E197" s="8"/>
      <c r="F197" s="8"/>
      <c r="G197" s="8"/>
      <c r="H197" s="47"/>
      <c r="I197" s="8"/>
      <c r="J197" s="47"/>
      <c r="K197" s="48"/>
      <c r="L197" s="8"/>
      <c r="M197" s="8"/>
      <c r="N197" s="8"/>
      <c r="O197" s="40"/>
      <c r="P197" s="41"/>
      <c r="T197" s="8"/>
      <c r="AI197" s="40"/>
      <c r="AJ197" s="8"/>
      <c r="AK197" s="13"/>
      <c r="AL197" s="8"/>
      <c r="AM197" s="8"/>
    </row>
    <row r="198" customFormat="false" ht="15.75" hidden="false" customHeight="true" outlineLevel="0" collapsed="false">
      <c r="B198" s="8"/>
      <c r="C198" s="8"/>
      <c r="D198" s="8"/>
      <c r="E198" s="8"/>
      <c r="F198" s="8"/>
      <c r="G198" s="8"/>
      <c r="H198" s="47"/>
      <c r="I198" s="8"/>
      <c r="J198" s="47"/>
      <c r="K198" s="48"/>
      <c r="L198" s="8"/>
      <c r="M198" s="8"/>
      <c r="N198" s="8"/>
      <c r="O198" s="40"/>
      <c r="P198" s="41"/>
      <c r="T198" s="8"/>
      <c r="AI198" s="40"/>
      <c r="AJ198" s="8"/>
      <c r="AK198" s="8"/>
      <c r="AL198" s="8"/>
      <c r="AM198" s="8"/>
    </row>
    <row r="199" customFormat="false" ht="15.75" hidden="false" customHeight="true" outlineLevel="0" collapsed="false">
      <c r="B199" s="8"/>
      <c r="C199" s="8"/>
      <c r="D199" s="8"/>
      <c r="E199" s="8"/>
      <c r="F199" s="8"/>
      <c r="G199" s="8"/>
      <c r="H199" s="47"/>
      <c r="I199" s="8"/>
      <c r="J199" s="47"/>
      <c r="K199" s="48"/>
      <c r="L199" s="8"/>
      <c r="M199" s="8"/>
      <c r="N199" s="8"/>
      <c r="O199" s="40"/>
      <c r="P199" s="41"/>
      <c r="S199" s="8"/>
      <c r="AI199" s="40"/>
      <c r="AJ199" s="8"/>
      <c r="AK199" s="8"/>
      <c r="AL199" s="8"/>
      <c r="AM199" s="8"/>
    </row>
    <row r="200" customFormat="false" ht="15.75" hidden="false" customHeight="true" outlineLevel="0" collapsed="false">
      <c r="B200" s="8"/>
      <c r="C200" s="8"/>
      <c r="D200" s="8"/>
      <c r="E200" s="8"/>
      <c r="F200" s="8"/>
      <c r="G200" s="8"/>
      <c r="H200" s="47"/>
      <c r="I200" s="8"/>
      <c r="J200" s="47"/>
      <c r="K200" s="48"/>
      <c r="L200" s="8"/>
      <c r="M200" s="8"/>
      <c r="N200" s="8"/>
      <c r="O200" s="40"/>
      <c r="P200" s="41"/>
      <c r="S200" s="8"/>
      <c r="AI200" s="40"/>
      <c r="AJ200" s="8"/>
      <c r="AK200" s="8"/>
      <c r="AL200" s="8"/>
      <c r="AM200" s="8"/>
    </row>
    <row r="201" customFormat="false" ht="15.75" hidden="false" customHeight="true" outlineLevel="0" collapsed="false">
      <c r="B201" s="8"/>
      <c r="C201" s="8"/>
      <c r="D201" s="8"/>
      <c r="E201" s="8"/>
      <c r="F201" s="8"/>
      <c r="G201" s="8"/>
      <c r="H201" s="47"/>
      <c r="I201" s="8"/>
      <c r="J201" s="47"/>
      <c r="K201" s="48"/>
      <c r="L201" s="8"/>
      <c r="M201" s="8"/>
      <c r="N201" s="8"/>
      <c r="O201" s="40"/>
      <c r="P201" s="41"/>
      <c r="R201" s="8"/>
      <c r="AI201" s="40"/>
      <c r="AJ201" s="8"/>
      <c r="AK201" s="8"/>
      <c r="AL201" s="8"/>
      <c r="AM201" s="8"/>
    </row>
    <row r="202" customFormat="false" ht="15.75" hidden="false" customHeight="true" outlineLevel="0" collapsed="false">
      <c r="B202" s="8"/>
      <c r="C202" s="8"/>
      <c r="D202" s="8"/>
      <c r="E202" s="8"/>
      <c r="F202" s="8"/>
      <c r="G202" s="8"/>
      <c r="H202" s="47"/>
      <c r="I202" s="8"/>
      <c r="J202" s="47"/>
      <c r="K202" s="48"/>
      <c r="L202" s="8"/>
      <c r="M202" s="8"/>
      <c r="N202" s="8"/>
      <c r="O202" s="40"/>
      <c r="P202" s="41"/>
      <c r="AB202" s="8"/>
      <c r="AI202" s="40"/>
      <c r="AJ202" s="8"/>
      <c r="AK202" s="8"/>
      <c r="AL202" s="8"/>
      <c r="AM202" s="8"/>
    </row>
    <row r="203" customFormat="false" ht="15.75" hidden="false" customHeight="true" outlineLevel="0" collapsed="false">
      <c r="B203" s="8"/>
      <c r="C203" s="8"/>
      <c r="D203" s="8"/>
      <c r="E203" s="8"/>
      <c r="F203" s="8"/>
      <c r="G203" s="8"/>
      <c r="H203" s="47"/>
      <c r="I203" s="47"/>
      <c r="J203" s="47"/>
      <c r="K203" s="48"/>
      <c r="L203" s="8"/>
      <c r="M203" s="8"/>
      <c r="N203" s="8"/>
      <c r="O203" s="40"/>
      <c r="P203" s="41"/>
      <c r="T203" s="8"/>
      <c r="AI203" s="40"/>
      <c r="AJ203" s="8"/>
      <c r="AK203" s="8"/>
      <c r="AL203" s="8"/>
      <c r="AM203" s="8"/>
    </row>
    <row r="204" customFormat="false" ht="15.75" hidden="false" customHeight="true" outlineLevel="0" collapsed="false">
      <c r="B204" s="8"/>
      <c r="C204" s="8"/>
      <c r="D204" s="8"/>
      <c r="E204" s="8"/>
      <c r="F204" s="8"/>
      <c r="G204" s="8"/>
      <c r="H204" s="47"/>
      <c r="I204" s="47"/>
      <c r="J204" s="47"/>
      <c r="K204" s="48"/>
      <c r="L204" s="8"/>
      <c r="M204" s="8"/>
      <c r="N204" s="8"/>
      <c r="O204" s="40"/>
      <c r="P204" s="41"/>
      <c r="S204" s="8"/>
      <c r="T204" s="8"/>
      <c r="AI204" s="40"/>
      <c r="AJ204" s="8"/>
      <c r="AK204" s="8"/>
      <c r="AL204" s="8"/>
      <c r="AM204" s="8"/>
    </row>
    <row r="205" customFormat="false" ht="15.75" hidden="false" customHeight="true" outlineLevel="0" collapsed="false">
      <c r="B205" s="8"/>
      <c r="C205" s="8"/>
      <c r="D205" s="8"/>
      <c r="E205" s="8"/>
      <c r="F205" s="8"/>
      <c r="G205" s="8"/>
      <c r="H205" s="47"/>
      <c r="I205" s="47"/>
      <c r="J205" s="47"/>
      <c r="K205" s="48"/>
      <c r="L205" s="8"/>
      <c r="M205" s="8"/>
      <c r="N205" s="8"/>
      <c r="O205" s="40"/>
      <c r="P205" s="41"/>
      <c r="R205" s="8"/>
      <c r="AI205" s="40"/>
      <c r="AJ205" s="8"/>
      <c r="AK205" s="8"/>
      <c r="AL205" s="8"/>
      <c r="AM205" s="8"/>
    </row>
    <row r="206" customFormat="false" ht="15.75" hidden="false" customHeight="true" outlineLevel="0" collapsed="false">
      <c r="B206" s="8"/>
      <c r="C206" s="8"/>
      <c r="D206" s="8"/>
      <c r="E206" s="8"/>
      <c r="F206" s="8"/>
      <c r="G206" s="8"/>
      <c r="H206" s="47"/>
      <c r="I206" s="47"/>
      <c r="J206" s="47"/>
      <c r="K206" s="48"/>
      <c r="L206" s="8"/>
      <c r="M206" s="8"/>
      <c r="N206" s="8"/>
      <c r="O206" s="40"/>
      <c r="P206" s="41"/>
      <c r="Q206" s="8"/>
      <c r="AI206" s="40"/>
      <c r="AJ206" s="8"/>
      <c r="AK206" s="8"/>
      <c r="AL206" s="8"/>
      <c r="AM206" s="8"/>
    </row>
    <row r="207" customFormat="false" ht="15.75" hidden="false" customHeight="true" outlineLevel="0" collapsed="false">
      <c r="B207" s="8"/>
      <c r="C207" s="8"/>
      <c r="D207" s="8"/>
      <c r="E207" s="8"/>
      <c r="F207" s="8"/>
      <c r="G207" s="8"/>
      <c r="H207" s="47"/>
      <c r="I207" s="47"/>
      <c r="J207" s="47"/>
      <c r="K207" s="48"/>
      <c r="L207" s="8"/>
      <c r="M207" s="8"/>
      <c r="N207" s="8"/>
      <c r="O207" s="40"/>
      <c r="P207" s="41"/>
      <c r="R207" s="8"/>
      <c r="AI207" s="40"/>
      <c r="AJ207" s="8"/>
      <c r="AK207" s="8"/>
      <c r="AL207" s="8"/>
      <c r="AM207" s="8"/>
    </row>
    <row r="208" customFormat="false" ht="15.75" hidden="false" customHeight="true" outlineLevel="0" collapsed="false">
      <c r="B208" s="8"/>
      <c r="C208" s="8"/>
      <c r="D208" s="8"/>
      <c r="E208" s="8"/>
      <c r="F208" s="8"/>
      <c r="G208" s="8"/>
      <c r="H208" s="47"/>
      <c r="I208" s="47"/>
      <c r="J208" s="47"/>
      <c r="K208" s="48"/>
      <c r="L208" s="8"/>
      <c r="M208" s="8"/>
      <c r="N208" s="8"/>
      <c r="O208" s="40"/>
      <c r="P208" s="41"/>
      <c r="T208" s="8"/>
      <c r="AI208" s="40"/>
      <c r="AJ208" s="8"/>
      <c r="AK208" s="13"/>
      <c r="AL208" s="8"/>
      <c r="AM208" s="8"/>
    </row>
    <row r="209" customFormat="false" ht="15.75" hidden="false" customHeight="true" outlineLevel="0" collapsed="false">
      <c r="B209" s="8"/>
      <c r="C209" s="8"/>
      <c r="D209" s="8"/>
      <c r="E209" s="8"/>
      <c r="F209" s="8"/>
      <c r="G209" s="8"/>
      <c r="H209" s="47"/>
      <c r="I209" s="47"/>
      <c r="J209" s="47"/>
      <c r="K209" s="48"/>
      <c r="L209" s="8"/>
      <c r="M209" s="8"/>
      <c r="N209" s="8"/>
      <c r="O209" s="40"/>
      <c r="P209" s="41"/>
      <c r="R209" s="8"/>
      <c r="AI209" s="40"/>
      <c r="AJ209" s="8"/>
      <c r="AK209" s="8"/>
      <c r="AL209" s="8"/>
      <c r="AM209" s="8"/>
    </row>
    <row r="210" customFormat="false" ht="15.75" hidden="false" customHeight="true" outlineLevel="0" collapsed="false">
      <c r="B210" s="8"/>
      <c r="C210" s="8"/>
      <c r="D210" s="8"/>
      <c r="E210" s="8"/>
      <c r="F210" s="8"/>
      <c r="G210" s="8"/>
      <c r="H210" s="47"/>
      <c r="I210" s="47"/>
      <c r="J210" s="47"/>
      <c r="K210" s="48"/>
      <c r="L210" s="8"/>
      <c r="M210" s="8"/>
      <c r="N210" s="8"/>
      <c r="O210" s="40"/>
      <c r="P210" s="41"/>
      <c r="T210" s="8"/>
      <c r="AI210" s="40"/>
      <c r="AJ210" s="8"/>
      <c r="AK210" s="8"/>
      <c r="AL210" s="8"/>
      <c r="AM210" s="8"/>
    </row>
    <row r="211" customFormat="false" ht="15.75" hidden="false" customHeight="true" outlineLevel="0" collapsed="false">
      <c r="B211" s="8"/>
      <c r="C211" s="8"/>
      <c r="D211" s="8"/>
      <c r="E211" s="8"/>
      <c r="F211" s="8"/>
      <c r="G211" s="8"/>
      <c r="H211" s="47"/>
      <c r="I211" s="47"/>
      <c r="J211" s="47"/>
      <c r="K211" s="48"/>
      <c r="L211" s="8"/>
      <c r="M211" s="8"/>
      <c r="N211" s="8"/>
      <c r="O211" s="40"/>
      <c r="P211" s="41"/>
      <c r="T211" s="8"/>
      <c r="U211" s="8"/>
      <c r="AI211" s="40"/>
      <c r="AJ211" s="8"/>
      <c r="AK211" s="8"/>
      <c r="AL211" s="8"/>
      <c r="AM211" s="8"/>
    </row>
    <row r="212" customFormat="false" ht="15.75" hidden="false" customHeight="true" outlineLevel="0" collapsed="false">
      <c r="B212" s="8"/>
      <c r="C212" s="8"/>
      <c r="D212" s="8"/>
      <c r="E212" s="8"/>
      <c r="F212" s="8"/>
      <c r="G212" s="8"/>
      <c r="H212" s="47"/>
      <c r="I212" s="47"/>
      <c r="J212" s="47"/>
      <c r="K212" s="48"/>
      <c r="L212" s="8"/>
      <c r="M212" s="8"/>
      <c r="N212" s="8"/>
      <c r="O212" s="40"/>
      <c r="P212" s="41"/>
      <c r="S212" s="8"/>
      <c r="AI212" s="40"/>
      <c r="AJ212" s="8"/>
      <c r="AK212" s="8"/>
      <c r="AL212" s="8"/>
      <c r="AM212" s="8"/>
    </row>
    <row r="213" customFormat="false" ht="15.75" hidden="false" customHeight="true" outlineLevel="0" collapsed="false">
      <c r="B213" s="8"/>
      <c r="C213" s="8"/>
      <c r="D213" s="8"/>
      <c r="E213" s="8"/>
      <c r="F213" s="8"/>
      <c r="G213" s="8"/>
      <c r="H213" s="47"/>
      <c r="I213" s="47"/>
      <c r="J213" s="47"/>
      <c r="K213" s="48"/>
      <c r="L213" s="8"/>
      <c r="M213" s="8"/>
      <c r="N213" s="8"/>
      <c r="O213" s="40"/>
      <c r="P213" s="41"/>
      <c r="R213" s="8"/>
      <c r="S213" s="8"/>
      <c r="AI213" s="40"/>
      <c r="AJ213" s="8"/>
      <c r="AK213" s="8"/>
      <c r="AL213" s="8"/>
      <c r="AM213" s="8"/>
    </row>
    <row r="214" customFormat="false" ht="15.75" hidden="false" customHeight="true" outlineLevel="0" collapsed="false">
      <c r="B214" s="8"/>
      <c r="C214" s="8"/>
      <c r="D214" s="8"/>
      <c r="E214" s="8"/>
      <c r="F214" s="8"/>
      <c r="G214" s="8"/>
      <c r="H214" s="47"/>
      <c r="I214" s="47"/>
      <c r="J214" s="47"/>
      <c r="K214" s="48"/>
      <c r="L214" s="8"/>
      <c r="M214" s="8"/>
      <c r="N214" s="8"/>
      <c r="O214" s="40"/>
      <c r="P214" s="41"/>
      <c r="R214" s="8"/>
      <c r="AI214" s="40"/>
      <c r="AJ214" s="8"/>
      <c r="AK214" s="13"/>
      <c r="AL214" s="8"/>
      <c r="AM214" s="8"/>
    </row>
    <row r="215" customFormat="false" ht="15.75" hidden="false" customHeight="true" outlineLevel="0" collapsed="false">
      <c r="B215" s="8"/>
      <c r="C215" s="8"/>
      <c r="D215" s="8"/>
      <c r="E215" s="8"/>
      <c r="F215" s="8"/>
      <c r="G215" s="8"/>
      <c r="H215" s="47"/>
      <c r="I215" s="47"/>
      <c r="J215" s="47"/>
      <c r="K215" s="48"/>
      <c r="L215" s="8"/>
      <c r="M215" s="8"/>
      <c r="N215" s="8"/>
      <c r="O215" s="40"/>
      <c r="P215" s="41"/>
      <c r="S215" s="8"/>
      <c r="AI215" s="40"/>
      <c r="AJ215" s="8"/>
      <c r="AK215" s="8"/>
      <c r="AL215" s="8"/>
      <c r="AM215" s="8"/>
    </row>
    <row r="216" customFormat="false" ht="15.75" hidden="false" customHeight="true" outlineLevel="0" collapsed="false">
      <c r="B216" s="8"/>
      <c r="C216" s="8"/>
      <c r="D216" s="8"/>
      <c r="E216" s="8"/>
      <c r="F216" s="8"/>
      <c r="G216" s="8"/>
      <c r="H216" s="47"/>
      <c r="I216" s="47"/>
      <c r="J216" s="47"/>
      <c r="K216" s="48"/>
      <c r="L216" s="8"/>
      <c r="M216" s="8"/>
      <c r="N216" s="8"/>
      <c r="O216" s="40"/>
      <c r="P216" s="41"/>
      <c r="T216" s="8"/>
      <c r="AI216" s="40"/>
      <c r="AJ216" s="8"/>
      <c r="AK216" s="8"/>
      <c r="AL216" s="8"/>
      <c r="AM216" s="8"/>
    </row>
    <row r="217" customFormat="false" ht="15.75" hidden="false" customHeight="true" outlineLevel="0" collapsed="false">
      <c r="B217" s="8"/>
      <c r="C217" s="8"/>
      <c r="D217" s="8"/>
      <c r="E217" s="8"/>
      <c r="F217" s="8"/>
      <c r="G217" s="8"/>
      <c r="H217" s="47"/>
      <c r="I217" s="47"/>
      <c r="J217" s="47"/>
      <c r="K217" s="48"/>
      <c r="L217" s="8"/>
      <c r="M217" s="8"/>
      <c r="N217" s="8"/>
      <c r="O217" s="40"/>
      <c r="P217" s="41"/>
      <c r="R217" s="8"/>
      <c r="AI217" s="40"/>
      <c r="AJ217" s="8"/>
      <c r="AK217" s="8"/>
      <c r="AL217" s="8"/>
      <c r="AM217" s="8"/>
    </row>
    <row r="218" customFormat="false" ht="15.75" hidden="false" customHeight="true" outlineLevel="0" collapsed="false">
      <c r="B218" s="8"/>
      <c r="C218" s="8"/>
      <c r="D218" s="8"/>
      <c r="E218" s="8"/>
      <c r="F218" s="8"/>
      <c r="G218" s="8"/>
      <c r="H218" s="47"/>
      <c r="I218" s="47"/>
      <c r="J218" s="47"/>
      <c r="K218" s="48"/>
      <c r="L218" s="8"/>
      <c r="M218" s="8"/>
      <c r="N218" s="8"/>
      <c r="O218" s="40"/>
      <c r="P218" s="41"/>
      <c r="T218" s="8"/>
      <c r="AI218" s="40"/>
      <c r="AJ218" s="8"/>
      <c r="AK218" s="8"/>
      <c r="AL218" s="8"/>
      <c r="AM218" s="8"/>
    </row>
    <row r="219" customFormat="false" ht="15.75" hidden="false" customHeight="true" outlineLevel="0" collapsed="false">
      <c r="B219" s="8"/>
      <c r="C219" s="8"/>
      <c r="D219" s="8"/>
      <c r="E219" s="8"/>
      <c r="F219" s="8"/>
      <c r="G219" s="8"/>
      <c r="H219" s="47"/>
      <c r="I219" s="47"/>
      <c r="J219" s="47"/>
      <c r="K219" s="48"/>
      <c r="L219" s="8"/>
      <c r="M219" s="8"/>
      <c r="N219" s="8"/>
      <c r="O219" s="40"/>
      <c r="P219" s="41"/>
      <c r="R219" s="8"/>
      <c r="AI219" s="40"/>
      <c r="AJ219" s="8"/>
      <c r="AK219" s="8"/>
      <c r="AL219" s="8"/>
      <c r="AM219" s="8"/>
    </row>
    <row r="220" customFormat="false" ht="15.75" hidden="false" customHeight="true" outlineLevel="0" collapsed="false">
      <c r="B220" s="8"/>
      <c r="C220" s="8"/>
      <c r="D220" s="8"/>
      <c r="E220" s="8"/>
      <c r="F220" s="8"/>
      <c r="G220" s="8"/>
      <c r="H220" s="47"/>
      <c r="I220" s="47"/>
      <c r="J220" s="47"/>
      <c r="K220" s="48"/>
      <c r="L220" s="8"/>
      <c r="M220" s="8"/>
      <c r="N220" s="8"/>
      <c r="O220" s="40"/>
      <c r="P220" s="41"/>
      <c r="R220" s="8"/>
      <c r="AI220" s="40"/>
      <c r="AJ220" s="8"/>
      <c r="AK220" s="8"/>
      <c r="AL220" s="8"/>
      <c r="AM220" s="8"/>
    </row>
    <row r="221" customFormat="false" ht="15.75" hidden="false" customHeight="true" outlineLevel="0" collapsed="false">
      <c r="B221" s="8"/>
      <c r="C221" s="8"/>
      <c r="D221" s="8"/>
      <c r="E221" s="8"/>
      <c r="F221" s="8"/>
      <c r="G221" s="8"/>
      <c r="H221" s="47"/>
      <c r="I221" s="47"/>
      <c r="J221" s="47"/>
      <c r="K221" s="48"/>
      <c r="L221" s="8"/>
      <c r="M221" s="8"/>
      <c r="N221" s="8"/>
      <c r="O221" s="40"/>
      <c r="P221" s="41"/>
      <c r="S221" s="8"/>
      <c r="AI221" s="40"/>
      <c r="AJ221" s="8"/>
      <c r="AK221" s="8"/>
      <c r="AL221" s="8"/>
      <c r="AM221" s="8"/>
    </row>
    <row r="222" customFormat="false" ht="15.75" hidden="false" customHeight="true" outlineLevel="0" collapsed="false">
      <c r="B222" s="8"/>
      <c r="C222" s="8"/>
      <c r="D222" s="8"/>
      <c r="E222" s="8"/>
      <c r="F222" s="8"/>
      <c r="G222" s="8"/>
      <c r="H222" s="47"/>
      <c r="I222" s="47"/>
      <c r="J222" s="47"/>
      <c r="K222" s="48"/>
      <c r="L222" s="8"/>
      <c r="M222" s="8"/>
      <c r="N222" s="8"/>
      <c r="O222" s="40"/>
      <c r="P222" s="41"/>
      <c r="V222" s="8"/>
      <c r="AI222" s="40"/>
      <c r="AJ222" s="8"/>
      <c r="AK222" s="8"/>
      <c r="AL222" s="8"/>
      <c r="AM222" s="8"/>
    </row>
    <row r="223" customFormat="false" ht="15.75" hidden="false" customHeight="true" outlineLevel="0" collapsed="false">
      <c r="B223" s="8"/>
      <c r="C223" s="8"/>
      <c r="D223" s="8"/>
      <c r="E223" s="8"/>
      <c r="F223" s="8"/>
      <c r="G223" s="8"/>
      <c r="H223" s="47"/>
      <c r="I223" s="47"/>
      <c r="J223" s="47"/>
      <c r="K223" s="48"/>
      <c r="L223" s="8"/>
      <c r="M223" s="8"/>
      <c r="N223" s="8"/>
      <c r="O223" s="40"/>
      <c r="P223" s="41"/>
      <c r="S223" s="8"/>
      <c r="AI223" s="40"/>
      <c r="AJ223" s="8"/>
      <c r="AK223" s="8"/>
      <c r="AL223" s="8"/>
      <c r="AM223" s="8"/>
    </row>
    <row r="224" customFormat="false" ht="15.75" hidden="false" customHeight="true" outlineLevel="0" collapsed="false">
      <c r="B224" s="8"/>
      <c r="C224" s="8"/>
      <c r="D224" s="8"/>
      <c r="E224" s="8"/>
      <c r="F224" s="8"/>
      <c r="G224" s="8"/>
      <c r="H224" s="47"/>
      <c r="I224" s="47"/>
      <c r="J224" s="47"/>
      <c r="K224" s="48"/>
      <c r="L224" s="8"/>
      <c r="M224" s="8"/>
      <c r="N224" s="8"/>
      <c r="O224" s="40"/>
      <c r="P224" s="41"/>
      <c r="T224" s="8"/>
      <c r="AI224" s="40"/>
      <c r="AJ224" s="8"/>
      <c r="AK224" s="8"/>
      <c r="AL224" s="8"/>
      <c r="AM224" s="8"/>
    </row>
    <row r="225" customFormat="false" ht="15.75" hidden="false" customHeight="true" outlineLevel="0" collapsed="false">
      <c r="B225" s="8"/>
      <c r="C225" s="8"/>
      <c r="D225" s="8"/>
      <c r="E225" s="8"/>
      <c r="F225" s="8"/>
      <c r="G225" s="8"/>
      <c r="H225" s="47"/>
      <c r="I225" s="47"/>
      <c r="J225" s="47"/>
      <c r="K225" s="48"/>
      <c r="L225" s="8"/>
      <c r="M225" s="8"/>
      <c r="N225" s="8"/>
      <c r="O225" s="40"/>
      <c r="P225" s="41"/>
      <c r="T225" s="8"/>
      <c r="U225" s="8"/>
      <c r="AI225" s="40"/>
      <c r="AJ225" s="8"/>
      <c r="AK225" s="13"/>
      <c r="AL225" s="8"/>
      <c r="AM225" s="8"/>
    </row>
    <row r="226" customFormat="false" ht="15.75" hidden="false" customHeight="true" outlineLevel="0" collapsed="false">
      <c r="B226" s="8"/>
      <c r="C226" s="8"/>
      <c r="D226" s="8"/>
      <c r="E226" s="8"/>
      <c r="F226" s="8"/>
      <c r="G226" s="8"/>
      <c r="H226" s="47"/>
      <c r="I226" s="47"/>
      <c r="J226" s="47"/>
      <c r="K226" s="48"/>
      <c r="L226" s="8"/>
      <c r="M226" s="8"/>
      <c r="N226" s="8"/>
      <c r="O226" s="40"/>
      <c r="P226" s="41"/>
      <c r="S226" s="8"/>
      <c r="AI226" s="40"/>
      <c r="AJ226" s="8"/>
      <c r="AK226" s="8"/>
      <c r="AL226" s="8"/>
      <c r="AM226" s="8"/>
    </row>
    <row r="227" customFormat="false" ht="15.75" hidden="false" customHeight="true" outlineLevel="0" collapsed="false">
      <c r="B227" s="8"/>
      <c r="C227" s="8"/>
      <c r="D227" s="8"/>
      <c r="E227" s="8"/>
      <c r="F227" s="8"/>
      <c r="G227" s="8"/>
      <c r="H227" s="47"/>
      <c r="I227" s="47"/>
      <c r="J227" s="47"/>
      <c r="K227" s="48"/>
      <c r="L227" s="8"/>
      <c r="M227" s="8"/>
      <c r="N227" s="8"/>
      <c r="O227" s="40"/>
      <c r="P227" s="41"/>
      <c r="R227" s="8"/>
      <c r="AI227" s="40"/>
      <c r="AJ227" s="8"/>
      <c r="AK227" s="8"/>
      <c r="AL227" s="8"/>
      <c r="AM227" s="8"/>
    </row>
    <row r="228" customFormat="false" ht="15.75" hidden="false" customHeight="true" outlineLevel="0" collapsed="false">
      <c r="B228" s="8"/>
      <c r="C228" s="8"/>
      <c r="D228" s="8"/>
      <c r="E228" s="8"/>
      <c r="F228" s="8"/>
      <c r="G228" s="8"/>
      <c r="H228" s="47"/>
      <c r="I228" s="47"/>
      <c r="J228" s="47"/>
      <c r="K228" s="48"/>
      <c r="L228" s="8"/>
      <c r="M228" s="8"/>
      <c r="N228" s="8"/>
      <c r="O228" s="40"/>
      <c r="P228" s="41"/>
      <c r="R228" s="8"/>
      <c r="AI228" s="40"/>
      <c r="AJ228" s="8"/>
      <c r="AK228" s="8"/>
      <c r="AL228" s="8"/>
      <c r="AM228" s="8"/>
    </row>
    <row r="229" customFormat="false" ht="15.75" hidden="false" customHeight="true" outlineLevel="0" collapsed="false">
      <c r="B229" s="8"/>
      <c r="C229" s="8"/>
      <c r="D229" s="8"/>
      <c r="E229" s="8"/>
      <c r="F229" s="8"/>
      <c r="G229" s="8"/>
      <c r="H229" s="47"/>
      <c r="I229" s="47"/>
      <c r="J229" s="47"/>
      <c r="K229" s="48"/>
      <c r="L229" s="8"/>
      <c r="M229" s="8"/>
      <c r="N229" s="8"/>
      <c r="O229" s="40"/>
      <c r="P229" s="41"/>
      <c r="S229" s="8"/>
      <c r="U229" s="8"/>
      <c r="AI229" s="40"/>
      <c r="AJ229" s="8"/>
      <c r="AK229" s="50"/>
      <c r="AL229" s="8"/>
      <c r="AM229" s="8"/>
    </row>
    <row r="230" customFormat="false" ht="15.75" hidden="false" customHeight="true" outlineLevel="0" collapsed="false">
      <c r="B230" s="8"/>
      <c r="C230" s="8"/>
      <c r="D230" s="8"/>
      <c r="E230" s="8"/>
      <c r="F230" s="8"/>
      <c r="G230" s="8"/>
      <c r="H230" s="47"/>
      <c r="I230" s="47"/>
      <c r="J230" s="47"/>
      <c r="K230" s="48"/>
      <c r="L230" s="8"/>
      <c r="M230" s="8"/>
      <c r="N230" s="8"/>
      <c r="O230" s="40"/>
      <c r="P230" s="41"/>
      <c r="S230" s="8"/>
      <c r="AI230" s="40"/>
      <c r="AJ230" s="8"/>
      <c r="AK230" s="8"/>
      <c r="AL230" s="8"/>
      <c r="AM230" s="8"/>
    </row>
    <row r="231" customFormat="false" ht="15.75" hidden="false" customHeight="true" outlineLevel="0" collapsed="false">
      <c r="B231" s="8"/>
      <c r="C231" s="8"/>
      <c r="D231" s="8"/>
      <c r="E231" s="8"/>
      <c r="F231" s="8"/>
      <c r="G231" s="8"/>
      <c r="H231" s="47"/>
      <c r="I231" s="47"/>
      <c r="J231" s="47"/>
      <c r="K231" s="48"/>
      <c r="L231" s="8"/>
      <c r="M231" s="8"/>
      <c r="N231" s="8"/>
      <c r="O231" s="40"/>
      <c r="P231" s="41"/>
      <c r="S231" s="8"/>
      <c r="AI231" s="40"/>
      <c r="AJ231" s="8"/>
      <c r="AK231" s="8"/>
      <c r="AL231" s="8"/>
      <c r="AM231" s="8"/>
    </row>
    <row r="232" customFormat="false" ht="15.75" hidden="false" customHeight="true" outlineLevel="0" collapsed="false">
      <c r="B232" s="8"/>
      <c r="C232" s="8"/>
      <c r="D232" s="8"/>
      <c r="E232" s="8"/>
      <c r="F232" s="8"/>
      <c r="G232" s="8"/>
      <c r="H232" s="47"/>
      <c r="I232" s="47"/>
      <c r="J232" s="47"/>
      <c r="K232" s="48"/>
      <c r="L232" s="8"/>
      <c r="M232" s="8"/>
      <c r="N232" s="8"/>
      <c r="O232" s="40"/>
      <c r="P232" s="41"/>
      <c r="T232" s="8"/>
      <c r="AI232" s="40"/>
      <c r="AJ232" s="8"/>
      <c r="AK232" s="8"/>
      <c r="AL232" s="8"/>
      <c r="AM232" s="8"/>
    </row>
    <row r="233" customFormat="false" ht="15.75" hidden="false" customHeight="true" outlineLevel="0" collapsed="false">
      <c r="B233" s="8"/>
      <c r="C233" s="8"/>
      <c r="D233" s="8"/>
      <c r="E233" s="8"/>
      <c r="F233" s="8"/>
      <c r="G233" s="8"/>
      <c r="H233" s="47"/>
      <c r="I233" s="47"/>
      <c r="J233" s="47"/>
      <c r="K233" s="48"/>
      <c r="L233" s="8"/>
      <c r="M233" s="8"/>
      <c r="N233" s="8"/>
      <c r="O233" s="40"/>
      <c r="P233" s="41"/>
      <c r="S233" s="8"/>
      <c r="AI233" s="40"/>
      <c r="AJ233" s="8"/>
      <c r="AK233" s="8"/>
      <c r="AL233" s="8"/>
      <c r="AM233" s="8"/>
    </row>
    <row r="234" customFormat="false" ht="15.75" hidden="false" customHeight="true" outlineLevel="0" collapsed="false">
      <c r="B234" s="8"/>
      <c r="C234" s="8"/>
      <c r="D234" s="8"/>
      <c r="E234" s="8"/>
      <c r="F234" s="8"/>
      <c r="G234" s="8"/>
      <c r="H234" s="47"/>
      <c r="I234" s="47"/>
      <c r="J234" s="47"/>
      <c r="K234" s="48"/>
      <c r="L234" s="8"/>
      <c r="M234" s="8"/>
      <c r="N234" s="8"/>
      <c r="O234" s="40"/>
      <c r="P234" s="41"/>
      <c r="U234" s="8"/>
      <c r="AI234" s="40"/>
      <c r="AJ234" s="8"/>
      <c r="AK234" s="8"/>
      <c r="AL234" s="8"/>
      <c r="AM234" s="8"/>
    </row>
    <row r="235" customFormat="false" ht="15.75" hidden="false" customHeight="true" outlineLevel="0" collapsed="false">
      <c r="B235" s="8"/>
      <c r="C235" s="8"/>
      <c r="D235" s="8"/>
      <c r="E235" s="8"/>
      <c r="F235" s="8"/>
      <c r="G235" s="8"/>
      <c r="H235" s="47"/>
      <c r="I235" s="47"/>
      <c r="J235" s="47"/>
      <c r="K235" s="48"/>
      <c r="L235" s="8"/>
      <c r="M235" s="8"/>
      <c r="N235" s="8"/>
      <c r="O235" s="40"/>
      <c r="P235" s="41"/>
      <c r="S235" s="8"/>
      <c r="T235" s="8"/>
      <c r="AI235" s="40"/>
      <c r="AJ235" s="8"/>
      <c r="AK235" s="50"/>
      <c r="AL235" s="8"/>
      <c r="AM235" s="8"/>
    </row>
    <row r="236" customFormat="false" ht="15.75" hidden="false" customHeight="true" outlineLevel="0" collapsed="false">
      <c r="B236" s="8"/>
      <c r="C236" s="8"/>
      <c r="D236" s="8"/>
      <c r="E236" s="8"/>
      <c r="F236" s="8"/>
      <c r="G236" s="8"/>
      <c r="H236" s="47"/>
      <c r="I236" s="47"/>
      <c r="J236" s="47"/>
      <c r="K236" s="48"/>
      <c r="L236" s="8"/>
      <c r="M236" s="8"/>
      <c r="N236" s="8"/>
      <c r="O236" s="40"/>
      <c r="P236" s="41"/>
      <c r="T236" s="8"/>
      <c r="AI236" s="40"/>
      <c r="AJ236" s="8"/>
      <c r="AK236" s="8"/>
      <c r="AL236" s="8"/>
      <c r="AM236" s="8"/>
    </row>
    <row r="237" customFormat="false" ht="15.75" hidden="false" customHeight="true" outlineLevel="0" collapsed="false">
      <c r="B237" s="8"/>
      <c r="C237" s="8"/>
      <c r="D237" s="8"/>
      <c r="E237" s="8"/>
      <c r="F237" s="8"/>
      <c r="G237" s="8"/>
      <c r="H237" s="47"/>
      <c r="I237" s="47"/>
      <c r="J237" s="47"/>
      <c r="K237" s="48"/>
      <c r="L237" s="8"/>
      <c r="M237" s="8"/>
      <c r="N237" s="8"/>
      <c r="O237" s="40"/>
      <c r="P237" s="41"/>
      <c r="Z237" s="8"/>
      <c r="AI237" s="40"/>
      <c r="AJ237" s="8"/>
      <c r="AK237" s="8"/>
      <c r="AL237" s="8"/>
      <c r="AM237" s="8"/>
    </row>
    <row r="238" customFormat="false" ht="15.75" hidden="false" customHeight="true" outlineLevel="0" collapsed="false">
      <c r="B238" s="8"/>
      <c r="C238" s="8"/>
      <c r="D238" s="8"/>
      <c r="E238" s="8"/>
      <c r="F238" s="8"/>
      <c r="G238" s="8"/>
      <c r="H238" s="47"/>
      <c r="I238" s="47"/>
      <c r="J238" s="47"/>
      <c r="K238" s="48"/>
      <c r="L238" s="8"/>
      <c r="M238" s="8"/>
      <c r="N238" s="8"/>
      <c r="O238" s="40"/>
      <c r="P238" s="41"/>
      <c r="S238" s="8"/>
      <c r="AI238" s="40"/>
      <c r="AJ238" s="8"/>
      <c r="AK238" s="8"/>
      <c r="AL238" s="8"/>
      <c r="AM238" s="8"/>
    </row>
    <row r="239" customFormat="false" ht="15.75" hidden="false" customHeight="true" outlineLevel="0" collapsed="false">
      <c r="B239" s="8"/>
      <c r="C239" s="8"/>
      <c r="D239" s="8"/>
      <c r="E239" s="8"/>
      <c r="F239" s="8"/>
      <c r="G239" s="8"/>
      <c r="H239" s="47"/>
      <c r="I239" s="47"/>
      <c r="J239" s="47"/>
      <c r="K239" s="48"/>
      <c r="L239" s="8"/>
      <c r="M239" s="8"/>
      <c r="N239" s="8"/>
      <c r="O239" s="40"/>
      <c r="P239" s="41"/>
      <c r="S239" s="8"/>
      <c r="AI239" s="40"/>
      <c r="AJ239" s="8"/>
      <c r="AK239" s="50"/>
      <c r="AL239" s="8"/>
      <c r="AM239" s="8"/>
    </row>
    <row r="240" customFormat="false" ht="15.75" hidden="false" customHeight="true" outlineLevel="0" collapsed="false">
      <c r="B240" s="8"/>
      <c r="C240" s="8"/>
      <c r="D240" s="8"/>
      <c r="E240" s="8"/>
      <c r="F240" s="8"/>
      <c r="G240" s="8"/>
      <c r="H240" s="47"/>
      <c r="I240" s="47"/>
      <c r="J240" s="47"/>
      <c r="K240" s="48"/>
      <c r="L240" s="8"/>
      <c r="M240" s="8"/>
      <c r="N240" s="8"/>
      <c r="O240" s="40"/>
      <c r="P240" s="41"/>
      <c r="S240" s="8"/>
      <c r="AI240" s="40"/>
      <c r="AJ240" s="8"/>
      <c r="AK240" s="13"/>
      <c r="AL240" s="8"/>
      <c r="AM240" s="8"/>
    </row>
    <row r="241" customFormat="false" ht="15.75" hidden="false" customHeight="true" outlineLevel="0" collapsed="false">
      <c r="B241" s="8"/>
      <c r="C241" s="8"/>
      <c r="D241" s="8"/>
      <c r="E241" s="8"/>
      <c r="F241" s="8"/>
      <c r="G241" s="8"/>
      <c r="H241" s="47"/>
      <c r="I241" s="47"/>
      <c r="J241" s="47"/>
      <c r="K241" s="48"/>
      <c r="L241" s="8"/>
      <c r="M241" s="8"/>
      <c r="N241" s="8"/>
      <c r="O241" s="40"/>
      <c r="P241" s="41"/>
      <c r="T241" s="8"/>
      <c r="AI241" s="40"/>
      <c r="AJ241" s="8"/>
      <c r="AK241" s="8"/>
      <c r="AL241" s="8"/>
      <c r="AM241" s="8"/>
    </row>
    <row r="242" customFormat="false" ht="15.75" hidden="false" customHeight="true" outlineLevel="0" collapsed="false">
      <c r="B242" s="8"/>
      <c r="C242" s="8"/>
      <c r="D242" s="8"/>
      <c r="E242" s="8"/>
      <c r="F242" s="8"/>
      <c r="G242" s="8"/>
      <c r="H242" s="47"/>
      <c r="I242" s="47"/>
      <c r="J242" s="47"/>
      <c r="K242" s="48"/>
      <c r="L242" s="8"/>
      <c r="M242" s="8"/>
      <c r="N242" s="8"/>
      <c r="O242" s="40"/>
      <c r="P242" s="41"/>
      <c r="T242" s="8"/>
      <c r="AI242" s="40"/>
      <c r="AJ242" s="8"/>
      <c r="AK242" s="8"/>
      <c r="AL242" s="8"/>
      <c r="AM242" s="8"/>
    </row>
    <row r="243" customFormat="false" ht="15.75" hidden="false" customHeight="true" outlineLevel="0" collapsed="false">
      <c r="B243" s="8"/>
      <c r="C243" s="8"/>
      <c r="D243" s="8"/>
      <c r="E243" s="8"/>
      <c r="F243" s="8"/>
      <c r="G243" s="8"/>
      <c r="H243" s="47"/>
      <c r="I243" s="47"/>
      <c r="J243" s="47"/>
      <c r="K243" s="48"/>
      <c r="L243" s="8"/>
      <c r="M243" s="8"/>
      <c r="N243" s="8"/>
      <c r="O243" s="40"/>
      <c r="P243" s="41"/>
      <c r="S243" s="8"/>
      <c r="AI243" s="40"/>
      <c r="AJ243" s="8"/>
      <c r="AK243" s="8"/>
      <c r="AL243" s="8"/>
      <c r="AM243" s="8"/>
    </row>
    <row r="244" customFormat="false" ht="15.75" hidden="false" customHeight="true" outlineLevel="0" collapsed="false">
      <c r="B244" s="8"/>
      <c r="C244" s="8"/>
      <c r="D244" s="8"/>
      <c r="E244" s="8"/>
      <c r="F244" s="8"/>
      <c r="G244" s="8"/>
      <c r="H244" s="47"/>
      <c r="I244" s="47"/>
      <c r="J244" s="47"/>
      <c r="K244" s="48"/>
      <c r="L244" s="8"/>
      <c r="M244" s="8"/>
      <c r="N244" s="8"/>
      <c r="O244" s="40"/>
      <c r="P244" s="41"/>
      <c r="R244" s="8"/>
      <c r="AI244" s="40"/>
      <c r="AJ244" s="8"/>
      <c r="AK244" s="8"/>
      <c r="AL244" s="8"/>
      <c r="AM244" s="8"/>
    </row>
    <row r="245" customFormat="false" ht="15.75" hidden="false" customHeight="true" outlineLevel="0" collapsed="false">
      <c r="B245" s="8"/>
      <c r="C245" s="8"/>
      <c r="D245" s="8"/>
      <c r="E245" s="8"/>
      <c r="F245" s="8"/>
      <c r="G245" s="8"/>
      <c r="H245" s="47"/>
      <c r="I245" s="47"/>
      <c r="J245" s="47"/>
      <c r="K245" s="48"/>
      <c r="L245" s="8"/>
      <c r="M245" s="8"/>
      <c r="N245" s="8"/>
      <c r="O245" s="40"/>
      <c r="P245" s="41"/>
      <c r="R245" s="8"/>
      <c r="AI245" s="40"/>
      <c r="AJ245" s="8"/>
      <c r="AK245" s="13"/>
      <c r="AL245" s="8"/>
      <c r="AM245" s="8"/>
    </row>
    <row r="246" customFormat="false" ht="15.75" hidden="false" customHeight="true" outlineLevel="0" collapsed="false">
      <c r="B246" s="8"/>
      <c r="C246" s="8"/>
      <c r="D246" s="8"/>
      <c r="E246" s="8"/>
      <c r="F246" s="8"/>
      <c r="G246" s="8"/>
      <c r="H246" s="47"/>
      <c r="I246" s="47"/>
      <c r="J246" s="47"/>
      <c r="K246" s="48"/>
      <c r="L246" s="8"/>
      <c r="M246" s="8"/>
      <c r="N246" s="8"/>
      <c r="O246" s="40"/>
      <c r="P246" s="41"/>
      <c r="T246" s="8"/>
      <c r="AI246" s="40"/>
      <c r="AJ246" s="8"/>
      <c r="AK246" s="50"/>
      <c r="AL246" s="8"/>
      <c r="AM246" s="8"/>
    </row>
    <row r="247" customFormat="false" ht="15.75" hidden="false" customHeight="true" outlineLevel="0" collapsed="false">
      <c r="B247" s="8"/>
      <c r="C247" s="8"/>
      <c r="D247" s="8"/>
      <c r="E247" s="8"/>
      <c r="F247" s="8"/>
      <c r="G247" s="8"/>
      <c r="H247" s="47"/>
      <c r="I247" s="47"/>
      <c r="J247" s="47"/>
      <c r="K247" s="48"/>
      <c r="L247" s="8"/>
      <c r="M247" s="8"/>
      <c r="N247" s="8"/>
      <c r="O247" s="40"/>
      <c r="P247" s="41"/>
      <c r="S247" s="8"/>
      <c r="AI247" s="40"/>
      <c r="AJ247" s="8"/>
      <c r="AK247" s="8"/>
      <c r="AL247" s="8"/>
      <c r="AM247" s="8"/>
    </row>
    <row r="248" customFormat="false" ht="15.75" hidden="false" customHeight="true" outlineLevel="0" collapsed="false">
      <c r="B248" s="8"/>
      <c r="C248" s="8"/>
      <c r="D248" s="8"/>
      <c r="E248" s="8"/>
      <c r="F248" s="8"/>
      <c r="G248" s="8"/>
      <c r="H248" s="47"/>
      <c r="I248" s="47"/>
      <c r="J248" s="47"/>
      <c r="K248" s="48"/>
      <c r="L248" s="8"/>
      <c r="M248" s="8"/>
      <c r="N248" s="8"/>
      <c r="O248" s="40"/>
      <c r="P248" s="41"/>
      <c r="S248" s="8"/>
      <c r="AI248" s="40"/>
      <c r="AJ248" s="8"/>
      <c r="AK248" s="8"/>
      <c r="AL248" s="8"/>
      <c r="AM248" s="8"/>
    </row>
    <row r="249" customFormat="false" ht="15.75" hidden="false" customHeight="true" outlineLevel="0" collapsed="false">
      <c r="B249" s="8"/>
      <c r="C249" s="8"/>
      <c r="D249" s="8"/>
      <c r="E249" s="8"/>
      <c r="F249" s="8"/>
      <c r="G249" s="8"/>
      <c r="H249" s="47"/>
      <c r="I249" s="47"/>
      <c r="J249" s="47"/>
      <c r="K249" s="48"/>
      <c r="L249" s="8"/>
      <c r="M249" s="8"/>
      <c r="N249" s="8"/>
      <c r="O249" s="40"/>
      <c r="P249" s="41"/>
      <c r="R249" s="8"/>
      <c r="AI249" s="40"/>
      <c r="AJ249" s="8"/>
      <c r="AK249" s="8"/>
      <c r="AL249" s="8"/>
      <c r="AM249" s="8"/>
    </row>
    <row r="250" customFormat="false" ht="15.75" hidden="false" customHeight="true" outlineLevel="0" collapsed="false">
      <c r="B250" s="8"/>
      <c r="C250" s="8"/>
      <c r="D250" s="8"/>
      <c r="E250" s="8"/>
      <c r="F250" s="8"/>
      <c r="G250" s="8"/>
      <c r="H250" s="47"/>
      <c r="I250" s="47"/>
      <c r="J250" s="47"/>
      <c r="K250" s="48"/>
      <c r="L250" s="8"/>
      <c r="M250" s="8"/>
      <c r="N250" s="8"/>
      <c r="O250" s="40"/>
      <c r="P250" s="41"/>
      <c r="S250" s="8"/>
      <c r="AI250" s="40"/>
      <c r="AJ250" s="8"/>
      <c r="AK250" s="8"/>
      <c r="AL250" s="8"/>
      <c r="AM250" s="8"/>
    </row>
    <row r="251" customFormat="false" ht="15.75" hidden="false" customHeight="true" outlineLevel="0" collapsed="false">
      <c r="B251" s="8"/>
      <c r="C251" s="8"/>
      <c r="D251" s="8"/>
      <c r="E251" s="8"/>
      <c r="F251" s="8"/>
      <c r="G251" s="8"/>
      <c r="H251" s="47"/>
      <c r="I251" s="47"/>
      <c r="J251" s="47"/>
      <c r="K251" s="48"/>
      <c r="L251" s="8"/>
      <c r="M251" s="8"/>
      <c r="N251" s="8"/>
      <c r="O251" s="40"/>
      <c r="P251" s="41"/>
      <c r="R251" s="8"/>
      <c r="AI251" s="40"/>
      <c r="AJ251" s="8"/>
      <c r="AK251" s="8"/>
      <c r="AL251" s="8"/>
      <c r="AM251" s="8"/>
    </row>
    <row r="252" customFormat="false" ht="15.75" hidden="false" customHeight="true" outlineLevel="0" collapsed="false">
      <c r="B252" s="8"/>
      <c r="C252" s="8"/>
      <c r="D252" s="8"/>
      <c r="E252" s="8"/>
      <c r="F252" s="8"/>
      <c r="G252" s="8"/>
      <c r="H252" s="47"/>
      <c r="I252" s="47"/>
      <c r="J252" s="47"/>
      <c r="K252" s="48"/>
      <c r="L252" s="8"/>
      <c r="M252" s="8"/>
      <c r="N252" s="8"/>
      <c r="O252" s="40"/>
      <c r="P252" s="41"/>
      <c r="S252" s="8"/>
      <c r="AI252" s="40"/>
      <c r="AJ252" s="8"/>
      <c r="AK252" s="50"/>
      <c r="AL252" s="8"/>
      <c r="AM252" s="8"/>
    </row>
    <row r="253" customFormat="false" ht="15.75" hidden="false" customHeight="true" outlineLevel="0" collapsed="false">
      <c r="B253" s="8"/>
      <c r="C253" s="8"/>
      <c r="D253" s="8"/>
      <c r="E253" s="8"/>
      <c r="F253" s="8"/>
      <c r="G253" s="8"/>
      <c r="H253" s="47"/>
      <c r="I253" s="47"/>
      <c r="J253" s="47"/>
      <c r="K253" s="48"/>
      <c r="L253" s="8"/>
      <c r="M253" s="8"/>
      <c r="N253" s="8"/>
      <c r="O253" s="40"/>
      <c r="P253" s="41"/>
      <c r="S253" s="8"/>
      <c r="AI253" s="40"/>
      <c r="AJ253" s="8"/>
      <c r="AK253" s="8"/>
      <c r="AL253" s="8"/>
      <c r="AM253" s="8"/>
    </row>
    <row r="254" customFormat="false" ht="15.75" hidden="false" customHeight="true" outlineLevel="0" collapsed="false">
      <c r="B254" s="8"/>
      <c r="C254" s="8"/>
      <c r="D254" s="8"/>
      <c r="E254" s="8"/>
      <c r="F254" s="8"/>
      <c r="G254" s="8"/>
      <c r="H254" s="47"/>
      <c r="I254" s="47"/>
      <c r="J254" s="47"/>
      <c r="K254" s="48"/>
      <c r="L254" s="8"/>
      <c r="M254" s="8"/>
      <c r="N254" s="8"/>
      <c r="O254" s="40"/>
      <c r="P254" s="41"/>
      <c r="R254" s="8"/>
      <c r="AI254" s="40"/>
      <c r="AJ254" s="8"/>
      <c r="AK254" s="8"/>
      <c r="AL254" s="8"/>
      <c r="AM254" s="8"/>
    </row>
    <row r="255" customFormat="false" ht="15.75" hidden="false" customHeight="true" outlineLevel="0" collapsed="false">
      <c r="B255" s="8"/>
      <c r="C255" s="8"/>
      <c r="D255" s="8"/>
      <c r="E255" s="8"/>
      <c r="F255" s="8"/>
      <c r="G255" s="8"/>
      <c r="H255" s="47"/>
      <c r="I255" s="47"/>
      <c r="J255" s="47"/>
      <c r="K255" s="48"/>
      <c r="L255" s="8"/>
      <c r="M255" s="8"/>
      <c r="N255" s="8"/>
      <c r="O255" s="40"/>
      <c r="P255" s="41"/>
      <c r="S255" s="8"/>
      <c r="AI255" s="40"/>
      <c r="AJ255" s="8"/>
      <c r="AK255" s="13"/>
      <c r="AL255" s="8"/>
      <c r="AM255" s="8"/>
    </row>
    <row r="256" customFormat="false" ht="15.75" hidden="false" customHeight="true" outlineLevel="0" collapsed="false">
      <c r="B256" s="8"/>
      <c r="C256" s="8"/>
      <c r="D256" s="8"/>
      <c r="E256" s="8"/>
      <c r="F256" s="8"/>
      <c r="G256" s="8"/>
      <c r="H256" s="47"/>
      <c r="I256" s="47"/>
      <c r="J256" s="47"/>
      <c r="K256" s="48"/>
      <c r="L256" s="8"/>
      <c r="M256" s="8"/>
      <c r="N256" s="8"/>
      <c r="O256" s="40"/>
      <c r="P256" s="41"/>
      <c r="S256" s="8"/>
      <c r="AI256" s="40"/>
      <c r="AJ256" s="8"/>
      <c r="AK256" s="8"/>
      <c r="AL256" s="8"/>
      <c r="AM256" s="8"/>
    </row>
    <row r="257" customFormat="false" ht="15.75" hidden="false" customHeight="true" outlineLevel="0" collapsed="false">
      <c r="B257" s="8"/>
      <c r="C257" s="8"/>
      <c r="D257" s="8"/>
      <c r="E257" s="8"/>
      <c r="F257" s="8"/>
      <c r="G257" s="8"/>
      <c r="H257" s="47"/>
      <c r="I257" s="47"/>
      <c r="J257" s="47"/>
      <c r="K257" s="48"/>
      <c r="L257" s="8"/>
      <c r="M257" s="8"/>
      <c r="N257" s="8"/>
      <c r="O257" s="40"/>
      <c r="P257" s="41"/>
      <c r="S257" s="8"/>
      <c r="AI257" s="40"/>
      <c r="AJ257" s="8"/>
      <c r="AK257" s="13"/>
      <c r="AL257" s="8"/>
      <c r="AM257" s="8"/>
    </row>
    <row r="258" customFormat="false" ht="15.75" hidden="false" customHeight="true" outlineLevel="0" collapsed="false">
      <c r="B258" s="8"/>
      <c r="C258" s="8"/>
      <c r="D258" s="8"/>
      <c r="E258" s="8"/>
      <c r="F258" s="8"/>
      <c r="G258" s="8"/>
      <c r="H258" s="47"/>
      <c r="I258" s="47"/>
      <c r="J258" s="47"/>
      <c r="K258" s="48"/>
      <c r="L258" s="8"/>
      <c r="M258" s="8"/>
      <c r="N258" s="8"/>
      <c r="O258" s="40"/>
      <c r="P258" s="41"/>
      <c r="R258" s="8"/>
      <c r="AI258" s="40"/>
      <c r="AJ258" s="8"/>
      <c r="AK258" s="8"/>
      <c r="AL258" s="8"/>
      <c r="AM258" s="8"/>
    </row>
    <row r="259" customFormat="false" ht="15.75" hidden="false" customHeight="true" outlineLevel="0" collapsed="false">
      <c r="B259" s="8"/>
      <c r="C259" s="8"/>
      <c r="D259" s="8"/>
      <c r="E259" s="8"/>
      <c r="F259" s="8"/>
      <c r="G259" s="8"/>
      <c r="H259" s="47"/>
      <c r="I259" s="47"/>
      <c r="J259" s="47"/>
      <c r="K259" s="48"/>
      <c r="L259" s="8"/>
      <c r="M259" s="8"/>
      <c r="N259" s="8"/>
      <c r="O259" s="40"/>
      <c r="P259" s="41"/>
      <c r="S259" s="8"/>
      <c r="AI259" s="40"/>
      <c r="AJ259" s="8"/>
      <c r="AK259" s="8"/>
      <c r="AL259" s="8"/>
      <c r="AM259" s="8"/>
    </row>
    <row r="260" customFormat="false" ht="15.75" hidden="false" customHeight="true" outlineLevel="0" collapsed="false">
      <c r="B260" s="8"/>
      <c r="C260" s="8"/>
      <c r="D260" s="8"/>
      <c r="E260" s="8"/>
      <c r="F260" s="8"/>
      <c r="G260" s="8"/>
      <c r="H260" s="47"/>
      <c r="I260" s="47"/>
      <c r="J260" s="47"/>
      <c r="K260" s="48"/>
      <c r="L260" s="8"/>
      <c r="M260" s="8"/>
      <c r="N260" s="8"/>
      <c r="O260" s="40"/>
      <c r="P260" s="41"/>
      <c r="R260" s="8"/>
      <c r="AI260" s="40"/>
      <c r="AJ260" s="8"/>
      <c r="AK260" s="8"/>
      <c r="AL260" s="8"/>
      <c r="AM260" s="8"/>
    </row>
    <row r="261" customFormat="false" ht="15.75" hidden="false" customHeight="true" outlineLevel="0" collapsed="false">
      <c r="B261" s="8"/>
      <c r="C261" s="8"/>
      <c r="D261" s="8"/>
      <c r="E261" s="8"/>
      <c r="F261" s="8"/>
      <c r="G261" s="8"/>
      <c r="H261" s="47"/>
      <c r="I261" s="47"/>
      <c r="J261" s="47"/>
      <c r="K261" s="48"/>
      <c r="L261" s="8"/>
      <c r="M261" s="8"/>
      <c r="N261" s="8"/>
      <c r="O261" s="40"/>
      <c r="P261" s="41"/>
      <c r="S261" s="8"/>
      <c r="AI261" s="40"/>
      <c r="AJ261" s="8"/>
      <c r="AK261" s="8"/>
      <c r="AL261" s="8"/>
      <c r="AM261" s="8"/>
    </row>
    <row r="262" customFormat="false" ht="15.75" hidden="false" customHeight="true" outlineLevel="0" collapsed="false">
      <c r="B262" s="8"/>
      <c r="C262" s="8"/>
      <c r="D262" s="8"/>
      <c r="E262" s="8"/>
      <c r="F262" s="8"/>
      <c r="G262" s="8"/>
      <c r="H262" s="47"/>
      <c r="I262" s="47"/>
      <c r="J262" s="47"/>
      <c r="K262" s="48"/>
      <c r="L262" s="8"/>
      <c r="M262" s="8"/>
      <c r="N262" s="8"/>
      <c r="O262" s="40"/>
      <c r="P262" s="41"/>
      <c r="R262" s="8"/>
      <c r="AI262" s="40"/>
      <c r="AJ262" s="8"/>
      <c r="AK262" s="8"/>
      <c r="AL262" s="8"/>
      <c r="AM262" s="8"/>
    </row>
    <row r="263" customFormat="false" ht="15.75" hidden="false" customHeight="true" outlineLevel="0" collapsed="false">
      <c r="B263" s="8"/>
      <c r="C263" s="8"/>
      <c r="D263" s="8"/>
      <c r="E263" s="8"/>
      <c r="F263" s="8"/>
      <c r="G263" s="8"/>
      <c r="H263" s="47"/>
      <c r="I263" s="47"/>
      <c r="J263" s="47"/>
      <c r="K263" s="48"/>
      <c r="L263" s="8"/>
      <c r="M263" s="8"/>
      <c r="N263" s="8"/>
      <c r="O263" s="40"/>
      <c r="P263" s="41"/>
      <c r="S263" s="8"/>
      <c r="AI263" s="40"/>
      <c r="AJ263" s="8"/>
      <c r="AK263" s="8"/>
      <c r="AL263" s="8"/>
      <c r="AM263" s="8"/>
    </row>
    <row r="264" customFormat="false" ht="15.75" hidden="false" customHeight="true" outlineLevel="0" collapsed="false">
      <c r="B264" s="8"/>
      <c r="C264" s="8"/>
      <c r="D264" s="8"/>
      <c r="E264" s="8"/>
      <c r="F264" s="8"/>
      <c r="G264" s="8"/>
      <c r="H264" s="47"/>
      <c r="I264" s="47"/>
      <c r="J264" s="47"/>
      <c r="K264" s="48"/>
      <c r="L264" s="8"/>
      <c r="M264" s="8"/>
      <c r="N264" s="8"/>
      <c r="O264" s="40"/>
      <c r="P264" s="41"/>
      <c r="R264" s="8"/>
      <c r="AI264" s="40"/>
      <c r="AJ264" s="8"/>
      <c r="AK264" s="13"/>
      <c r="AL264" s="8"/>
      <c r="AM264" s="8"/>
    </row>
    <row r="265" customFormat="false" ht="15.75" hidden="false" customHeight="true" outlineLevel="0" collapsed="false">
      <c r="B265" s="8"/>
      <c r="C265" s="8"/>
      <c r="D265" s="8"/>
      <c r="E265" s="8"/>
      <c r="F265" s="8"/>
      <c r="G265" s="8"/>
      <c r="H265" s="47"/>
      <c r="I265" s="47"/>
      <c r="J265" s="47"/>
      <c r="K265" s="48"/>
      <c r="L265" s="8"/>
      <c r="M265" s="8"/>
      <c r="N265" s="8"/>
      <c r="O265" s="40"/>
      <c r="P265" s="41"/>
      <c r="T265" s="8"/>
      <c r="AI265" s="40"/>
      <c r="AJ265" s="8"/>
      <c r="AK265" s="50"/>
      <c r="AL265" s="8"/>
      <c r="AM265" s="8"/>
    </row>
    <row r="266" customFormat="false" ht="15.75" hidden="false" customHeight="true" outlineLevel="0" collapsed="false">
      <c r="B266" s="8"/>
      <c r="C266" s="8"/>
      <c r="D266" s="8"/>
      <c r="E266" s="8"/>
      <c r="F266" s="8"/>
      <c r="G266" s="8"/>
      <c r="H266" s="47"/>
      <c r="I266" s="47"/>
      <c r="J266" s="47"/>
      <c r="K266" s="48"/>
      <c r="L266" s="8"/>
      <c r="M266" s="8"/>
      <c r="N266" s="8"/>
      <c r="O266" s="40"/>
      <c r="P266" s="41"/>
      <c r="T266" s="8"/>
      <c r="AI266" s="40"/>
      <c r="AJ266" s="8"/>
      <c r="AK266" s="50"/>
      <c r="AL266" s="8"/>
      <c r="AM266" s="8"/>
    </row>
    <row r="267" customFormat="false" ht="15.75" hidden="false" customHeight="true" outlineLevel="0" collapsed="false">
      <c r="B267" s="8"/>
      <c r="C267" s="8"/>
      <c r="D267" s="8"/>
      <c r="E267" s="8"/>
      <c r="F267" s="8"/>
      <c r="G267" s="8"/>
      <c r="H267" s="47"/>
      <c r="I267" s="47"/>
      <c r="J267" s="47"/>
      <c r="K267" s="48"/>
      <c r="L267" s="8"/>
      <c r="M267" s="8"/>
      <c r="N267" s="8"/>
      <c r="O267" s="40"/>
      <c r="P267" s="41"/>
      <c r="V267" s="8"/>
      <c r="AI267" s="40"/>
      <c r="AJ267" s="8"/>
      <c r="AK267" s="13"/>
      <c r="AL267" s="8"/>
      <c r="AM267" s="8"/>
    </row>
    <row r="268" customFormat="false" ht="15.75" hidden="false" customHeight="true" outlineLevel="0" collapsed="false">
      <c r="B268" s="8"/>
      <c r="C268" s="8"/>
      <c r="D268" s="8"/>
      <c r="E268" s="8"/>
      <c r="F268" s="8"/>
      <c r="G268" s="8"/>
      <c r="H268" s="47"/>
      <c r="I268" s="47"/>
      <c r="J268" s="47"/>
      <c r="K268" s="48"/>
      <c r="L268" s="8"/>
      <c r="M268" s="8"/>
      <c r="N268" s="8"/>
      <c r="O268" s="40"/>
      <c r="P268" s="41"/>
      <c r="R268" s="8"/>
      <c r="AI268" s="40"/>
      <c r="AJ268" s="8"/>
      <c r="AK268" s="8"/>
      <c r="AL268" s="8"/>
      <c r="AM268" s="8"/>
    </row>
    <row r="269" customFormat="false" ht="15.75" hidden="false" customHeight="true" outlineLevel="0" collapsed="false">
      <c r="B269" s="8"/>
      <c r="C269" s="8"/>
      <c r="D269" s="8"/>
      <c r="E269" s="8"/>
      <c r="F269" s="8"/>
      <c r="G269" s="8"/>
      <c r="H269" s="47"/>
      <c r="I269" s="47"/>
      <c r="J269" s="47"/>
      <c r="K269" s="48"/>
      <c r="L269" s="8"/>
      <c r="M269" s="8"/>
      <c r="N269" s="8"/>
      <c r="O269" s="40"/>
      <c r="P269" s="41"/>
      <c r="Q269" s="8"/>
      <c r="S269" s="8"/>
      <c r="AI269" s="40"/>
      <c r="AJ269" s="8"/>
      <c r="AK269" s="8"/>
      <c r="AL269" s="8"/>
      <c r="AM269" s="8"/>
    </row>
    <row r="270" customFormat="false" ht="15.75" hidden="false" customHeight="true" outlineLevel="0" collapsed="false">
      <c r="B270" s="8"/>
      <c r="C270" s="8"/>
      <c r="D270" s="8"/>
      <c r="E270" s="8"/>
      <c r="F270" s="8"/>
      <c r="G270" s="8"/>
      <c r="H270" s="47"/>
      <c r="I270" s="47"/>
      <c r="J270" s="47"/>
      <c r="K270" s="48"/>
      <c r="L270" s="8"/>
      <c r="M270" s="8"/>
      <c r="N270" s="8"/>
      <c r="O270" s="40"/>
      <c r="P270" s="41"/>
      <c r="S270" s="8"/>
      <c r="AI270" s="40"/>
      <c r="AJ270" s="8"/>
      <c r="AK270" s="13"/>
      <c r="AL270" s="8"/>
      <c r="AM270" s="8"/>
    </row>
    <row r="271" customFormat="false" ht="15.75" hidden="false" customHeight="true" outlineLevel="0" collapsed="false">
      <c r="B271" s="8"/>
      <c r="C271" s="8"/>
      <c r="D271" s="8"/>
      <c r="E271" s="8"/>
      <c r="F271" s="8"/>
      <c r="G271" s="8"/>
      <c r="H271" s="47"/>
      <c r="I271" s="47"/>
      <c r="J271" s="47"/>
      <c r="K271" s="48"/>
      <c r="L271" s="8"/>
      <c r="M271" s="8"/>
      <c r="N271" s="8"/>
      <c r="O271" s="40"/>
      <c r="P271" s="41"/>
      <c r="T271" s="8"/>
      <c r="AI271" s="40"/>
      <c r="AJ271" s="8"/>
      <c r="AK271" s="8"/>
      <c r="AL271" s="8"/>
      <c r="AM271" s="8"/>
    </row>
    <row r="272" customFormat="false" ht="15.75" hidden="false" customHeight="true" outlineLevel="0" collapsed="false">
      <c r="B272" s="8"/>
      <c r="C272" s="8"/>
      <c r="D272" s="8"/>
      <c r="E272" s="8"/>
      <c r="F272" s="8"/>
      <c r="G272" s="8"/>
      <c r="H272" s="47"/>
      <c r="I272" s="47"/>
      <c r="J272" s="47"/>
      <c r="K272" s="48"/>
      <c r="L272" s="8"/>
      <c r="M272" s="8"/>
      <c r="N272" s="8"/>
      <c r="O272" s="40"/>
      <c r="P272" s="41"/>
      <c r="U272" s="8"/>
      <c r="AI272" s="40"/>
      <c r="AJ272" s="8"/>
      <c r="AK272" s="8"/>
      <c r="AL272" s="8"/>
      <c r="AM272" s="8"/>
    </row>
    <row r="273" customFormat="false" ht="15.75" hidden="false" customHeight="true" outlineLevel="0" collapsed="false">
      <c r="B273" s="8"/>
      <c r="C273" s="8"/>
      <c r="D273" s="8"/>
      <c r="E273" s="8"/>
      <c r="F273" s="8"/>
      <c r="G273" s="8"/>
      <c r="H273" s="47"/>
      <c r="I273" s="47"/>
      <c r="J273" s="47"/>
      <c r="K273" s="48"/>
      <c r="L273" s="8"/>
      <c r="M273" s="8"/>
      <c r="N273" s="8"/>
      <c r="O273" s="40"/>
      <c r="P273" s="41"/>
      <c r="U273" s="8"/>
      <c r="AI273" s="40"/>
      <c r="AJ273" s="8"/>
      <c r="AK273" s="13"/>
      <c r="AL273" s="8"/>
      <c r="AM273" s="8"/>
    </row>
    <row r="274" customFormat="false" ht="15.75" hidden="false" customHeight="true" outlineLevel="0" collapsed="false">
      <c r="B274" s="8"/>
      <c r="C274" s="8"/>
      <c r="D274" s="8"/>
      <c r="E274" s="8"/>
      <c r="F274" s="8"/>
      <c r="G274" s="8"/>
      <c r="H274" s="47"/>
      <c r="I274" s="47"/>
      <c r="J274" s="47"/>
      <c r="K274" s="48"/>
      <c r="L274" s="8"/>
      <c r="M274" s="8"/>
      <c r="N274" s="8"/>
      <c r="O274" s="40"/>
      <c r="P274" s="41"/>
      <c r="R274" s="8"/>
      <c r="S274" s="8"/>
      <c r="AI274" s="40"/>
      <c r="AJ274" s="8"/>
      <c r="AK274" s="8"/>
      <c r="AL274" s="8"/>
      <c r="AM274" s="8"/>
    </row>
    <row r="275" customFormat="false" ht="15.75" hidden="false" customHeight="true" outlineLevel="0" collapsed="false">
      <c r="B275" s="8"/>
      <c r="C275" s="8"/>
      <c r="D275" s="8"/>
      <c r="E275" s="8"/>
      <c r="F275" s="8"/>
      <c r="G275" s="8"/>
      <c r="H275" s="47"/>
      <c r="I275" s="47"/>
      <c r="J275" s="47"/>
      <c r="K275" s="48"/>
      <c r="L275" s="8"/>
      <c r="M275" s="8"/>
      <c r="N275" s="8"/>
      <c r="O275" s="40"/>
      <c r="P275" s="41"/>
      <c r="S275" s="8"/>
      <c r="AI275" s="40"/>
      <c r="AJ275" s="8"/>
      <c r="AK275" s="8"/>
      <c r="AL275" s="8"/>
      <c r="AM275" s="8"/>
    </row>
    <row r="276" customFormat="false" ht="15.75" hidden="false" customHeight="true" outlineLevel="0" collapsed="false">
      <c r="B276" s="8"/>
      <c r="C276" s="8"/>
      <c r="D276" s="8"/>
      <c r="E276" s="8"/>
      <c r="F276" s="8"/>
      <c r="G276" s="8"/>
      <c r="H276" s="47"/>
      <c r="I276" s="47"/>
      <c r="J276" s="47"/>
      <c r="K276" s="48"/>
      <c r="L276" s="8"/>
      <c r="M276" s="8"/>
      <c r="N276" s="8"/>
      <c r="O276" s="40"/>
      <c r="P276" s="41"/>
      <c r="R276" s="8"/>
      <c r="AI276" s="40"/>
      <c r="AJ276" s="8"/>
      <c r="AK276" s="8"/>
      <c r="AL276" s="8"/>
      <c r="AM276" s="8"/>
    </row>
    <row r="277" customFormat="false" ht="15.75" hidden="false" customHeight="true" outlineLevel="0" collapsed="false">
      <c r="B277" s="8"/>
      <c r="C277" s="8"/>
      <c r="D277" s="8"/>
      <c r="E277" s="8"/>
      <c r="F277" s="8"/>
      <c r="G277" s="8"/>
      <c r="H277" s="47"/>
      <c r="I277" s="47"/>
      <c r="J277" s="47"/>
      <c r="K277" s="48"/>
      <c r="L277" s="8"/>
      <c r="M277" s="8"/>
      <c r="N277" s="8"/>
      <c r="O277" s="40"/>
      <c r="P277" s="41"/>
      <c r="S277" s="8"/>
      <c r="AI277" s="40"/>
      <c r="AJ277" s="8"/>
      <c r="AK277" s="8"/>
      <c r="AL277" s="8"/>
      <c r="AM277" s="8"/>
    </row>
    <row r="278" customFormat="false" ht="15.75" hidden="false" customHeight="true" outlineLevel="0" collapsed="false">
      <c r="B278" s="8"/>
      <c r="C278" s="8"/>
      <c r="D278" s="8"/>
      <c r="E278" s="8"/>
      <c r="F278" s="8"/>
      <c r="G278" s="8"/>
      <c r="H278" s="47"/>
      <c r="I278" s="47"/>
      <c r="J278" s="47"/>
      <c r="K278" s="48"/>
      <c r="L278" s="8"/>
      <c r="M278" s="8"/>
      <c r="N278" s="8"/>
      <c r="O278" s="40"/>
      <c r="P278" s="41"/>
      <c r="R278" s="8"/>
      <c r="T278" s="8"/>
      <c r="AI278" s="40"/>
      <c r="AJ278" s="8"/>
      <c r="AK278" s="8"/>
      <c r="AL278" s="8"/>
      <c r="AM278" s="8"/>
    </row>
    <row r="279" customFormat="false" ht="15.75" hidden="false" customHeight="true" outlineLevel="0" collapsed="false">
      <c r="B279" s="8"/>
      <c r="C279" s="8"/>
      <c r="D279" s="8"/>
      <c r="E279" s="8"/>
      <c r="F279" s="8"/>
      <c r="G279" s="8"/>
      <c r="H279" s="47"/>
      <c r="I279" s="47"/>
      <c r="J279" s="47"/>
      <c r="K279" s="48"/>
      <c r="L279" s="8"/>
      <c r="M279" s="8"/>
      <c r="N279" s="8"/>
      <c r="O279" s="40"/>
      <c r="P279" s="41"/>
      <c r="R279" s="8"/>
      <c r="AI279" s="40"/>
      <c r="AJ279" s="8"/>
      <c r="AK279" s="8"/>
      <c r="AL279" s="8"/>
      <c r="AM279" s="8"/>
    </row>
    <row r="280" customFormat="false" ht="15.75" hidden="false" customHeight="true" outlineLevel="0" collapsed="false">
      <c r="B280" s="8"/>
      <c r="C280" s="8"/>
      <c r="D280" s="8"/>
      <c r="E280" s="8"/>
      <c r="F280" s="8"/>
      <c r="G280" s="8"/>
      <c r="H280" s="47"/>
      <c r="I280" s="47"/>
      <c r="J280" s="47"/>
      <c r="K280" s="48"/>
      <c r="L280" s="8"/>
      <c r="M280" s="8"/>
      <c r="N280" s="8"/>
      <c r="O280" s="40"/>
      <c r="P280" s="41"/>
      <c r="U280" s="8"/>
      <c r="AI280" s="40"/>
      <c r="AJ280" s="8"/>
      <c r="AK280" s="8"/>
      <c r="AL280" s="8"/>
      <c r="AM280" s="8"/>
    </row>
    <row r="281" customFormat="false" ht="15.75" hidden="false" customHeight="true" outlineLevel="0" collapsed="false">
      <c r="B281" s="8"/>
      <c r="C281" s="8"/>
      <c r="D281" s="8"/>
      <c r="E281" s="8"/>
      <c r="F281" s="8"/>
      <c r="G281" s="8"/>
      <c r="H281" s="47"/>
      <c r="I281" s="47"/>
      <c r="J281" s="47"/>
      <c r="K281" s="48"/>
      <c r="L281" s="8"/>
      <c r="M281" s="8"/>
      <c r="N281" s="8"/>
      <c r="O281" s="40"/>
      <c r="P281" s="41"/>
      <c r="T281" s="8"/>
      <c r="AI281" s="40"/>
      <c r="AJ281" s="8"/>
      <c r="AK281" s="8"/>
      <c r="AL281" s="8"/>
      <c r="AM281" s="8"/>
    </row>
    <row r="282" customFormat="false" ht="15.75" hidden="false" customHeight="true" outlineLevel="0" collapsed="false">
      <c r="B282" s="8"/>
      <c r="C282" s="8"/>
      <c r="D282" s="8"/>
      <c r="E282" s="8"/>
      <c r="F282" s="8"/>
      <c r="G282" s="8"/>
      <c r="H282" s="47"/>
      <c r="I282" s="47"/>
      <c r="J282" s="47"/>
      <c r="K282" s="48"/>
      <c r="L282" s="8"/>
      <c r="M282" s="8"/>
      <c r="N282" s="8"/>
      <c r="O282" s="40"/>
      <c r="P282" s="41"/>
      <c r="R282" s="8"/>
      <c r="S282" s="8"/>
      <c r="AI282" s="40"/>
      <c r="AJ282" s="8"/>
      <c r="AK282" s="8"/>
      <c r="AL282" s="8"/>
      <c r="AM282" s="8"/>
    </row>
    <row r="283" customFormat="false" ht="15.75" hidden="false" customHeight="true" outlineLevel="0" collapsed="false">
      <c r="B283" s="8"/>
      <c r="C283" s="8"/>
      <c r="D283" s="8"/>
      <c r="E283" s="8"/>
      <c r="F283" s="8"/>
      <c r="G283" s="8"/>
      <c r="H283" s="47"/>
      <c r="I283" s="47"/>
      <c r="J283" s="47"/>
      <c r="K283" s="48"/>
      <c r="L283" s="8"/>
      <c r="M283" s="8"/>
      <c r="N283" s="8"/>
      <c r="O283" s="40"/>
      <c r="P283" s="41"/>
      <c r="S283" s="8"/>
      <c r="AI283" s="40"/>
      <c r="AJ283" s="8"/>
      <c r="AK283" s="13"/>
      <c r="AL283" s="8"/>
      <c r="AM283" s="8"/>
    </row>
    <row r="284" customFormat="false" ht="15.75" hidden="false" customHeight="true" outlineLevel="0" collapsed="false">
      <c r="B284" s="8"/>
      <c r="C284" s="8"/>
      <c r="D284" s="8"/>
      <c r="E284" s="8"/>
      <c r="F284" s="8"/>
      <c r="G284" s="8"/>
      <c r="H284" s="47"/>
      <c r="I284" s="47"/>
      <c r="J284" s="47"/>
      <c r="K284" s="48"/>
      <c r="L284" s="8"/>
      <c r="M284" s="8"/>
      <c r="N284" s="8"/>
      <c r="O284" s="40"/>
      <c r="P284" s="41"/>
      <c r="R284" s="8"/>
      <c r="AI284" s="40"/>
      <c r="AJ284" s="8"/>
      <c r="AK284" s="8"/>
      <c r="AL284" s="8"/>
      <c r="AM284" s="8"/>
    </row>
    <row r="285" customFormat="false" ht="15.75" hidden="false" customHeight="true" outlineLevel="0" collapsed="false">
      <c r="B285" s="8"/>
      <c r="C285" s="8"/>
      <c r="D285" s="8"/>
      <c r="E285" s="8"/>
      <c r="F285" s="8"/>
      <c r="G285" s="8"/>
      <c r="H285" s="47"/>
      <c r="I285" s="47"/>
      <c r="J285" s="47"/>
      <c r="K285" s="48"/>
      <c r="L285" s="8"/>
      <c r="M285" s="8"/>
      <c r="N285" s="8"/>
      <c r="O285" s="40"/>
      <c r="P285" s="41"/>
      <c r="S285" s="8"/>
      <c r="AI285" s="40"/>
      <c r="AJ285" s="8"/>
      <c r="AK285" s="8"/>
      <c r="AL285" s="8"/>
      <c r="AM285" s="8"/>
    </row>
    <row r="286" customFormat="false" ht="15.75" hidden="false" customHeight="true" outlineLevel="0" collapsed="false">
      <c r="B286" s="8"/>
      <c r="C286" s="8"/>
      <c r="D286" s="8"/>
      <c r="E286" s="8"/>
      <c r="F286" s="8"/>
      <c r="G286" s="8"/>
      <c r="H286" s="47"/>
      <c r="I286" s="47"/>
      <c r="J286" s="47"/>
      <c r="K286" s="48"/>
      <c r="L286" s="8"/>
      <c r="M286" s="8"/>
      <c r="N286" s="8"/>
      <c r="O286" s="40"/>
      <c r="P286" s="41"/>
      <c r="U286" s="8"/>
      <c r="AI286" s="40"/>
      <c r="AJ286" s="8"/>
      <c r="AK286" s="8"/>
      <c r="AL286" s="8"/>
      <c r="AM286" s="8"/>
    </row>
    <row r="287" customFormat="false" ht="15.75" hidden="false" customHeight="true" outlineLevel="0" collapsed="false">
      <c r="B287" s="8"/>
      <c r="C287" s="8"/>
      <c r="D287" s="8"/>
      <c r="E287" s="8"/>
      <c r="F287" s="8"/>
      <c r="G287" s="8"/>
      <c r="H287" s="47"/>
      <c r="I287" s="47"/>
      <c r="J287" s="47"/>
      <c r="K287" s="48"/>
      <c r="L287" s="8"/>
      <c r="M287" s="8"/>
      <c r="N287" s="8"/>
      <c r="O287" s="40"/>
      <c r="P287" s="41"/>
      <c r="T287" s="8"/>
      <c r="AI287" s="40"/>
      <c r="AJ287" s="8"/>
      <c r="AK287" s="8"/>
      <c r="AL287" s="8"/>
      <c r="AM287" s="8"/>
    </row>
    <row r="288" customFormat="false" ht="15.75" hidden="false" customHeight="true" outlineLevel="0" collapsed="false">
      <c r="B288" s="8"/>
      <c r="C288" s="8"/>
      <c r="D288" s="8"/>
      <c r="E288" s="8"/>
      <c r="F288" s="8"/>
      <c r="G288" s="8"/>
      <c r="H288" s="47"/>
      <c r="I288" s="47"/>
      <c r="J288" s="47"/>
      <c r="K288" s="48"/>
      <c r="L288" s="8"/>
      <c r="M288" s="8"/>
      <c r="N288" s="8"/>
      <c r="O288" s="40"/>
      <c r="P288" s="41"/>
      <c r="U288" s="8"/>
      <c r="AI288" s="40"/>
      <c r="AJ288" s="8"/>
      <c r="AK288" s="8"/>
      <c r="AL288" s="8"/>
      <c r="AM288" s="8"/>
    </row>
    <row r="289" customFormat="false" ht="15.75" hidden="false" customHeight="true" outlineLevel="0" collapsed="false">
      <c r="B289" s="8"/>
      <c r="C289" s="8"/>
      <c r="D289" s="8"/>
      <c r="E289" s="8"/>
      <c r="F289" s="8"/>
      <c r="G289" s="8"/>
      <c r="H289" s="47"/>
      <c r="I289" s="47"/>
      <c r="J289" s="47"/>
      <c r="K289" s="48"/>
      <c r="L289" s="8"/>
      <c r="M289" s="8"/>
      <c r="N289" s="8"/>
      <c r="O289" s="40"/>
      <c r="P289" s="41"/>
      <c r="R289" s="8"/>
      <c r="AI289" s="40"/>
      <c r="AJ289" s="8"/>
      <c r="AK289" s="8"/>
      <c r="AL289" s="8"/>
      <c r="AM289" s="8"/>
    </row>
    <row r="290" customFormat="false" ht="15.75" hidden="false" customHeight="true" outlineLevel="0" collapsed="false">
      <c r="B290" s="8"/>
      <c r="C290" s="8"/>
      <c r="D290" s="8"/>
      <c r="E290" s="8"/>
      <c r="F290" s="8"/>
      <c r="G290" s="8"/>
      <c r="H290" s="47"/>
      <c r="I290" s="47"/>
      <c r="J290" s="47"/>
      <c r="K290" s="48"/>
      <c r="L290" s="8"/>
      <c r="M290" s="8"/>
      <c r="N290" s="8"/>
      <c r="O290" s="40"/>
      <c r="P290" s="41"/>
      <c r="R290" s="8"/>
      <c r="AI290" s="40"/>
      <c r="AJ290" s="8"/>
      <c r="AK290" s="8"/>
      <c r="AL290" s="8"/>
      <c r="AM290" s="8"/>
    </row>
    <row r="291" customFormat="false" ht="15.75" hidden="false" customHeight="true" outlineLevel="0" collapsed="false">
      <c r="B291" s="8"/>
      <c r="C291" s="8"/>
      <c r="D291" s="8"/>
      <c r="E291" s="8"/>
      <c r="F291" s="8"/>
      <c r="G291" s="8"/>
      <c r="H291" s="47"/>
      <c r="I291" s="47"/>
      <c r="J291" s="47"/>
      <c r="K291" s="48"/>
      <c r="L291" s="8"/>
      <c r="M291" s="8"/>
      <c r="N291" s="8"/>
      <c r="O291" s="40"/>
      <c r="P291" s="41"/>
      <c r="S291" s="8"/>
      <c r="AI291" s="40"/>
      <c r="AJ291" s="8"/>
      <c r="AK291" s="8"/>
      <c r="AL291" s="8"/>
      <c r="AM291" s="8"/>
    </row>
    <row r="292" customFormat="false" ht="15.75" hidden="false" customHeight="true" outlineLevel="0" collapsed="false">
      <c r="B292" s="8"/>
      <c r="C292" s="8"/>
      <c r="D292" s="8"/>
      <c r="E292" s="8"/>
      <c r="F292" s="8"/>
      <c r="G292" s="8"/>
      <c r="H292" s="47"/>
      <c r="I292" s="47"/>
      <c r="J292" s="47"/>
      <c r="K292" s="48"/>
      <c r="L292" s="8"/>
      <c r="M292" s="8"/>
      <c r="N292" s="8"/>
      <c r="O292" s="40"/>
      <c r="P292" s="41"/>
      <c r="S292" s="8"/>
      <c r="AI292" s="40"/>
      <c r="AJ292" s="8"/>
      <c r="AK292" s="13"/>
      <c r="AL292" s="8"/>
      <c r="AM292" s="8"/>
    </row>
    <row r="293" customFormat="false" ht="15.75" hidden="false" customHeight="true" outlineLevel="0" collapsed="false">
      <c r="B293" s="8"/>
      <c r="C293" s="8"/>
      <c r="D293" s="8"/>
      <c r="E293" s="8"/>
      <c r="F293" s="8"/>
      <c r="G293" s="8"/>
      <c r="H293" s="47"/>
      <c r="I293" s="47"/>
      <c r="J293" s="47"/>
      <c r="K293" s="48"/>
      <c r="L293" s="8"/>
      <c r="M293" s="8"/>
      <c r="N293" s="8"/>
      <c r="O293" s="40"/>
      <c r="P293" s="41"/>
      <c r="R293" s="8"/>
      <c r="AI293" s="40"/>
      <c r="AJ293" s="8"/>
      <c r="AK293" s="13"/>
      <c r="AL293" s="8"/>
      <c r="AM293" s="8"/>
    </row>
    <row r="294" customFormat="false" ht="15.75" hidden="false" customHeight="true" outlineLevel="0" collapsed="false">
      <c r="B294" s="8"/>
      <c r="C294" s="8"/>
      <c r="D294" s="8"/>
      <c r="E294" s="8"/>
      <c r="F294" s="8"/>
      <c r="G294" s="8"/>
      <c r="H294" s="47"/>
      <c r="I294" s="47"/>
      <c r="J294" s="47"/>
      <c r="K294" s="48"/>
      <c r="L294" s="8"/>
      <c r="M294" s="8"/>
      <c r="N294" s="8"/>
      <c r="O294" s="40"/>
      <c r="P294" s="41"/>
      <c r="R294" s="8"/>
      <c r="AI294" s="40"/>
      <c r="AJ294" s="8"/>
      <c r="AK294" s="8"/>
      <c r="AL294" s="8"/>
      <c r="AM294" s="8"/>
    </row>
    <row r="295" customFormat="false" ht="15.75" hidden="false" customHeight="true" outlineLevel="0" collapsed="false">
      <c r="B295" s="8"/>
      <c r="C295" s="8"/>
      <c r="D295" s="8"/>
      <c r="E295" s="8"/>
      <c r="F295" s="8"/>
      <c r="G295" s="8"/>
      <c r="H295" s="47"/>
      <c r="I295" s="47"/>
      <c r="J295" s="47"/>
      <c r="K295" s="48"/>
      <c r="L295" s="8"/>
      <c r="M295" s="8"/>
      <c r="N295" s="8"/>
      <c r="O295" s="40"/>
      <c r="P295" s="41"/>
      <c r="S295" s="8"/>
      <c r="AI295" s="40"/>
      <c r="AJ295" s="8"/>
      <c r="AK295" s="8"/>
      <c r="AL295" s="8"/>
      <c r="AM295" s="8"/>
    </row>
    <row r="296" customFormat="false" ht="15.75" hidden="false" customHeight="true" outlineLevel="0" collapsed="false">
      <c r="B296" s="8"/>
      <c r="C296" s="8"/>
      <c r="D296" s="8"/>
      <c r="E296" s="8"/>
      <c r="F296" s="8"/>
      <c r="G296" s="8"/>
      <c r="H296" s="47"/>
      <c r="I296" s="47"/>
      <c r="J296" s="47"/>
      <c r="K296" s="48"/>
      <c r="L296" s="8"/>
      <c r="M296" s="8"/>
      <c r="N296" s="8"/>
      <c r="O296" s="40"/>
      <c r="P296" s="41"/>
      <c r="S296" s="8"/>
      <c r="AI296" s="40"/>
      <c r="AJ296" s="8"/>
      <c r="AK296" s="13"/>
      <c r="AL296" s="8"/>
      <c r="AM296" s="8"/>
    </row>
    <row r="297" customFormat="false" ht="15.75" hidden="false" customHeight="true" outlineLevel="0" collapsed="false">
      <c r="B297" s="8"/>
      <c r="C297" s="8"/>
      <c r="D297" s="8"/>
      <c r="E297" s="8"/>
      <c r="F297" s="8"/>
      <c r="G297" s="8"/>
      <c r="H297" s="47"/>
      <c r="I297" s="47"/>
      <c r="J297" s="47"/>
      <c r="K297" s="48"/>
      <c r="L297" s="8"/>
      <c r="M297" s="8"/>
      <c r="N297" s="8"/>
      <c r="O297" s="40"/>
      <c r="P297" s="41"/>
      <c r="T297" s="8"/>
      <c r="AI297" s="40"/>
      <c r="AJ297" s="8"/>
      <c r="AK297" s="13"/>
      <c r="AL297" s="8"/>
      <c r="AM297" s="8"/>
    </row>
    <row r="298" customFormat="false" ht="15.75" hidden="false" customHeight="true" outlineLevel="0" collapsed="false">
      <c r="B298" s="8"/>
      <c r="C298" s="8"/>
      <c r="D298" s="8"/>
      <c r="E298" s="8"/>
      <c r="F298" s="8"/>
      <c r="G298" s="8"/>
      <c r="H298" s="47"/>
      <c r="I298" s="47"/>
      <c r="J298" s="47"/>
      <c r="K298" s="48"/>
      <c r="L298" s="8"/>
      <c r="M298" s="8"/>
      <c r="N298" s="8"/>
      <c r="O298" s="40"/>
      <c r="P298" s="41"/>
      <c r="S298" s="8"/>
      <c r="AI298" s="40"/>
      <c r="AJ298" s="8"/>
      <c r="AK298" s="8"/>
      <c r="AL298" s="8"/>
      <c r="AM298" s="8"/>
    </row>
    <row r="299" customFormat="false" ht="15.75" hidden="false" customHeight="true" outlineLevel="0" collapsed="false">
      <c r="B299" s="8"/>
      <c r="C299" s="8"/>
      <c r="D299" s="8"/>
      <c r="E299" s="8"/>
      <c r="F299" s="8"/>
      <c r="G299" s="8"/>
      <c r="H299" s="47"/>
      <c r="I299" s="47"/>
      <c r="J299" s="47"/>
      <c r="K299" s="48"/>
      <c r="L299" s="8"/>
      <c r="M299" s="8"/>
      <c r="N299" s="8"/>
      <c r="O299" s="40"/>
      <c r="P299" s="41"/>
      <c r="R299" s="8"/>
      <c r="AI299" s="40"/>
      <c r="AJ299" s="8"/>
      <c r="AK299" s="50"/>
      <c r="AL299" s="8"/>
      <c r="AM299" s="8"/>
    </row>
    <row r="300" customFormat="false" ht="15.75" hidden="false" customHeight="true" outlineLevel="0" collapsed="false">
      <c r="B300" s="8"/>
      <c r="C300" s="8"/>
      <c r="D300" s="8"/>
      <c r="E300" s="8"/>
      <c r="F300" s="8"/>
      <c r="G300" s="8"/>
      <c r="H300" s="47"/>
      <c r="I300" s="47"/>
      <c r="J300" s="47"/>
      <c r="K300" s="48"/>
      <c r="L300" s="8"/>
      <c r="M300" s="8"/>
      <c r="N300" s="8"/>
      <c r="O300" s="40"/>
      <c r="P300" s="41"/>
      <c r="S300" s="8"/>
      <c r="AI300" s="40"/>
      <c r="AJ300" s="8"/>
      <c r="AK300" s="13"/>
      <c r="AL300" s="8"/>
      <c r="AM300" s="8"/>
    </row>
    <row r="301" customFormat="false" ht="15.75" hidden="false" customHeight="true" outlineLevel="0" collapsed="false">
      <c r="B301" s="8"/>
      <c r="C301" s="8"/>
      <c r="D301" s="8"/>
      <c r="E301" s="8"/>
      <c r="F301" s="8"/>
      <c r="G301" s="8"/>
      <c r="H301" s="47"/>
      <c r="I301" s="47"/>
      <c r="J301" s="47"/>
      <c r="K301" s="48"/>
      <c r="L301" s="8"/>
      <c r="M301" s="8"/>
      <c r="N301" s="8"/>
      <c r="O301" s="40"/>
      <c r="P301" s="41"/>
      <c r="Q301" s="8"/>
      <c r="AI301" s="40"/>
      <c r="AJ301" s="8"/>
      <c r="AK301" s="8"/>
      <c r="AL301" s="8"/>
      <c r="AM301" s="8"/>
    </row>
    <row r="302" customFormat="false" ht="15.75" hidden="false" customHeight="true" outlineLevel="0" collapsed="false">
      <c r="B302" s="8"/>
      <c r="C302" s="8"/>
      <c r="D302" s="8"/>
      <c r="E302" s="8"/>
      <c r="F302" s="8"/>
      <c r="G302" s="8"/>
      <c r="H302" s="47"/>
      <c r="I302" s="47"/>
      <c r="J302" s="47"/>
      <c r="K302" s="48"/>
      <c r="L302" s="8"/>
      <c r="M302" s="8"/>
      <c r="N302" s="8"/>
      <c r="O302" s="40"/>
      <c r="P302" s="41"/>
      <c r="S302" s="8"/>
      <c r="AI302" s="40"/>
      <c r="AJ302" s="8"/>
      <c r="AK302" s="8"/>
      <c r="AL302" s="8"/>
      <c r="AM302" s="8"/>
    </row>
    <row r="303" customFormat="false" ht="15.75" hidden="false" customHeight="true" outlineLevel="0" collapsed="false">
      <c r="B303" s="8"/>
      <c r="C303" s="8"/>
      <c r="D303" s="8"/>
      <c r="E303" s="8"/>
      <c r="F303" s="8"/>
      <c r="G303" s="8"/>
      <c r="H303" s="47"/>
      <c r="I303" s="47"/>
      <c r="J303" s="47"/>
      <c r="K303" s="48"/>
      <c r="L303" s="8"/>
      <c r="M303" s="8"/>
      <c r="N303" s="8"/>
      <c r="O303" s="40"/>
      <c r="P303" s="41"/>
      <c r="R303" s="8"/>
      <c r="S303" s="8"/>
      <c r="AI303" s="40"/>
      <c r="AJ303" s="8"/>
      <c r="AK303" s="13"/>
      <c r="AL303" s="8"/>
      <c r="AM303" s="8"/>
    </row>
    <row r="304" customFormat="false" ht="15.75" hidden="false" customHeight="true" outlineLevel="0" collapsed="false">
      <c r="B304" s="8"/>
      <c r="C304" s="8"/>
      <c r="D304" s="8"/>
      <c r="E304" s="8"/>
      <c r="F304" s="8"/>
      <c r="G304" s="8"/>
      <c r="H304" s="47"/>
      <c r="I304" s="47"/>
      <c r="J304" s="47"/>
      <c r="K304" s="48"/>
      <c r="L304" s="8"/>
      <c r="M304" s="8"/>
      <c r="N304" s="8"/>
      <c r="O304" s="40"/>
      <c r="P304" s="41"/>
      <c r="S304" s="8"/>
      <c r="AI304" s="40"/>
      <c r="AJ304" s="8"/>
      <c r="AK304" s="13"/>
      <c r="AL304" s="8"/>
      <c r="AM304" s="8"/>
    </row>
    <row r="305" customFormat="false" ht="15.75" hidden="false" customHeight="true" outlineLevel="0" collapsed="false">
      <c r="B305" s="8"/>
      <c r="C305" s="8"/>
      <c r="D305" s="8"/>
      <c r="E305" s="8"/>
      <c r="F305" s="8"/>
      <c r="G305" s="8"/>
      <c r="H305" s="47"/>
      <c r="I305" s="47"/>
      <c r="J305" s="47"/>
      <c r="K305" s="48"/>
      <c r="L305" s="8"/>
      <c r="M305" s="8"/>
      <c r="N305" s="8"/>
      <c r="O305" s="40"/>
      <c r="P305" s="41"/>
      <c r="S305" s="8"/>
      <c r="AI305" s="40"/>
      <c r="AJ305" s="8"/>
      <c r="AK305" s="8"/>
      <c r="AL305" s="8"/>
      <c r="AM305" s="8"/>
    </row>
    <row r="306" customFormat="false" ht="15.75" hidden="false" customHeight="true" outlineLevel="0" collapsed="false">
      <c r="B306" s="8"/>
      <c r="C306" s="8"/>
      <c r="D306" s="8"/>
      <c r="E306" s="8"/>
      <c r="F306" s="8"/>
      <c r="G306" s="8"/>
      <c r="H306" s="47"/>
      <c r="I306" s="47"/>
      <c r="J306" s="47"/>
      <c r="K306" s="48"/>
      <c r="L306" s="8"/>
      <c r="M306" s="8"/>
      <c r="N306" s="8"/>
      <c r="O306" s="40"/>
      <c r="P306" s="41"/>
      <c r="S306" s="8"/>
      <c r="AI306" s="40"/>
      <c r="AJ306" s="8"/>
      <c r="AK306" s="8"/>
      <c r="AL306" s="8"/>
      <c r="AM306" s="8"/>
    </row>
    <row r="307" customFormat="false" ht="15.75" hidden="false" customHeight="true" outlineLevel="0" collapsed="false">
      <c r="B307" s="8"/>
      <c r="C307" s="8"/>
      <c r="D307" s="8"/>
      <c r="E307" s="8"/>
      <c r="F307" s="8"/>
      <c r="G307" s="8"/>
      <c r="H307" s="47"/>
      <c r="I307" s="47"/>
      <c r="J307" s="47"/>
      <c r="K307" s="48"/>
      <c r="L307" s="8"/>
      <c r="M307" s="8"/>
      <c r="N307" s="8"/>
      <c r="O307" s="40"/>
      <c r="P307" s="41"/>
      <c r="S307" s="8"/>
      <c r="AI307" s="40"/>
      <c r="AJ307" s="8"/>
      <c r="AK307" s="8"/>
      <c r="AL307" s="8"/>
      <c r="AM307" s="8"/>
    </row>
    <row r="308" customFormat="false" ht="15.75" hidden="false" customHeight="true" outlineLevel="0" collapsed="false">
      <c r="B308" s="8"/>
      <c r="C308" s="8"/>
      <c r="D308" s="8"/>
      <c r="E308" s="8"/>
      <c r="F308" s="8"/>
      <c r="G308" s="8"/>
      <c r="H308" s="47"/>
      <c r="I308" s="47"/>
      <c r="J308" s="47"/>
      <c r="K308" s="48"/>
      <c r="L308" s="8"/>
      <c r="M308" s="8"/>
      <c r="N308" s="8"/>
      <c r="O308" s="40"/>
      <c r="P308" s="41"/>
      <c r="V308" s="8"/>
      <c r="AI308" s="40"/>
      <c r="AJ308" s="8"/>
      <c r="AK308" s="8"/>
      <c r="AL308" s="8"/>
      <c r="AM308" s="8"/>
    </row>
    <row r="309" customFormat="false" ht="15.75" hidden="false" customHeight="true" outlineLevel="0" collapsed="false">
      <c r="B309" s="8"/>
      <c r="C309" s="8"/>
      <c r="D309" s="8"/>
      <c r="E309" s="8"/>
      <c r="F309" s="8"/>
      <c r="G309" s="8"/>
      <c r="H309" s="47"/>
      <c r="I309" s="47"/>
      <c r="J309" s="47"/>
      <c r="K309" s="48"/>
      <c r="L309" s="8"/>
      <c r="M309" s="8"/>
      <c r="N309" s="8"/>
      <c r="O309" s="40"/>
      <c r="P309" s="41"/>
      <c r="R309" s="8"/>
      <c r="AI309" s="40"/>
      <c r="AJ309" s="8"/>
      <c r="AK309" s="8"/>
      <c r="AL309" s="8"/>
      <c r="AM309" s="8"/>
    </row>
    <row r="310" customFormat="false" ht="15.75" hidden="false" customHeight="true" outlineLevel="0" collapsed="false">
      <c r="B310" s="8"/>
      <c r="C310" s="8"/>
      <c r="D310" s="8"/>
      <c r="E310" s="8"/>
      <c r="F310" s="8"/>
      <c r="G310" s="8"/>
      <c r="H310" s="47"/>
      <c r="I310" s="47"/>
      <c r="J310" s="47"/>
      <c r="K310" s="48"/>
      <c r="L310" s="8"/>
      <c r="M310" s="8"/>
      <c r="N310" s="8"/>
      <c r="O310" s="40"/>
      <c r="P310" s="41"/>
      <c r="R310" s="8"/>
      <c r="AI310" s="40"/>
      <c r="AJ310" s="8"/>
      <c r="AK310" s="50"/>
      <c r="AL310" s="8"/>
      <c r="AM310" s="8"/>
    </row>
    <row r="311" customFormat="false" ht="15.75" hidden="false" customHeight="true" outlineLevel="0" collapsed="false">
      <c r="B311" s="8"/>
      <c r="C311" s="8"/>
      <c r="D311" s="8"/>
      <c r="E311" s="8"/>
      <c r="F311" s="8"/>
      <c r="G311" s="8"/>
      <c r="H311" s="47"/>
      <c r="I311" s="47"/>
      <c r="J311" s="47"/>
      <c r="K311" s="48"/>
      <c r="L311" s="8"/>
      <c r="M311" s="8"/>
      <c r="N311" s="8"/>
      <c r="O311" s="40"/>
      <c r="P311" s="41"/>
      <c r="S311" s="8"/>
      <c r="AI311" s="40"/>
      <c r="AJ311" s="8"/>
      <c r="AK311" s="13"/>
      <c r="AL311" s="8"/>
      <c r="AM311" s="8"/>
    </row>
    <row r="312" customFormat="false" ht="15.75" hidden="false" customHeight="true" outlineLevel="0" collapsed="false">
      <c r="B312" s="8"/>
      <c r="C312" s="8"/>
      <c r="D312" s="8"/>
      <c r="E312" s="8"/>
      <c r="F312" s="8"/>
      <c r="G312" s="8"/>
      <c r="H312" s="47"/>
      <c r="I312" s="47"/>
      <c r="J312" s="47"/>
      <c r="K312" s="48"/>
      <c r="L312" s="8"/>
      <c r="M312" s="8"/>
      <c r="N312" s="8"/>
      <c r="O312" s="40"/>
      <c r="P312" s="41"/>
      <c r="R312" s="8"/>
      <c r="AI312" s="40"/>
      <c r="AJ312" s="8"/>
      <c r="AK312" s="8"/>
      <c r="AL312" s="8"/>
      <c r="AM312" s="8"/>
    </row>
    <row r="313" customFormat="false" ht="15.75" hidden="false" customHeight="true" outlineLevel="0" collapsed="false">
      <c r="B313" s="8"/>
      <c r="C313" s="8"/>
      <c r="D313" s="8"/>
      <c r="E313" s="8"/>
      <c r="F313" s="8"/>
      <c r="G313" s="8"/>
      <c r="H313" s="47"/>
      <c r="I313" s="47"/>
      <c r="J313" s="47"/>
      <c r="K313" s="48"/>
      <c r="L313" s="8"/>
      <c r="M313" s="8"/>
      <c r="N313" s="8"/>
      <c r="O313" s="40"/>
      <c r="P313" s="41"/>
      <c r="S313" s="8"/>
      <c r="AI313" s="40"/>
      <c r="AJ313" s="8"/>
      <c r="AK313" s="13"/>
      <c r="AL313" s="8"/>
      <c r="AM313" s="8"/>
    </row>
    <row r="314" customFormat="false" ht="15.75" hidden="false" customHeight="true" outlineLevel="0" collapsed="false">
      <c r="B314" s="8"/>
      <c r="C314" s="8"/>
      <c r="D314" s="8"/>
      <c r="E314" s="8"/>
      <c r="F314" s="8"/>
      <c r="G314" s="8"/>
      <c r="H314" s="47"/>
      <c r="I314" s="47"/>
      <c r="J314" s="47"/>
      <c r="K314" s="48"/>
      <c r="L314" s="8"/>
      <c r="M314" s="8"/>
      <c r="N314" s="8"/>
      <c r="O314" s="40"/>
      <c r="P314" s="41"/>
      <c r="T314" s="8"/>
      <c r="AI314" s="40"/>
      <c r="AJ314" s="8"/>
      <c r="AK314" s="8"/>
      <c r="AL314" s="8"/>
      <c r="AM314" s="8"/>
    </row>
    <row r="315" customFormat="false" ht="15.75" hidden="false" customHeight="true" outlineLevel="0" collapsed="false">
      <c r="B315" s="8"/>
      <c r="C315" s="8"/>
      <c r="D315" s="8"/>
      <c r="E315" s="8"/>
      <c r="F315" s="8"/>
      <c r="G315" s="8"/>
      <c r="H315" s="47"/>
      <c r="I315" s="47"/>
      <c r="J315" s="47"/>
      <c r="K315" s="48"/>
      <c r="L315" s="8"/>
      <c r="M315" s="8"/>
      <c r="N315" s="8"/>
      <c r="O315" s="40"/>
      <c r="P315" s="41"/>
      <c r="S315" s="8"/>
      <c r="AI315" s="40"/>
      <c r="AJ315" s="8"/>
      <c r="AK315" s="8"/>
      <c r="AL315" s="8"/>
      <c r="AM315" s="8"/>
    </row>
    <row r="316" customFormat="false" ht="15.75" hidden="false" customHeight="true" outlineLevel="0" collapsed="false">
      <c r="B316" s="8"/>
      <c r="C316" s="8"/>
      <c r="D316" s="8"/>
      <c r="E316" s="8"/>
      <c r="F316" s="8"/>
      <c r="G316" s="8"/>
      <c r="H316" s="47"/>
      <c r="I316" s="47"/>
      <c r="J316" s="47"/>
      <c r="K316" s="48"/>
      <c r="L316" s="8"/>
      <c r="M316" s="8"/>
      <c r="N316" s="8"/>
      <c r="O316" s="40"/>
      <c r="P316" s="41"/>
      <c r="S316" s="8"/>
      <c r="AI316" s="40"/>
      <c r="AJ316" s="8"/>
      <c r="AK316" s="8"/>
      <c r="AL316" s="8"/>
      <c r="AM316" s="8"/>
    </row>
    <row r="317" customFormat="false" ht="15.75" hidden="false" customHeight="true" outlineLevel="0" collapsed="false">
      <c r="B317" s="8"/>
      <c r="C317" s="8"/>
      <c r="D317" s="8"/>
      <c r="E317" s="8"/>
      <c r="F317" s="8"/>
      <c r="G317" s="8"/>
      <c r="H317" s="47"/>
      <c r="I317" s="47"/>
      <c r="J317" s="47"/>
      <c r="K317" s="48"/>
      <c r="L317" s="8"/>
      <c r="M317" s="8"/>
      <c r="N317" s="8"/>
      <c r="O317" s="40"/>
      <c r="P317" s="41"/>
      <c r="S317" s="8"/>
      <c r="AI317" s="40"/>
      <c r="AJ317" s="8"/>
      <c r="AK317" s="8"/>
      <c r="AL317" s="8"/>
      <c r="AM317" s="8"/>
    </row>
    <row r="318" customFormat="false" ht="15.75" hidden="false" customHeight="true" outlineLevel="0" collapsed="false">
      <c r="B318" s="8"/>
      <c r="C318" s="8"/>
      <c r="D318" s="8"/>
      <c r="E318" s="8"/>
      <c r="F318" s="8"/>
      <c r="G318" s="8"/>
      <c r="H318" s="47"/>
      <c r="I318" s="47"/>
      <c r="J318" s="47"/>
      <c r="K318" s="48"/>
      <c r="L318" s="8"/>
      <c r="M318" s="8"/>
      <c r="N318" s="8"/>
      <c r="O318" s="40"/>
      <c r="P318" s="41"/>
      <c r="R318" s="8"/>
      <c r="S318" s="8"/>
      <c r="AI318" s="40"/>
      <c r="AJ318" s="8"/>
      <c r="AK318" s="50"/>
      <c r="AL318" s="8"/>
      <c r="AM318" s="8"/>
    </row>
    <row r="319" customFormat="false" ht="15.75" hidden="false" customHeight="true" outlineLevel="0" collapsed="false">
      <c r="B319" s="8"/>
      <c r="C319" s="8"/>
      <c r="D319" s="8"/>
      <c r="E319" s="8"/>
      <c r="F319" s="8"/>
      <c r="G319" s="8"/>
      <c r="H319" s="47"/>
      <c r="I319" s="47"/>
      <c r="J319" s="47"/>
      <c r="K319" s="48"/>
      <c r="L319" s="8"/>
      <c r="M319" s="8"/>
      <c r="N319" s="8"/>
      <c r="O319" s="40"/>
      <c r="P319" s="41"/>
      <c r="U319" s="8"/>
      <c r="AI319" s="40"/>
      <c r="AJ319" s="8"/>
      <c r="AK319" s="8"/>
      <c r="AL319" s="8"/>
      <c r="AM319" s="8"/>
    </row>
    <row r="320" customFormat="false" ht="15.75" hidden="false" customHeight="true" outlineLevel="0" collapsed="false">
      <c r="B320" s="8"/>
      <c r="C320" s="8"/>
      <c r="D320" s="8"/>
      <c r="E320" s="8"/>
      <c r="F320" s="8"/>
      <c r="G320" s="8"/>
      <c r="H320" s="47"/>
      <c r="I320" s="47"/>
      <c r="J320" s="47"/>
      <c r="K320" s="48"/>
      <c r="L320" s="8"/>
      <c r="M320" s="8"/>
      <c r="N320" s="8"/>
      <c r="O320" s="40"/>
      <c r="P320" s="41"/>
      <c r="R320" s="8"/>
      <c r="S320" s="8"/>
      <c r="AI320" s="40"/>
      <c r="AJ320" s="8"/>
      <c r="AK320" s="8"/>
      <c r="AL320" s="8"/>
      <c r="AM320" s="8"/>
    </row>
    <row r="321" customFormat="false" ht="15.75" hidden="false" customHeight="true" outlineLevel="0" collapsed="false">
      <c r="B321" s="8"/>
      <c r="C321" s="8"/>
      <c r="D321" s="8"/>
      <c r="E321" s="8"/>
      <c r="F321" s="8"/>
      <c r="G321" s="8"/>
      <c r="H321" s="47"/>
      <c r="I321" s="47"/>
      <c r="J321" s="47"/>
      <c r="K321" s="48"/>
      <c r="L321" s="8"/>
      <c r="M321" s="8"/>
      <c r="N321" s="8"/>
      <c r="O321" s="40"/>
      <c r="P321" s="41"/>
      <c r="T321" s="8"/>
      <c r="AI321" s="40"/>
      <c r="AJ321" s="8"/>
      <c r="AK321" s="8"/>
      <c r="AL321" s="8"/>
      <c r="AM321" s="8"/>
    </row>
    <row r="322" customFormat="false" ht="15.75" hidden="false" customHeight="true" outlineLevel="0" collapsed="false">
      <c r="B322" s="8"/>
      <c r="C322" s="8"/>
      <c r="D322" s="8"/>
      <c r="E322" s="8"/>
      <c r="F322" s="8"/>
      <c r="G322" s="8"/>
      <c r="H322" s="47"/>
      <c r="I322" s="47"/>
      <c r="J322" s="47"/>
      <c r="K322" s="48"/>
      <c r="L322" s="8"/>
      <c r="M322" s="8"/>
      <c r="N322" s="8"/>
      <c r="O322" s="40"/>
      <c r="P322" s="41"/>
      <c r="U322" s="8"/>
      <c r="AI322" s="40"/>
      <c r="AJ322" s="8"/>
      <c r="AK322" s="8"/>
      <c r="AL322" s="8"/>
      <c r="AM322" s="8"/>
    </row>
    <row r="323" customFormat="false" ht="15.75" hidden="false" customHeight="true" outlineLevel="0" collapsed="false">
      <c r="B323" s="8"/>
      <c r="C323" s="8"/>
      <c r="D323" s="8"/>
      <c r="E323" s="8"/>
      <c r="F323" s="8"/>
      <c r="G323" s="8"/>
      <c r="H323" s="47"/>
      <c r="I323" s="47"/>
      <c r="J323" s="47"/>
      <c r="K323" s="48"/>
      <c r="L323" s="8"/>
      <c r="M323" s="8"/>
      <c r="N323" s="8"/>
      <c r="O323" s="40"/>
      <c r="P323" s="41"/>
      <c r="S323" s="8"/>
      <c r="AI323" s="40"/>
      <c r="AJ323" s="8"/>
      <c r="AK323" s="13"/>
      <c r="AL323" s="8"/>
      <c r="AM323" s="8"/>
    </row>
    <row r="324" customFormat="false" ht="15.75" hidden="false" customHeight="true" outlineLevel="0" collapsed="false">
      <c r="B324" s="8"/>
      <c r="C324" s="8"/>
      <c r="D324" s="8"/>
      <c r="E324" s="8"/>
      <c r="F324" s="8"/>
      <c r="G324" s="8"/>
      <c r="H324" s="47"/>
      <c r="I324" s="47"/>
      <c r="J324" s="47"/>
      <c r="K324" s="48"/>
      <c r="L324" s="8"/>
      <c r="M324" s="8"/>
      <c r="N324" s="8"/>
      <c r="O324" s="40"/>
      <c r="P324" s="41"/>
      <c r="T324" s="8"/>
      <c r="AI324" s="40"/>
      <c r="AJ324" s="8"/>
      <c r="AK324" s="13"/>
      <c r="AL324" s="8"/>
      <c r="AM324" s="8"/>
    </row>
    <row r="325" customFormat="false" ht="15.75" hidden="false" customHeight="true" outlineLevel="0" collapsed="false">
      <c r="B325" s="8"/>
      <c r="C325" s="8"/>
      <c r="D325" s="8"/>
      <c r="E325" s="8"/>
      <c r="F325" s="8"/>
      <c r="G325" s="8"/>
      <c r="H325" s="47"/>
      <c r="I325" s="47"/>
      <c r="J325" s="47"/>
      <c r="K325" s="48"/>
      <c r="L325" s="8"/>
      <c r="M325" s="8"/>
      <c r="N325" s="8"/>
      <c r="O325" s="40"/>
      <c r="P325" s="41"/>
      <c r="S325" s="8"/>
      <c r="AI325" s="40"/>
      <c r="AJ325" s="8"/>
      <c r="AK325" s="8"/>
      <c r="AL325" s="8"/>
      <c r="AM325" s="8"/>
    </row>
    <row r="326" customFormat="false" ht="15.75" hidden="false" customHeight="true" outlineLevel="0" collapsed="false">
      <c r="B326" s="8"/>
      <c r="C326" s="8"/>
      <c r="D326" s="8"/>
      <c r="E326" s="8"/>
      <c r="F326" s="8"/>
      <c r="G326" s="8"/>
      <c r="H326" s="47"/>
      <c r="I326" s="47"/>
      <c r="J326" s="47"/>
      <c r="K326" s="48"/>
      <c r="L326" s="8"/>
      <c r="M326" s="8"/>
      <c r="N326" s="8"/>
      <c r="O326" s="40"/>
      <c r="P326" s="41"/>
      <c r="S326" s="8"/>
      <c r="AI326" s="40"/>
      <c r="AJ326" s="8"/>
      <c r="AK326" s="13"/>
      <c r="AL326" s="8"/>
      <c r="AM326" s="8"/>
    </row>
    <row r="327" customFormat="false" ht="15.75" hidden="false" customHeight="true" outlineLevel="0" collapsed="false">
      <c r="B327" s="8"/>
      <c r="C327" s="8"/>
      <c r="D327" s="8"/>
      <c r="E327" s="8"/>
      <c r="F327" s="8"/>
      <c r="G327" s="8"/>
      <c r="H327" s="47"/>
      <c r="I327" s="47"/>
      <c r="J327" s="47"/>
      <c r="K327" s="48"/>
      <c r="L327" s="8"/>
      <c r="M327" s="8"/>
      <c r="N327" s="8"/>
      <c r="O327" s="40"/>
      <c r="P327" s="41"/>
      <c r="R327" s="8"/>
      <c r="AI327" s="40"/>
      <c r="AJ327" s="8"/>
      <c r="AK327" s="13"/>
      <c r="AL327" s="8"/>
      <c r="AM327" s="8"/>
    </row>
    <row r="328" customFormat="false" ht="15.75" hidden="false" customHeight="true" outlineLevel="0" collapsed="false">
      <c r="B328" s="8"/>
      <c r="C328" s="8"/>
      <c r="D328" s="8"/>
      <c r="E328" s="8"/>
      <c r="F328" s="8"/>
      <c r="G328" s="8"/>
      <c r="H328" s="47"/>
      <c r="I328" s="47"/>
      <c r="J328" s="47"/>
      <c r="K328" s="48"/>
      <c r="L328" s="8"/>
      <c r="M328" s="8"/>
      <c r="N328" s="8"/>
      <c r="O328" s="40"/>
      <c r="P328" s="41"/>
      <c r="S328" s="8"/>
      <c r="AI328" s="40"/>
      <c r="AJ328" s="8"/>
      <c r="AK328" s="8"/>
      <c r="AL328" s="8"/>
      <c r="AM328" s="8"/>
    </row>
    <row r="329" customFormat="false" ht="15.75" hidden="false" customHeight="true" outlineLevel="0" collapsed="false">
      <c r="B329" s="8"/>
      <c r="C329" s="8"/>
      <c r="D329" s="8"/>
      <c r="E329" s="8"/>
      <c r="F329" s="8"/>
      <c r="G329" s="8"/>
      <c r="H329" s="47"/>
      <c r="I329" s="47"/>
      <c r="J329" s="47"/>
      <c r="K329" s="48"/>
      <c r="L329" s="8"/>
      <c r="M329" s="8"/>
      <c r="N329" s="8"/>
      <c r="O329" s="40"/>
      <c r="P329" s="41"/>
      <c r="R329" s="8"/>
      <c r="AI329" s="40"/>
      <c r="AJ329" s="8"/>
      <c r="AK329" s="8"/>
      <c r="AL329" s="8"/>
      <c r="AM329" s="8"/>
    </row>
    <row r="330" customFormat="false" ht="15.75" hidden="false" customHeight="true" outlineLevel="0" collapsed="false">
      <c r="B330" s="8"/>
      <c r="C330" s="8"/>
      <c r="D330" s="8"/>
      <c r="E330" s="8"/>
      <c r="F330" s="8"/>
      <c r="G330" s="8"/>
      <c r="H330" s="47"/>
      <c r="I330" s="47"/>
      <c r="J330" s="47"/>
      <c r="K330" s="48"/>
      <c r="L330" s="8"/>
      <c r="M330" s="8"/>
      <c r="N330" s="8"/>
      <c r="O330" s="40"/>
      <c r="P330" s="41"/>
      <c r="R330" s="8"/>
      <c r="S330" s="8"/>
      <c r="AI330" s="40"/>
      <c r="AJ330" s="8"/>
      <c r="AK330" s="8"/>
      <c r="AL330" s="8"/>
      <c r="AM330" s="8"/>
    </row>
    <row r="331" customFormat="false" ht="15.75" hidden="false" customHeight="true" outlineLevel="0" collapsed="false">
      <c r="B331" s="8"/>
      <c r="C331" s="8"/>
      <c r="D331" s="8"/>
      <c r="E331" s="8"/>
      <c r="F331" s="8"/>
      <c r="G331" s="8"/>
      <c r="H331" s="47"/>
      <c r="I331" s="47"/>
      <c r="J331" s="47"/>
      <c r="K331" s="48"/>
      <c r="L331" s="8"/>
      <c r="M331" s="8"/>
      <c r="N331" s="8"/>
      <c r="O331" s="40"/>
      <c r="P331" s="41"/>
      <c r="R331" s="8"/>
      <c r="AI331" s="40"/>
      <c r="AJ331" s="8"/>
      <c r="AK331" s="8"/>
      <c r="AL331" s="8"/>
      <c r="AM331" s="8"/>
    </row>
    <row r="332" customFormat="false" ht="15.75" hidden="false" customHeight="true" outlineLevel="0" collapsed="false">
      <c r="B332" s="8"/>
      <c r="C332" s="8"/>
      <c r="D332" s="8"/>
      <c r="E332" s="8"/>
      <c r="F332" s="8"/>
      <c r="G332" s="8"/>
      <c r="H332" s="47"/>
      <c r="I332" s="47"/>
      <c r="J332" s="47"/>
      <c r="K332" s="48"/>
      <c r="L332" s="8"/>
      <c r="M332" s="8"/>
      <c r="N332" s="8"/>
      <c r="O332" s="40"/>
      <c r="P332" s="41"/>
      <c r="S332" s="8"/>
      <c r="AI332" s="40"/>
      <c r="AJ332" s="8"/>
      <c r="AK332" s="8"/>
      <c r="AL332" s="8"/>
      <c r="AM332" s="8"/>
    </row>
    <row r="333" customFormat="false" ht="15.75" hidden="false" customHeight="true" outlineLevel="0" collapsed="false">
      <c r="B333" s="8"/>
      <c r="C333" s="8"/>
      <c r="D333" s="8"/>
      <c r="E333" s="8"/>
      <c r="F333" s="8"/>
      <c r="G333" s="8"/>
      <c r="H333" s="47"/>
      <c r="I333" s="47"/>
      <c r="J333" s="47"/>
      <c r="K333" s="48"/>
      <c r="L333" s="8"/>
      <c r="M333" s="8"/>
      <c r="N333" s="8"/>
      <c r="O333" s="40"/>
      <c r="P333" s="41"/>
      <c r="Q333" s="8"/>
      <c r="R333" s="8"/>
      <c r="AI333" s="40"/>
      <c r="AJ333" s="8"/>
      <c r="AK333" s="8"/>
      <c r="AL333" s="8"/>
      <c r="AM333" s="8"/>
    </row>
    <row r="334" customFormat="false" ht="15.75" hidden="false" customHeight="true" outlineLevel="0" collapsed="false">
      <c r="B334" s="8"/>
      <c r="C334" s="8"/>
      <c r="D334" s="8"/>
      <c r="E334" s="8"/>
      <c r="F334" s="8"/>
      <c r="G334" s="8"/>
      <c r="H334" s="47"/>
      <c r="I334" s="47"/>
      <c r="J334" s="47"/>
      <c r="K334" s="48"/>
      <c r="L334" s="8"/>
      <c r="M334" s="8"/>
      <c r="N334" s="8"/>
      <c r="O334" s="40"/>
      <c r="P334" s="41"/>
      <c r="Q334" s="8"/>
      <c r="AI334" s="40"/>
      <c r="AJ334" s="8"/>
      <c r="AK334" s="8"/>
      <c r="AL334" s="8"/>
      <c r="AM334" s="8"/>
    </row>
    <row r="335" customFormat="false" ht="15.75" hidden="false" customHeight="true" outlineLevel="0" collapsed="false">
      <c r="B335" s="8"/>
      <c r="C335" s="8"/>
      <c r="D335" s="8"/>
      <c r="E335" s="8"/>
      <c r="F335" s="8"/>
      <c r="G335" s="8"/>
      <c r="H335" s="47"/>
      <c r="I335" s="47"/>
      <c r="J335" s="47"/>
      <c r="K335" s="48"/>
      <c r="L335" s="8"/>
      <c r="M335" s="8"/>
      <c r="N335" s="8"/>
      <c r="O335" s="40"/>
      <c r="P335" s="41"/>
      <c r="Q335" s="8"/>
      <c r="AI335" s="40"/>
      <c r="AJ335" s="8"/>
      <c r="AK335" s="8"/>
      <c r="AL335" s="8"/>
      <c r="AM335" s="8"/>
    </row>
    <row r="336" customFormat="false" ht="15.75" hidden="false" customHeight="true" outlineLevel="0" collapsed="false">
      <c r="B336" s="8"/>
      <c r="C336" s="8"/>
      <c r="D336" s="8"/>
      <c r="E336" s="8"/>
      <c r="F336" s="8"/>
      <c r="G336" s="8"/>
      <c r="H336" s="47"/>
      <c r="I336" s="47"/>
      <c r="J336" s="47"/>
      <c r="K336" s="48"/>
      <c r="L336" s="8"/>
      <c r="M336" s="8"/>
      <c r="N336" s="8"/>
      <c r="O336" s="40"/>
      <c r="P336" s="41"/>
      <c r="Q336" s="8"/>
      <c r="AI336" s="40"/>
      <c r="AJ336" s="8"/>
      <c r="AK336" s="8"/>
      <c r="AL336" s="8"/>
      <c r="AM336" s="8"/>
    </row>
    <row r="337" customFormat="false" ht="15.75" hidden="false" customHeight="true" outlineLevel="0" collapsed="false">
      <c r="B337" s="8"/>
      <c r="C337" s="8"/>
      <c r="D337" s="8"/>
      <c r="E337" s="8"/>
      <c r="F337" s="8"/>
      <c r="G337" s="8"/>
      <c r="H337" s="47"/>
      <c r="I337" s="47"/>
      <c r="J337" s="47"/>
      <c r="K337" s="48"/>
      <c r="L337" s="8"/>
      <c r="M337" s="8"/>
      <c r="N337" s="8"/>
      <c r="O337" s="40"/>
      <c r="P337" s="41"/>
      <c r="R337" s="8"/>
      <c r="AI337" s="40"/>
      <c r="AJ337" s="8"/>
      <c r="AK337" s="13"/>
      <c r="AL337" s="8"/>
      <c r="AM337" s="8"/>
    </row>
    <row r="338" customFormat="false" ht="15.75" hidden="false" customHeight="true" outlineLevel="0" collapsed="false">
      <c r="B338" s="8"/>
      <c r="C338" s="8"/>
      <c r="D338" s="8"/>
      <c r="E338" s="8"/>
      <c r="F338" s="8"/>
      <c r="G338" s="8"/>
      <c r="H338" s="47"/>
      <c r="I338" s="47"/>
      <c r="J338" s="47"/>
      <c r="K338" s="48"/>
      <c r="L338" s="8"/>
      <c r="M338" s="8"/>
      <c r="N338" s="8"/>
      <c r="O338" s="40"/>
      <c r="P338" s="41"/>
      <c r="Q338" s="8"/>
      <c r="AI338" s="40"/>
      <c r="AJ338" s="8"/>
      <c r="AK338" s="8"/>
      <c r="AL338" s="8"/>
      <c r="AM338" s="8"/>
    </row>
    <row r="339" customFormat="false" ht="15.75" hidden="false" customHeight="true" outlineLevel="0" collapsed="false">
      <c r="B339" s="8"/>
      <c r="C339" s="8"/>
      <c r="D339" s="8"/>
      <c r="E339" s="8"/>
      <c r="F339" s="8"/>
      <c r="G339" s="8"/>
      <c r="H339" s="47"/>
      <c r="I339" s="47"/>
      <c r="J339" s="47"/>
      <c r="K339" s="48"/>
      <c r="L339" s="8"/>
      <c r="M339" s="8"/>
      <c r="N339" s="8"/>
      <c r="O339" s="40"/>
      <c r="P339" s="41"/>
      <c r="Q339" s="8"/>
      <c r="AI339" s="40"/>
      <c r="AJ339" s="8"/>
      <c r="AK339" s="8"/>
      <c r="AL339" s="8"/>
      <c r="AM339" s="8"/>
    </row>
    <row r="340" customFormat="false" ht="15.75" hidden="false" customHeight="true" outlineLevel="0" collapsed="false">
      <c r="B340" s="8"/>
      <c r="C340" s="8"/>
      <c r="D340" s="8"/>
      <c r="E340" s="8"/>
      <c r="F340" s="8"/>
      <c r="G340" s="8"/>
      <c r="H340" s="47"/>
      <c r="I340" s="47"/>
      <c r="J340" s="47"/>
      <c r="K340" s="48"/>
      <c r="L340" s="8"/>
      <c r="M340" s="8"/>
      <c r="N340" s="8"/>
      <c r="O340" s="40"/>
      <c r="P340" s="41"/>
      <c r="Q340" s="8"/>
      <c r="AI340" s="40"/>
      <c r="AJ340" s="8"/>
      <c r="AK340" s="8"/>
      <c r="AL340" s="8"/>
      <c r="AM340" s="8"/>
    </row>
    <row r="341" customFormat="false" ht="15.75" hidden="false" customHeight="true" outlineLevel="0" collapsed="false">
      <c r="B341" s="8"/>
      <c r="C341" s="8"/>
      <c r="D341" s="8"/>
      <c r="E341" s="8"/>
      <c r="F341" s="8"/>
      <c r="G341" s="8"/>
      <c r="H341" s="47"/>
      <c r="I341" s="47"/>
      <c r="J341" s="47"/>
      <c r="K341" s="48"/>
      <c r="L341" s="8"/>
      <c r="M341" s="8"/>
      <c r="N341" s="8"/>
      <c r="O341" s="40"/>
      <c r="P341" s="41"/>
      <c r="Q341" s="8"/>
      <c r="AI341" s="40"/>
      <c r="AJ341" s="8"/>
      <c r="AK341" s="8"/>
      <c r="AL341" s="8"/>
      <c r="AM341" s="8"/>
    </row>
    <row r="342" customFormat="false" ht="15.75" hidden="false" customHeight="true" outlineLevel="0" collapsed="false">
      <c r="B342" s="8"/>
      <c r="C342" s="8"/>
      <c r="D342" s="8"/>
      <c r="E342" s="8"/>
      <c r="F342" s="8"/>
      <c r="G342" s="8"/>
      <c r="H342" s="47"/>
      <c r="I342" s="47"/>
      <c r="J342" s="47"/>
      <c r="K342" s="48"/>
      <c r="L342" s="8"/>
      <c r="M342" s="8"/>
      <c r="N342" s="8"/>
      <c r="O342" s="40"/>
      <c r="P342" s="41"/>
      <c r="Q342" s="8"/>
      <c r="AI342" s="40"/>
      <c r="AJ342" s="8"/>
      <c r="AK342" s="8"/>
      <c r="AL342" s="8"/>
      <c r="AM342" s="8"/>
    </row>
    <row r="343" customFormat="false" ht="15.75" hidden="false" customHeight="true" outlineLevel="0" collapsed="false">
      <c r="B343" s="8"/>
      <c r="C343" s="8"/>
      <c r="D343" s="8"/>
      <c r="E343" s="8"/>
      <c r="F343" s="8"/>
      <c r="G343" s="8"/>
      <c r="H343" s="47"/>
      <c r="I343" s="47"/>
      <c r="J343" s="47"/>
      <c r="K343" s="48"/>
      <c r="L343" s="8"/>
      <c r="M343" s="8"/>
      <c r="N343" s="8"/>
      <c r="O343" s="40"/>
      <c r="P343" s="41"/>
      <c r="W343" s="8"/>
      <c r="AI343" s="40"/>
      <c r="AJ343" s="8"/>
      <c r="AK343" s="50"/>
      <c r="AL343" s="8"/>
      <c r="AM343" s="8"/>
    </row>
    <row r="344" customFormat="false" ht="15.75" hidden="false" customHeight="true" outlineLevel="0" collapsed="false">
      <c r="B344" s="8"/>
      <c r="C344" s="8"/>
      <c r="D344" s="8"/>
      <c r="E344" s="8"/>
      <c r="F344" s="8"/>
      <c r="G344" s="8"/>
      <c r="H344" s="47"/>
      <c r="I344" s="47"/>
      <c r="J344" s="47"/>
      <c r="K344" s="48"/>
      <c r="L344" s="8"/>
      <c r="M344" s="8"/>
      <c r="N344" s="8"/>
      <c r="O344" s="40"/>
      <c r="P344" s="41"/>
      <c r="Q344" s="8"/>
      <c r="AI344" s="40"/>
      <c r="AJ344" s="8"/>
      <c r="AK344" s="8"/>
      <c r="AL344" s="8"/>
      <c r="AM344" s="8"/>
    </row>
    <row r="345" customFormat="false" ht="15.75" hidden="false" customHeight="true" outlineLevel="0" collapsed="false">
      <c r="B345" s="8"/>
      <c r="C345" s="8"/>
      <c r="D345" s="8"/>
      <c r="E345" s="8"/>
      <c r="F345" s="8"/>
      <c r="G345" s="8"/>
      <c r="H345" s="47"/>
      <c r="I345" s="47"/>
      <c r="J345" s="47"/>
      <c r="K345" s="48"/>
      <c r="L345" s="8"/>
      <c r="M345" s="8"/>
      <c r="N345" s="8"/>
      <c r="O345" s="40"/>
      <c r="P345" s="41"/>
      <c r="Q345" s="8"/>
      <c r="AI345" s="40"/>
      <c r="AJ345" s="8"/>
      <c r="AK345" s="13"/>
      <c r="AL345" s="8"/>
      <c r="AM345" s="8"/>
    </row>
    <row r="346" customFormat="false" ht="15.75" hidden="false" customHeight="true" outlineLevel="0" collapsed="false">
      <c r="B346" s="8"/>
      <c r="C346" s="8"/>
      <c r="D346" s="8"/>
      <c r="E346" s="8"/>
      <c r="F346" s="8"/>
      <c r="G346" s="8"/>
      <c r="H346" s="47"/>
      <c r="I346" s="47"/>
      <c r="J346" s="47"/>
      <c r="K346" s="48"/>
      <c r="L346" s="8"/>
      <c r="M346" s="8"/>
      <c r="N346" s="8"/>
      <c r="O346" s="40"/>
      <c r="P346" s="41"/>
      <c r="Q346" s="8"/>
      <c r="AI346" s="40"/>
      <c r="AJ346" s="8"/>
      <c r="AK346" s="8"/>
      <c r="AL346" s="8"/>
      <c r="AM346" s="8"/>
    </row>
    <row r="347" customFormat="false" ht="15.75" hidden="false" customHeight="true" outlineLevel="0" collapsed="false">
      <c r="B347" s="8"/>
      <c r="C347" s="8"/>
      <c r="D347" s="8"/>
      <c r="E347" s="8"/>
      <c r="F347" s="8"/>
      <c r="G347" s="8"/>
      <c r="H347" s="47"/>
      <c r="I347" s="47"/>
      <c r="J347" s="47"/>
      <c r="K347" s="48"/>
      <c r="L347" s="8"/>
      <c r="M347" s="8"/>
      <c r="N347" s="8"/>
      <c r="O347" s="40"/>
      <c r="P347" s="41"/>
      <c r="Q347" s="8"/>
      <c r="AI347" s="40"/>
      <c r="AJ347" s="8"/>
      <c r="AK347" s="8"/>
      <c r="AL347" s="8"/>
      <c r="AM347" s="8"/>
    </row>
    <row r="348" customFormat="false" ht="15.75" hidden="false" customHeight="true" outlineLevel="0" collapsed="false">
      <c r="B348" s="8"/>
      <c r="C348" s="8"/>
      <c r="D348" s="8"/>
      <c r="E348" s="8"/>
      <c r="F348" s="8"/>
      <c r="G348" s="8"/>
      <c r="H348" s="47"/>
      <c r="I348" s="47"/>
      <c r="J348" s="47"/>
      <c r="K348" s="48"/>
      <c r="L348" s="8"/>
      <c r="M348" s="8"/>
      <c r="N348" s="8"/>
      <c r="O348" s="40"/>
      <c r="P348" s="41"/>
      <c r="Q348" s="8"/>
      <c r="AI348" s="40"/>
      <c r="AJ348" s="8"/>
      <c r="AK348" s="8"/>
      <c r="AL348" s="8"/>
      <c r="AM348" s="8"/>
    </row>
    <row r="349" customFormat="false" ht="15.75" hidden="false" customHeight="true" outlineLevel="0" collapsed="false">
      <c r="B349" s="8"/>
      <c r="C349" s="8"/>
      <c r="D349" s="8"/>
      <c r="E349" s="8"/>
      <c r="F349" s="8"/>
      <c r="G349" s="8"/>
      <c r="H349" s="47"/>
      <c r="I349" s="47"/>
      <c r="J349" s="47"/>
      <c r="K349" s="48"/>
      <c r="L349" s="8"/>
      <c r="M349" s="8"/>
      <c r="N349" s="8"/>
      <c r="O349" s="40"/>
      <c r="P349" s="41"/>
      <c r="S349" s="8"/>
      <c r="AI349" s="40"/>
      <c r="AJ349" s="8"/>
      <c r="AK349" s="8"/>
      <c r="AL349" s="8"/>
      <c r="AM349" s="8"/>
    </row>
    <row r="350" customFormat="false" ht="15.75" hidden="false" customHeight="true" outlineLevel="0" collapsed="false">
      <c r="B350" s="8"/>
      <c r="C350" s="8"/>
      <c r="D350" s="8"/>
      <c r="E350" s="8"/>
      <c r="F350" s="8"/>
      <c r="G350" s="8"/>
      <c r="H350" s="47"/>
      <c r="I350" s="47"/>
      <c r="J350" s="47"/>
      <c r="K350" s="48"/>
      <c r="L350" s="8"/>
      <c r="M350" s="8"/>
      <c r="N350" s="8"/>
      <c r="O350" s="40"/>
      <c r="P350" s="41"/>
      <c r="Q350" s="8"/>
      <c r="AI350" s="40"/>
      <c r="AJ350" s="8"/>
      <c r="AK350" s="8"/>
      <c r="AL350" s="8"/>
      <c r="AM350" s="8"/>
    </row>
    <row r="351" customFormat="false" ht="15.75" hidden="false" customHeight="true" outlineLevel="0" collapsed="false">
      <c r="B351" s="8"/>
      <c r="C351" s="8"/>
      <c r="D351" s="8"/>
      <c r="E351" s="8"/>
      <c r="F351" s="8"/>
      <c r="G351" s="8"/>
      <c r="H351" s="47"/>
      <c r="I351" s="47"/>
      <c r="J351" s="47"/>
      <c r="K351" s="48"/>
      <c r="L351" s="8"/>
      <c r="M351" s="8"/>
      <c r="N351" s="8"/>
      <c r="O351" s="40"/>
      <c r="P351" s="41"/>
      <c r="Q351" s="8"/>
      <c r="AI351" s="40"/>
      <c r="AJ351" s="8"/>
      <c r="AK351" s="8"/>
      <c r="AL351" s="8"/>
      <c r="AM351" s="8"/>
    </row>
    <row r="352" customFormat="false" ht="15.75" hidden="false" customHeight="true" outlineLevel="0" collapsed="false">
      <c r="B352" s="8"/>
      <c r="C352" s="8"/>
      <c r="D352" s="8"/>
      <c r="E352" s="8"/>
      <c r="F352" s="8"/>
      <c r="G352" s="8"/>
      <c r="H352" s="47"/>
      <c r="I352" s="47"/>
      <c r="J352" s="47"/>
      <c r="K352" s="48"/>
      <c r="L352" s="8"/>
      <c r="M352" s="8"/>
      <c r="N352" s="8"/>
      <c r="O352" s="40"/>
      <c r="P352" s="41"/>
      <c r="Q352" s="8"/>
      <c r="AI352" s="40"/>
      <c r="AJ352" s="8"/>
      <c r="AK352" s="8"/>
      <c r="AL352" s="8"/>
      <c r="AM352" s="8"/>
    </row>
    <row r="353" customFormat="false" ht="15.75" hidden="false" customHeight="true" outlineLevel="0" collapsed="false">
      <c r="B353" s="8"/>
      <c r="C353" s="8"/>
      <c r="D353" s="8"/>
      <c r="E353" s="8"/>
      <c r="F353" s="8"/>
      <c r="G353" s="8"/>
      <c r="H353" s="47"/>
      <c r="I353" s="47"/>
      <c r="J353" s="47"/>
      <c r="K353" s="48"/>
      <c r="L353" s="8"/>
      <c r="M353" s="8"/>
      <c r="N353" s="8"/>
      <c r="O353" s="40"/>
      <c r="P353" s="41"/>
      <c r="Q353" s="8"/>
      <c r="AI353" s="40"/>
      <c r="AJ353" s="8"/>
      <c r="AK353" s="8"/>
      <c r="AL353" s="8"/>
      <c r="AM353" s="8"/>
    </row>
    <row r="354" customFormat="false" ht="15.75" hidden="false" customHeight="true" outlineLevel="0" collapsed="false">
      <c r="B354" s="8"/>
      <c r="C354" s="8"/>
      <c r="D354" s="8"/>
      <c r="E354" s="8"/>
      <c r="F354" s="8"/>
      <c r="G354" s="8"/>
      <c r="H354" s="47"/>
      <c r="I354" s="47"/>
      <c r="J354" s="47"/>
      <c r="K354" s="48"/>
      <c r="L354" s="8"/>
      <c r="M354" s="8"/>
      <c r="N354" s="8"/>
      <c r="O354" s="40"/>
      <c r="P354" s="41"/>
      <c r="Q354" s="8"/>
      <c r="AI354" s="40"/>
      <c r="AJ354" s="8"/>
      <c r="AK354" s="13"/>
      <c r="AL354" s="8"/>
      <c r="AM354" s="8"/>
    </row>
    <row r="355" customFormat="false" ht="15.75" hidden="false" customHeight="true" outlineLevel="0" collapsed="false">
      <c r="B355" s="8"/>
      <c r="C355" s="8"/>
      <c r="D355" s="8"/>
      <c r="E355" s="8"/>
      <c r="F355" s="8"/>
      <c r="G355" s="8"/>
      <c r="H355" s="47"/>
      <c r="I355" s="47"/>
      <c r="J355" s="47"/>
      <c r="K355" s="48"/>
      <c r="L355" s="8"/>
      <c r="M355" s="8"/>
      <c r="N355" s="8"/>
      <c r="O355" s="40"/>
      <c r="P355" s="41"/>
      <c r="S355" s="8"/>
      <c r="AI355" s="40"/>
      <c r="AJ355" s="8"/>
      <c r="AK355" s="8"/>
      <c r="AL355" s="8"/>
      <c r="AM355" s="8"/>
    </row>
    <row r="356" customFormat="false" ht="15.75" hidden="false" customHeight="true" outlineLevel="0" collapsed="false">
      <c r="B356" s="8"/>
      <c r="C356" s="8"/>
      <c r="D356" s="8"/>
      <c r="E356" s="8"/>
      <c r="F356" s="8"/>
      <c r="G356" s="8"/>
      <c r="H356" s="47"/>
      <c r="I356" s="47"/>
      <c r="J356" s="47"/>
      <c r="K356" s="48"/>
      <c r="L356" s="8"/>
      <c r="M356" s="8"/>
      <c r="N356" s="8"/>
      <c r="O356" s="40"/>
      <c r="P356" s="41"/>
      <c r="S356" s="8"/>
      <c r="AI356" s="40"/>
      <c r="AJ356" s="8"/>
      <c r="AK356" s="8"/>
      <c r="AL356" s="8"/>
      <c r="AM356" s="8"/>
    </row>
    <row r="357" customFormat="false" ht="15.75" hidden="false" customHeight="true" outlineLevel="0" collapsed="false">
      <c r="B357" s="8"/>
      <c r="C357" s="8"/>
      <c r="D357" s="8"/>
      <c r="E357" s="8"/>
      <c r="F357" s="8"/>
      <c r="G357" s="8"/>
      <c r="H357" s="47"/>
      <c r="I357" s="47"/>
      <c r="J357" s="47"/>
      <c r="K357" s="48"/>
      <c r="L357" s="8"/>
      <c r="M357" s="8"/>
      <c r="N357" s="8"/>
      <c r="O357" s="40"/>
      <c r="P357" s="41"/>
      <c r="R357" s="8"/>
      <c r="AI357" s="40"/>
      <c r="AJ357" s="8"/>
      <c r="AK357" s="8"/>
      <c r="AL357" s="8"/>
      <c r="AM357" s="8"/>
    </row>
    <row r="358" customFormat="false" ht="15.75" hidden="false" customHeight="true" outlineLevel="0" collapsed="false">
      <c r="B358" s="8"/>
      <c r="C358" s="8"/>
      <c r="D358" s="8"/>
      <c r="E358" s="8"/>
      <c r="F358" s="8"/>
      <c r="G358" s="8"/>
      <c r="H358" s="47"/>
      <c r="I358" s="47"/>
      <c r="J358" s="47"/>
      <c r="K358" s="48"/>
      <c r="L358" s="8"/>
      <c r="M358" s="8"/>
      <c r="N358" s="8"/>
      <c r="O358" s="40"/>
      <c r="P358" s="41"/>
      <c r="R358" s="8"/>
      <c r="AI358" s="40"/>
      <c r="AJ358" s="8"/>
      <c r="AK358" s="13"/>
      <c r="AL358" s="8"/>
      <c r="AM358" s="8"/>
    </row>
    <row r="359" customFormat="false" ht="15.75" hidden="false" customHeight="true" outlineLevel="0" collapsed="false">
      <c r="B359" s="8"/>
      <c r="C359" s="8"/>
      <c r="D359" s="8"/>
      <c r="E359" s="8"/>
      <c r="F359" s="8"/>
      <c r="G359" s="8"/>
      <c r="H359" s="47"/>
      <c r="I359" s="47"/>
      <c r="J359" s="47"/>
      <c r="K359" s="48"/>
      <c r="L359" s="8"/>
      <c r="M359" s="8"/>
      <c r="N359" s="8"/>
      <c r="O359" s="40"/>
      <c r="P359" s="41"/>
      <c r="Q359" s="8"/>
      <c r="AI359" s="40"/>
      <c r="AJ359" s="8"/>
      <c r="AK359" s="8"/>
      <c r="AL359" s="8"/>
      <c r="AM359" s="8"/>
    </row>
    <row r="360" customFormat="false" ht="15.75" hidden="false" customHeight="true" outlineLevel="0" collapsed="false">
      <c r="B360" s="8"/>
      <c r="C360" s="8"/>
      <c r="D360" s="8"/>
      <c r="E360" s="8"/>
      <c r="F360" s="8"/>
      <c r="G360" s="8"/>
      <c r="H360" s="47"/>
      <c r="I360" s="47"/>
      <c r="J360" s="47"/>
      <c r="K360" s="48"/>
      <c r="L360" s="8"/>
      <c r="M360" s="8"/>
      <c r="N360" s="8"/>
      <c r="O360" s="40"/>
      <c r="P360" s="41"/>
      <c r="R360" s="8"/>
      <c r="AI360" s="40"/>
      <c r="AJ360" s="8"/>
      <c r="AK360" s="8"/>
      <c r="AL360" s="8"/>
      <c r="AM360" s="8"/>
    </row>
    <row r="361" customFormat="false" ht="15.75" hidden="false" customHeight="true" outlineLevel="0" collapsed="false">
      <c r="B361" s="8"/>
      <c r="C361" s="8"/>
      <c r="D361" s="8"/>
      <c r="E361" s="8"/>
      <c r="F361" s="8"/>
      <c r="G361" s="8"/>
      <c r="H361" s="47"/>
      <c r="I361" s="47"/>
      <c r="J361" s="47"/>
      <c r="K361" s="48"/>
      <c r="L361" s="8"/>
      <c r="M361" s="8"/>
      <c r="N361" s="8"/>
      <c r="O361" s="40"/>
      <c r="P361" s="41"/>
      <c r="R361" s="8"/>
      <c r="AI361" s="40"/>
      <c r="AJ361" s="8"/>
      <c r="AK361" s="8"/>
      <c r="AL361" s="8"/>
      <c r="AM361" s="8"/>
    </row>
    <row r="362" customFormat="false" ht="15.75" hidden="false" customHeight="true" outlineLevel="0" collapsed="false">
      <c r="B362" s="8"/>
      <c r="C362" s="8"/>
      <c r="D362" s="8"/>
      <c r="E362" s="8"/>
      <c r="F362" s="8"/>
      <c r="G362" s="8"/>
      <c r="H362" s="47"/>
      <c r="I362" s="47"/>
      <c r="J362" s="47"/>
      <c r="K362" s="48"/>
      <c r="L362" s="8"/>
      <c r="M362" s="8"/>
      <c r="N362" s="8"/>
      <c r="O362" s="40"/>
      <c r="P362" s="41"/>
      <c r="S362" s="8"/>
      <c r="AI362" s="40"/>
      <c r="AJ362" s="8"/>
      <c r="AK362" s="8"/>
      <c r="AL362" s="8"/>
      <c r="AM362" s="8"/>
    </row>
    <row r="363" customFormat="false" ht="15.75" hidden="false" customHeight="true" outlineLevel="0" collapsed="false">
      <c r="B363" s="8"/>
      <c r="C363" s="8"/>
      <c r="D363" s="8"/>
      <c r="E363" s="8"/>
      <c r="F363" s="8"/>
      <c r="G363" s="8"/>
      <c r="H363" s="47"/>
      <c r="I363" s="47"/>
      <c r="J363" s="47"/>
      <c r="K363" s="48"/>
      <c r="L363" s="8"/>
      <c r="M363" s="8"/>
      <c r="N363" s="8"/>
      <c r="O363" s="40"/>
      <c r="P363" s="41"/>
      <c r="R363" s="8"/>
      <c r="AI363" s="40"/>
      <c r="AJ363" s="8"/>
      <c r="AK363" s="8"/>
      <c r="AL363" s="8"/>
      <c r="AM363" s="8"/>
    </row>
    <row r="364" customFormat="false" ht="15.75" hidden="false" customHeight="true" outlineLevel="0" collapsed="false">
      <c r="B364" s="8"/>
      <c r="C364" s="8"/>
      <c r="D364" s="8"/>
      <c r="E364" s="8"/>
      <c r="F364" s="8"/>
      <c r="G364" s="8"/>
      <c r="H364" s="47"/>
      <c r="I364" s="47"/>
      <c r="J364" s="47"/>
      <c r="K364" s="48"/>
      <c r="L364" s="8"/>
      <c r="M364" s="8"/>
      <c r="N364" s="8"/>
      <c r="O364" s="40"/>
      <c r="P364" s="41"/>
      <c r="U364" s="8"/>
      <c r="AI364" s="40"/>
      <c r="AJ364" s="8"/>
      <c r="AK364" s="8"/>
      <c r="AL364" s="8"/>
      <c r="AM364" s="8"/>
    </row>
    <row r="365" customFormat="false" ht="15.75" hidden="false" customHeight="true" outlineLevel="0" collapsed="false">
      <c r="B365" s="8"/>
      <c r="C365" s="8"/>
      <c r="D365" s="8"/>
      <c r="E365" s="8"/>
      <c r="F365" s="8"/>
      <c r="G365" s="8"/>
      <c r="H365" s="47"/>
      <c r="I365" s="47"/>
      <c r="J365" s="47"/>
      <c r="K365" s="48"/>
      <c r="L365" s="8"/>
      <c r="M365" s="8"/>
      <c r="N365" s="8"/>
      <c r="O365" s="40"/>
      <c r="P365" s="41"/>
      <c r="S365" s="8"/>
      <c r="AI365" s="40"/>
      <c r="AJ365" s="8"/>
      <c r="AK365" s="8"/>
      <c r="AL365" s="8"/>
      <c r="AM365" s="8"/>
    </row>
    <row r="366" customFormat="false" ht="15.75" hidden="false" customHeight="true" outlineLevel="0" collapsed="false">
      <c r="B366" s="8"/>
      <c r="C366" s="8"/>
      <c r="D366" s="8"/>
      <c r="E366" s="8"/>
      <c r="F366" s="8"/>
      <c r="G366" s="8"/>
      <c r="H366" s="47"/>
      <c r="I366" s="47"/>
      <c r="J366" s="47"/>
      <c r="K366" s="48"/>
      <c r="L366" s="8"/>
      <c r="M366" s="8"/>
      <c r="N366" s="8"/>
      <c r="O366" s="40"/>
      <c r="P366" s="41"/>
      <c r="R366" s="8"/>
      <c r="AI366" s="40"/>
      <c r="AJ366" s="8"/>
      <c r="AK366" s="8"/>
      <c r="AL366" s="8"/>
      <c r="AM366" s="8"/>
    </row>
    <row r="367" customFormat="false" ht="15.75" hidden="false" customHeight="true" outlineLevel="0" collapsed="false">
      <c r="B367" s="8"/>
      <c r="C367" s="8"/>
      <c r="D367" s="8"/>
      <c r="E367" s="8"/>
      <c r="F367" s="8"/>
      <c r="G367" s="8"/>
      <c r="H367" s="47"/>
      <c r="I367" s="47"/>
      <c r="J367" s="47"/>
      <c r="K367" s="48"/>
      <c r="L367" s="8"/>
      <c r="M367" s="8"/>
      <c r="N367" s="8"/>
      <c r="O367" s="40"/>
      <c r="P367" s="41"/>
      <c r="R367" s="8"/>
      <c r="AI367" s="40"/>
      <c r="AJ367" s="8"/>
      <c r="AK367" s="13"/>
      <c r="AL367" s="8"/>
      <c r="AM367" s="8"/>
    </row>
    <row r="368" customFormat="false" ht="15.75" hidden="false" customHeight="true" outlineLevel="0" collapsed="false">
      <c r="B368" s="8"/>
      <c r="C368" s="8"/>
      <c r="D368" s="8"/>
      <c r="E368" s="8"/>
      <c r="F368" s="8"/>
      <c r="G368" s="8"/>
      <c r="H368" s="47"/>
      <c r="I368" s="47"/>
      <c r="J368" s="47"/>
      <c r="K368" s="48"/>
      <c r="L368" s="8"/>
      <c r="M368" s="8"/>
      <c r="N368" s="8"/>
      <c r="O368" s="40"/>
      <c r="P368" s="41"/>
      <c r="R368" s="8"/>
      <c r="AI368" s="40"/>
      <c r="AJ368" s="8"/>
      <c r="AK368" s="8"/>
      <c r="AL368" s="8"/>
      <c r="AM368" s="8"/>
    </row>
    <row r="369" customFormat="false" ht="15.75" hidden="false" customHeight="true" outlineLevel="0" collapsed="false">
      <c r="B369" s="8"/>
      <c r="C369" s="8"/>
      <c r="D369" s="8"/>
      <c r="E369" s="8"/>
      <c r="F369" s="8"/>
      <c r="G369" s="8"/>
      <c r="H369" s="47"/>
      <c r="I369" s="47"/>
      <c r="J369" s="47"/>
      <c r="K369" s="48"/>
      <c r="L369" s="8"/>
      <c r="M369" s="8"/>
      <c r="N369" s="8"/>
      <c r="O369" s="40"/>
      <c r="P369" s="41"/>
      <c r="Q369" s="8"/>
      <c r="R369" s="8"/>
      <c r="AI369" s="40"/>
      <c r="AJ369" s="8"/>
      <c r="AK369" s="8"/>
      <c r="AL369" s="8"/>
      <c r="AM369" s="8"/>
    </row>
    <row r="370" customFormat="false" ht="15.75" hidden="false" customHeight="true" outlineLevel="0" collapsed="false">
      <c r="B370" s="8"/>
      <c r="C370" s="8"/>
      <c r="D370" s="8"/>
      <c r="E370" s="8"/>
      <c r="F370" s="8"/>
      <c r="G370" s="8"/>
      <c r="H370" s="47"/>
      <c r="I370" s="47"/>
      <c r="J370" s="47"/>
      <c r="K370" s="48"/>
      <c r="L370" s="8"/>
      <c r="M370" s="8"/>
      <c r="N370" s="8"/>
      <c r="O370" s="40"/>
      <c r="P370" s="41"/>
      <c r="R370" s="8"/>
      <c r="AI370" s="40"/>
      <c r="AJ370" s="8"/>
      <c r="AK370" s="8"/>
      <c r="AL370" s="8"/>
      <c r="AM370" s="8"/>
    </row>
    <row r="371" customFormat="false" ht="15.75" hidden="false" customHeight="true" outlineLevel="0" collapsed="false">
      <c r="B371" s="8"/>
      <c r="C371" s="8"/>
      <c r="D371" s="8"/>
      <c r="E371" s="8"/>
      <c r="F371" s="8"/>
      <c r="G371" s="8"/>
      <c r="H371" s="47"/>
      <c r="I371" s="47"/>
      <c r="J371" s="47"/>
      <c r="K371" s="48"/>
      <c r="L371" s="8"/>
      <c r="M371" s="8"/>
      <c r="N371" s="8"/>
      <c r="O371" s="40"/>
      <c r="P371" s="41"/>
      <c r="V371" s="8"/>
      <c r="AI371" s="40"/>
      <c r="AJ371" s="8"/>
      <c r="AK371" s="8"/>
      <c r="AL371" s="8"/>
      <c r="AM371" s="8"/>
    </row>
    <row r="372" customFormat="false" ht="15.75" hidden="false" customHeight="true" outlineLevel="0" collapsed="false">
      <c r="B372" s="8"/>
      <c r="C372" s="8"/>
      <c r="D372" s="8"/>
      <c r="E372" s="8"/>
      <c r="F372" s="8"/>
      <c r="G372" s="8"/>
      <c r="H372" s="47"/>
      <c r="I372" s="47"/>
      <c r="J372" s="47"/>
      <c r="K372" s="48"/>
      <c r="L372" s="8"/>
      <c r="M372" s="8"/>
      <c r="N372" s="8"/>
      <c r="O372" s="40"/>
      <c r="P372" s="41"/>
      <c r="Q372" s="8"/>
      <c r="AI372" s="40"/>
      <c r="AJ372" s="8"/>
      <c r="AK372" s="8"/>
      <c r="AL372" s="8"/>
      <c r="AM372" s="8"/>
    </row>
    <row r="373" customFormat="false" ht="15.75" hidden="false" customHeight="true" outlineLevel="0" collapsed="false">
      <c r="B373" s="8"/>
      <c r="C373" s="8"/>
      <c r="D373" s="8"/>
      <c r="E373" s="8"/>
      <c r="F373" s="8"/>
      <c r="G373" s="8"/>
      <c r="H373" s="47"/>
      <c r="I373" s="47"/>
      <c r="J373" s="47"/>
      <c r="K373" s="48"/>
      <c r="L373" s="8"/>
      <c r="M373" s="8"/>
      <c r="N373" s="8"/>
      <c r="O373" s="40"/>
      <c r="P373" s="41"/>
      <c r="R373" s="8"/>
      <c r="AI373" s="40"/>
      <c r="AJ373" s="8"/>
      <c r="AK373" s="8"/>
      <c r="AL373" s="8"/>
      <c r="AM373" s="8"/>
    </row>
    <row r="374" customFormat="false" ht="15.75" hidden="false" customHeight="true" outlineLevel="0" collapsed="false">
      <c r="B374" s="8"/>
      <c r="C374" s="8"/>
      <c r="D374" s="8"/>
      <c r="E374" s="8"/>
      <c r="F374" s="8"/>
      <c r="G374" s="8"/>
      <c r="H374" s="47"/>
      <c r="I374" s="47"/>
      <c r="J374" s="47"/>
      <c r="K374" s="48"/>
      <c r="L374" s="8"/>
      <c r="M374" s="8"/>
      <c r="N374" s="8"/>
      <c r="O374" s="40"/>
      <c r="P374" s="41"/>
      <c r="R374" s="8"/>
      <c r="AI374" s="40"/>
      <c r="AJ374" s="8"/>
      <c r="AK374" s="8"/>
      <c r="AL374" s="8"/>
      <c r="AM374" s="8"/>
    </row>
    <row r="375" customFormat="false" ht="15.75" hidden="false" customHeight="true" outlineLevel="0" collapsed="false">
      <c r="B375" s="8"/>
      <c r="C375" s="8"/>
      <c r="D375" s="8"/>
      <c r="E375" s="8"/>
      <c r="F375" s="8"/>
      <c r="G375" s="8"/>
      <c r="H375" s="47"/>
      <c r="I375" s="47"/>
      <c r="J375" s="47"/>
      <c r="K375" s="48"/>
      <c r="L375" s="8"/>
      <c r="M375" s="8"/>
      <c r="N375" s="8"/>
      <c r="O375" s="40"/>
      <c r="P375" s="41"/>
      <c r="R375" s="8"/>
      <c r="AI375" s="40"/>
      <c r="AJ375" s="8"/>
      <c r="AK375" s="8"/>
      <c r="AL375" s="8"/>
      <c r="AM375" s="8"/>
    </row>
    <row r="376" customFormat="false" ht="15.75" hidden="false" customHeight="true" outlineLevel="0" collapsed="false">
      <c r="B376" s="8"/>
      <c r="C376" s="8"/>
      <c r="D376" s="8"/>
      <c r="E376" s="8"/>
      <c r="F376" s="8"/>
      <c r="G376" s="8"/>
      <c r="H376" s="47"/>
      <c r="I376" s="47"/>
      <c r="J376" s="47"/>
      <c r="K376" s="48"/>
      <c r="L376" s="8"/>
      <c r="M376" s="8"/>
      <c r="N376" s="8"/>
      <c r="O376" s="40"/>
      <c r="P376" s="41"/>
      <c r="R376" s="8"/>
      <c r="S376" s="8"/>
      <c r="AI376" s="40"/>
      <c r="AJ376" s="8"/>
      <c r="AK376" s="13"/>
      <c r="AL376" s="8"/>
      <c r="AM376" s="8"/>
    </row>
    <row r="377" customFormat="false" ht="15.75" hidden="false" customHeight="true" outlineLevel="0" collapsed="false">
      <c r="B377" s="8"/>
      <c r="C377" s="8"/>
      <c r="D377" s="8"/>
      <c r="E377" s="8"/>
      <c r="F377" s="8"/>
      <c r="G377" s="8"/>
      <c r="H377" s="47"/>
      <c r="I377" s="47"/>
      <c r="J377" s="47"/>
      <c r="K377" s="48"/>
      <c r="L377" s="8"/>
      <c r="M377" s="8"/>
      <c r="N377" s="8"/>
      <c r="O377" s="40"/>
      <c r="P377" s="41"/>
      <c r="U377" s="8"/>
      <c r="AI377" s="40"/>
      <c r="AJ377" s="8"/>
      <c r="AK377" s="50"/>
      <c r="AL377" s="8"/>
      <c r="AM377" s="8"/>
    </row>
    <row r="378" customFormat="false" ht="15.75" hidden="false" customHeight="true" outlineLevel="0" collapsed="false">
      <c r="B378" s="8"/>
      <c r="C378" s="8"/>
      <c r="D378" s="8"/>
      <c r="E378" s="8"/>
      <c r="F378" s="8"/>
      <c r="G378" s="8"/>
      <c r="H378" s="47"/>
      <c r="I378" s="47"/>
      <c r="J378" s="47"/>
      <c r="K378" s="48"/>
      <c r="L378" s="8"/>
      <c r="M378" s="8"/>
      <c r="N378" s="8"/>
      <c r="O378" s="40"/>
      <c r="P378" s="41"/>
      <c r="S378" s="8"/>
      <c r="AI378" s="40"/>
      <c r="AJ378" s="8"/>
      <c r="AK378" s="8"/>
      <c r="AL378" s="8"/>
      <c r="AM378" s="8"/>
    </row>
    <row r="379" customFormat="false" ht="15.75" hidden="false" customHeight="true" outlineLevel="0" collapsed="false">
      <c r="B379" s="8"/>
      <c r="C379" s="8"/>
      <c r="D379" s="8"/>
      <c r="E379" s="8"/>
      <c r="F379" s="8"/>
      <c r="G379" s="8"/>
      <c r="H379" s="47"/>
      <c r="I379" s="47"/>
      <c r="J379" s="47"/>
      <c r="K379" s="48"/>
      <c r="L379" s="8"/>
      <c r="M379" s="8"/>
      <c r="N379" s="8"/>
      <c r="O379" s="40"/>
      <c r="P379" s="41"/>
      <c r="Q379" s="8"/>
      <c r="R379" s="8"/>
      <c r="AI379" s="40"/>
      <c r="AJ379" s="8"/>
      <c r="AK379" s="8"/>
      <c r="AL379" s="8"/>
      <c r="AM379" s="8"/>
    </row>
    <row r="380" customFormat="false" ht="15.75" hidden="false" customHeight="true" outlineLevel="0" collapsed="false">
      <c r="B380" s="8"/>
      <c r="C380" s="8"/>
      <c r="D380" s="8"/>
      <c r="E380" s="8"/>
      <c r="F380" s="8"/>
      <c r="G380" s="8"/>
      <c r="H380" s="47"/>
      <c r="I380" s="47"/>
      <c r="J380" s="47"/>
      <c r="K380" s="48"/>
      <c r="L380" s="8"/>
      <c r="M380" s="8"/>
      <c r="N380" s="8"/>
      <c r="O380" s="40"/>
      <c r="P380" s="41"/>
      <c r="T380" s="8"/>
      <c r="AI380" s="40"/>
      <c r="AJ380" s="8"/>
      <c r="AK380" s="8"/>
      <c r="AL380" s="8"/>
      <c r="AM380" s="8"/>
    </row>
    <row r="381" customFormat="false" ht="15.75" hidden="false" customHeight="true" outlineLevel="0" collapsed="false">
      <c r="B381" s="8"/>
      <c r="C381" s="8"/>
      <c r="D381" s="8"/>
      <c r="E381" s="8"/>
      <c r="F381" s="8"/>
      <c r="G381" s="8"/>
      <c r="H381" s="47"/>
      <c r="I381" s="47"/>
      <c r="J381" s="47"/>
      <c r="K381" s="48"/>
      <c r="L381" s="8"/>
      <c r="M381" s="8"/>
      <c r="N381" s="8"/>
      <c r="O381" s="40"/>
      <c r="P381" s="41"/>
      <c r="X381" s="8"/>
      <c r="AI381" s="40"/>
      <c r="AJ381" s="8"/>
      <c r="AK381" s="8"/>
      <c r="AL381" s="8"/>
      <c r="AM381" s="8"/>
    </row>
    <row r="382" customFormat="false" ht="15.75" hidden="false" customHeight="true" outlineLevel="0" collapsed="false">
      <c r="B382" s="8"/>
      <c r="C382" s="8"/>
      <c r="D382" s="8"/>
      <c r="E382" s="8"/>
      <c r="F382" s="8"/>
      <c r="G382" s="8"/>
      <c r="H382" s="47"/>
      <c r="I382" s="47"/>
      <c r="J382" s="47"/>
      <c r="K382" s="48"/>
      <c r="L382" s="8"/>
      <c r="M382" s="8"/>
      <c r="N382" s="8"/>
      <c r="O382" s="40"/>
      <c r="P382" s="41"/>
      <c r="T382" s="8"/>
      <c r="AI382" s="40"/>
      <c r="AJ382" s="8"/>
      <c r="AK382" s="8"/>
      <c r="AL382" s="8"/>
      <c r="AM382" s="8"/>
    </row>
    <row r="383" customFormat="false" ht="15.75" hidden="false" customHeight="true" outlineLevel="0" collapsed="false">
      <c r="B383" s="8"/>
      <c r="C383" s="8"/>
      <c r="D383" s="8"/>
      <c r="E383" s="8"/>
      <c r="F383" s="8"/>
      <c r="G383" s="8"/>
      <c r="H383" s="47"/>
      <c r="I383" s="47"/>
      <c r="J383" s="47"/>
      <c r="K383" s="48"/>
      <c r="L383" s="8"/>
      <c r="M383" s="8"/>
      <c r="N383" s="8"/>
      <c r="O383" s="40"/>
      <c r="P383" s="41"/>
      <c r="S383" s="8"/>
      <c r="AI383" s="40"/>
      <c r="AJ383" s="8"/>
      <c r="AK383" s="8"/>
      <c r="AL383" s="8"/>
      <c r="AM383" s="8"/>
    </row>
    <row r="384" customFormat="false" ht="15.75" hidden="false" customHeight="true" outlineLevel="0" collapsed="false">
      <c r="B384" s="8"/>
      <c r="C384" s="8"/>
      <c r="D384" s="8"/>
      <c r="E384" s="8"/>
      <c r="F384" s="8"/>
      <c r="G384" s="8"/>
      <c r="H384" s="47"/>
      <c r="I384" s="47"/>
      <c r="J384" s="47"/>
      <c r="K384" s="48"/>
      <c r="L384" s="8"/>
      <c r="M384" s="8"/>
      <c r="N384" s="8"/>
      <c r="O384" s="40"/>
      <c r="P384" s="41"/>
      <c r="R384" s="8"/>
      <c r="AI384" s="40"/>
      <c r="AJ384" s="8"/>
      <c r="AK384" s="8"/>
      <c r="AL384" s="8"/>
      <c r="AM384" s="8"/>
    </row>
    <row r="385" customFormat="false" ht="15.75" hidden="false" customHeight="true" outlineLevel="0" collapsed="false">
      <c r="B385" s="8"/>
      <c r="C385" s="8"/>
      <c r="D385" s="8"/>
      <c r="E385" s="8"/>
      <c r="F385" s="8"/>
      <c r="G385" s="8"/>
      <c r="H385" s="47"/>
      <c r="I385" s="47"/>
      <c r="J385" s="47"/>
      <c r="K385" s="48"/>
      <c r="L385" s="8"/>
      <c r="M385" s="8"/>
      <c r="N385" s="8"/>
      <c r="O385" s="40"/>
      <c r="P385" s="41"/>
      <c r="W385" s="8"/>
      <c r="AI385" s="40"/>
      <c r="AJ385" s="8"/>
      <c r="AK385" s="8"/>
      <c r="AL385" s="8"/>
      <c r="AM385" s="8"/>
    </row>
    <row r="386" customFormat="false" ht="15.75" hidden="false" customHeight="true" outlineLevel="0" collapsed="false">
      <c r="B386" s="8"/>
      <c r="C386" s="8"/>
      <c r="D386" s="8"/>
      <c r="E386" s="8"/>
      <c r="F386" s="8"/>
      <c r="G386" s="8"/>
      <c r="H386" s="47"/>
      <c r="I386" s="47"/>
      <c r="J386" s="47"/>
      <c r="K386" s="48"/>
      <c r="L386" s="8"/>
      <c r="M386" s="8"/>
      <c r="N386" s="8"/>
      <c r="O386" s="40"/>
      <c r="P386" s="41"/>
      <c r="S386" s="8"/>
      <c r="AI386" s="40"/>
      <c r="AJ386" s="8"/>
      <c r="AK386" s="8"/>
      <c r="AL386" s="8"/>
      <c r="AM386" s="8"/>
    </row>
    <row r="387" customFormat="false" ht="15.75" hidden="false" customHeight="true" outlineLevel="0" collapsed="false">
      <c r="B387" s="8"/>
      <c r="C387" s="8"/>
      <c r="D387" s="8"/>
      <c r="E387" s="8"/>
      <c r="F387" s="8"/>
      <c r="G387" s="8"/>
      <c r="H387" s="47"/>
      <c r="I387" s="47"/>
      <c r="J387" s="47"/>
      <c r="K387" s="48"/>
      <c r="L387" s="8"/>
      <c r="M387" s="8"/>
      <c r="N387" s="8"/>
      <c r="O387" s="40"/>
      <c r="P387" s="41"/>
      <c r="T387" s="8"/>
      <c r="AI387" s="40"/>
      <c r="AJ387" s="8"/>
      <c r="AK387" s="8"/>
      <c r="AL387" s="8"/>
      <c r="AM387" s="8"/>
    </row>
    <row r="388" customFormat="false" ht="15.75" hidden="false" customHeight="true" outlineLevel="0" collapsed="false">
      <c r="B388" s="8"/>
      <c r="C388" s="8"/>
      <c r="D388" s="8"/>
      <c r="E388" s="8"/>
      <c r="F388" s="8"/>
      <c r="G388" s="8"/>
      <c r="H388" s="47"/>
      <c r="I388" s="47"/>
      <c r="J388" s="47"/>
      <c r="K388" s="48"/>
      <c r="L388" s="8"/>
      <c r="M388" s="8"/>
      <c r="N388" s="8"/>
      <c r="O388" s="40"/>
      <c r="P388" s="41"/>
      <c r="R388" s="8"/>
      <c r="AI388" s="40"/>
      <c r="AJ388" s="8"/>
      <c r="AK388" s="13"/>
      <c r="AL388" s="8"/>
      <c r="AM388" s="8"/>
    </row>
    <row r="389" customFormat="false" ht="15.75" hidden="false" customHeight="true" outlineLevel="0" collapsed="false">
      <c r="B389" s="8"/>
      <c r="C389" s="8"/>
      <c r="D389" s="8"/>
      <c r="E389" s="8"/>
      <c r="F389" s="8"/>
      <c r="G389" s="8"/>
      <c r="H389" s="47"/>
      <c r="I389" s="47"/>
      <c r="J389" s="47"/>
      <c r="K389" s="48"/>
      <c r="L389" s="8"/>
      <c r="M389" s="8"/>
      <c r="N389" s="8"/>
      <c r="O389" s="40"/>
      <c r="P389" s="41"/>
      <c r="Q389" s="8"/>
      <c r="AI389" s="40"/>
      <c r="AJ389" s="8"/>
      <c r="AK389" s="50"/>
      <c r="AL389" s="8"/>
      <c r="AM389" s="8"/>
    </row>
    <row r="390" customFormat="false" ht="15.75" hidden="false" customHeight="true" outlineLevel="0" collapsed="false">
      <c r="B390" s="8"/>
      <c r="C390" s="8"/>
      <c r="D390" s="8"/>
      <c r="E390" s="8"/>
      <c r="F390" s="8"/>
      <c r="G390" s="8"/>
      <c r="H390" s="47"/>
      <c r="I390" s="47"/>
      <c r="J390" s="47"/>
      <c r="K390" s="48"/>
      <c r="L390" s="8"/>
      <c r="M390" s="8"/>
      <c r="N390" s="8"/>
      <c r="O390" s="40"/>
      <c r="P390" s="41"/>
      <c r="S390" s="8"/>
      <c r="AI390" s="40"/>
      <c r="AJ390" s="8"/>
      <c r="AK390" s="8"/>
      <c r="AL390" s="8"/>
      <c r="AM390" s="8"/>
    </row>
    <row r="391" customFormat="false" ht="15.75" hidden="false" customHeight="true" outlineLevel="0" collapsed="false">
      <c r="B391" s="8"/>
      <c r="C391" s="8"/>
      <c r="D391" s="8"/>
      <c r="E391" s="8"/>
      <c r="F391" s="8"/>
      <c r="G391" s="8"/>
      <c r="H391" s="47"/>
      <c r="I391" s="47"/>
      <c r="J391" s="47"/>
      <c r="K391" s="48"/>
      <c r="L391" s="8"/>
      <c r="M391" s="8"/>
      <c r="N391" s="8"/>
      <c r="O391" s="40"/>
      <c r="P391" s="41"/>
      <c r="R391" s="8"/>
      <c r="AI391" s="40"/>
      <c r="AJ391" s="8"/>
      <c r="AK391" s="8"/>
      <c r="AL391" s="8"/>
      <c r="AM391" s="8"/>
    </row>
    <row r="392" customFormat="false" ht="15.75" hidden="false" customHeight="true" outlineLevel="0" collapsed="false">
      <c r="B392" s="8"/>
      <c r="C392" s="8"/>
      <c r="D392" s="8"/>
      <c r="E392" s="8"/>
      <c r="F392" s="8"/>
      <c r="G392" s="8"/>
      <c r="H392" s="47"/>
      <c r="I392" s="47"/>
      <c r="J392" s="47"/>
      <c r="K392" s="48"/>
      <c r="L392" s="8"/>
      <c r="M392" s="8"/>
      <c r="N392" s="8"/>
      <c r="O392" s="40"/>
      <c r="P392" s="41"/>
      <c r="U392" s="8"/>
      <c r="AI392" s="40"/>
      <c r="AJ392" s="8"/>
      <c r="AK392" s="8"/>
      <c r="AL392" s="8"/>
      <c r="AM392" s="8"/>
    </row>
    <row r="393" customFormat="false" ht="15.75" hidden="false" customHeight="true" outlineLevel="0" collapsed="false">
      <c r="B393" s="8"/>
      <c r="C393" s="8"/>
      <c r="D393" s="8"/>
      <c r="E393" s="8"/>
      <c r="F393" s="8"/>
      <c r="G393" s="8"/>
      <c r="H393" s="47"/>
      <c r="I393" s="47"/>
      <c r="J393" s="47"/>
      <c r="K393" s="48"/>
      <c r="L393" s="8"/>
      <c r="M393" s="8"/>
      <c r="N393" s="8"/>
      <c r="O393" s="40"/>
      <c r="P393" s="41"/>
      <c r="S393" s="8"/>
      <c r="AI393" s="40"/>
      <c r="AJ393" s="8"/>
      <c r="AK393" s="13"/>
      <c r="AL393" s="8"/>
      <c r="AM393" s="8"/>
    </row>
    <row r="394" customFormat="false" ht="15.75" hidden="false" customHeight="true" outlineLevel="0" collapsed="false">
      <c r="B394" s="8"/>
      <c r="C394" s="8"/>
      <c r="D394" s="8"/>
      <c r="E394" s="8"/>
      <c r="F394" s="8"/>
      <c r="G394" s="8"/>
      <c r="H394" s="47"/>
      <c r="I394" s="47"/>
      <c r="J394" s="47"/>
      <c r="K394" s="48"/>
      <c r="L394" s="8"/>
      <c r="M394" s="8"/>
      <c r="N394" s="8"/>
      <c r="O394" s="40"/>
      <c r="P394" s="41"/>
      <c r="Q394" s="8"/>
      <c r="AI394" s="40"/>
      <c r="AJ394" s="8"/>
      <c r="AK394" s="8"/>
      <c r="AL394" s="8"/>
      <c r="AM394" s="8"/>
    </row>
    <row r="395" customFormat="false" ht="15.75" hidden="false" customHeight="true" outlineLevel="0" collapsed="false">
      <c r="B395" s="8"/>
      <c r="C395" s="8"/>
      <c r="D395" s="8"/>
      <c r="E395" s="8"/>
      <c r="F395" s="8"/>
      <c r="G395" s="8"/>
      <c r="H395" s="47"/>
      <c r="I395" s="47"/>
      <c r="J395" s="47"/>
      <c r="K395" s="48"/>
      <c r="L395" s="8"/>
      <c r="M395" s="8"/>
      <c r="N395" s="8"/>
      <c r="O395" s="40"/>
      <c r="P395" s="41"/>
      <c r="S395" s="8"/>
      <c r="AI395" s="40"/>
      <c r="AJ395" s="8"/>
      <c r="AK395" s="50"/>
      <c r="AL395" s="8"/>
      <c r="AM395" s="8"/>
    </row>
    <row r="396" customFormat="false" ht="15.75" hidden="false" customHeight="true" outlineLevel="0" collapsed="false">
      <c r="B396" s="8"/>
      <c r="C396" s="8"/>
      <c r="D396" s="8"/>
      <c r="E396" s="8"/>
      <c r="F396" s="8"/>
      <c r="G396" s="8"/>
      <c r="H396" s="47"/>
      <c r="I396" s="47"/>
      <c r="J396" s="47"/>
      <c r="K396" s="48"/>
      <c r="L396" s="8"/>
      <c r="M396" s="8"/>
      <c r="N396" s="8"/>
      <c r="O396" s="40"/>
      <c r="P396" s="41"/>
      <c r="S396" s="8"/>
      <c r="AI396" s="40"/>
      <c r="AJ396" s="8"/>
      <c r="AK396" s="8"/>
      <c r="AL396" s="8"/>
      <c r="AM396" s="8"/>
    </row>
    <row r="397" customFormat="false" ht="15.75" hidden="false" customHeight="true" outlineLevel="0" collapsed="false">
      <c r="B397" s="8"/>
      <c r="C397" s="8"/>
      <c r="D397" s="8"/>
      <c r="E397" s="8"/>
      <c r="F397" s="8"/>
      <c r="G397" s="8"/>
      <c r="H397" s="47"/>
      <c r="I397" s="47"/>
      <c r="J397" s="47"/>
      <c r="K397" s="48"/>
      <c r="L397" s="8"/>
      <c r="M397" s="8"/>
      <c r="N397" s="8"/>
      <c r="O397" s="40"/>
      <c r="P397" s="41"/>
      <c r="T397" s="8"/>
      <c r="AI397" s="40"/>
      <c r="AJ397" s="8"/>
      <c r="AK397" s="8"/>
      <c r="AL397" s="8"/>
      <c r="AM397" s="8"/>
    </row>
    <row r="398" customFormat="false" ht="15.75" hidden="false" customHeight="true" outlineLevel="0" collapsed="false">
      <c r="B398" s="8"/>
      <c r="C398" s="8"/>
      <c r="D398" s="8"/>
      <c r="E398" s="8"/>
      <c r="F398" s="8"/>
      <c r="G398" s="8"/>
      <c r="H398" s="47"/>
      <c r="I398" s="47"/>
      <c r="J398" s="47"/>
      <c r="K398" s="48"/>
      <c r="L398" s="8"/>
      <c r="M398" s="8"/>
      <c r="N398" s="8"/>
      <c r="O398" s="40"/>
      <c r="P398" s="41"/>
      <c r="S398" s="8"/>
      <c r="AI398" s="40"/>
      <c r="AJ398" s="8"/>
      <c r="AK398" s="13"/>
      <c r="AL398" s="8"/>
      <c r="AM398" s="8"/>
    </row>
    <row r="399" customFormat="false" ht="15.75" hidden="false" customHeight="true" outlineLevel="0" collapsed="false">
      <c r="B399" s="8"/>
      <c r="C399" s="8"/>
      <c r="D399" s="8"/>
      <c r="E399" s="8"/>
      <c r="F399" s="8"/>
      <c r="G399" s="8"/>
      <c r="H399" s="47"/>
      <c r="I399" s="47"/>
      <c r="J399" s="47"/>
      <c r="K399" s="48"/>
      <c r="L399" s="8"/>
      <c r="M399" s="8"/>
      <c r="N399" s="8"/>
      <c r="O399" s="40"/>
      <c r="P399" s="41"/>
      <c r="S399" s="8"/>
      <c r="AI399" s="40"/>
      <c r="AJ399" s="8"/>
      <c r="AK399" s="8"/>
      <c r="AL399" s="8"/>
      <c r="AM399" s="8"/>
    </row>
    <row r="400" customFormat="false" ht="15.75" hidden="false" customHeight="true" outlineLevel="0" collapsed="false">
      <c r="B400" s="8"/>
      <c r="C400" s="8"/>
      <c r="H400" s="47"/>
      <c r="I400" s="47"/>
      <c r="J400" s="47"/>
      <c r="K400" s="48"/>
      <c r="L400" s="8"/>
      <c r="N400" s="8"/>
      <c r="O400" s="40"/>
      <c r="P400" s="41"/>
      <c r="AI400" s="40"/>
      <c r="AJ400" s="8"/>
      <c r="AK400" s="8"/>
      <c r="AL400" s="8"/>
      <c r="AM400" s="8"/>
    </row>
    <row r="401" customFormat="false" ht="15.75" hidden="false" customHeight="true" outlineLevel="0" collapsed="false">
      <c r="B401" s="8"/>
      <c r="C401" s="8"/>
      <c r="H401" s="47"/>
      <c r="I401" s="47"/>
      <c r="J401" s="47"/>
      <c r="K401" s="48"/>
      <c r="L401" s="8"/>
      <c r="N401" s="8"/>
      <c r="O401" s="40"/>
      <c r="P401" s="41"/>
      <c r="AI401" s="40"/>
      <c r="AJ401" s="8"/>
      <c r="AK401" s="8"/>
      <c r="AL401" s="8"/>
      <c r="AM401" s="8"/>
    </row>
    <row r="402" customFormat="false" ht="15.75" hidden="false" customHeight="true" outlineLevel="0" collapsed="false">
      <c r="B402" s="8"/>
      <c r="C402" s="8"/>
      <c r="H402" s="47"/>
      <c r="I402" s="47"/>
      <c r="J402" s="47"/>
      <c r="K402" s="48"/>
      <c r="L402" s="8"/>
      <c r="N402" s="8"/>
      <c r="O402" s="40"/>
      <c r="P402" s="41"/>
      <c r="AI402" s="40"/>
      <c r="AJ402" s="8"/>
      <c r="AK402" s="8"/>
      <c r="AL402" s="8"/>
      <c r="AM402" s="8"/>
    </row>
    <row r="403" customFormat="false" ht="15.75" hidden="false" customHeight="true" outlineLevel="0" collapsed="false">
      <c r="B403" s="8"/>
      <c r="C403" s="8"/>
      <c r="H403" s="47"/>
      <c r="I403" s="47"/>
      <c r="J403" s="47"/>
      <c r="K403" s="48"/>
      <c r="L403" s="8"/>
      <c r="N403" s="8"/>
      <c r="O403" s="40"/>
      <c r="P403" s="41"/>
      <c r="AI403" s="40"/>
      <c r="AJ403" s="8"/>
      <c r="AK403" s="8"/>
      <c r="AL403" s="8"/>
      <c r="AM403" s="8"/>
    </row>
    <row r="404" customFormat="false" ht="15.75" hidden="false" customHeight="true" outlineLevel="0" collapsed="false">
      <c r="B404" s="8"/>
      <c r="C404" s="8"/>
      <c r="H404" s="47"/>
      <c r="I404" s="47"/>
      <c r="J404" s="47"/>
      <c r="K404" s="48"/>
      <c r="L404" s="8"/>
      <c r="N404" s="8"/>
      <c r="O404" s="40"/>
      <c r="P404" s="41"/>
      <c r="AI404" s="40"/>
      <c r="AJ404" s="8"/>
      <c r="AK404" s="8"/>
      <c r="AL404" s="8"/>
      <c r="AM404" s="8"/>
    </row>
    <row r="405" customFormat="false" ht="15.75" hidden="false" customHeight="true" outlineLevel="0" collapsed="false">
      <c r="B405" s="8"/>
      <c r="C405" s="8"/>
      <c r="H405" s="47"/>
      <c r="I405" s="47"/>
      <c r="J405" s="47"/>
      <c r="K405" s="48"/>
      <c r="L405" s="8"/>
      <c r="N405" s="8"/>
      <c r="O405" s="40"/>
      <c r="P405" s="41"/>
      <c r="AI405" s="40"/>
      <c r="AJ405" s="8"/>
      <c r="AK405" s="8"/>
      <c r="AL405" s="8"/>
      <c r="AM405" s="8"/>
    </row>
    <row r="406" customFormat="false" ht="15.75" hidden="false" customHeight="true" outlineLevel="0" collapsed="false">
      <c r="B406" s="8"/>
      <c r="C406" s="8"/>
      <c r="H406" s="47"/>
      <c r="I406" s="47"/>
      <c r="J406" s="47"/>
      <c r="K406" s="48"/>
      <c r="L406" s="8"/>
      <c r="N406" s="8"/>
      <c r="O406" s="40"/>
      <c r="P406" s="41"/>
      <c r="AI406" s="40"/>
      <c r="AJ406" s="8"/>
      <c r="AK406" s="8"/>
      <c r="AL406" s="8"/>
      <c r="AM406" s="8"/>
    </row>
    <row r="407" customFormat="false" ht="15.75" hidden="false" customHeight="true" outlineLevel="0" collapsed="false">
      <c r="B407" s="8"/>
      <c r="C407" s="8"/>
      <c r="H407" s="47"/>
      <c r="I407" s="47"/>
      <c r="J407" s="47"/>
      <c r="K407" s="48"/>
      <c r="L407" s="8"/>
      <c r="N407" s="8"/>
      <c r="O407" s="40"/>
      <c r="P407" s="41"/>
      <c r="AI407" s="40"/>
      <c r="AJ407" s="8"/>
      <c r="AK407" s="8"/>
      <c r="AL407" s="8"/>
      <c r="AM407" s="8"/>
    </row>
    <row r="408" customFormat="false" ht="15.75" hidden="false" customHeight="true" outlineLevel="0" collapsed="false">
      <c r="B408" s="8"/>
      <c r="C408" s="8"/>
      <c r="H408" s="47"/>
      <c r="I408" s="47"/>
      <c r="J408" s="47"/>
      <c r="K408" s="48"/>
      <c r="L408" s="8"/>
      <c r="N408" s="8"/>
      <c r="O408" s="40"/>
      <c r="P408" s="41"/>
      <c r="AI408" s="40"/>
      <c r="AJ408" s="8"/>
      <c r="AK408" s="8"/>
      <c r="AL408" s="8"/>
      <c r="AM408" s="8"/>
    </row>
    <row r="409" customFormat="false" ht="15.75" hidden="false" customHeight="true" outlineLevel="0" collapsed="false">
      <c r="B409" s="8"/>
      <c r="C409" s="8"/>
      <c r="H409" s="47"/>
      <c r="I409" s="47"/>
      <c r="J409" s="47"/>
      <c r="K409" s="48"/>
      <c r="L409" s="8"/>
      <c r="N409" s="8"/>
      <c r="O409" s="40"/>
      <c r="P409" s="41"/>
      <c r="AI409" s="40"/>
      <c r="AJ409" s="8"/>
      <c r="AK409" s="8"/>
      <c r="AL409" s="8"/>
      <c r="AM409" s="8"/>
    </row>
    <row r="410" customFormat="false" ht="15.75" hidden="false" customHeight="true" outlineLevel="0" collapsed="false">
      <c r="B410" s="8"/>
      <c r="C410" s="8"/>
      <c r="H410" s="47"/>
      <c r="I410" s="47"/>
      <c r="J410" s="47"/>
      <c r="K410" s="48"/>
      <c r="L410" s="8"/>
      <c r="N410" s="8"/>
      <c r="O410" s="40"/>
      <c r="P410" s="41"/>
      <c r="AI410" s="40"/>
      <c r="AJ410" s="8"/>
      <c r="AK410" s="8"/>
      <c r="AL410" s="8"/>
      <c r="AM410" s="8"/>
    </row>
    <row r="411" customFormat="false" ht="15.75" hidden="false" customHeight="true" outlineLevel="0" collapsed="false">
      <c r="B411" s="8"/>
      <c r="C411" s="8"/>
      <c r="H411" s="47"/>
      <c r="I411" s="47"/>
      <c r="J411" s="47"/>
      <c r="K411" s="48"/>
      <c r="L411" s="8"/>
      <c r="N411" s="8"/>
      <c r="O411" s="40"/>
      <c r="P411" s="41"/>
      <c r="AI411" s="40"/>
      <c r="AJ411" s="8"/>
      <c r="AK411" s="8"/>
      <c r="AL411" s="8"/>
      <c r="AM411" s="8"/>
    </row>
    <row r="412" customFormat="false" ht="15.75" hidden="false" customHeight="true" outlineLevel="0" collapsed="false">
      <c r="B412" s="8"/>
      <c r="C412" s="8"/>
      <c r="H412" s="47"/>
      <c r="I412" s="47"/>
      <c r="J412" s="47"/>
      <c r="K412" s="48"/>
      <c r="L412" s="8"/>
      <c r="M412" s="8"/>
      <c r="N412" s="8"/>
      <c r="O412" s="40"/>
      <c r="P412" s="41"/>
      <c r="AI412" s="40"/>
      <c r="AJ412" s="8"/>
      <c r="AK412" s="8"/>
      <c r="AL412" s="8"/>
      <c r="AM412" s="8"/>
    </row>
    <row r="413" customFormat="false" ht="15.75" hidden="false" customHeight="true" outlineLevel="0" collapsed="false">
      <c r="B413" s="8"/>
      <c r="C413" s="8"/>
      <c r="H413" s="47"/>
      <c r="I413" s="47"/>
      <c r="J413" s="47"/>
      <c r="K413" s="48"/>
      <c r="L413" s="8"/>
      <c r="M413" s="8"/>
      <c r="N413" s="8"/>
      <c r="O413" s="40"/>
      <c r="P413" s="41"/>
      <c r="AI413" s="40"/>
      <c r="AJ413" s="8"/>
      <c r="AK413" s="8"/>
      <c r="AL413" s="8"/>
      <c r="AM413" s="8"/>
    </row>
    <row r="414" customFormat="false" ht="15.75" hidden="false" customHeight="true" outlineLevel="0" collapsed="false">
      <c r="B414" s="8"/>
      <c r="C414" s="8"/>
      <c r="H414" s="47"/>
      <c r="I414" s="47"/>
      <c r="J414" s="47"/>
      <c r="K414" s="48"/>
      <c r="L414" s="8"/>
      <c r="M414" s="8"/>
      <c r="N414" s="8"/>
      <c r="O414" s="40"/>
      <c r="P414" s="41"/>
      <c r="AI414" s="40"/>
      <c r="AJ414" s="8"/>
      <c r="AK414" s="8"/>
      <c r="AL414" s="8"/>
      <c r="AM414" s="8"/>
    </row>
    <row r="415" customFormat="false" ht="15.75" hidden="false" customHeight="true" outlineLevel="0" collapsed="false">
      <c r="B415" s="8"/>
      <c r="C415" s="8"/>
      <c r="H415" s="47"/>
      <c r="I415" s="47"/>
      <c r="J415" s="47"/>
      <c r="K415" s="48"/>
      <c r="L415" s="8"/>
      <c r="M415" s="8"/>
      <c r="N415" s="8"/>
      <c r="O415" s="40"/>
      <c r="P415" s="41"/>
      <c r="AI415" s="40"/>
      <c r="AJ415" s="8"/>
      <c r="AK415" s="8"/>
      <c r="AL415" s="8"/>
      <c r="AM415" s="8"/>
    </row>
    <row r="416" customFormat="false" ht="15.75" hidden="false" customHeight="true" outlineLevel="0" collapsed="false">
      <c r="B416" s="8"/>
      <c r="C416" s="8"/>
      <c r="H416" s="47"/>
      <c r="I416" s="47"/>
      <c r="J416" s="47"/>
      <c r="K416" s="48"/>
      <c r="L416" s="8"/>
      <c r="M416" s="8"/>
      <c r="N416" s="8"/>
      <c r="O416" s="40"/>
      <c r="P416" s="41"/>
      <c r="AI416" s="40"/>
      <c r="AJ416" s="8"/>
      <c r="AK416" s="8"/>
      <c r="AL416" s="8"/>
      <c r="AM416" s="8"/>
    </row>
    <row r="417" customFormat="false" ht="15.75" hidden="false" customHeight="true" outlineLevel="0" collapsed="false">
      <c r="B417" s="8"/>
      <c r="C417" s="8"/>
      <c r="H417" s="47"/>
      <c r="I417" s="47"/>
      <c r="J417" s="47"/>
      <c r="K417" s="48"/>
      <c r="L417" s="8"/>
      <c r="M417" s="8"/>
      <c r="N417" s="8"/>
      <c r="O417" s="40"/>
      <c r="P417" s="41"/>
      <c r="AI417" s="40"/>
      <c r="AJ417" s="8"/>
      <c r="AK417" s="8"/>
      <c r="AL417" s="8"/>
      <c r="AM417" s="8"/>
    </row>
    <row r="418" customFormat="false" ht="15.75" hidden="false" customHeight="true" outlineLevel="0" collapsed="false">
      <c r="B418" s="8"/>
      <c r="C418" s="8"/>
      <c r="H418" s="47"/>
      <c r="I418" s="47"/>
      <c r="J418" s="47"/>
      <c r="K418" s="48"/>
      <c r="L418" s="8"/>
      <c r="M418" s="8"/>
      <c r="N418" s="8"/>
      <c r="O418" s="40"/>
      <c r="P418" s="41"/>
      <c r="AI418" s="40"/>
      <c r="AJ418" s="8"/>
      <c r="AK418" s="8"/>
      <c r="AL418" s="8"/>
      <c r="AM418" s="8"/>
    </row>
    <row r="419" customFormat="false" ht="15.75" hidden="false" customHeight="true" outlineLevel="0" collapsed="false">
      <c r="B419" s="8"/>
      <c r="C419" s="8"/>
      <c r="H419" s="47"/>
      <c r="I419" s="47"/>
      <c r="J419" s="47"/>
      <c r="K419" s="48"/>
      <c r="L419" s="8"/>
      <c r="M419" s="8"/>
      <c r="N419" s="8"/>
      <c r="O419" s="40"/>
      <c r="P419" s="41"/>
      <c r="AI419" s="40"/>
      <c r="AJ419" s="8"/>
      <c r="AK419" s="8"/>
      <c r="AL419" s="8"/>
      <c r="AM419" s="8"/>
    </row>
    <row r="420" customFormat="false" ht="15.75" hidden="false" customHeight="true" outlineLevel="0" collapsed="false">
      <c r="B420" s="8"/>
      <c r="C420" s="8"/>
      <c r="H420" s="47"/>
      <c r="I420" s="47"/>
      <c r="J420" s="47"/>
      <c r="K420" s="48"/>
      <c r="L420" s="8"/>
      <c r="M420" s="8"/>
      <c r="N420" s="8"/>
      <c r="O420" s="40"/>
      <c r="P420" s="41"/>
      <c r="AI420" s="40"/>
      <c r="AJ420" s="8"/>
      <c r="AK420" s="8"/>
      <c r="AL420" s="8"/>
      <c r="AM420" s="8"/>
    </row>
    <row r="421" customFormat="false" ht="15.75" hidden="false" customHeight="true" outlineLevel="0" collapsed="false">
      <c r="B421" s="8"/>
      <c r="C421" s="8"/>
      <c r="H421" s="47"/>
      <c r="I421" s="47"/>
      <c r="J421" s="47"/>
      <c r="K421" s="48"/>
      <c r="L421" s="8"/>
      <c r="M421" s="8"/>
      <c r="N421" s="8"/>
      <c r="O421" s="40"/>
      <c r="P421" s="41"/>
      <c r="AI421" s="40"/>
      <c r="AJ421" s="8"/>
      <c r="AK421" s="8"/>
      <c r="AL421" s="8"/>
      <c r="AM421" s="8"/>
    </row>
    <row r="422" customFormat="false" ht="15.75" hidden="false" customHeight="true" outlineLevel="0" collapsed="false">
      <c r="B422" s="8"/>
      <c r="C422" s="8"/>
      <c r="H422" s="47"/>
      <c r="I422" s="47"/>
      <c r="J422" s="47"/>
      <c r="K422" s="48"/>
      <c r="L422" s="8"/>
      <c r="M422" s="8"/>
      <c r="N422" s="8"/>
      <c r="O422" s="40"/>
      <c r="P422" s="41"/>
      <c r="AI422" s="40"/>
      <c r="AJ422" s="8"/>
      <c r="AK422" s="8"/>
      <c r="AL422" s="8"/>
      <c r="AM422" s="8"/>
    </row>
    <row r="423" customFormat="false" ht="15.75" hidden="false" customHeight="true" outlineLevel="0" collapsed="false">
      <c r="B423" s="8"/>
      <c r="C423" s="8"/>
      <c r="H423" s="47"/>
      <c r="I423" s="47"/>
      <c r="J423" s="47"/>
      <c r="K423" s="48"/>
      <c r="L423" s="8"/>
      <c r="M423" s="8"/>
      <c r="N423" s="8"/>
      <c r="O423" s="40"/>
      <c r="P423" s="41"/>
      <c r="AI423" s="40"/>
      <c r="AJ423" s="8"/>
      <c r="AK423" s="8"/>
      <c r="AL423" s="8"/>
      <c r="AM423" s="8"/>
    </row>
    <row r="424" customFormat="false" ht="15.75" hidden="false" customHeight="true" outlineLevel="0" collapsed="false">
      <c r="B424" s="8"/>
      <c r="C424" s="8"/>
      <c r="H424" s="47"/>
      <c r="I424" s="47"/>
      <c r="J424" s="47"/>
      <c r="K424" s="48"/>
      <c r="L424" s="8"/>
      <c r="M424" s="8"/>
      <c r="N424" s="8"/>
      <c r="O424" s="40"/>
      <c r="P424" s="41"/>
      <c r="AI424" s="40"/>
      <c r="AJ424" s="8"/>
      <c r="AK424" s="8"/>
      <c r="AL424" s="8"/>
      <c r="AM424" s="8"/>
    </row>
    <row r="425" customFormat="false" ht="15.75" hidden="false" customHeight="true" outlineLevel="0" collapsed="false">
      <c r="B425" s="8"/>
      <c r="C425" s="8"/>
      <c r="H425" s="47"/>
      <c r="I425" s="47"/>
      <c r="J425" s="47"/>
      <c r="K425" s="48"/>
      <c r="L425" s="8"/>
      <c r="M425" s="8"/>
      <c r="N425" s="8"/>
      <c r="O425" s="40"/>
      <c r="P425" s="41"/>
      <c r="AI425" s="40"/>
      <c r="AJ425" s="8"/>
      <c r="AK425" s="8"/>
      <c r="AL425" s="8"/>
      <c r="AM425" s="8"/>
    </row>
    <row r="426" customFormat="false" ht="15.75" hidden="false" customHeight="true" outlineLevel="0" collapsed="false">
      <c r="B426" s="8"/>
      <c r="C426" s="8"/>
      <c r="H426" s="47"/>
      <c r="I426" s="47"/>
      <c r="J426" s="47"/>
      <c r="K426" s="48"/>
      <c r="L426" s="8"/>
      <c r="M426" s="8"/>
      <c r="N426" s="8"/>
      <c r="O426" s="40"/>
      <c r="P426" s="41"/>
      <c r="AI426" s="40"/>
      <c r="AJ426" s="8"/>
      <c r="AK426" s="8"/>
      <c r="AL426" s="8"/>
      <c r="AM426" s="8"/>
    </row>
    <row r="427" customFormat="false" ht="15.75" hidden="false" customHeight="true" outlineLevel="0" collapsed="false">
      <c r="B427" s="8"/>
      <c r="C427" s="8"/>
      <c r="H427" s="47"/>
      <c r="I427" s="47"/>
      <c r="J427" s="47"/>
      <c r="K427" s="48"/>
      <c r="L427" s="8"/>
      <c r="M427" s="8"/>
      <c r="N427" s="8"/>
      <c r="O427" s="40"/>
      <c r="P427" s="41"/>
      <c r="AI427" s="40"/>
      <c r="AJ427" s="8"/>
      <c r="AK427" s="8"/>
      <c r="AL427" s="8"/>
      <c r="AM427" s="8"/>
    </row>
    <row r="428" customFormat="false" ht="15.75" hidden="false" customHeight="true" outlineLevel="0" collapsed="false">
      <c r="B428" s="8"/>
      <c r="C428" s="8"/>
      <c r="H428" s="47"/>
      <c r="I428" s="47"/>
      <c r="J428" s="47"/>
      <c r="K428" s="48"/>
      <c r="L428" s="8"/>
      <c r="M428" s="8"/>
      <c r="N428" s="8"/>
      <c r="O428" s="40"/>
      <c r="P428" s="41"/>
      <c r="AI428" s="40"/>
      <c r="AJ428" s="8"/>
      <c r="AK428" s="8"/>
      <c r="AL428" s="8"/>
      <c r="AM428" s="8"/>
    </row>
    <row r="429" customFormat="false" ht="15.75" hidden="false" customHeight="true" outlineLevel="0" collapsed="false">
      <c r="B429" s="8"/>
      <c r="C429" s="8"/>
      <c r="H429" s="47"/>
      <c r="I429" s="47"/>
      <c r="J429" s="47"/>
      <c r="K429" s="48"/>
      <c r="L429" s="8"/>
      <c r="M429" s="8"/>
      <c r="N429" s="8"/>
      <c r="O429" s="40"/>
      <c r="P429" s="41"/>
      <c r="AI429" s="40"/>
      <c r="AJ429" s="8"/>
      <c r="AK429" s="8"/>
      <c r="AL429" s="8"/>
      <c r="AM429" s="8"/>
    </row>
    <row r="430" customFormat="false" ht="15.75" hidden="false" customHeight="true" outlineLevel="0" collapsed="false">
      <c r="B430" s="8"/>
      <c r="C430" s="8"/>
      <c r="H430" s="47"/>
      <c r="I430" s="47"/>
      <c r="J430" s="47"/>
      <c r="K430" s="48"/>
      <c r="L430" s="8"/>
      <c r="M430" s="8"/>
      <c r="N430" s="8"/>
      <c r="O430" s="40"/>
      <c r="P430" s="41"/>
      <c r="AI430" s="40"/>
      <c r="AJ430" s="8"/>
      <c r="AK430" s="8"/>
      <c r="AL430" s="8"/>
      <c r="AM430" s="8"/>
    </row>
    <row r="431" customFormat="false" ht="15.75" hidden="false" customHeight="true" outlineLevel="0" collapsed="false">
      <c r="B431" s="8"/>
      <c r="C431" s="8"/>
      <c r="H431" s="47"/>
      <c r="I431" s="47"/>
      <c r="J431" s="47"/>
      <c r="K431" s="48"/>
      <c r="L431" s="8"/>
      <c r="N431" s="8"/>
      <c r="O431" s="40"/>
      <c r="P431" s="41"/>
      <c r="AI431" s="40"/>
      <c r="AJ431" s="8"/>
      <c r="AK431" s="8"/>
      <c r="AL431" s="8"/>
      <c r="AM431" s="8"/>
    </row>
    <row r="432" customFormat="false" ht="15.75" hidden="false" customHeight="true" outlineLevel="0" collapsed="false">
      <c r="B432" s="8"/>
      <c r="C432" s="8"/>
      <c r="H432" s="47"/>
      <c r="I432" s="47"/>
      <c r="J432" s="47"/>
      <c r="K432" s="48"/>
      <c r="L432" s="8"/>
      <c r="N432" s="8"/>
      <c r="O432" s="40"/>
      <c r="P432" s="41"/>
      <c r="AI432" s="40"/>
      <c r="AJ432" s="8"/>
      <c r="AK432" s="8"/>
      <c r="AL432" s="8"/>
      <c r="AM432" s="8"/>
    </row>
    <row r="433" customFormat="false" ht="15.75" hidden="false" customHeight="true" outlineLevel="0" collapsed="false">
      <c r="B433" s="8"/>
      <c r="C433" s="8"/>
      <c r="H433" s="47"/>
      <c r="I433" s="47"/>
      <c r="J433" s="47"/>
      <c r="K433" s="48"/>
      <c r="L433" s="8"/>
      <c r="N433" s="8"/>
      <c r="O433" s="40"/>
      <c r="P433" s="41"/>
      <c r="AI433" s="40"/>
      <c r="AJ433" s="8"/>
      <c r="AK433" s="8"/>
      <c r="AL433" s="8"/>
      <c r="AM433" s="8"/>
    </row>
    <row r="434" customFormat="false" ht="15.75" hidden="false" customHeight="true" outlineLevel="0" collapsed="false">
      <c r="B434" s="8"/>
      <c r="C434" s="8"/>
      <c r="H434" s="47"/>
      <c r="I434" s="47"/>
      <c r="J434" s="47"/>
      <c r="K434" s="48"/>
      <c r="L434" s="8"/>
      <c r="N434" s="8"/>
      <c r="O434" s="40"/>
      <c r="P434" s="41"/>
      <c r="AI434" s="40"/>
      <c r="AJ434" s="8"/>
      <c r="AK434" s="8"/>
      <c r="AL434" s="8"/>
      <c r="AM434" s="8"/>
    </row>
    <row r="435" customFormat="false" ht="15.75" hidden="false" customHeight="true" outlineLevel="0" collapsed="false">
      <c r="B435" s="8"/>
      <c r="C435" s="8"/>
      <c r="H435" s="47"/>
      <c r="I435" s="47"/>
      <c r="J435" s="47"/>
      <c r="K435" s="48"/>
      <c r="L435" s="8"/>
      <c r="N435" s="8"/>
      <c r="O435" s="40"/>
      <c r="P435" s="41"/>
      <c r="AI435" s="40"/>
      <c r="AJ435" s="8"/>
      <c r="AK435" s="8"/>
      <c r="AL435" s="8"/>
      <c r="AM435" s="8"/>
    </row>
    <row r="436" customFormat="false" ht="15.75" hidden="false" customHeight="true" outlineLevel="0" collapsed="false">
      <c r="B436" s="8"/>
      <c r="C436" s="8"/>
      <c r="H436" s="47"/>
      <c r="I436" s="47"/>
      <c r="J436" s="47"/>
      <c r="K436" s="48"/>
      <c r="L436" s="8"/>
      <c r="N436" s="8"/>
      <c r="O436" s="40"/>
      <c r="P436" s="41"/>
      <c r="AI436" s="40"/>
      <c r="AJ436" s="8"/>
      <c r="AK436" s="8"/>
      <c r="AL436" s="8"/>
      <c r="AM436" s="8"/>
    </row>
    <row r="437" customFormat="false" ht="15.75" hidden="false" customHeight="true" outlineLevel="0" collapsed="false">
      <c r="B437" s="8"/>
      <c r="C437" s="8"/>
      <c r="H437" s="47"/>
      <c r="I437" s="47"/>
      <c r="J437" s="47"/>
      <c r="K437" s="48"/>
      <c r="L437" s="8"/>
      <c r="N437" s="8"/>
      <c r="O437" s="40"/>
      <c r="P437" s="41"/>
      <c r="AI437" s="40"/>
      <c r="AJ437" s="8"/>
      <c r="AK437" s="8"/>
      <c r="AL437" s="8"/>
      <c r="AM437" s="8"/>
    </row>
    <row r="438" customFormat="false" ht="15.75" hidden="false" customHeight="true" outlineLevel="0" collapsed="false">
      <c r="B438" s="8"/>
      <c r="C438" s="8"/>
      <c r="H438" s="47"/>
      <c r="I438" s="47"/>
      <c r="J438" s="47"/>
      <c r="K438" s="48"/>
      <c r="L438" s="8"/>
      <c r="N438" s="8"/>
      <c r="O438" s="40"/>
      <c r="P438" s="41"/>
      <c r="AI438" s="40"/>
      <c r="AJ438" s="8"/>
      <c r="AK438" s="8"/>
      <c r="AL438" s="8"/>
      <c r="AM438" s="8"/>
    </row>
    <row r="439" customFormat="false" ht="15.75" hidden="false" customHeight="true" outlineLevel="0" collapsed="false">
      <c r="B439" s="8"/>
      <c r="C439" s="8"/>
      <c r="H439" s="47"/>
      <c r="I439" s="47"/>
      <c r="J439" s="47"/>
      <c r="K439" s="48"/>
      <c r="L439" s="8"/>
      <c r="N439" s="8"/>
      <c r="O439" s="40"/>
      <c r="P439" s="41"/>
      <c r="AI439" s="40"/>
      <c r="AJ439" s="8"/>
      <c r="AK439" s="8"/>
      <c r="AL439" s="8"/>
      <c r="AM439" s="8"/>
    </row>
    <row r="440" customFormat="false" ht="15.75" hidden="false" customHeight="true" outlineLevel="0" collapsed="false">
      <c r="B440" s="8"/>
      <c r="C440" s="8"/>
      <c r="H440" s="47"/>
      <c r="I440" s="47"/>
      <c r="J440" s="47"/>
      <c r="K440" s="48"/>
      <c r="L440" s="8"/>
      <c r="M440" s="8"/>
      <c r="N440" s="8"/>
      <c r="O440" s="40"/>
      <c r="P440" s="41"/>
      <c r="AI440" s="40"/>
      <c r="AJ440" s="8"/>
      <c r="AK440" s="8"/>
      <c r="AL440" s="8"/>
      <c r="AM440" s="8"/>
    </row>
    <row r="441" customFormat="false" ht="15.75" hidden="false" customHeight="true" outlineLevel="0" collapsed="false">
      <c r="B441" s="8"/>
      <c r="C441" s="8"/>
      <c r="H441" s="47"/>
      <c r="I441" s="47"/>
      <c r="J441" s="47"/>
      <c r="K441" s="48"/>
      <c r="L441" s="8"/>
      <c r="N441" s="8"/>
      <c r="O441" s="40"/>
      <c r="P441" s="41"/>
      <c r="AI441" s="40"/>
      <c r="AJ441" s="8"/>
      <c r="AK441" s="8"/>
      <c r="AL441" s="8"/>
      <c r="AM441" s="8"/>
    </row>
    <row r="442" customFormat="false" ht="15.75" hidden="false" customHeight="true" outlineLevel="0" collapsed="false">
      <c r="B442" s="8"/>
      <c r="C442" s="8"/>
      <c r="H442" s="47"/>
      <c r="I442" s="47"/>
      <c r="J442" s="47"/>
      <c r="K442" s="48"/>
      <c r="L442" s="8"/>
      <c r="M442" s="8"/>
      <c r="N442" s="8"/>
      <c r="O442" s="40"/>
      <c r="P442" s="41"/>
      <c r="AI442" s="40"/>
      <c r="AJ442" s="8"/>
      <c r="AK442" s="8"/>
      <c r="AL442" s="8"/>
      <c r="AM442" s="8"/>
    </row>
    <row r="443" customFormat="false" ht="15.75" hidden="false" customHeight="true" outlineLevel="0" collapsed="false">
      <c r="B443" s="8"/>
      <c r="C443" s="8"/>
      <c r="H443" s="47"/>
      <c r="I443" s="47"/>
      <c r="J443" s="47"/>
      <c r="K443" s="48"/>
      <c r="L443" s="8"/>
      <c r="M443" s="8"/>
      <c r="N443" s="8"/>
      <c r="O443" s="40"/>
      <c r="P443" s="41"/>
      <c r="AI443" s="40"/>
      <c r="AJ443" s="8"/>
      <c r="AK443" s="8"/>
      <c r="AL443" s="8"/>
      <c r="AM443" s="8"/>
    </row>
    <row r="444" customFormat="false" ht="15.75" hidden="false" customHeight="true" outlineLevel="0" collapsed="false">
      <c r="B444" s="8"/>
      <c r="C444" s="8"/>
      <c r="H444" s="47"/>
      <c r="I444" s="47"/>
      <c r="J444" s="47"/>
      <c r="K444" s="48"/>
      <c r="L444" s="8"/>
      <c r="M444" s="8"/>
      <c r="N444" s="8"/>
      <c r="O444" s="40"/>
      <c r="P444" s="41"/>
      <c r="AI444" s="40"/>
      <c r="AJ444" s="8"/>
      <c r="AK444" s="8"/>
      <c r="AL444" s="8"/>
      <c r="AM444" s="8"/>
    </row>
    <row r="445" customFormat="false" ht="15.75" hidden="false" customHeight="true" outlineLevel="0" collapsed="false">
      <c r="B445" s="8"/>
      <c r="C445" s="8"/>
      <c r="H445" s="47"/>
      <c r="I445" s="47"/>
      <c r="J445" s="47"/>
      <c r="K445" s="48"/>
      <c r="L445" s="8"/>
      <c r="M445" s="8"/>
      <c r="N445" s="8"/>
      <c r="O445" s="40"/>
      <c r="P445" s="41"/>
      <c r="AI445" s="40"/>
      <c r="AJ445" s="8"/>
      <c r="AK445" s="8"/>
      <c r="AL445" s="8"/>
      <c r="AM445" s="8"/>
    </row>
    <row r="446" customFormat="false" ht="15.75" hidden="false" customHeight="true" outlineLevel="0" collapsed="false">
      <c r="B446" s="8"/>
      <c r="C446" s="8"/>
      <c r="H446" s="47"/>
      <c r="I446" s="47"/>
      <c r="J446" s="47"/>
      <c r="K446" s="48"/>
      <c r="L446" s="8"/>
      <c r="M446" s="8"/>
      <c r="N446" s="8"/>
      <c r="O446" s="40"/>
      <c r="P446" s="41"/>
      <c r="AI446" s="40"/>
      <c r="AJ446" s="8"/>
      <c r="AK446" s="8"/>
      <c r="AL446" s="8"/>
      <c r="AM446" s="8"/>
    </row>
    <row r="447" customFormat="false" ht="15.75" hidden="false" customHeight="true" outlineLevel="0" collapsed="false">
      <c r="B447" s="8"/>
      <c r="C447" s="8"/>
      <c r="H447" s="47"/>
      <c r="I447" s="47"/>
      <c r="J447" s="47"/>
      <c r="K447" s="48"/>
      <c r="L447" s="8"/>
      <c r="M447" s="8"/>
      <c r="N447" s="8"/>
      <c r="O447" s="40"/>
      <c r="P447" s="41"/>
      <c r="AI447" s="40"/>
      <c r="AJ447" s="8"/>
      <c r="AK447" s="8"/>
      <c r="AL447" s="8"/>
      <c r="AM447" s="8"/>
    </row>
    <row r="448" customFormat="false" ht="15.75" hidden="false" customHeight="true" outlineLevel="0" collapsed="false">
      <c r="B448" s="8"/>
      <c r="C448" s="8"/>
      <c r="H448" s="47"/>
      <c r="I448" s="47"/>
      <c r="J448" s="47"/>
      <c r="K448" s="48"/>
      <c r="L448" s="8"/>
      <c r="M448" s="8"/>
      <c r="N448" s="8"/>
      <c r="O448" s="40"/>
      <c r="P448" s="41"/>
      <c r="AI448" s="40"/>
      <c r="AJ448" s="8"/>
      <c r="AK448" s="8"/>
      <c r="AL448" s="8"/>
      <c r="AM448" s="8"/>
    </row>
    <row r="449" customFormat="false" ht="15.75" hidden="false" customHeight="true" outlineLevel="0" collapsed="false">
      <c r="B449" s="8"/>
      <c r="C449" s="8"/>
      <c r="H449" s="47"/>
      <c r="I449" s="47"/>
      <c r="J449" s="47"/>
      <c r="K449" s="48"/>
      <c r="L449" s="8"/>
      <c r="M449" s="8"/>
      <c r="N449" s="8"/>
      <c r="O449" s="40"/>
      <c r="P449" s="41"/>
      <c r="AI449" s="40"/>
      <c r="AJ449" s="8"/>
      <c r="AK449" s="8"/>
      <c r="AL449" s="8"/>
      <c r="AM449" s="8"/>
    </row>
    <row r="450" customFormat="false" ht="15.75" hidden="false" customHeight="true" outlineLevel="0" collapsed="false">
      <c r="B450" s="8"/>
      <c r="C450" s="8"/>
      <c r="H450" s="47"/>
      <c r="I450" s="47"/>
      <c r="J450" s="47"/>
      <c r="K450" s="48"/>
      <c r="L450" s="8"/>
      <c r="M450" s="8"/>
      <c r="N450" s="8"/>
      <c r="O450" s="40"/>
      <c r="P450" s="41"/>
      <c r="AI450" s="40"/>
      <c r="AJ450" s="8"/>
      <c r="AK450" s="8"/>
      <c r="AL450" s="8"/>
      <c r="AM450" s="8"/>
    </row>
    <row r="451" customFormat="false" ht="15.75" hidden="false" customHeight="true" outlineLevel="0" collapsed="false">
      <c r="B451" s="8"/>
      <c r="C451" s="8"/>
      <c r="H451" s="47"/>
      <c r="I451" s="47"/>
      <c r="J451" s="47"/>
      <c r="K451" s="48"/>
      <c r="L451" s="8"/>
      <c r="M451" s="8"/>
      <c r="N451" s="8"/>
      <c r="O451" s="40"/>
      <c r="P451" s="41"/>
      <c r="AI451" s="40"/>
      <c r="AJ451" s="8"/>
      <c r="AK451" s="8"/>
      <c r="AL451" s="8"/>
      <c r="AM451" s="8"/>
    </row>
    <row r="452" customFormat="false" ht="15.75" hidden="false" customHeight="true" outlineLevel="0" collapsed="false">
      <c r="B452" s="8"/>
      <c r="C452" s="8"/>
      <c r="H452" s="47"/>
      <c r="I452" s="47"/>
      <c r="J452" s="47"/>
      <c r="K452" s="48"/>
      <c r="L452" s="8"/>
      <c r="M452" s="8"/>
      <c r="N452" s="8"/>
      <c r="O452" s="40"/>
      <c r="P452" s="41"/>
      <c r="AI452" s="40"/>
      <c r="AJ452" s="8"/>
      <c r="AK452" s="8"/>
      <c r="AL452" s="8"/>
      <c r="AM452" s="8"/>
    </row>
    <row r="453" customFormat="false" ht="15.75" hidden="false" customHeight="true" outlineLevel="0" collapsed="false">
      <c r="B453" s="8"/>
      <c r="C453" s="8"/>
      <c r="H453" s="47"/>
      <c r="I453" s="47"/>
      <c r="J453" s="47"/>
      <c r="K453" s="48"/>
      <c r="L453" s="8"/>
      <c r="M453" s="8"/>
      <c r="N453" s="8"/>
      <c r="O453" s="40"/>
      <c r="P453" s="41"/>
      <c r="AI453" s="40"/>
      <c r="AJ453" s="8"/>
      <c r="AK453" s="8"/>
      <c r="AL453" s="8"/>
      <c r="AM453" s="8"/>
    </row>
    <row r="454" customFormat="false" ht="15.75" hidden="false" customHeight="true" outlineLevel="0" collapsed="false">
      <c r="B454" s="8"/>
      <c r="C454" s="8"/>
      <c r="H454" s="47"/>
      <c r="I454" s="47"/>
      <c r="J454" s="47"/>
      <c r="K454" s="48"/>
      <c r="L454" s="8"/>
      <c r="M454" s="8"/>
      <c r="N454" s="8"/>
      <c r="O454" s="40"/>
      <c r="P454" s="41"/>
      <c r="AI454" s="40"/>
      <c r="AJ454" s="8"/>
      <c r="AK454" s="8"/>
      <c r="AL454" s="8"/>
      <c r="AM454" s="8"/>
    </row>
    <row r="455" customFormat="false" ht="15.75" hidden="false" customHeight="true" outlineLevel="0" collapsed="false">
      <c r="B455" s="8"/>
      <c r="C455" s="8"/>
      <c r="H455" s="47"/>
      <c r="I455" s="47"/>
      <c r="J455" s="47"/>
      <c r="K455" s="48"/>
      <c r="L455" s="8"/>
      <c r="M455" s="8"/>
      <c r="N455" s="8"/>
      <c r="O455" s="40"/>
      <c r="P455" s="41"/>
      <c r="AI455" s="40"/>
      <c r="AJ455" s="8"/>
      <c r="AK455" s="8"/>
      <c r="AL455" s="8"/>
      <c r="AM455" s="8"/>
    </row>
    <row r="456" customFormat="false" ht="15.75" hidden="false" customHeight="true" outlineLevel="0" collapsed="false">
      <c r="B456" s="8"/>
      <c r="C456" s="8"/>
      <c r="H456" s="47"/>
      <c r="I456" s="47"/>
      <c r="J456" s="47"/>
      <c r="K456" s="48"/>
      <c r="L456" s="8"/>
      <c r="M456" s="8"/>
      <c r="N456" s="8"/>
      <c r="O456" s="40"/>
      <c r="P456" s="41"/>
      <c r="AI456" s="40"/>
      <c r="AJ456" s="8"/>
      <c r="AK456" s="8"/>
      <c r="AL456" s="8"/>
      <c r="AM456" s="8"/>
    </row>
    <row r="457" customFormat="false" ht="15.75" hidden="false" customHeight="true" outlineLevel="0" collapsed="false">
      <c r="B457" s="8"/>
      <c r="C457" s="8"/>
      <c r="H457" s="47"/>
      <c r="I457" s="47"/>
      <c r="J457" s="47"/>
      <c r="K457" s="48"/>
      <c r="L457" s="8"/>
      <c r="N457" s="8"/>
      <c r="O457" s="40"/>
      <c r="P457" s="41"/>
      <c r="AI457" s="40"/>
      <c r="AJ457" s="8"/>
      <c r="AK457" s="8"/>
      <c r="AL457" s="8"/>
      <c r="AM457" s="8"/>
    </row>
    <row r="458" customFormat="false" ht="15.75" hidden="false" customHeight="true" outlineLevel="0" collapsed="false">
      <c r="B458" s="8"/>
      <c r="C458" s="8"/>
      <c r="H458" s="47"/>
      <c r="I458" s="47"/>
      <c r="J458" s="47"/>
      <c r="K458" s="48"/>
      <c r="L458" s="8"/>
      <c r="N458" s="8"/>
      <c r="O458" s="40"/>
      <c r="P458" s="41"/>
      <c r="AI458" s="40"/>
      <c r="AJ458" s="8"/>
      <c r="AK458" s="8"/>
      <c r="AL458" s="8"/>
      <c r="AM458" s="8"/>
    </row>
    <row r="459" customFormat="false" ht="15.75" hidden="false" customHeight="true" outlineLevel="0" collapsed="false">
      <c r="B459" s="8"/>
      <c r="C459" s="8"/>
      <c r="H459" s="47"/>
      <c r="I459" s="47"/>
      <c r="J459" s="47"/>
      <c r="K459" s="48"/>
      <c r="L459" s="8"/>
      <c r="N459" s="8"/>
      <c r="O459" s="40"/>
      <c r="P459" s="41"/>
      <c r="AI459" s="40"/>
      <c r="AJ459" s="8"/>
      <c r="AK459" s="8"/>
      <c r="AL459" s="8"/>
      <c r="AM459" s="8"/>
    </row>
    <row r="460" customFormat="false" ht="15.75" hidden="false" customHeight="true" outlineLevel="0" collapsed="false">
      <c r="B460" s="8"/>
      <c r="C460" s="8"/>
      <c r="H460" s="47"/>
      <c r="I460" s="47"/>
      <c r="J460" s="47"/>
      <c r="K460" s="48"/>
      <c r="L460" s="8"/>
      <c r="N460" s="8"/>
      <c r="O460" s="40"/>
      <c r="P460" s="41"/>
      <c r="AI460" s="40"/>
      <c r="AJ460" s="8"/>
      <c r="AK460" s="8"/>
      <c r="AL460" s="8"/>
      <c r="AM460" s="8"/>
    </row>
    <row r="461" customFormat="false" ht="15.75" hidden="false" customHeight="true" outlineLevel="0" collapsed="false">
      <c r="B461" s="8"/>
      <c r="C461" s="8"/>
      <c r="H461" s="47"/>
      <c r="I461" s="47"/>
      <c r="J461" s="47"/>
      <c r="K461" s="48"/>
      <c r="L461" s="8"/>
      <c r="N461" s="8"/>
      <c r="O461" s="40"/>
      <c r="P461" s="41"/>
      <c r="AI461" s="40"/>
      <c r="AJ461" s="8"/>
      <c r="AK461" s="8"/>
      <c r="AL461" s="8"/>
      <c r="AM461" s="8"/>
    </row>
    <row r="462" customFormat="false" ht="15.75" hidden="false" customHeight="true" outlineLevel="0" collapsed="false">
      <c r="B462" s="8"/>
      <c r="C462" s="8"/>
      <c r="H462" s="47"/>
      <c r="I462" s="47"/>
      <c r="J462" s="47"/>
      <c r="K462" s="48"/>
      <c r="L462" s="8"/>
      <c r="N462" s="8"/>
      <c r="O462" s="40"/>
      <c r="P462" s="41"/>
      <c r="AI462" s="40"/>
      <c r="AJ462" s="8"/>
      <c r="AK462" s="8"/>
      <c r="AL462" s="8"/>
      <c r="AM462" s="8"/>
    </row>
    <row r="463" customFormat="false" ht="15.75" hidden="false" customHeight="true" outlineLevel="0" collapsed="false">
      <c r="B463" s="8"/>
      <c r="C463" s="8"/>
      <c r="H463" s="47"/>
      <c r="I463" s="47"/>
      <c r="J463" s="47"/>
      <c r="K463" s="48"/>
      <c r="L463" s="8"/>
      <c r="N463" s="8"/>
      <c r="O463" s="40"/>
      <c r="P463" s="41"/>
      <c r="AI463" s="40"/>
      <c r="AJ463" s="8"/>
      <c r="AK463" s="8"/>
      <c r="AL463" s="8"/>
      <c r="AM463" s="8"/>
    </row>
    <row r="464" customFormat="false" ht="15.75" hidden="false" customHeight="true" outlineLevel="0" collapsed="false">
      <c r="B464" s="8"/>
      <c r="C464" s="8"/>
      <c r="H464" s="47"/>
      <c r="I464" s="47"/>
      <c r="J464" s="47"/>
      <c r="K464" s="48"/>
      <c r="L464" s="8"/>
      <c r="M464" s="8"/>
      <c r="N464" s="8"/>
      <c r="O464" s="40"/>
      <c r="P464" s="41"/>
      <c r="AI464" s="40"/>
      <c r="AJ464" s="8"/>
      <c r="AK464" s="8"/>
      <c r="AL464" s="8"/>
      <c r="AM464" s="8"/>
    </row>
    <row r="465" customFormat="false" ht="15.75" hidden="false" customHeight="true" outlineLevel="0" collapsed="false">
      <c r="B465" s="8"/>
      <c r="C465" s="8"/>
      <c r="H465" s="47"/>
      <c r="I465" s="47"/>
      <c r="J465" s="47"/>
      <c r="K465" s="48"/>
      <c r="L465" s="8"/>
      <c r="N465" s="8"/>
      <c r="O465" s="40"/>
      <c r="P465" s="41"/>
      <c r="AI465" s="40"/>
      <c r="AJ465" s="8"/>
      <c r="AK465" s="8"/>
      <c r="AL465" s="8"/>
      <c r="AM465" s="8"/>
    </row>
    <row r="466" customFormat="false" ht="15.75" hidden="false" customHeight="true" outlineLevel="0" collapsed="false">
      <c r="B466" s="8"/>
      <c r="C466" s="8"/>
      <c r="H466" s="47"/>
      <c r="I466" s="47"/>
      <c r="J466" s="47"/>
      <c r="K466" s="48"/>
      <c r="L466" s="8"/>
      <c r="N466" s="8"/>
      <c r="O466" s="40"/>
      <c r="P466" s="41"/>
      <c r="AI466" s="40"/>
      <c r="AJ466" s="8"/>
      <c r="AK466" s="8"/>
      <c r="AL466" s="8"/>
      <c r="AM466" s="8"/>
    </row>
    <row r="467" customFormat="false" ht="15.75" hidden="false" customHeight="true" outlineLevel="0" collapsed="false">
      <c r="B467" s="8"/>
      <c r="C467" s="8"/>
      <c r="H467" s="47"/>
      <c r="I467" s="47"/>
      <c r="J467" s="47"/>
      <c r="K467" s="48"/>
      <c r="L467" s="8"/>
      <c r="N467" s="8"/>
      <c r="O467" s="40"/>
      <c r="P467" s="41"/>
      <c r="AI467" s="40"/>
      <c r="AJ467" s="8"/>
      <c r="AK467" s="8"/>
      <c r="AL467" s="8"/>
      <c r="AM467" s="8"/>
    </row>
    <row r="468" customFormat="false" ht="15.75" hidden="false" customHeight="true" outlineLevel="0" collapsed="false">
      <c r="B468" s="8"/>
      <c r="C468" s="8"/>
      <c r="H468" s="47"/>
      <c r="I468" s="47"/>
      <c r="J468" s="47"/>
      <c r="K468" s="48"/>
      <c r="L468" s="8"/>
      <c r="N468" s="8"/>
      <c r="O468" s="40"/>
      <c r="P468" s="41"/>
      <c r="AI468" s="40"/>
      <c r="AJ468" s="8"/>
      <c r="AK468" s="8"/>
      <c r="AL468" s="8"/>
      <c r="AM468" s="8"/>
    </row>
    <row r="469" customFormat="false" ht="15.75" hidden="false" customHeight="true" outlineLevel="0" collapsed="false">
      <c r="B469" s="8"/>
      <c r="C469" s="8"/>
      <c r="H469" s="47"/>
      <c r="I469" s="47"/>
      <c r="J469" s="47"/>
      <c r="K469" s="48"/>
      <c r="L469" s="8"/>
      <c r="N469" s="8"/>
      <c r="O469" s="40"/>
      <c r="P469" s="41"/>
      <c r="AI469" s="40"/>
      <c r="AJ469" s="8"/>
      <c r="AK469" s="8"/>
      <c r="AL469" s="8"/>
      <c r="AM469" s="8"/>
    </row>
    <row r="470" customFormat="false" ht="15.75" hidden="false" customHeight="true" outlineLevel="0" collapsed="false">
      <c r="B470" s="8"/>
      <c r="C470" s="8"/>
      <c r="H470" s="47"/>
      <c r="I470" s="47"/>
      <c r="J470" s="47"/>
      <c r="K470" s="48"/>
      <c r="L470" s="8"/>
      <c r="N470" s="8"/>
      <c r="O470" s="40"/>
      <c r="P470" s="41"/>
      <c r="AI470" s="40"/>
      <c r="AJ470" s="8"/>
      <c r="AK470" s="8"/>
      <c r="AL470" s="8"/>
      <c r="AM470" s="8"/>
    </row>
    <row r="471" customFormat="false" ht="15.75" hidden="false" customHeight="true" outlineLevel="0" collapsed="false">
      <c r="B471" s="8"/>
      <c r="C471" s="8"/>
      <c r="H471" s="47"/>
      <c r="I471" s="47"/>
      <c r="J471" s="47"/>
      <c r="K471" s="48"/>
      <c r="L471" s="8"/>
      <c r="N471" s="8"/>
      <c r="O471" s="40"/>
      <c r="P471" s="41"/>
      <c r="AI471" s="40"/>
      <c r="AJ471" s="8"/>
      <c r="AK471" s="8"/>
      <c r="AL471" s="8"/>
      <c r="AM471" s="8"/>
    </row>
    <row r="472" customFormat="false" ht="15.75" hidden="false" customHeight="true" outlineLevel="0" collapsed="false">
      <c r="B472" s="8"/>
      <c r="C472" s="8"/>
      <c r="H472" s="47"/>
      <c r="I472" s="47"/>
      <c r="J472" s="47"/>
      <c r="K472" s="48"/>
      <c r="L472" s="8"/>
      <c r="N472" s="8"/>
      <c r="O472" s="40"/>
      <c r="P472" s="41"/>
      <c r="AI472" s="40"/>
      <c r="AJ472" s="8"/>
      <c r="AK472" s="8"/>
      <c r="AL472" s="8"/>
      <c r="AM472" s="8"/>
    </row>
    <row r="473" customFormat="false" ht="15.75" hidden="false" customHeight="true" outlineLevel="0" collapsed="false">
      <c r="B473" s="8"/>
      <c r="C473" s="8"/>
      <c r="H473" s="47"/>
      <c r="I473" s="47"/>
      <c r="J473" s="47"/>
      <c r="K473" s="48"/>
      <c r="L473" s="8"/>
      <c r="N473" s="8"/>
      <c r="O473" s="40"/>
      <c r="P473" s="41"/>
      <c r="AI473" s="40"/>
      <c r="AJ473" s="8"/>
      <c r="AK473" s="8"/>
      <c r="AL473" s="8"/>
      <c r="AM473" s="8"/>
    </row>
    <row r="474" customFormat="false" ht="15.75" hidden="false" customHeight="true" outlineLevel="0" collapsed="false">
      <c r="B474" s="8"/>
      <c r="C474" s="8"/>
      <c r="H474" s="47"/>
      <c r="I474" s="47"/>
      <c r="J474" s="47"/>
      <c r="K474" s="48"/>
      <c r="L474" s="8"/>
      <c r="N474" s="8"/>
      <c r="O474" s="40"/>
      <c r="P474" s="41"/>
      <c r="AI474" s="40"/>
      <c r="AJ474" s="8"/>
      <c r="AK474" s="8"/>
      <c r="AL474" s="8"/>
      <c r="AM474" s="8"/>
    </row>
    <row r="475" customFormat="false" ht="15.75" hidden="false" customHeight="true" outlineLevel="0" collapsed="false">
      <c r="B475" s="8"/>
      <c r="C475" s="8"/>
      <c r="H475" s="47"/>
      <c r="I475" s="47"/>
      <c r="J475" s="47"/>
      <c r="K475" s="48"/>
      <c r="L475" s="8"/>
      <c r="N475" s="8"/>
      <c r="O475" s="40"/>
      <c r="P475" s="41"/>
      <c r="AI475" s="40"/>
      <c r="AJ475" s="8"/>
      <c r="AK475" s="8"/>
      <c r="AL475" s="8"/>
      <c r="AM475" s="8"/>
    </row>
    <row r="476" customFormat="false" ht="15.75" hidden="false" customHeight="true" outlineLevel="0" collapsed="false">
      <c r="B476" s="8"/>
      <c r="C476" s="8"/>
      <c r="H476" s="47"/>
      <c r="I476" s="47"/>
      <c r="J476" s="47"/>
      <c r="K476" s="48"/>
      <c r="L476" s="8"/>
      <c r="N476" s="8"/>
      <c r="O476" s="40"/>
      <c r="P476" s="41"/>
      <c r="AI476" s="40"/>
      <c r="AJ476" s="8"/>
      <c r="AK476" s="8"/>
      <c r="AL476" s="8"/>
      <c r="AM476" s="8"/>
    </row>
    <row r="477" customFormat="false" ht="15.75" hidden="false" customHeight="true" outlineLevel="0" collapsed="false">
      <c r="B477" s="8"/>
      <c r="C477" s="8"/>
      <c r="H477" s="47"/>
      <c r="I477" s="47"/>
      <c r="J477" s="47"/>
      <c r="K477" s="48"/>
      <c r="L477" s="8"/>
      <c r="N477" s="8"/>
      <c r="O477" s="40"/>
      <c r="P477" s="41"/>
      <c r="AI477" s="40"/>
      <c r="AJ477" s="8"/>
      <c r="AK477" s="8"/>
      <c r="AL477" s="8"/>
      <c r="AM477" s="8"/>
    </row>
    <row r="478" customFormat="false" ht="15.75" hidden="false" customHeight="true" outlineLevel="0" collapsed="false">
      <c r="B478" s="8"/>
      <c r="C478" s="8"/>
      <c r="H478" s="47"/>
      <c r="I478" s="47"/>
      <c r="J478" s="47"/>
      <c r="K478" s="48"/>
      <c r="L478" s="8"/>
      <c r="N478" s="8"/>
      <c r="O478" s="40"/>
      <c r="P478" s="41"/>
      <c r="AI478" s="40"/>
      <c r="AJ478" s="8"/>
      <c r="AK478" s="8"/>
      <c r="AL478" s="8"/>
      <c r="AM478" s="8"/>
    </row>
    <row r="479" customFormat="false" ht="15.75" hidden="false" customHeight="true" outlineLevel="0" collapsed="false">
      <c r="B479" s="8"/>
      <c r="C479" s="8"/>
      <c r="H479" s="47"/>
      <c r="I479" s="47"/>
      <c r="J479" s="47"/>
      <c r="K479" s="48"/>
      <c r="L479" s="8"/>
      <c r="N479" s="8"/>
      <c r="O479" s="40"/>
      <c r="P479" s="41"/>
      <c r="AI479" s="40"/>
      <c r="AJ479" s="8"/>
      <c r="AK479" s="8"/>
      <c r="AL479" s="8"/>
      <c r="AM479" s="8"/>
    </row>
    <row r="480" customFormat="false" ht="15.75" hidden="false" customHeight="true" outlineLevel="0" collapsed="false">
      <c r="B480" s="8"/>
      <c r="C480" s="8"/>
      <c r="H480" s="47"/>
      <c r="I480" s="47"/>
      <c r="J480" s="47"/>
      <c r="K480" s="48"/>
      <c r="L480" s="8"/>
      <c r="N480" s="8"/>
      <c r="O480" s="40"/>
      <c r="P480" s="41"/>
      <c r="AI480" s="40"/>
      <c r="AJ480" s="8"/>
      <c r="AK480" s="8"/>
      <c r="AL480" s="8"/>
      <c r="AM480" s="8"/>
    </row>
    <row r="481" customFormat="false" ht="15.75" hidden="false" customHeight="true" outlineLevel="0" collapsed="false">
      <c r="B481" s="8"/>
      <c r="C481" s="8"/>
      <c r="H481" s="47"/>
      <c r="I481" s="47"/>
      <c r="J481" s="47"/>
      <c r="K481" s="48"/>
      <c r="L481" s="8"/>
      <c r="N481" s="8"/>
      <c r="O481" s="40"/>
      <c r="P481" s="41"/>
      <c r="AI481" s="40"/>
      <c r="AJ481" s="8"/>
      <c r="AK481" s="8"/>
      <c r="AL481" s="8"/>
      <c r="AM481" s="8"/>
    </row>
    <row r="482" customFormat="false" ht="15.75" hidden="false" customHeight="true" outlineLevel="0" collapsed="false">
      <c r="B482" s="8"/>
      <c r="C482" s="8"/>
      <c r="H482" s="47"/>
      <c r="I482" s="47"/>
      <c r="J482" s="47"/>
      <c r="K482" s="48"/>
      <c r="L482" s="8"/>
      <c r="N482" s="8"/>
      <c r="O482" s="40"/>
      <c r="P482" s="41"/>
      <c r="AI482" s="40"/>
      <c r="AJ482" s="8"/>
      <c r="AK482" s="8"/>
      <c r="AL482" s="8"/>
      <c r="AM482" s="8"/>
    </row>
    <row r="483" customFormat="false" ht="15.75" hidden="false" customHeight="true" outlineLevel="0" collapsed="false">
      <c r="B483" s="8"/>
      <c r="C483" s="8"/>
      <c r="H483" s="47"/>
      <c r="I483" s="47"/>
      <c r="J483" s="47"/>
      <c r="K483" s="48"/>
      <c r="L483" s="8"/>
      <c r="N483" s="8"/>
      <c r="O483" s="40"/>
      <c r="P483" s="41"/>
      <c r="AI483" s="40"/>
      <c r="AJ483" s="8"/>
      <c r="AK483" s="8"/>
      <c r="AL483" s="8"/>
      <c r="AM483" s="8"/>
    </row>
    <row r="484" customFormat="false" ht="15.75" hidden="false" customHeight="true" outlineLevel="0" collapsed="false">
      <c r="B484" s="8"/>
      <c r="C484" s="8"/>
      <c r="H484" s="47"/>
      <c r="I484" s="47"/>
      <c r="J484" s="47"/>
      <c r="K484" s="48"/>
      <c r="L484" s="8"/>
      <c r="N484" s="8"/>
      <c r="O484" s="40"/>
      <c r="P484" s="41"/>
      <c r="AI484" s="40"/>
      <c r="AJ484" s="8"/>
      <c r="AK484" s="8"/>
      <c r="AL484" s="8"/>
      <c r="AM484" s="8"/>
    </row>
    <row r="485" customFormat="false" ht="15.75" hidden="false" customHeight="true" outlineLevel="0" collapsed="false">
      <c r="B485" s="8"/>
      <c r="C485" s="8"/>
      <c r="H485" s="47"/>
      <c r="I485" s="47"/>
      <c r="J485" s="47"/>
      <c r="K485" s="48"/>
      <c r="L485" s="8"/>
      <c r="N485" s="8"/>
      <c r="O485" s="40"/>
      <c r="P485" s="41"/>
      <c r="AI485" s="40"/>
      <c r="AJ485" s="8"/>
      <c r="AK485" s="8"/>
      <c r="AL485" s="8"/>
      <c r="AM485" s="8"/>
    </row>
    <row r="486" customFormat="false" ht="15.75" hidden="false" customHeight="true" outlineLevel="0" collapsed="false">
      <c r="B486" s="8"/>
      <c r="C486" s="8"/>
      <c r="H486" s="47"/>
      <c r="I486" s="47"/>
      <c r="J486" s="47"/>
      <c r="K486" s="48"/>
      <c r="L486" s="8"/>
      <c r="N486" s="8"/>
      <c r="O486" s="40"/>
      <c r="P486" s="41"/>
      <c r="AI486" s="40"/>
      <c r="AJ486" s="8"/>
      <c r="AK486" s="8"/>
      <c r="AL486" s="8"/>
      <c r="AM486" s="8"/>
    </row>
    <row r="487" customFormat="false" ht="15.75" hidden="false" customHeight="true" outlineLevel="0" collapsed="false">
      <c r="B487" s="8"/>
      <c r="C487" s="8"/>
      <c r="H487" s="47"/>
      <c r="I487" s="47"/>
      <c r="J487" s="47"/>
      <c r="K487" s="48"/>
      <c r="L487" s="8"/>
      <c r="N487" s="8"/>
      <c r="O487" s="40"/>
      <c r="P487" s="41"/>
      <c r="AI487" s="40"/>
      <c r="AJ487" s="8"/>
      <c r="AK487" s="8"/>
      <c r="AL487" s="8"/>
      <c r="AM487" s="8"/>
    </row>
    <row r="488" customFormat="false" ht="15.75" hidden="false" customHeight="true" outlineLevel="0" collapsed="false">
      <c r="B488" s="8"/>
      <c r="C488" s="8"/>
      <c r="H488" s="47"/>
      <c r="I488" s="47"/>
      <c r="J488" s="47"/>
      <c r="K488" s="48"/>
      <c r="L488" s="8"/>
      <c r="N488" s="8"/>
      <c r="O488" s="40"/>
      <c r="P488" s="41"/>
      <c r="AI488" s="40"/>
      <c r="AJ488" s="8"/>
      <c r="AK488" s="8"/>
      <c r="AL488" s="8"/>
      <c r="AM488" s="8"/>
    </row>
    <row r="489" customFormat="false" ht="15.75" hidden="false" customHeight="true" outlineLevel="0" collapsed="false">
      <c r="B489" s="8"/>
      <c r="C489" s="8"/>
      <c r="H489" s="47"/>
      <c r="I489" s="47"/>
      <c r="J489" s="47"/>
      <c r="K489" s="48"/>
      <c r="L489" s="8"/>
      <c r="N489" s="8"/>
      <c r="O489" s="40"/>
      <c r="P489" s="41"/>
      <c r="AI489" s="40"/>
      <c r="AJ489" s="8"/>
      <c r="AK489" s="8"/>
      <c r="AL489" s="8"/>
      <c r="AM489" s="8"/>
    </row>
    <row r="490" customFormat="false" ht="15.75" hidden="false" customHeight="true" outlineLevel="0" collapsed="false">
      <c r="B490" s="8"/>
      <c r="C490" s="8"/>
      <c r="H490" s="47"/>
      <c r="I490" s="47"/>
      <c r="J490" s="47"/>
      <c r="K490" s="48"/>
      <c r="L490" s="8"/>
      <c r="N490" s="8"/>
      <c r="O490" s="40"/>
      <c r="P490" s="41"/>
      <c r="AI490" s="40"/>
      <c r="AJ490" s="8"/>
      <c r="AK490" s="8"/>
      <c r="AL490" s="8"/>
      <c r="AM490" s="8"/>
    </row>
    <row r="491" customFormat="false" ht="15.75" hidden="false" customHeight="true" outlineLevel="0" collapsed="false">
      <c r="B491" s="8"/>
      <c r="C491" s="8"/>
      <c r="H491" s="47"/>
      <c r="I491" s="47"/>
      <c r="J491" s="47"/>
      <c r="K491" s="48"/>
      <c r="L491" s="8"/>
      <c r="N491" s="8"/>
      <c r="O491" s="40"/>
      <c r="P491" s="41"/>
      <c r="AI491" s="40"/>
      <c r="AJ491" s="8"/>
      <c r="AK491" s="8"/>
      <c r="AL491" s="8"/>
      <c r="AM491" s="8"/>
    </row>
    <row r="492" customFormat="false" ht="15.75" hidden="false" customHeight="true" outlineLevel="0" collapsed="false">
      <c r="B492" s="8"/>
      <c r="C492" s="8"/>
      <c r="H492" s="47"/>
      <c r="I492" s="47"/>
      <c r="J492" s="47"/>
      <c r="K492" s="48"/>
      <c r="L492" s="8"/>
      <c r="N492" s="8"/>
      <c r="O492" s="40"/>
      <c r="P492" s="41"/>
      <c r="AI492" s="40"/>
      <c r="AJ492" s="8"/>
      <c r="AK492" s="8"/>
      <c r="AL492" s="8"/>
      <c r="AM492" s="8"/>
    </row>
    <row r="493" customFormat="false" ht="15.75" hidden="false" customHeight="true" outlineLevel="0" collapsed="false">
      <c r="B493" s="8"/>
      <c r="C493" s="8"/>
      <c r="E493" s="8"/>
      <c r="F493" s="8"/>
      <c r="H493" s="47"/>
      <c r="I493" s="47"/>
      <c r="J493" s="47"/>
      <c r="K493" s="8"/>
      <c r="L493" s="8"/>
      <c r="N493" s="8"/>
      <c r="O493" s="40"/>
      <c r="P493" s="41"/>
      <c r="AI493" s="40"/>
      <c r="AJ493" s="8"/>
      <c r="AK493" s="8"/>
      <c r="AL493" s="8"/>
      <c r="AM493" s="8"/>
    </row>
    <row r="494" customFormat="false" ht="15.75" hidden="false" customHeight="true" outlineLevel="0" collapsed="false">
      <c r="B494" s="8"/>
      <c r="C494" s="8"/>
      <c r="E494" s="8"/>
      <c r="F494" s="8"/>
      <c r="H494" s="47"/>
      <c r="I494" s="47"/>
      <c r="J494" s="47"/>
      <c r="L494" s="8"/>
      <c r="N494" s="8"/>
      <c r="O494" s="40"/>
      <c r="P494" s="41"/>
      <c r="AI494" s="40"/>
      <c r="AJ494" s="8"/>
      <c r="AK494" s="8"/>
      <c r="AL494" s="8"/>
      <c r="AM494" s="8"/>
    </row>
    <row r="495" customFormat="false" ht="15.75" hidden="false" customHeight="true" outlineLevel="0" collapsed="false">
      <c r="B495" s="8"/>
      <c r="C495" s="8"/>
      <c r="E495" s="8"/>
      <c r="F495" s="8"/>
      <c r="H495" s="47"/>
      <c r="I495" s="47"/>
      <c r="J495" s="47"/>
      <c r="L495" s="8"/>
      <c r="N495" s="8"/>
      <c r="O495" s="40"/>
      <c r="P495" s="41"/>
      <c r="AI495" s="40"/>
      <c r="AJ495" s="8"/>
      <c r="AK495" s="8"/>
      <c r="AL495" s="8"/>
      <c r="AM495" s="8"/>
    </row>
    <row r="496" customFormat="false" ht="15.75" hidden="false" customHeight="true" outlineLevel="0" collapsed="false">
      <c r="B496" s="8"/>
      <c r="C496" s="8"/>
      <c r="E496" s="8"/>
      <c r="F496" s="8"/>
      <c r="H496" s="47"/>
      <c r="I496" s="47"/>
      <c r="J496" s="47"/>
      <c r="L496" s="8"/>
      <c r="N496" s="8"/>
      <c r="O496" s="40"/>
      <c r="P496" s="41"/>
      <c r="AI496" s="40"/>
      <c r="AJ496" s="8"/>
      <c r="AK496" s="8"/>
      <c r="AL496" s="8"/>
      <c r="AM496" s="8"/>
    </row>
    <row r="497" customFormat="false" ht="15.75" hidden="false" customHeight="true" outlineLevel="0" collapsed="false">
      <c r="B497" s="8"/>
      <c r="C497" s="8"/>
      <c r="E497" s="8"/>
      <c r="F497" s="8"/>
      <c r="H497" s="47"/>
      <c r="I497" s="47"/>
      <c r="J497" s="47"/>
      <c r="L497" s="8"/>
      <c r="N497" s="8"/>
      <c r="O497" s="40"/>
      <c r="P497" s="41"/>
      <c r="AI497" s="40"/>
      <c r="AJ497" s="8"/>
      <c r="AK497" s="8"/>
      <c r="AL497" s="8"/>
      <c r="AM497" s="8"/>
    </row>
    <row r="498" customFormat="false" ht="15.75" hidden="false" customHeight="true" outlineLevel="0" collapsed="false">
      <c r="B498" s="8"/>
      <c r="C498" s="8"/>
      <c r="E498" s="8"/>
      <c r="F498" s="8"/>
      <c r="H498" s="47"/>
      <c r="I498" s="47"/>
      <c r="J498" s="47"/>
      <c r="L498" s="8"/>
      <c r="N498" s="8"/>
      <c r="O498" s="40"/>
      <c r="P498" s="41"/>
      <c r="AI498" s="40"/>
      <c r="AJ498" s="8"/>
      <c r="AK498" s="8"/>
      <c r="AL498" s="8"/>
      <c r="AM498" s="8"/>
    </row>
    <row r="499" customFormat="false" ht="15.75" hidden="false" customHeight="true" outlineLevel="0" collapsed="false">
      <c r="B499" s="8"/>
      <c r="C499" s="8"/>
      <c r="E499" s="8"/>
      <c r="F499" s="8"/>
      <c r="H499" s="47"/>
      <c r="I499" s="47"/>
      <c r="J499" s="47"/>
      <c r="L499" s="8"/>
      <c r="N499" s="8"/>
      <c r="O499" s="40"/>
      <c r="P499" s="41"/>
      <c r="AI499" s="40"/>
      <c r="AJ499" s="8"/>
      <c r="AK499" s="8"/>
      <c r="AL499" s="8"/>
      <c r="AM499" s="8"/>
    </row>
    <row r="500" customFormat="false" ht="15.75" hidden="false" customHeight="true" outlineLevel="0" collapsed="false">
      <c r="B500" s="8"/>
      <c r="C500" s="8"/>
      <c r="E500" s="8"/>
      <c r="F500" s="8"/>
      <c r="H500" s="47"/>
      <c r="I500" s="47"/>
      <c r="J500" s="47"/>
      <c r="L500" s="8"/>
      <c r="N500" s="8"/>
      <c r="O500" s="40"/>
      <c r="P500" s="41"/>
      <c r="AI500" s="40"/>
      <c r="AJ500" s="8"/>
      <c r="AK500" s="8"/>
      <c r="AL500" s="8"/>
      <c r="AM500" s="8"/>
    </row>
    <row r="501" customFormat="false" ht="15.75" hidden="false" customHeight="true" outlineLevel="0" collapsed="false">
      <c r="B501" s="8"/>
      <c r="C501" s="8"/>
      <c r="E501" s="8"/>
      <c r="F501" s="8"/>
      <c r="H501" s="47"/>
      <c r="I501" s="47"/>
      <c r="J501" s="47"/>
      <c r="L501" s="8"/>
      <c r="N501" s="8"/>
      <c r="O501" s="40"/>
      <c r="P501" s="41"/>
      <c r="AI501" s="40"/>
      <c r="AJ501" s="8"/>
      <c r="AK501" s="8"/>
      <c r="AL501" s="8"/>
      <c r="AM501" s="8"/>
    </row>
    <row r="502" customFormat="false" ht="15.75" hidden="false" customHeight="true" outlineLevel="0" collapsed="false">
      <c r="B502" s="8"/>
      <c r="C502" s="8"/>
      <c r="E502" s="8"/>
      <c r="F502" s="8"/>
      <c r="H502" s="47"/>
      <c r="I502" s="47"/>
      <c r="J502" s="47"/>
      <c r="L502" s="8"/>
      <c r="N502" s="8"/>
      <c r="O502" s="40"/>
      <c r="P502" s="41"/>
      <c r="AI502" s="40"/>
      <c r="AJ502" s="8"/>
      <c r="AK502" s="8"/>
      <c r="AL502" s="8"/>
      <c r="AM502" s="8"/>
    </row>
    <row r="503" customFormat="false" ht="15.75" hidden="false" customHeight="true" outlineLevel="0" collapsed="false">
      <c r="B503" s="8"/>
      <c r="C503" s="8"/>
      <c r="E503" s="8"/>
      <c r="F503" s="8"/>
      <c r="H503" s="47"/>
      <c r="I503" s="47"/>
      <c r="J503" s="47"/>
      <c r="L503" s="8"/>
      <c r="N503" s="8"/>
      <c r="O503" s="40"/>
      <c r="P503" s="41"/>
      <c r="AI503" s="40"/>
      <c r="AJ503" s="8"/>
      <c r="AK503" s="8"/>
      <c r="AL503" s="8"/>
      <c r="AM503" s="8"/>
    </row>
    <row r="504" customFormat="false" ht="15.75" hidden="false" customHeight="true" outlineLevel="0" collapsed="false">
      <c r="B504" s="8"/>
      <c r="C504" s="8"/>
      <c r="E504" s="8"/>
      <c r="F504" s="8"/>
      <c r="H504" s="47"/>
      <c r="I504" s="47"/>
      <c r="J504" s="47"/>
      <c r="L504" s="8"/>
      <c r="N504" s="8"/>
      <c r="O504" s="40"/>
      <c r="P504" s="41"/>
      <c r="AI504" s="40"/>
      <c r="AJ504" s="8"/>
      <c r="AK504" s="8"/>
      <c r="AL504" s="8"/>
      <c r="AM504" s="8"/>
    </row>
    <row r="505" customFormat="false" ht="15.75" hidden="false" customHeight="true" outlineLevel="0" collapsed="false">
      <c r="B505" s="8"/>
      <c r="C505" s="8"/>
      <c r="E505" s="8"/>
      <c r="F505" s="8"/>
      <c r="H505" s="47"/>
      <c r="I505" s="47"/>
      <c r="J505" s="47"/>
      <c r="L505" s="8"/>
      <c r="N505" s="8"/>
      <c r="O505" s="40"/>
      <c r="P505" s="41"/>
      <c r="AI505" s="40"/>
      <c r="AJ505" s="8"/>
      <c r="AK505" s="8"/>
      <c r="AL505" s="8"/>
      <c r="AM505" s="8"/>
    </row>
    <row r="506" customFormat="false" ht="15.75" hidden="false" customHeight="true" outlineLevel="0" collapsed="false">
      <c r="B506" s="8"/>
      <c r="C506" s="8"/>
      <c r="E506" s="8"/>
      <c r="F506" s="8"/>
      <c r="H506" s="47"/>
      <c r="I506" s="47"/>
      <c r="J506" s="47"/>
      <c r="L506" s="8"/>
      <c r="N506" s="8"/>
      <c r="O506" s="40"/>
      <c r="P506" s="41"/>
      <c r="AI506" s="40"/>
      <c r="AJ506" s="8"/>
      <c r="AK506" s="8"/>
      <c r="AL506" s="8"/>
      <c r="AM506" s="8"/>
    </row>
    <row r="507" customFormat="false" ht="15.75" hidden="false" customHeight="true" outlineLevel="0" collapsed="false">
      <c r="B507" s="8"/>
      <c r="C507" s="8"/>
      <c r="E507" s="8"/>
      <c r="F507" s="8"/>
      <c r="H507" s="47"/>
      <c r="I507" s="47"/>
      <c r="J507" s="47"/>
      <c r="L507" s="8"/>
      <c r="N507" s="8"/>
      <c r="O507" s="40"/>
      <c r="P507" s="41"/>
      <c r="AI507" s="40"/>
      <c r="AJ507" s="8"/>
      <c r="AK507" s="8"/>
      <c r="AL507" s="8"/>
      <c r="AM507" s="8"/>
    </row>
    <row r="508" customFormat="false" ht="15.75" hidden="false" customHeight="true" outlineLevel="0" collapsed="false">
      <c r="B508" s="8"/>
      <c r="C508" s="8"/>
      <c r="E508" s="8"/>
      <c r="F508" s="8"/>
      <c r="H508" s="47"/>
      <c r="I508" s="47"/>
      <c r="J508" s="47"/>
      <c r="L508" s="8"/>
      <c r="N508" s="8"/>
      <c r="O508" s="40"/>
      <c r="P508" s="41"/>
      <c r="AI508" s="40"/>
      <c r="AJ508" s="8"/>
      <c r="AK508" s="8"/>
      <c r="AL508" s="8"/>
      <c r="AM508" s="8"/>
    </row>
    <row r="509" customFormat="false" ht="15.75" hidden="false" customHeight="true" outlineLevel="0" collapsed="false">
      <c r="B509" s="8"/>
      <c r="C509" s="8"/>
      <c r="E509" s="8"/>
      <c r="F509" s="8"/>
      <c r="H509" s="47"/>
      <c r="I509" s="47"/>
      <c r="J509" s="47"/>
      <c r="L509" s="8"/>
      <c r="N509" s="8"/>
      <c r="O509" s="40"/>
      <c r="P509" s="41"/>
      <c r="AI509" s="40"/>
      <c r="AJ509" s="8"/>
      <c r="AK509" s="8"/>
      <c r="AL509" s="8"/>
      <c r="AM509" s="8"/>
    </row>
    <row r="510" customFormat="false" ht="15.75" hidden="false" customHeight="true" outlineLevel="0" collapsed="false">
      <c r="B510" s="8"/>
      <c r="C510" s="8"/>
      <c r="E510" s="8"/>
      <c r="F510" s="8"/>
      <c r="H510" s="47"/>
      <c r="I510" s="47"/>
      <c r="J510" s="47"/>
      <c r="L510" s="8"/>
      <c r="N510" s="8"/>
      <c r="O510" s="40"/>
      <c r="P510" s="41"/>
      <c r="AI510" s="40"/>
      <c r="AJ510" s="8"/>
      <c r="AK510" s="8"/>
      <c r="AL510" s="8"/>
      <c r="AM510" s="8"/>
    </row>
    <row r="511" customFormat="false" ht="15.75" hidden="false" customHeight="true" outlineLevel="0" collapsed="false">
      <c r="B511" s="8"/>
      <c r="C511" s="8"/>
      <c r="E511" s="8"/>
      <c r="F511" s="8"/>
      <c r="H511" s="47"/>
      <c r="I511" s="47"/>
      <c r="J511" s="47"/>
      <c r="L511" s="8"/>
      <c r="N511" s="8"/>
      <c r="O511" s="40"/>
      <c r="P511" s="41"/>
      <c r="AI511" s="40"/>
      <c r="AJ511" s="8"/>
      <c r="AK511" s="8"/>
      <c r="AL511" s="8"/>
      <c r="AM511" s="8"/>
    </row>
    <row r="512" customFormat="false" ht="15.75" hidden="false" customHeight="true" outlineLevel="0" collapsed="false">
      <c r="B512" s="8"/>
      <c r="C512" s="8"/>
      <c r="E512" s="8"/>
      <c r="F512" s="8"/>
      <c r="H512" s="47"/>
      <c r="I512" s="47"/>
      <c r="J512" s="47"/>
      <c r="L512" s="8"/>
      <c r="N512" s="8"/>
      <c r="O512" s="40"/>
      <c r="P512" s="41"/>
      <c r="AI512" s="40"/>
      <c r="AJ512" s="8"/>
      <c r="AK512" s="8"/>
      <c r="AL512" s="8"/>
      <c r="AM512" s="8"/>
    </row>
    <row r="513" customFormat="false" ht="15.75" hidden="false" customHeight="true" outlineLevel="0" collapsed="false">
      <c r="B513" s="8"/>
      <c r="C513" s="8"/>
      <c r="E513" s="8"/>
      <c r="F513" s="8"/>
      <c r="H513" s="47"/>
      <c r="I513" s="47"/>
      <c r="J513" s="47"/>
      <c r="L513" s="8"/>
      <c r="N513" s="8"/>
      <c r="O513" s="40"/>
      <c r="P513" s="41"/>
      <c r="AI513" s="40"/>
      <c r="AJ513" s="8"/>
      <c r="AK513" s="8"/>
      <c r="AL513" s="8"/>
      <c r="AM513" s="8"/>
    </row>
    <row r="514" customFormat="false" ht="15.75" hidden="false" customHeight="true" outlineLevel="0" collapsed="false">
      <c r="B514" s="8"/>
      <c r="C514" s="8"/>
      <c r="E514" s="8"/>
      <c r="F514" s="8"/>
      <c r="H514" s="47"/>
      <c r="I514" s="47"/>
      <c r="J514" s="47"/>
      <c r="L514" s="8"/>
      <c r="N514" s="8"/>
      <c r="O514" s="40"/>
      <c r="P514" s="41"/>
      <c r="AI514" s="40"/>
      <c r="AJ514" s="8"/>
      <c r="AK514" s="8"/>
      <c r="AL514" s="8"/>
      <c r="AM514" s="8"/>
    </row>
    <row r="515" customFormat="false" ht="15.75" hidden="false" customHeight="true" outlineLevel="0" collapsed="false">
      <c r="B515" s="8"/>
      <c r="C515" s="8"/>
      <c r="E515" s="8"/>
      <c r="F515" s="8"/>
      <c r="H515" s="47"/>
      <c r="I515" s="47"/>
      <c r="J515" s="47"/>
      <c r="L515" s="8"/>
      <c r="N515" s="8"/>
      <c r="O515" s="40"/>
      <c r="P515" s="41"/>
      <c r="AI515" s="40"/>
      <c r="AJ515" s="8"/>
      <c r="AK515" s="8"/>
      <c r="AL515" s="8"/>
      <c r="AM515" s="8"/>
    </row>
    <row r="516" customFormat="false" ht="15.75" hidden="false" customHeight="true" outlineLevel="0" collapsed="false">
      <c r="B516" s="8"/>
      <c r="C516" s="8"/>
      <c r="E516" s="8"/>
      <c r="F516" s="8"/>
      <c r="H516" s="47"/>
      <c r="I516" s="47"/>
      <c r="J516" s="47"/>
      <c r="L516" s="8"/>
      <c r="N516" s="8"/>
      <c r="O516" s="40"/>
      <c r="P516" s="41"/>
      <c r="AI516" s="40"/>
      <c r="AJ516" s="8"/>
      <c r="AK516" s="8"/>
      <c r="AL516" s="8"/>
      <c r="AM516" s="8"/>
    </row>
    <row r="517" customFormat="false" ht="15.75" hidden="false" customHeight="true" outlineLevel="0" collapsed="false">
      <c r="B517" s="8"/>
      <c r="C517" s="8"/>
      <c r="E517" s="8"/>
      <c r="F517" s="8"/>
      <c r="H517" s="47"/>
      <c r="I517" s="47"/>
      <c r="J517" s="47"/>
      <c r="L517" s="8"/>
      <c r="N517" s="8"/>
      <c r="O517" s="40"/>
      <c r="P517" s="41"/>
      <c r="AI517" s="40"/>
      <c r="AJ517" s="8"/>
      <c r="AK517" s="8"/>
      <c r="AL517" s="8"/>
      <c r="AM517" s="8"/>
    </row>
    <row r="518" customFormat="false" ht="15.75" hidden="false" customHeight="true" outlineLevel="0" collapsed="false">
      <c r="B518" s="8"/>
      <c r="C518" s="8"/>
      <c r="E518" s="8"/>
      <c r="F518" s="8"/>
      <c r="H518" s="47"/>
      <c r="I518" s="47"/>
      <c r="J518" s="47"/>
      <c r="L518" s="8"/>
      <c r="N518" s="8"/>
      <c r="O518" s="40"/>
      <c r="P518" s="41"/>
      <c r="AI518" s="40"/>
      <c r="AJ518" s="8"/>
      <c r="AK518" s="8"/>
      <c r="AL518" s="8"/>
      <c r="AM518" s="8"/>
    </row>
    <row r="519" customFormat="false" ht="15.75" hidden="false" customHeight="true" outlineLevel="0" collapsed="false">
      <c r="B519" s="8"/>
      <c r="C519" s="8"/>
      <c r="E519" s="8"/>
      <c r="F519" s="8"/>
      <c r="H519" s="47"/>
      <c r="I519" s="47"/>
      <c r="J519" s="47"/>
      <c r="L519" s="8"/>
      <c r="N519" s="8"/>
      <c r="O519" s="40"/>
      <c r="P519" s="41"/>
      <c r="AI519" s="40"/>
      <c r="AJ519" s="8"/>
      <c r="AK519" s="8"/>
      <c r="AL519" s="8"/>
      <c r="AM519" s="8"/>
    </row>
    <row r="520" customFormat="false" ht="15.75" hidden="false" customHeight="true" outlineLevel="0" collapsed="false">
      <c r="B520" s="8"/>
      <c r="C520" s="8"/>
      <c r="E520" s="8"/>
      <c r="F520" s="8"/>
      <c r="H520" s="47"/>
      <c r="I520" s="47"/>
      <c r="J520" s="47"/>
      <c r="L520" s="8"/>
      <c r="N520" s="8"/>
      <c r="O520" s="40"/>
      <c r="P520" s="41"/>
      <c r="AI520" s="40"/>
      <c r="AJ520" s="8"/>
      <c r="AK520" s="8"/>
      <c r="AL520" s="8"/>
      <c r="AM520" s="8"/>
    </row>
    <row r="521" customFormat="false" ht="15.75" hidden="false" customHeight="true" outlineLevel="0" collapsed="false">
      <c r="B521" s="8"/>
      <c r="C521" s="8"/>
      <c r="E521" s="8"/>
      <c r="F521" s="8"/>
      <c r="H521" s="47"/>
      <c r="I521" s="47"/>
      <c r="J521" s="47"/>
      <c r="L521" s="8"/>
      <c r="N521" s="8"/>
      <c r="O521" s="40"/>
      <c r="P521" s="41"/>
      <c r="AI521" s="40"/>
      <c r="AJ521" s="8"/>
      <c r="AK521" s="8"/>
      <c r="AL521" s="8"/>
      <c r="AM521" s="8"/>
    </row>
    <row r="522" customFormat="false" ht="15.75" hidden="false" customHeight="true" outlineLevel="0" collapsed="false">
      <c r="B522" s="8"/>
      <c r="C522" s="8"/>
      <c r="E522" s="8"/>
      <c r="F522" s="8"/>
      <c r="H522" s="47"/>
      <c r="I522" s="47"/>
      <c r="J522" s="47"/>
      <c r="L522" s="8"/>
      <c r="N522" s="8"/>
      <c r="O522" s="40"/>
      <c r="P522" s="41"/>
      <c r="AI522" s="40"/>
      <c r="AJ522" s="8"/>
      <c r="AK522" s="8"/>
      <c r="AL522" s="8"/>
      <c r="AM522" s="8"/>
    </row>
    <row r="523" customFormat="false" ht="15.75" hidden="false" customHeight="true" outlineLevel="0" collapsed="false">
      <c r="B523" s="8"/>
      <c r="C523" s="8"/>
      <c r="E523" s="8"/>
      <c r="F523" s="8"/>
      <c r="H523" s="47"/>
      <c r="I523" s="47"/>
      <c r="J523" s="47"/>
      <c r="L523" s="8"/>
      <c r="N523" s="8"/>
      <c r="O523" s="40"/>
      <c r="P523" s="41"/>
      <c r="AI523" s="40"/>
      <c r="AJ523" s="8"/>
      <c r="AK523" s="8"/>
      <c r="AL523" s="8"/>
      <c r="AM523" s="8"/>
    </row>
    <row r="524" customFormat="false" ht="15.75" hidden="false" customHeight="true" outlineLevel="0" collapsed="false">
      <c r="B524" s="8"/>
      <c r="C524" s="8"/>
      <c r="E524" s="8"/>
      <c r="F524" s="8"/>
      <c r="H524" s="47"/>
      <c r="I524" s="47"/>
      <c r="J524" s="47"/>
      <c r="L524" s="8"/>
      <c r="N524" s="8"/>
      <c r="O524" s="40"/>
      <c r="P524" s="41"/>
      <c r="AI524" s="40"/>
      <c r="AJ524" s="8"/>
      <c r="AK524" s="8"/>
      <c r="AL524" s="8"/>
      <c r="AM524" s="8"/>
    </row>
    <row r="525" customFormat="false" ht="15.75" hidden="false" customHeight="true" outlineLevel="0" collapsed="false">
      <c r="B525" s="8"/>
      <c r="C525" s="8"/>
      <c r="E525" s="8"/>
      <c r="F525" s="8"/>
      <c r="H525" s="47"/>
      <c r="I525" s="47"/>
      <c r="J525" s="47"/>
      <c r="L525" s="8"/>
      <c r="N525" s="8"/>
      <c r="O525" s="40"/>
      <c r="P525" s="41"/>
      <c r="AI525" s="40"/>
      <c r="AJ525" s="8"/>
      <c r="AK525" s="8"/>
      <c r="AL525" s="8"/>
      <c r="AM525" s="8"/>
    </row>
    <row r="526" customFormat="false" ht="15.75" hidden="false" customHeight="true" outlineLevel="0" collapsed="false">
      <c r="B526" s="8"/>
      <c r="C526" s="8"/>
      <c r="E526" s="8"/>
      <c r="F526" s="8"/>
      <c r="H526" s="47"/>
      <c r="I526" s="47"/>
      <c r="J526" s="47"/>
      <c r="L526" s="8"/>
      <c r="N526" s="8"/>
      <c r="O526" s="40"/>
      <c r="P526" s="41"/>
      <c r="AI526" s="40"/>
      <c r="AJ526" s="8"/>
      <c r="AK526" s="8"/>
      <c r="AL526" s="8"/>
      <c r="AM526" s="8"/>
    </row>
    <row r="527" customFormat="false" ht="15.75" hidden="false" customHeight="true" outlineLevel="0" collapsed="false">
      <c r="B527" s="8"/>
      <c r="C527" s="8"/>
      <c r="E527" s="8"/>
      <c r="F527" s="8"/>
      <c r="H527" s="47"/>
      <c r="I527" s="47"/>
      <c r="J527" s="47"/>
      <c r="L527" s="8"/>
      <c r="N527" s="8"/>
      <c r="O527" s="40"/>
      <c r="P527" s="41"/>
      <c r="AI527" s="40"/>
      <c r="AJ527" s="8"/>
      <c r="AK527" s="8"/>
      <c r="AL527" s="8"/>
      <c r="AM527" s="8"/>
    </row>
    <row r="528" customFormat="false" ht="15.75" hidden="false" customHeight="true" outlineLevel="0" collapsed="false">
      <c r="B528" s="8"/>
      <c r="C528" s="8"/>
      <c r="E528" s="8"/>
      <c r="F528" s="8"/>
      <c r="H528" s="47"/>
      <c r="I528" s="47"/>
      <c r="J528" s="47"/>
      <c r="L528" s="8"/>
      <c r="N528" s="8"/>
      <c r="O528" s="40"/>
      <c r="P528" s="41"/>
      <c r="AI528" s="40"/>
      <c r="AJ528" s="8"/>
      <c r="AK528" s="8"/>
      <c r="AL528" s="8"/>
      <c r="AM528" s="8"/>
    </row>
    <row r="529" customFormat="false" ht="15.75" hidden="false" customHeight="true" outlineLevel="0" collapsed="false">
      <c r="B529" s="8"/>
      <c r="C529" s="8"/>
      <c r="E529" s="8"/>
      <c r="F529" s="8"/>
      <c r="H529" s="47"/>
      <c r="I529" s="47"/>
      <c r="J529" s="47"/>
      <c r="L529" s="8"/>
      <c r="N529" s="8"/>
      <c r="O529" s="40"/>
      <c r="P529" s="41"/>
      <c r="AI529" s="40"/>
      <c r="AJ529" s="8"/>
      <c r="AK529" s="8"/>
      <c r="AL529" s="8"/>
      <c r="AM529" s="8"/>
    </row>
    <row r="530" customFormat="false" ht="15.75" hidden="false" customHeight="true" outlineLevel="0" collapsed="false">
      <c r="B530" s="8"/>
      <c r="C530" s="8"/>
      <c r="E530" s="8"/>
      <c r="F530" s="8"/>
      <c r="H530" s="47"/>
      <c r="I530" s="47"/>
      <c r="J530" s="47"/>
      <c r="L530" s="8"/>
      <c r="N530" s="8"/>
      <c r="O530" s="40"/>
      <c r="P530" s="41"/>
      <c r="AI530" s="40"/>
      <c r="AJ530" s="8"/>
      <c r="AK530" s="8"/>
      <c r="AL530" s="8"/>
      <c r="AM530" s="8"/>
    </row>
    <row r="531" customFormat="false" ht="15.75" hidden="false" customHeight="true" outlineLevel="0" collapsed="false">
      <c r="B531" s="8"/>
      <c r="C531" s="8"/>
      <c r="E531" s="8"/>
      <c r="F531" s="8"/>
      <c r="H531" s="47"/>
      <c r="I531" s="47"/>
      <c r="J531" s="47"/>
      <c r="L531" s="8"/>
      <c r="N531" s="8"/>
      <c r="O531" s="40"/>
      <c r="P531" s="41"/>
      <c r="AI531" s="40"/>
      <c r="AJ531" s="8"/>
      <c r="AK531" s="8"/>
      <c r="AL531" s="8"/>
      <c r="AM531" s="8"/>
    </row>
    <row r="532" customFormat="false" ht="15.75" hidden="false" customHeight="true" outlineLevel="0" collapsed="false">
      <c r="B532" s="8"/>
      <c r="C532" s="8"/>
      <c r="E532" s="8"/>
      <c r="F532" s="8"/>
      <c r="H532" s="47"/>
      <c r="I532" s="47"/>
      <c r="J532" s="47"/>
      <c r="L532" s="8"/>
      <c r="N532" s="8"/>
      <c r="O532" s="40"/>
      <c r="P532" s="41"/>
      <c r="AI532" s="40"/>
      <c r="AJ532" s="8"/>
      <c r="AK532" s="8"/>
      <c r="AL532" s="8"/>
      <c r="AM532" s="8"/>
    </row>
    <row r="533" customFormat="false" ht="15.75" hidden="false" customHeight="true" outlineLevel="0" collapsed="false">
      <c r="B533" s="8"/>
      <c r="C533" s="8"/>
      <c r="E533" s="8"/>
      <c r="F533" s="8"/>
      <c r="H533" s="47"/>
      <c r="I533" s="47"/>
      <c r="J533" s="47"/>
      <c r="L533" s="8"/>
      <c r="N533" s="8"/>
      <c r="O533" s="40"/>
      <c r="P533" s="41"/>
      <c r="AI533" s="40"/>
      <c r="AJ533" s="8"/>
      <c r="AK533" s="8"/>
      <c r="AL533" s="8"/>
      <c r="AM533" s="8"/>
    </row>
    <row r="534" customFormat="false" ht="15.75" hidden="false" customHeight="true" outlineLevel="0" collapsed="false">
      <c r="B534" s="8"/>
      <c r="C534" s="8"/>
      <c r="E534" s="8"/>
      <c r="F534" s="8"/>
      <c r="H534" s="47"/>
      <c r="I534" s="47"/>
      <c r="J534" s="47"/>
      <c r="L534" s="8"/>
      <c r="N534" s="8"/>
      <c r="O534" s="40"/>
      <c r="P534" s="41"/>
      <c r="AI534" s="40"/>
      <c r="AJ534" s="8"/>
      <c r="AK534" s="8"/>
      <c r="AL534" s="8"/>
      <c r="AM534" s="8"/>
    </row>
    <row r="535" customFormat="false" ht="15.75" hidden="false" customHeight="true" outlineLevel="0" collapsed="false">
      <c r="B535" s="8"/>
      <c r="C535" s="8"/>
      <c r="E535" s="8"/>
      <c r="F535" s="8"/>
      <c r="H535" s="47"/>
      <c r="I535" s="47"/>
      <c r="J535" s="47"/>
      <c r="L535" s="8"/>
      <c r="N535" s="8"/>
      <c r="O535" s="40"/>
      <c r="P535" s="41"/>
      <c r="AI535" s="40"/>
      <c r="AJ535" s="8"/>
      <c r="AK535" s="8"/>
      <c r="AL535" s="8"/>
      <c r="AM535" s="8"/>
    </row>
    <row r="536" customFormat="false" ht="15.75" hidden="false" customHeight="true" outlineLevel="0" collapsed="false">
      <c r="B536" s="8"/>
      <c r="C536" s="8"/>
      <c r="E536" s="8"/>
      <c r="F536" s="8"/>
      <c r="H536" s="47"/>
      <c r="I536" s="47"/>
      <c r="J536" s="47"/>
      <c r="L536" s="8"/>
      <c r="N536" s="8"/>
      <c r="O536" s="40"/>
      <c r="P536" s="41"/>
      <c r="AI536" s="40"/>
      <c r="AJ536" s="8"/>
      <c r="AK536" s="8"/>
      <c r="AL536" s="8"/>
      <c r="AM536" s="8"/>
    </row>
    <row r="537" customFormat="false" ht="15.75" hidden="false" customHeight="true" outlineLevel="0" collapsed="false">
      <c r="B537" s="8"/>
      <c r="C537" s="8"/>
      <c r="E537" s="8"/>
      <c r="F537" s="8"/>
      <c r="H537" s="47"/>
      <c r="I537" s="47"/>
      <c r="J537" s="47"/>
      <c r="L537" s="8"/>
      <c r="N537" s="8"/>
      <c r="O537" s="40"/>
      <c r="P537" s="41"/>
      <c r="AI537" s="40"/>
      <c r="AJ537" s="8"/>
      <c r="AK537" s="8"/>
      <c r="AL537" s="8"/>
      <c r="AM537" s="8"/>
    </row>
    <row r="538" customFormat="false" ht="15.75" hidden="false" customHeight="true" outlineLevel="0" collapsed="false">
      <c r="B538" s="8"/>
      <c r="C538" s="8"/>
      <c r="E538" s="8"/>
      <c r="F538" s="8"/>
      <c r="H538" s="47"/>
      <c r="I538" s="47"/>
      <c r="J538" s="47"/>
      <c r="L538" s="8"/>
      <c r="N538" s="8"/>
      <c r="O538" s="40"/>
      <c r="P538" s="41"/>
      <c r="AI538" s="40"/>
      <c r="AJ538" s="8"/>
      <c r="AK538" s="8"/>
      <c r="AL538" s="8"/>
      <c r="AM538" s="8"/>
    </row>
    <row r="539" customFormat="false" ht="15.75" hidden="false" customHeight="true" outlineLevel="0" collapsed="false">
      <c r="B539" s="8"/>
      <c r="C539" s="8"/>
      <c r="H539" s="47"/>
      <c r="I539" s="47"/>
      <c r="J539" s="47"/>
      <c r="K539" s="48"/>
      <c r="L539" s="8"/>
      <c r="N539" s="8"/>
      <c r="O539" s="40"/>
      <c r="P539" s="41"/>
      <c r="AI539" s="40"/>
      <c r="AJ539" s="8"/>
      <c r="AK539" s="8"/>
      <c r="AL539" s="8"/>
      <c r="AM539" s="8"/>
    </row>
    <row r="540" customFormat="false" ht="15.75" hidden="false" customHeight="true" outlineLevel="0" collapsed="false">
      <c r="B540" s="8"/>
      <c r="C540" s="8"/>
      <c r="H540" s="47"/>
      <c r="I540" s="47"/>
      <c r="J540" s="47"/>
      <c r="K540" s="48"/>
      <c r="L540" s="8"/>
      <c r="N540" s="8"/>
      <c r="O540" s="40"/>
      <c r="P540" s="41"/>
      <c r="AI540" s="40"/>
      <c r="AJ540" s="8"/>
      <c r="AK540" s="8"/>
      <c r="AL540" s="8"/>
      <c r="AM540" s="8"/>
    </row>
    <row r="541" customFormat="false" ht="15.75" hidden="false" customHeight="true" outlineLevel="0" collapsed="false">
      <c r="B541" s="8"/>
      <c r="C541" s="8"/>
      <c r="H541" s="47"/>
      <c r="I541" s="47"/>
      <c r="J541" s="47"/>
      <c r="K541" s="48"/>
      <c r="L541" s="8"/>
      <c r="N541" s="8"/>
      <c r="O541" s="40"/>
      <c r="P541" s="41"/>
      <c r="AI541" s="40"/>
      <c r="AJ541" s="8"/>
      <c r="AK541" s="8"/>
      <c r="AL541" s="8"/>
      <c r="AM541" s="8"/>
    </row>
    <row r="542" customFormat="false" ht="15.75" hidden="false" customHeight="true" outlineLevel="0" collapsed="false">
      <c r="B542" s="8"/>
      <c r="C542" s="8"/>
      <c r="H542" s="47"/>
      <c r="I542" s="47"/>
      <c r="J542" s="47"/>
      <c r="K542" s="48"/>
      <c r="L542" s="8"/>
      <c r="N542" s="8"/>
      <c r="O542" s="40"/>
      <c r="P542" s="41"/>
      <c r="AI542" s="40"/>
      <c r="AJ542" s="8"/>
      <c r="AK542" s="8"/>
      <c r="AL542" s="8"/>
      <c r="AM542" s="8"/>
    </row>
    <row r="543" customFormat="false" ht="15.75" hidden="false" customHeight="true" outlineLevel="0" collapsed="false">
      <c r="B543" s="8"/>
      <c r="C543" s="8"/>
      <c r="H543" s="47"/>
      <c r="I543" s="47"/>
      <c r="J543" s="47"/>
      <c r="K543" s="48"/>
      <c r="L543" s="8"/>
      <c r="N543" s="8"/>
      <c r="O543" s="40"/>
      <c r="P543" s="41"/>
      <c r="AI543" s="40"/>
      <c r="AJ543" s="8"/>
      <c r="AK543" s="8"/>
      <c r="AL543" s="8"/>
      <c r="AM543" s="8"/>
    </row>
    <row r="544" customFormat="false" ht="15.75" hidden="false" customHeight="true" outlineLevel="0" collapsed="false">
      <c r="B544" s="8"/>
      <c r="C544" s="8"/>
      <c r="H544" s="47"/>
      <c r="I544" s="47"/>
      <c r="J544" s="47"/>
      <c r="K544" s="48"/>
      <c r="L544" s="8"/>
      <c r="N544" s="8"/>
      <c r="O544" s="40"/>
      <c r="P544" s="41"/>
      <c r="AI544" s="40"/>
      <c r="AJ544" s="8"/>
      <c r="AK544" s="8"/>
      <c r="AL544" s="8"/>
      <c r="AM544" s="8"/>
    </row>
    <row r="545" customFormat="false" ht="15.75" hidden="false" customHeight="true" outlineLevel="0" collapsed="false">
      <c r="B545" s="8"/>
      <c r="C545" s="8"/>
      <c r="H545" s="47"/>
      <c r="I545" s="47"/>
      <c r="J545" s="47"/>
      <c r="K545" s="48"/>
      <c r="L545" s="8"/>
      <c r="N545" s="8"/>
      <c r="O545" s="40"/>
      <c r="P545" s="41"/>
      <c r="AI545" s="40"/>
      <c r="AJ545" s="8"/>
      <c r="AK545" s="8"/>
      <c r="AL545" s="8"/>
      <c r="AM545" s="8"/>
    </row>
    <row r="546" customFormat="false" ht="15.75" hidden="false" customHeight="true" outlineLevel="0" collapsed="false">
      <c r="B546" s="8"/>
      <c r="C546" s="8"/>
      <c r="H546" s="47"/>
      <c r="I546" s="47"/>
      <c r="J546" s="47"/>
      <c r="K546" s="48"/>
      <c r="L546" s="8"/>
      <c r="N546" s="8"/>
      <c r="O546" s="40"/>
      <c r="P546" s="41"/>
      <c r="AI546" s="40"/>
      <c r="AJ546" s="8"/>
      <c r="AK546" s="8"/>
      <c r="AL546" s="8"/>
      <c r="AM546" s="8"/>
    </row>
    <row r="547" customFormat="false" ht="15.75" hidden="false" customHeight="true" outlineLevel="0" collapsed="false">
      <c r="B547" s="8"/>
      <c r="C547" s="8"/>
      <c r="H547" s="47"/>
      <c r="I547" s="47"/>
      <c r="J547" s="47"/>
      <c r="K547" s="48"/>
      <c r="L547" s="8"/>
      <c r="N547" s="8"/>
      <c r="O547" s="40"/>
      <c r="P547" s="41"/>
      <c r="AI547" s="40"/>
      <c r="AJ547" s="8"/>
      <c r="AK547" s="8"/>
      <c r="AL547" s="8"/>
      <c r="AM547" s="8"/>
    </row>
    <row r="548" customFormat="false" ht="15.75" hidden="false" customHeight="true" outlineLevel="0" collapsed="false">
      <c r="B548" s="8"/>
      <c r="C548" s="8"/>
      <c r="H548" s="47"/>
      <c r="I548" s="47"/>
      <c r="J548" s="47"/>
      <c r="K548" s="48"/>
      <c r="L548" s="8"/>
      <c r="N548" s="8"/>
      <c r="O548" s="40"/>
      <c r="P548" s="41"/>
      <c r="AI548" s="40"/>
      <c r="AJ548" s="8"/>
      <c r="AK548" s="8"/>
      <c r="AL548" s="8"/>
      <c r="AM548" s="8"/>
    </row>
    <row r="549" customFormat="false" ht="15.75" hidden="false" customHeight="true" outlineLevel="0" collapsed="false">
      <c r="B549" s="8"/>
      <c r="C549" s="8"/>
      <c r="H549" s="47"/>
      <c r="I549" s="47"/>
      <c r="J549" s="47"/>
      <c r="K549" s="48"/>
      <c r="L549" s="8"/>
      <c r="N549" s="8"/>
      <c r="O549" s="40"/>
      <c r="P549" s="41"/>
      <c r="AI549" s="40"/>
      <c r="AJ549" s="8"/>
      <c r="AK549" s="8"/>
      <c r="AL549" s="8"/>
      <c r="AM549" s="8"/>
    </row>
    <row r="550" customFormat="false" ht="15.75" hidden="false" customHeight="true" outlineLevel="0" collapsed="false">
      <c r="B550" s="8"/>
      <c r="C550" s="8"/>
      <c r="H550" s="47"/>
      <c r="I550" s="47"/>
      <c r="J550" s="47"/>
      <c r="K550" s="48"/>
      <c r="L550" s="8"/>
      <c r="N550" s="8"/>
      <c r="O550" s="40"/>
      <c r="P550" s="41"/>
      <c r="AI550" s="40"/>
      <c r="AJ550" s="8"/>
      <c r="AK550" s="8"/>
      <c r="AL550" s="8"/>
      <c r="AM550" s="8"/>
    </row>
    <row r="551" customFormat="false" ht="15.75" hidden="false" customHeight="true" outlineLevel="0" collapsed="false">
      <c r="B551" s="8"/>
      <c r="C551" s="8"/>
      <c r="H551" s="47"/>
      <c r="I551" s="47"/>
      <c r="J551" s="47"/>
      <c r="K551" s="48"/>
      <c r="L551" s="8"/>
      <c r="N551" s="8"/>
      <c r="O551" s="40"/>
      <c r="P551" s="41"/>
      <c r="AI551" s="40"/>
      <c r="AJ551" s="8"/>
      <c r="AK551" s="8"/>
      <c r="AL551" s="8"/>
      <c r="AM551" s="8"/>
    </row>
    <row r="552" customFormat="false" ht="15.75" hidden="false" customHeight="true" outlineLevel="0" collapsed="false">
      <c r="B552" s="8"/>
      <c r="C552" s="8"/>
      <c r="H552" s="47"/>
      <c r="I552" s="47"/>
      <c r="J552" s="47"/>
      <c r="K552" s="48"/>
      <c r="L552" s="8"/>
      <c r="N552" s="8"/>
      <c r="O552" s="40"/>
      <c r="P552" s="41"/>
      <c r="AI552" s="40"/>
      <c r="AJ552" s="8"/>
      <c r="AK552" s="8"/>
      <c r="AL552" s="8"/>
      <c r="AM552" s="8"/>
    </row>
    <row r="553" customFormat="false" ht="15.75" hidden="false" customHeight="true" outlineLevel="0" collapsed="false">
      <c r="B553" s="8"/>
      <c r="C553" s="8"/>
      <c r="H553" s="47"/>
      <c r="I553" s="47"/>
      <c r="J553" s="47"/>
      <c r="K553" s="48"/>
      <c r="L553" s="8"/>
      <c r="N553" s="8"/>
      <c r="O553" s="40"/>
      <c r="P553" s="41"/>
      <c r="AI553" s="40"/>
      <c r="AJ553" s="8"/>
      <c r="AK553" s="8"/>
      <c r="AL553" s="8"/>
      <c r="AM553" s="8"/>
    </row>
    <row r="554" customFormat="false" ht="15.75" hidden="false" customHeight="true" outlineLevel="0" collapsed="false">
      <c r="B554" s="8"/>
      <c r="C554" s="8"/>
      <c r="H554" s="47"/>
      <c r="I554" s="47"/>
      <c r="J554" s="47"/>
      <c r="K554" s="48"/>
      <c r="L554" s="8"/>
      <c r="N554" s="8"/>
      <c r="O554" s="40"/>
      <c r="P554" s="41"/>
      <c r="AI554" s="40"/>
      <c r="AJ554" s="8"/>
      <c r="AK554" s="8"/>
      <c r="AL554" s="8"/>
      <c r="AM554" s="8"/>
    </row>
    <row r="555" customFormat="false" ht="15.75" hidden="false" customHeight="true" outlineLevel="0" collapsed="false">
      <c r="B555" s="8"/>
      <c r="C555" s="8"/>
      <c r="H555" s="47"/>
      <c r="I555" s="47"/>
      <c r="J555" s="47"/>
      <c r="K555" s="48"/>
      <c r="L555" s="8"/>
      <c r="N555" s="8"/>
      <c r="O555" s="40"/>
      <c r="P555" s="41"/>
      <c r="AI555" s="40"/>
      <c r="AJ555" s="8"/>
      <c r="AK555" s="8"/>
      <c r="AL555" s="8"/>
      <c r="AM555" s="8"/>
    </row>
    <row r="556" customFormat="false" ht="15.75" hidden="false" customHeight="true" outlineLevel="0" collapsed="false">
      <c r="B556" s="8"/>
      <c r="C556" s="8"/>
      <c r="H556" s="47"/>
      <c r="I556" s="47"/>
      <c r="J556" s="47"/>
      <c r="K556" s="48"/>
      <c r="L556" s="8"/>
      <c r="N556" s="8"/>
      <c r="O556" s="40"/>
      <c r="P556" s="41"/>
      <c r="AI556" s="40"/>
      <c r="AJ556" s="8"/>
      <c r="AK556" s="8"/>
      <c r="AL556" s="8"/>
      <c r="AM556" s="8"/>
    </row>
    <row r="557" customFormat="false" ht="15.75" hidden="false" customHeight="true" outlineLevel="0" collapsed="false">
      <c r="B557" s="8"/>
      <c r="C557" s="8"/>
      <c r="H557" s="47"/>
      <c r="I557" s="47"/>
      <c r="J557" s="47"/>
      <c r="K557" s="48"/>
      <c r="L557" s="8"/>
      <c r="N557" s="8"/>
      <c r="O557" s="40"/>
      <c r="P557" s="41"/>
      <c r="AI557" s="40"/>
      <c r="AJ557" s="8"/>
      <c r="AK557" s="8"/>
      <c r="AL557" s="8"/>
      <c r="AM557" s="8"/>
    </row>
    <row r="558" customFormat="false" ht="15.75" hidden="false" customHeight="true" outlineLevel="0" collapsed="false">
      <c r="B558" s="8"/>
      <c r="C558" s="8"/>
      <c r="H558" s="47"/>
      <c r="I558" s="47"/>
      <c r="J558" s="47"/>
      <c r="K558" s="48"/>
      <c r="L558" s="8"/>
      <c r="N558" s="8"/>
      <c r="O558" s="40"/>
      <c r="P558" s="41"/>
      <c r="AI558" s="40"/>
      <c r="AJ558" s="8"/>
      <c r="AK558" s="8"/>
      <c r="AL558" s="8"/>
      <c r="AM558" s="8"/>
    </row>
    <row r="559" customFormat="false" ht="15.75" hidden="false" customHeight="true" outlineLevel="0" collapsed="false">
      <c r="B559" s="8"/>
      <c r="C559" s="8"/>
      <c r="H559" s="47"/>
      <c r="I559" s="47"/>
      <c r="J559" s="47"/>
      <c r="K559" s="48"/>
      <c r="L559" s="8"/>
      <c r="N559" s="8"/>
      <c r="O559" s="40"/>
      <c r="P559" s="41"/>
      <c r="AI559" s="40"/>
      <c r="AJ559" s="8"/>
      <c r="AK559" s="8"/>
      <c r="AL559" s="8"/>
      <c r="AM559" s="8"/>
    </row>
    <row r="560" customFormat="false" ht="15.75" hidden="false" customHeight="true" outlineLevel="0" collapsed="false">
      <c r="B560" s="8"/>
      <c r="C560" s="8"/>
      <c r="H560" s="47"/>
      <c r="I560" s="47"/>
      <c r="J560" s="47"/>
      <c r="K560" s="48"/>
      <c r="L560" s="8"/>
      <c r="N560" s="8"/>
      <c r="O560" s="40"/>
      <c r="P560" s="41"/>
      <c r="AI560" s="40"/>
      <c r="AJ560" s="8"/>
      <c r="AK560" s="8"/>
      <c r="AL560" s="8"/>
      <c r="AM560" s="8"/>
    </row>
    <row r="561" customFormat="false" ht="15.75" hidden="false" customHeight="true" outlineLevel="0" collapsed="false">
      <c r="B561" s="8"/>
      <c r="C561" s="8"/>
      <c r="H561" s="47"/>
      <c r="I561" s="47"/>
      <c r="J561" s="47"/>
      <c r="K561" s="48"/>
      <c r="L561" s="8"/>
      <c r="N561" s="8"/>
      <c r="O561" s="40"/>
      <c r="P561" s="41"/>
      <c r="AI561" s="40"/>
      <c r="AJ561" s="8"/>
      <c r="AK561" s="8"/>
      <c r="AL561" s="8"/>
      <c r="AM561" s="8"/>
    </row>
    <row r="562" customFormat="false" ht="15.75" hidden="false" customHeight="true" outlineLevel="0" collapsed="false">
      <c r="B562" s="8"/>
      <c r="C562" s="8"/>
      <c r="H562" s="47"/>
      <c r="I562" s="47"/>
      <c r="J562" s="47"/>
      <c r="K562" s="48"/>
      <c r="L562" s="8"/>
      <c r="N562" s="8"/>
      <c r="O562" s="40"/>
      <c r="P562" s="41"/>
      <c r="AI562" s="40"/>
      <c r="AJ562" s="8"/>
      <c r="AK562" s="8"/>
      <c r="AL562" s="8"/>
      <c r="AM562" s="8"/>
    </row>
    <row r="563" customFormat="false" ht="15.75" hidden="false" customHeight="true" outlineLevel="0" collapsed="false">
      <c r="B563" s="8"/>
      <c r="C563" s="8"/>
      <c r="H563" s="47"/>
      <c r="I563" s="47"/>
      <c r="J563" s="47"/>
      <c r="K563" s="48"/>
      <c r="L563" s="8"/>
      <c r="N563" s="8"/>
      <c r="O563" s="40"/>
      <c r="P563" s="41"/>
      <c r="AI563" s="40"/>
      <c r="AJ563" s="8"/>
      <c r="AK563" s="8"/>
      <c r="AL563" s="8"/>
      <c r="AM563" s="8"/>
    </row>
    <row r="564" customFormat="false" ht="15.75" hidden="false" customHeight="true" outlineLevel="0" collapsed="false">
      <c r="B564" s="8"/>
      <c r="C564" s="8"/>
      <c r="E564" s="8"/>
      <c r="F564" s="8"/>
      <c r="H564" s="47"/>
      <c r="I564" s="47"/>
      <c r="J564" s="47"/>
      <c r="L564" s="8"/>
      <c r="N564" s="8"/>
      <c r="O564" s="40"/>
      <c r="P564" s="41"/>
      <c r="AI564" s="40"/>
      <c r="AJ564" s="8"/>
      <c r="AK564" s="8"/>
      <c r="AL564" s="8"/>
      <c r="AM564" s="8"/>
    </row>
    <row r="565" customFormat="false" ht="15.75" hidden="false" customHeight="true" outlineLevel="0" collapsed="false">
      <c r="B565" s="8"/>
      <c r="C565" s="8"/>
      <c r="E565" s="8"/>
      <c r="F565" s="8"/>
      <c r="H565" s="47"/>
      <c r="I565" s="47"/>
      <c r="J565" s="47"/>
      <c r="L565" s="8"/>
      <c r="N565" s="8"/>
      <c r="O565" s="40"/>
      <c r="P565" s="41"/>
      <c r="AI565" s="40"/>
      <c r="AJ565" s="8"/>
      <c r="AK565" s="8"/>
      <c r="AL565" s="8"/>
      <c r="AM565" s="8"/>
    </row>
    <row r="566" customFormat="false" ht="15.75" hidden="false" customHeight="true" outlineLevel="0" collapsed="false">
      <c r="B566" s="8"/>
      <c r="C566" s="8"/>
      <c r="E566" s="8"/>
      <c r="F566" s="8"/>
      <c r="H566" s="47"/>
      <c r="I566" s="47"/>
      <c r="J566" s="47"/>
      <c r="L566" s="8"/>
      <c r="N566" s="8"/>
      <c r="O566" s="40"/>
      <c r="P566" s="41"/>
      <c r="AI566" s="40"/>
      <c r="AJ566" s="8"/>
      <c r="AK566" s="8"/>
      <c r="AL566" s="8"/>
      <c r="AM566" s="8"/>
    </row>
    <row r="567" customFormat="false" ht="15.75" hidden="false" customHeight="true" outlineLevel="0" collapsed="false">
      <c r="B567" s="8"/>
      <c r="C567" s="8"/>
      <c r="E567" s="8"/>
      <c r="F567" s="8"/>
      <c r="H567" s="47"/>
      <c r="I567" s="47"/>
      <c r="J567" s="47"/>
      <c r="L567" s="8"/>
      <c r="N567" s="8"/>
      <c r="O567" s="40"/>
      <c r="P567" s="41"/>
      <c r="AI567" s="40"/>
      <c r="AJ567" s="8"/>
      <c r="AK567" s="8"/>
      <c r="AL567" s="8"/>
      <c r="AM567" s="8"/>
    </row>
    <row r="568" customFormat="false" ht="15.75" hidden="false" customHeight="true" outlineLevel="0" collapsed="false">
      <c r="B568" s="8"/>
      <c r="C568" s="8"/>
      <c r="E568" s="8"/>
      <c r="F568" s="8"/>
      <c r="H568" s="47"/>
      <c r="I568" s="47"/>
      <c r="J568" s="47"/>
      <c r="L568" s="8"/>
      <c r="N568" s="8"/>
      <c r="O568" s="40"/>
      <c r="P568" s="41"/>
      <c r="AI568" s="40"/>
      <c r="AJ568" s="8"/>
      <c r="AK568" s="8"/>
      <c r="AL568" s="8"/>
      <c r="AM568" s="8"/>
    </row>
    <row r="569" customFormat="false" ht="15.75" hidden="false" customHeight="true" outlineLevel="0" collapsed="false">
      <c r="B569" s="8"/>
      <c r="C569" s="8"/>
      <c r="E569" s="8"/>
      <c r="F569" s="8"/>
      <c r="H569" s="47"/>
      <c r="I569" s="47"/>
      <c r="J569" s="47"/>
      <c r="L569" s="8"/>
      <c r="N569" s="8"/>
      <c r="O569" s="40"/>
      <c r="P569" s="41"/>
      <c r="AI569" s="40"/>
      <c r="AJ569" s="8"/>
      <c r="AK569" s="8"/>
      <c r="AL569" s="8"/>
      <c r="AM569" s="8"/>
    </row>
    <row r="570" customFormat="false" ht="15.75" hidden="false" customHeight="true" outlineLevel="0" collapsed="false">
      <c r="B570" s="8"/>
      <c r="C570" s="8"/>
      <c r="E570" s="8"/>
      <c r="F570" s="8"/>
      <c r="H570" s="47"/>
      <c r="I570" s="47"/>
      <c r="J570" s="47"/>
      <c r="L570" s="8"/>
      <c r="N570" s="8"/>
      <c r="O570" s="40"/>
      <c r="P570" s="41"/>
      <c r="AI570" s="40"/>
      <c r="AJ570" s="8"/>
      <c r="AK570" s="8"/>
      <c r="AL570" s="8"/>
      <c r="AM570" s="8"/>
    </row>
    <row r="571" customFormat="false" ht="15.75" hidden="false" customHeight="true" outlineLevel="0" collapsed="false">
      <c r="B571" s="8"/>
      <c r="C571" s="8"/>
      <c r="E571" s="8"/>
      <c r="F571" s="8"/>
      <c r="H571" s="47"/>
      <c r="I571" s="47"/>
      <c r="J571" s="47"/>
      <c r="L571" s="8"/>
      <c r="N571" s="8"/>
      <c r="O571" s="40"/>
      <c r="P571" s="41"/>
      <c r="AI571" s="40"/>
      <c r="AJ571" s="8"/>
      <c r="AK571" s="8"/>
      <c r="AL571" s="8"/>
      <c r="AM571" s="8"/>
    </row>
    <row r="572" customFormat="false" ht="15.75" hidden="false" customHeight="true" outlineLevel="0" collapsed="false">
      <c r="B572" s="8"/>
      <c r="C572" s="8"/>
      <c r="E572" s="8"/>
      <c r="F572" s="8"/>
      <c r="H572" s="47"/>
      <c r="I572" s="47"/>
      <c r="J572" s="47"/>
      <c r="L572" s="8"/>
      <c r="N572" s="8"/>
      <c r="O572" s="40"/>
      <c r="P572" s="41"/>
      <c r="AI572" s="40"/>
      <c r="AJ572" s="8"/>
      <c r="AK572" s="8"/>
      <c r="AL572" s="8"/>
      <c r="AM572" s="8"/>
    </row>
    <row r="573" customFormat="false" ht="15.75" hidden="false" customHeight="true" outlineLevel="0" collapsed="false">
      <c r="B573" s="8"/>
      <c r="C573" s="8"/>
      <c r="E573" s="8"/>
      <c r="F573" s="8"/>
      <c r="H573" s="47"/>
      <c r="I573" s="47"/>
      <c r="J573" s="47"/>
      <c r="L573" s="8"/>
      <c r="N573" s="8"/>
      <c r="O573" s="40"/>
      <c r="P573" s="41"/>
      <c r="AI573" s="40"/>
      <c r="AJ573" s="8"/>
      <c r="AK573" s="8"/>
      <c r="AL573" s="8"/>
      <c r="AM573" s="8"/>
    </row>
    <row r="574" customFormat="false" ht="15.75" hidden="false" customHeight="true" outlineLevel="0" collapsed="false">
      <c r="B574" s="8"/>
      <c r="C574" s="8"/>
      <c r="E574" s="8"/>
      <c r="F574" s="8"/>
      <c r="H574" s="47"/>
      <c r="I574" s="47"/>
      <c r="J574" s="47"/>
      <c r="L574" s="8"/>
      <c r="N574" s="8"/>
      <c r="O574" s="40"/>
      <c r="P574" s="41"/>
      <c r="AI574" s="40"/>
      <c r="AJ574" s="8"/>
      <c r="AK574" s="8"/>
      <c r="AL574" s="8"/>
      <c r="AM574" s="8"/>
    </row>
    <row r="575" customFormat="false" ht="15.75" hidden="false" customHeight="true" outlineLevel="0" collapsed="false">
      <c r="B575" s="8"/>
      <c r="C575" s="8"/>
      <c r="E575" s="8"/>
      <c r="F575" s="8"/>
      <c r="H575" s="47"/>
      <c r="I575" s="47"/>
      <c r="J575" s="47"/>
      <c r="L575" s="8"/>
      <c r="N575" s="8"/>
      <c r="O575" s="40"/>
      <c r="P575" s="41"/>
      <c r="AI575" s="40"/>
      <c r="AJ575" s="8"/>
      <c r="AK575" s="8"/>
      <c r="AL575" s="8"/>
      <c r="AM575" s="8"/>
    </row>
    <row r="576" customFormat="false" ht="15.75" hidden="false" customHeight="true" outlineLevel="0" collapsed="false">
      <c r="B576" s="8"/>
      <c r="C576" s="8"/>
      <c r="E576" s="8"/>
      <c r="F576" s="8"/>
      <c r="H576" s="47"/>
      <c r="I576" s="47"/>
      <c r="J576" s="47"/>
      <c r="L576" s="8"/>
      <c r="N576" s="8"/>
      <c r="O576" s="40"/>
      <c r="P576" s="41"/>
      <c r="AI576" s="40"/>
      <c r="AJ576" s="8"/>
      <c r="AK576" s="8"/>
      <c r="AL576" s="8"/>
      <c r="AM576" s="8"/>
    </row>
    <row r="577" customFormat="false" ht="15.75" hidden="false" customHeight="true" outlineLevel="0" collapsed="false">
      <c r="B577" s="8"/>
      <c r="C577" s="8"/>
      <c r="E577" s="8"/>
      <c r="F577" s="8"/>
      <c r="H577" s="47"/>
      <c r="I577" s="47"/>
      <c r="J577" s="47"/>
      <c r="L577" s="8"/>
      <c r="N577" s="8"/>
      <c r="O577" s="40"/>
      <c r="P577" s="41"/>
      <c r="AI577" s="40"/>
      <c r="AJ577" s="8"/>
      <c r="AK577" s="8"/>
      <c r="AL577" s="8"/>
      <c r="AM577" s="8"/>
    </row>
    <row r="578" customFormat="false" ht="15.75" hidden="false" customHeight="true" outlineLevel="0" collapsed="false">
      <c r="B578" s="8"/>
      <c r="C578" s="8"/>
      <c r="E578" s="8"/>
      <c r="F578" s="8"/>
      <c r="H578" s="47"/>
      <c r="I578" s="47"/>
      <c r="J578" s="47"/>
      <c r="L578" s="8"/>
      <c r="N578" s="8"/>
      <c r="O578" s="40"/>
      <c r="P578" s="41"/>
      <c r="AI578" s="40"/>
      <c r="AJ578" s="8"/>
      <c r="AK578" s="8"/>
      <c r="AL578" s="8"/>
      <c r="AM578" s="8"/>
    </row>
    <row r="579" customFormat="false" ht="15.75" hidden="false" customHeight="true" outlineLevel="0" collapsed="false">
      <c r="B579" s="8"/>
      <c r="C579" s="8"/>
      <c r="E579" s="8"/>
      <c r="F579" s="8"/>
      <c r="H579" s="47"/>
      <c r="I579" s="47"/>
      <c r="J579" s="47"/>
      <c r="L579" s="8"/>
      <c r="N579" s="8"/>
      <c r="O579" s="40"/>
      <c r="P579" s="41"/>
      <c r="AI579" s="40"/>
      <c r="AJ579" s="8"/>
      <c r="AK579" s="8"/>
      <c r="AL579" s="8"/>
      <c r="AM579" s="8"/>
    </row>
    <row r="580" customFormat="false" ht="15.75" hidden="false" customHeight="true" outlineLevel="0" collapsed="false">
      <c r="B580" s="8"/>
      <c r="C580" s="8"/>
      <c r="E580" s="8"/>
      <c r="F580" s="8"/>
      <c r="H580" s="47"/>
      <c r="I580" s="47"/>
      <c r="J580" s="47"/>
      <c r="L580" s="8"/>
      <c r="N580" s="8"/>
      <c r="O580" s="40"/>
      <c r="P580" s="41"/>
      <c r="AI580" s="40"/>
      <c r="AJ580" s="8"/>
      <c r="AK580" s="8"/>
      <c r="AL580" s="8"/>
      <c r="AM580" s="8"/>
    </row>
    <row r="581" customFormat="false" ht="15.75" hidden="false" customHeight="true" outlineLevel="0" collapsed="false">
      <c r="B581" s="8"/>
      <c r="C581" s="8"/>
      <c r="E581" s="8"/>
      <c r="F581" s="8"/>
      <c r="H581" s="47"/>
      <c r="I581" s="47"/>
      <c r="J581" s="47"/>
      <c r="L581" s="8"/>
      <c r="N581" s="8"/>
      <c r="O581" s="40"/>
      <c r="P581" s="41"/>
      <c r="AI581" s="40"/>
      <c r="AJ581" s="8"/>
      <c r="AK581" s="8"/>
      <c r="AL581" s="8"/>
      <c r="AM581" s="8"/>
    </row>
    <row r="582" customFormat="false" ht="15.75" hidden="false" customHeight="true" outlineLevel="0" collapsed="false">
      <c r="B582" s="8"/>
      <c r="C582" s="8"/>
      <c r="E582" s="8"/>
      <c r="F582" s="8"/>
      <c r="H582" s="47"/>
      <c r="I582" s="47"/>
      <c r="J582" s="47"/>
      <c r="L582" s="8"/>
      <c r="N582" s="8"/>
      <c r="O582" s="40"/>
      <c r="P582" s="41"/>
      <c r="AI582" s="40"/>
      <c r="AJ582" s="8"/>
      <c r="AK582" s="8"/>
      <c r="AL582" s="8"/>
      <c r="AM582" s="8"/>
    </row>
    <row r="583" customFormat="false" ht="15.75" hidden="false" customHeight="true" outlineLevel="0" collapsed="false">
      <c r="B583" s="8"/>
      <c r="C583" s="8"/>
      <c r="E583" s="8"/>
      <c r="F583" s="8"/>
      <c r="H583" s="47"/>
      <c r="I583" s="47"/>
      <c r="J583" s="47"/>
      <c r="L583" s="8"/>
      <c r="N583" s="8"/>
      <c r="O583" s="40"/>
      <c r="P583" s="41"/>
      <c r="AI583" s="40"/>
      <c r="AJ583" s="8"/>
      <c r="AK583" s="8"/>
      <c r="AL583" s="8"/>
      <c r="AM583" s="8"/>
    </row>
    <row r="584" customFormat="false" ht="15.75" hidden="false" customHeight="true" outlineLevel="0" collapsed="false">
      <c r="B584" s="8"/>
      <c r="C584" s="8"/>
      <c r="E584" s="8"/>
      <c r="F584" s="8"/>
      <c r="H584" s="47"/>
      <c r="I584" s="47"/>
      <c r="J584" s="47"/>
      <c r="L584" s="8"/>
      <c r="N584" s="8"/>
      <c r="O584" s="40"/>
      <c r="P584" s="41"/>
      <c r="AI584" s="40"/>
      <c r="AJ584" s="8"/>
      <c r="AK584" s="8"/>
      <c r="AL584" s="8"/>
      <c r="AM584" s="8"/>
    </row>
    <row r="585" customFormat="false" ht="15.75" hidden="false" customHeight="true" outlineLevel="0" collapsed="false">
      <c r="B585" s="8"/>
      <c r="C585" s="8"/>
      <c r="E585" s="8"/>
      <c r="F585" s="8"/>
      <c r="H585" s="47"/>
      <c r="I585" s="47"/>
      <c r="J585" s="47"/>
      <c r="L585" s="8"/>
      <c r="N585" s="8"/>
      <c r="O585" s="40"/>
      <c r="P585" s="41"/>
      <c r="AI585" s="40"/>
      <c r="AJ585" s="8"/>
      <c r="AK585" s="8"/>
      <c r="AL585" s="8"/>
      <c r="AM585" s="8"/>
    </row>
    <row r="586" customFormat="false" ht="15.75" hidden="false" customHeight="true" outlineLevel="0" collapsed="false">
      <c r="B586" s="8"/>
      <c r="C586" s="8"/>
      <c r="E586" s="8"/>
      <c r="F586" s="8"/>
      <c r="H586" s="47"/>
      <c r="I586" s="47"/>
      <c r="J586" s="47"/>
      <c r="L586" s="8"/>
      <c r="N586" s="8"/>
      <c r="O586" s="40"/>
      <c r="P586" s="41"/>
      <c r="AI586" s="40"/>
      <c r="AJ586" s="8"/>
      <c r="AK586" s="8"/>
      <c r="AL586" s="8"/>
      <c r="AM586" s="8"/>
    </row>
    <row r="587" customFormat="false" ht="15.75" hidden="false" customHeight="true" outlineLevel="0" collapsed="false">
      <c r="B587" s="8"/>
      <c r="C587" s="8"/>
      <c r="E587" s="8"/>
      <c r="F587" s="8"/>
      <c r="H587" s="47"/>
      <c r="I587" s="47"/>
      <c r="J587" s="47"/>
      <c r="L587" s="8"/>
      <c r="N587" s="8"/>
      <c r="O587" s="40"/>
      <c r="P587" s="41"/>
      <c r="AI587" s="40"/>
      <c r="AJ587" s="8"/>
      <c r="AK587" s="8"/>
      <c r="AL587" s="8"/>
      <c r="AM587" s="8"/>
    </row>
    <row r="588" customFormat="false" ht="15.75" hidden="false" customHeight="true" outlineLevel="0" collapsed="false">
      <c r="B588" s="8"/>
      <c r="C588" s="8"/>
      <c r="E588" s="8"/>
      <c r="F588" s="8"/>
      <c r="H588" s="47"/>
      <c r="I588" s="47"/>
      <c r="J588" s="47"/>
      <c r="L588" s="8"/>
      <c r="N588" s="8"/>
      <c r="O588" s="40"/>
      <c r="P588" s="41"/>
      <c r="AI588" s="40"/>
      <c r="AJ588" s="8"/>
      <c r="AK588" s="8"/>
      <c r="AL588" s="8"/>
      <c r="AM588" s="8"/>
    </row>
    <row r="589" customFormat="false" ht="15.75" hidden="false" customHeight="true" outlineLevel="0" collapsed="false">
      <c r="B589" s="8"/>
      <c r="C589" s="8"/>
      <c r="E589" s="8"/>
      <c r="F589" s="8"/>
      <c r="H589" s="47"/>
      <c r="I589" s="47"/>
      <c r="J589" s="47"/>
      <c r="L589" s="8"/>
      <c r="N589" s="8"/>
      <c r="O589" s="40"/>
      <c r="P589" s="41"/>
      <c r="AI589" s="40"/>
      <c r="AJ589" s="8"/>
      <c r="AK589" s="8"/>
      <c r="AL589" s="8"/>
      <c r="AM589" s="8"/>
    </row>
    <row r="590" customFormat="false" ht="15.75" hidden="false" customHeight="true" outlineLevel="0" collapsed="false">
      <c r="B590" s="8"/>
      <c r="C590" s="8"/>
      <c r="E590" s="8"/>
      <c r="F590" s="8"/>
      <c r="H590" s="47"/>
      <c r="I590" s="47"/>
      <c r="J590" s="47"/>
      <c r="L590" s="8"/>
      <c r="N590" s="8"/>
      <c r="O590" s="40"/>
      <c r="P590" s="41"/>
      <c r="AI590" s="40"/>
      <c r="AJ590" s="8"/>
      <c r="AK590" s="8"/>
      <c r="AL590" s="8"/>
      <c r="AM590" s="8"/>
    </row>
    <row r="591" customFormat="false" ht="15.75" hidden="false" customHeight="true" outlineLevel="0" collapsed="false">
      <c r="B591" s="8"/>
      <c r="C591" s="8"/>
      <c r="E591" s="8"/>
      <c r="F591" s="8"/>
      <c r="H591" s="47"/>
      <c r="I591" s="47"/>
      <c r="J591" s="47"/>
      <c r="L591" s="8"/>
      <c r="N591" s="8"/>
      <c r="O591" s="40"/>
      <c r="P591" s="41"/>
      <c r="AI591" s="40"/>
      <c r="AJ591" s="8"/>
      <c r="AK591" s="8"/>
      <c r="AL591" s="8"/>
      <c r="AM591" s="8"/>
    </row>
    <row r="592" customFormat="false" ht="15.75" hidden="false" customHeight="true" outlineLevel="0" collapsed="false">
      <c r="B592" s="8"/>
      <c r="C592" s="8"/>
      <c r="E592" s="8"/>
      <c r="F592" s="8"/>
      <c r="H592" s="47"/>
      <c r="I592" s="47"/>
      <c r="J592" s="47"/>
      <c r="L592" s="8"/>
      <c r="N592" s="8"/>
      <c r="O592" s="40"/>
      <c r="P592" s="41"/>
      <c r="AI592" s="40"/>
      <c r="AJ592" s="8"/>
      <c r="AK592" s="8"/>
      <c r="AL592" s="8"/>
      <c r="AM592" s="8"/>
    </row>
    <row r="593" customFormat="false" ht="15.75" hidden="false" customHeight="true" outlineLevel="0" collapsed="false">
      <c r="B593" s="8"/>
      <c r="C593" s="8"/>
      <c r="E593" s="8"/>
      <c r="F593" s="8"/>
      <c r="H593" s="47"/>
      <c r="I593" s="47"/>
      <c r="J593" s="47"/>
      <c r="L593" s="8"/>
      <c r="N593" s="8"/>
      <c r="O593" s="40"/>
      <c r="P593" s="41"/>
      <c r="AI593" s="40"/>
      <c r="AJ593" s="8"/>
      <c r="AK593" s="8"/>
      <c r="AL593" s="8"/>
      <c r="AM593" s="8"/>
    </row>
    <row r="594" customFormat="false" ht="15.75" hidden="false" customHeight="true" outlineLevel="0" collapsed="false">
      <c r="B594" s="8"/>
      <c r="C594" s="8"/>
      <c r="E594" s="8"/>
      <c r="F594" s="8"/>
      <c r="H594" s="47"/>
      <c r="I594" s="47"/>
      <c r="J594" s="47"/>
      <c r="L594" s="8"/>
      <c r="N594" s="8"/>
      <c r="O594" s="40"/>
      <c r="P594" s="41"/>
      <c r="AI594" s="40"/>
      <c r="AJ594" s="8"/>
      <c r="AK594" s="8"/>
      <c r="AL594" s="8"/>
      <c r="AM594" s="8"/>
    </row>
    <row r="595" customFormat="false" ht="15.75" hidden="false" customHeight="true" outlineLevel="0" collapsed="false">
      <c r="B595" s="8"/>
      <c r="C595" s="8"/>
      <c r="E595" s="8"/>
      <c r="F595" s="8"/>
      <c r="H595" s="47"/>
      <c r="I595" s="47"/>
      <c r="J595" s="47"/>
      <c r="L595" s="8"/>
      <c r="N595" s="8"/>
      <c r="O595" s="40"/>
      <c r="P595" s="41"/>
      <c r="AI595" s="40"/>
      <c r="AJ595" s="8"/>
      <c r="AK595" s="8"/>
      <c r="AL595" s="8"/>
      <c r="AM595" s="8"/>
    </row>
    <row r="596" customFormat="false" ht="15.75" hidden="false" customHeight="true" outlineLevel="0" collapsed="false">
      <c r="B596" s="8"/>
      <c r="C596" s="8"/>
      <c r="E596" s="8"/>
      <c r="F596" s="8"/>
      <c r="H596" s="47"/>
      <c r="I596" s="47"/>
      <c r="J596" s="47"/>
      <c r="L596" s="8"/>
      <c r="N596" s="8"/>
      <c r="O596" s="40"/>
      <c r="P596" s="41"/>
      <c r="AI596" s="40"/>
      <c r="AJ596" s="8"/>
      <c r="AK596" s="8"/>
      <c r="AL596" s="8"/>
      <c r="AM596" s="8"/>
    </row>
    <row r="597" customFormat="false" ht="15.75" hidden="false" customHeight="true" outlineLevel="0" collapsed="false">
      <c r="B597" s="8"/>
      <c r="C597" s="8"/>
      <c r="E597" s="8"/>
      <c r="F597" s="8"/>
      <c r="H597" s="47"/>
      <c r="I597" s="47"/>
      <c r="J597" s="47"/>
      <c r="L597" s="8"/>
      <c r="N597" s="8"/>
      <c r="O597" s="40"/>
      <c r="P597" s="41"/>
      <c r="AI597" s="40"/>
      <c r="AJ597" s="8"/>
      <c r="AK597" s="8"/>
      <c r="AL597" s="8"/>
      <c r="AM597" s="8"/>
    </row>
    <row r="598" customFormat="false" ht="15.75" hidden="false" customHeight="true" outlineLevel="0" collapsed="false">
      <c r="B598" s="8"/>
      <c r="C598" s="8"/>
      <c r="E598" s="8"/>
      <c r="F598" s="8"/>
      <c r="H598" s="47"/>
      <c r="I598" s="47"/>
      <c r="J598" s="47"/>
      <c r="L598" s="8"/>
      <c r="N598" s="8"/>
      <c r="O598" s="40"/>
      <c r="P598" s="41"/>
      <c r="AI598" s="40"/>
      <c r="AJ598" s="8"/>
      <c r="AK598" s="8"/>
      <c r="AL598" s="8"/>
      <c r="AM598" s="8"/>
    </row>
    <row r="599" customFormat="false" ht="15.75" hidden="false" customHeight="true" outlineLevel="0" collapsed="false">
      <c r="B599" s="8"/>
      <c r="C599" s="8"/>
      <c r="E599" s="8"/>
      <c r="F599" s="8"/>
      <c r="H599" s="47"/>
      <c r="I599" s="47"/>
      <c r="J599" s="47"/>
      <c r="L599" s="8"/>
      <c r="N599" s="8"/>
      <c r="O599" s="40"/>
      <c r="P599" s="41"/>
      <c r="AI599" s="40"/>
      <c r="AJ599" s="8"/>
      <c r="AK599" s="8"/>
      <c r="AL599" s="8"/>
      <c r="AM599" s="8"/>
    </row>
    <row r="600" customFormat="false" ht="15.75" hidden="false" customHeight="true" outlineLevel="0" collapsed="false">
      <c r="B600" s="8"/>
      <c r="C600" s="8"/>
      <c r="E600" s="8"/>
      <c r="F600" s="8"/>
      <c r="H600" s="47"/>
      <c r="I600" s="47"/>
      <c r="J600" s="47"/>
      <c r="L600" s="8"/>
      <c r="N600" s="8"/>
      <c r="O600" s="40"/>
      <c r="P600" s="41"/>
      <c r="AI600" s="40"/>
      <c r="AJ600" s="8"/>
      <c r="AK600" s="8"/>
      <c r="AL600" s="8"/>
      <c r="AM600" s="8"/>
    </row>
    <row r="601" customFormat="false" ht="15.75" hidden="false" customHeight="true" outlineLevel="0" collapsed="false">
      <c r="B601" s="8"/>
      <c r="C601" s="8"/>
      <c r="E601" s="8"/>
      <c r="F601" s="8"/>
      <c r="H601" s="47"/>
      <c r="I601" s="47"/>
      <c r="J601" s="47"/>
      <c r="L601" s="8"/>
      <c r="N601" s="8"/>
      <c r="O601" s="40"/>
      <c r="P601" s="41"/>
      <c r="AI601" s="40"/>
      <c r="AJ601" s="8"/>
      <c r="AK601" s="8"/>
      <c r="AL601" s="8"/>
      <c r="AM601" s="8"/>
    </row>
    <row r="602" customFormat="false" ht="15.75" hidden="false" customHeight="true" outlineLevel="0" collapsed="false">
      <c r="B602" s="8"/>
      <c r="C602" s="8"/>
      <c r="E602" s="8"/>
      <c r="F602" s="8"/>
      <c r="H602" s="47"/>
      <c r="I602" s="47"/>
      <c r="J602" s="47"/>
      <c r="L602" s="8"/>
      <c r="N602" s="8"/>
      <c r="O602" s="40"/>
      <c r="P602" s="41"/>
      <c r="AI602" s="40"/>
      <c r="AJ602" s="8"/>
      <c r="AK602" s="8"/>
      <c r="AL602" s="8"/>
      <c r="AM602" s="8"/>
    </row>
    <row r="603" customFormat="false" ht="15.75" hidden="false" customHeight="true" outlineLevel="0" collapsed="false">
      <c r="B603" s="8"/>
      <c r="C603" s="8"/>
      <c r="E603" s="8"/>
      <c r="F603" s="8"/>
      <c r="H603" s="47"/>
      <c r="I603" s="47"/>
      <c r="J603" s="47"/>
      <c r="L603" s="8"/>
      <c r="N603" s="8"/>
      <c r="O603" s="40"/>
      <c r="P603" s="41"/>
      <c r="AI603" s="40"/>
      <c r="AJ603" s="8"/>
      <c r="AK603" s="8"/>
      <c r="AL603" s="8"/>
      <c r="AM603" s="8"/>
    </row>
    <row r="604" customFormat="false" ht="15.75" hidden="false" customHeight="true" outlineLevel="0" collapsed="false">
      <c r="B604" s="8"/>
      <c r="C604" s="8"/>
      <c r="E604" s="8"/>
      <c r="F604" s="8"/>
      <c r="H604" s="47"/>
      <c r="I604" s="47"/>
      <c r="J604" s="47"/>
      <c r="L604" s="8"/>
      <c r="N604" s="8"/>
      <c r="O604" s="40"/>
      <c r="P604" s="41"/>
      <c r="AI604" s="40"/>
      <c r="AJ604" s="8"/>
      <c r="AK604" s="8"/>
      <c r="AL604" s="8"/>
      <c r="AM604" s="8"/>
    </row>
    <row r="605" customFormat="false" ht="15.75" hidden="false" customHeight="true" outlineLevel="0" collapsed="false">
      <c r="B605" s="8"/>
      <c r="C605" s="8"/>
      <c r="E605" s="8"/>
      <c r="F605" s="8"/>
      <c r="H605" s="47"/>
      <c r="I605" s="47"/>
      <c r="J605" s="47"/>
      <c r="L605" s="8"/>
      <c r="N605" s="8"/>
      <c r="O605" s="40"/>
      <c r="P605" s="41"/>
      <c r="AI605" s="40"/>
      <c r="AJ605" s="8"/>
      <c r="AK605" s="8"/>
      <c r="AL605" s="8"/>
      <c r="AM605" s="8"/>
    </row>
    <row r="606" customFormat="false" ht="15.75" hidden="false" customHeight="true" outlineLevel="0" collapsed="false">
      <c r="B606" s="8"/>
      <c r="C606" s="8"/>
      <c r="E606" s="8"/>
      <c r="F606" s="8"/>
      <c r="H606" s="47"/>
      <c r="I606" s="47"/>
      <c r="J606" s="47"/>
      <c r="L606" s="8"/>
      <c r="N606" s="8"/>
      <c r="O606" s="40"/>
      <c r="P606" s="41"/>
      <c r="AI606" s="40"/>
      <c r="AJ606" s="8"/>
      <c r="AK606" s="8"/>
      <c r="AL606" s="8"/>
      <c r="AM606" s="8"/>
    </row>
    <row r="607" customFormat="false" ht="15.75" hidden="false" customHeight="true" outlineLevel="0" collapsed="false">
      <c r="B607" s="8"/>
      <c r="C607" s="8"/>
      <c r="E607" s="8"/>
      <c r="F607" s="8"/>
      <c r="H607" s="47"/>
      <c r="I607" s="47"/>
      <c r="J607" s="47"/>
      <c r="L607" s="8"/>
      <c r="N607" s="8"/>
      <c r="O607" s="40"/>
      <c r="P607" s="41"/>
      <c r="AI607" s="40"/>
      <c r="AJ607" s="8"/>
      <c r="AK607" s="8"/>
      <c r="AL607" s="8"/>
      <c r="AM607" s="8"/>
    </row>
    <row r="608" customFormat="false" ht="15.75" hidden="false" customHeight="true" outlineLevel="0" collapsed="false">
      <c r="B608" s="8"/>
      <c r="C608" s="8"/>
      <c r="E608" s="8"/>
      <c r="F608" s="8"/>
      <c r="H608" s="47"/>
      <c r="I608" s="47"/>
      <c r="J608" s="47"/>
      <c r="L608" s="8"/>
      <c r="N608" s="8"/>
      <c r="O608" s="40"/>
      <c r="P608" s="41"/>
      <c r="AI608" s="40"/>
      <c r="AJ608" s="8"/>
      <c r="AK608" s="8"/>
      <c r="AL608" s="8"/>
      <c r="AM608" s="8"/>
    </row>
    <row r="609" customFormat="false" ht="15.75" hidden="false" customHeight="true" outlineLevel="0" collapsed="false">
      <c r="B609" s="8"/>
      <c r="C609" s="8"/>
      <c r="E609" s="8"/>
      <c r="F609" s="8"/>
      <c r="H609" s="47"/>
      <c r="I609" s="47"/>
      <c r="J609" s="47"/>
      <c r="L609" s="8"/>
      <c r="N609" s="8"/>
      <c r="O609" s="40"/>
      <c r="P609" s="41"/>
      <c r="AI609" s="40"/>
      <c r="AJ609" s="8"/>
      <c r="AK609" s="8"/>
      <c r="AL609" s="8"/>
      <c r="AM609" s="8"/>
    </row>
    <row r="610" customFormat="false" ht="15.75" hidden="false" customHeight="true" outlineLevel="0" collapsed="false">
      <c r="B610" s="8"/>
      <c r="C610" s="8"/>
      <c r="E610" s="8"/>
      <c r="F610" s="8"/>
      <c r="H610" s="47"/>
      <c r="I610" s="47"/>
      <c r="J610" s="47"/>
      <c r="L610" s="8"/>
      <c r="N610" s="8"/>
      <c r="O610" s="40"/>
      <c r="P610" s="41"/>
      <c r="AI610" s="40"/>
      <c r="AJ610" s="8"/>
      <c r="AK610" s="8"/>
      <c r="AL610" s="8"/>
      <c r="AM610" s="8"/>
    </row>
    <row r="611" customFormat="false" ht="15.75" hidden="false" customHeight="true" outlineLevel="0" collapsed="false">
      <c r="B611" s="8"/>
      <c r="C611" s="8"/>
      <c r="E611" s="8"/>
      <c r="F611" s="8"/>
      <c r="H611" s="47"/>
      <c r="I611" s="47"/>
      <c r="J611" s="47"/>
      <c r="L611" s="8"/>
      <c r="N611" s="8"/>
      <c r="O611" s="40"/>
      <c r="P611" s="41"/>
      <c r="AI611" s="40"/>
      <c r="AJ611" s="8"/>
      <c r="AK611" s="8"/>
      <c r="AL611" s="8"/>
      <c r="AM611" s="8"/>
    </row>
    <row r="612" customFormat="false" ht="15.75" hidden="false" customHeight="true" outlineLevel="0" collapsed="false">
      <c r="B612" s="8"/>
      <c r="C612" s="8"/>
      <c r="H612" s="47"/>
      <c r="I612" s="47"/>
      <c r="J612" s="47"/>
      <c r="K612" s="48"/>
      <c r="L612" s="8"/>
      <c r="N612" s="8"/>
      <c r="O612" s="40"/>
      <c r="P612" s="41"/>
      <c r="AI612" s="40"/>
      <c r="AJ612" s="8"/>
      <c r="AK612" s="8"/>
      <c r="AL612" s="8"/>
      <c r="AM612" s="8"/>
    </row>
    <row r="613" customFormat="false" ht="15.75" hidden="false" customHeight="true" outlineLevel="0" collapsed="false">
      <c r="B613" s="8"/>
      <c r="C613" s="8"/>
      <c r="H613" s="47"/>
      <c r="I613" s="47"/>
      <c r="J613" s="47"/>
      <c r="K613" s="48"/>
      <c r="L613" s="8"/>
      <c r="N613" s="8"/>
      <c r="O613" s="40"/>
      <c r="P613" s="41"/>
      <c r="AI613" s="40"/>
      <c r="AJ613" s="8"/>
      <c r="AK613" s="8"/>
      <c r="AL613" s="8"/>
      <c r="AM613" s="8"/>
    </row>
    <row r="614" customFormat="false" ht="15.75" hidden="false" customHeight="true" outlineLevel="0" collapsed="false">
      <c r="B614" s="8"/>
      <c r="C614" s="8"/>
      <c r="H614" s="47"/>
      <c r="I614" s="47"/>
      <c r="J614" s="47"/>
      <c r="K614" s="48"/>
      <c r="L614" s="8"/>
      <c r="N614" s="8"/>
      <c r="O614" s="40"/>
      <c r="P614" s="41"/>
      <c r="AI614" s="40"/>
      <c r="AJ614" s="8"/>
      <c r="AK614" s="8"/>
      <c r="AL614" s="8"/>
      <c r="AM614" s="8"/>
    </row>
    <row r="615" customFormat="false" ht="15.75" hidden="false" customHeight="true" outlineLevel="0" collapsed="false">
      <c r="B615" s="8"/>
      <c r="C615" s="8"/>
      <c r="H615" s="47"/>
      <c r="I615" s="47"/>
      <c r="J615" s="47"/>
      <c r="K615" s="48"/>
      <c r="L615" s="8"/>
      <c r="N615" s="8"/>
      <c r="O615" s="40"/>
      <c r="P615" s="41"/>
      <c r="AI615" s="40"/>
      <c r="AJ615" s="8"/>
      <c r="AK615" s="8"/>
      <c r="AL615" s="8"/>
      <c r="AM615" s="8"/>
    </row>
    <row r="616" customFormat="false" ht="15.75" hidden="false" customHeight="true" outlineLevel="0" collapsed="false">
      <c r="B616" s="8"/>
      <c r="C616" s="8"/>
      <c r="H616" s="47"/>
      <c r="I616" s="47"/>
      <c r="J616" s="47"/>
      <c r="K616" s="48"/>
      <c r="L616" s="8"/>
      <c r="N616" s="8"/>
      <c r="O616" s="40"/>
      <c r="P616" s="41"/>
      <c r="AI616" s="40"/>
      <c r="AJ616" s="8"/>
      <c r="AK616" s="8"/>
      <c r="AL616" s="8"/>
      <c r="AM616" s="8"/>
    </row>
    <row r="617" customFormat="false" ht="15.75" hidden="false" customHeight="true" outlineLevel="0" collapsed="false">
      <c r="B617" s="8"/>
      <c r="C617" s="8"/>
      <c r="H617" s="47"/>
      <c r="I617" s="47"/>
      <c r="J617" s="47"/>
      <c r="K617" s="48"/>
      <c r="L617" s="8"/>
      <c r="N617" s="8"/>
      <c r="O617" s="40"/>
      <c r="P617" s="41"/>
      <c r="AI617" s="40"/>
      <c r="AJ617" s="8"/>
      <c r="AK617" s="8"/>
      <c r="AL617" s="8"/>
      <c r="AM617" s="8"/>
    </row>
    <row r="618" customFormat="false" ht="15.75" hidden="false" customHeight="true" outlineLevel="0" collapsed="false">
      <c r="B618" s="8"/>
      <c r="C618" s="8"/>
      <c r="H618" s="47"/>
      <c r="I618" s="47"/>
      <c r="J618" s="47"/>
      <c r="K618" s="48"/>
      <c r="L618" s="8"/>
      <c r="N618" s="8"/>
      <c r="O618" s="40"/>
      <c r="P618" s="41"/>
      <c r="AI618" s="40"/>
      <c r="AJ618" s="8"/>
      <c r="AK618" s="8"/>
      <c r="AL618" s="8"/>
      <c r="AM618" s="8"/>
    </row>
    <row r="619" customFormat="false" ht="15.75" hidden="false" customHeight="true" outlineLevel="0" collapsed="false">
      <c r="B619" s="8"/>
      <c r="C619" s="8"/>
      <c r="H619" s="47"/>
      <c r="I619" s="47"/>
      <c r="J619" s="47"/>
      <c r="K619" s="48"/>
      <c r="L619" s="8"/>
      <c r="N619" s="8"/>
      <c r="O619" s="40"/>
      <c r="P619" s="41"/>
      <c r="AI619" s="40"/>
      <c r="AJ619" s="8"/>
      <c r="AK619" s="8"/>
      <c r="AL619" s="8"/>
      <c r="AM619" s="8"/>
    </row>
    <row r="620" customFormat="false" ht="15.75" hidden="false" customHeight="true" outlineLevel="0" collapsed="false">
      <c r="B620" s="8"/>
      <c r="C620" s="8"/>
      <c r="H620" s="47"/>
      <c r="I620" s="47"/>
      <c r="J620" s="47"/>
      <c r="K620" s="48"/>
      <c r="L620" s="8"/>
      <c r="N620" s="8"/>
      <c r="O620" s="40"/>
      <c r="P620" s="41"/>
      <c r="AI620" s="40"/>
      <c r="AJ620" s="8"/>
      <c r="AK620" s="8"/>
      <c r="AL620" s="8"/>
      <c r="AM620" s="8"/>
    </row>
    <row r="621" customFormat="false" ht="15.75" hidden="false" customHeight="true" outlineLevel="0" collapsed="false">
      <c r="B621" s="8"/>
      <c r="C621" s="8"/>
      <c r="H621" s="47"/>
      <c r="I621" s="47"/>
      <c r="J621" s="47"/>
      <c r="K621" s="48"/>
      <c r="L621" s="8"/>
      <c r="N621" s="8"/>
      <c r="O621" s="40"/>
      <c r="P621" s="41"/>
      <c r="AI621" s="40"/>
      <c r="AJ621" s="8"/>
      <c r="AK621" s="8"/>
      <c r="AL621" s="8"/>
      <c r="AM621" s="8"/>
    </row>
    <row r="622" customFormat="false" ht="15.75" hidden="false" customHeight="true" outlineLevel="0" collapsed="false">
      <c r="B622" s="8"/>
      <c r="C622" s="8"/>
      <c r="H622" s="47"/>
      <c r="I622" s="47"/>
      <c r="J622" s="47"/>
      <c r="K622" s="48"/>
      <c r="L622" s="8"/>
      <c r="N622" s="8"/>
      <c r="O622" s="40"/>
      <c r="P622" s="41"/>
      <c r="AI622" s="40"/>
      <c r="AJ622" s="8"/>
      <c r="AK622" s="8"/>
      <c r="AL622" s="8"/>
      <c r="AM622" s="8"/>
    </row>
    <row r="623" customFormat="false" ht="15.75" hidden="false" customHeight="true" outlineLevel="0" collapsed="false">
      <c r="B623" s="8"/>
      <c r="C623" s="8"/>
      <c r="H623" s="47"/>
      <c r="I623" s="47"/>
      <c r="J623" s="47"/>
      <c r="K623" s="48"/>
      <c r="L623" s="8"/>
      <c r="N623" s="8"/>
      <c r="O623" s="40"/>
      <c r="P623" s="41"/>
      <c r="AI623" s="40"/>
      <c r="AJ623" s="8"/>
      <c r="AK623" s="8"/>
      <c r="AL623" s="8"/>
      <c r="AM623" s="8"/>
    </row>
    <row r="624" customFormat="false" ht="15.75" hidden="false" customHeight="true" outlineLevel="0" collapsed="false">
      <c r="B624" s="8"/>
      <c r="C624" s="8"/>
      <c r="H624" s="47"/>
      <c r="I624" s="47"/>
      <c r="J624" s="47"/>
      <c r="K624" s="48"/>
      <c r="L624" s="8"/>
      <c r="N624" s="8"/>
      <c r="O624" s="40"/>
      <c r="P624" s="41"/>
      <c r="AI624" s="40"/>
      <c r="AJ624" s="8"/>
      <c r="AK624" s="8"/>
      <c r="AL624" s="8"/>
      <c r="AM624" s="8"/>
    </row>
    <row r="625" customFormat="false" ht="15.75" hidden="false" customHeight="true" outlineLevel="0" collapsed="false">
      <c r="B625" s="8"/>
      <c r="C625" s="8"/>
      <c r="H625" s="47"/>
      <c r="I625" s="47"/>
      <c r="J625" s="47"/>
      <c r="K625" s="48"/>
      <c r="L625" s="8"/>
      <c r="N625" s="8"/>
      <c r="O625" s="40"/>
      <c r="P625" s="41"/>
      <c r="AI625" s="40"/>
      <c r="AJ625" s="8"/>
      <c r="AK625" s="8"/>
      <c r="AL625" s="8"/>
      <c r="AM625" s="8"/>
    </row>
    <row r="626" customFormat="false" ht="15.75" hidden="false" customHeight="true" outlineLevel="0" collapsed="false">
      <c r="B626" s="8"/>
      <c r="C626" s="8"/>
      <c r="H626" s="47"/>
      <c r="I626" s="47"/>
      <c r="J626" s="47"/>
      <c r="K626" s="48"/>
      <c r="L626" s="8"/>
      <c r="N626" s="8"/>
      <c r="O626" s="40"/>
      <c r="P626" s="41"/>
      <c r="AI626" s="40"/>
      <c r="AJ626" s="8"/>
      <c r="AK626" s="8"/>
      <c r="AL626" s="8"/>
      <c r="AM626" s="8"/>
    </row>
    <row r="627" customFormat="false" ht="15.75" hidden="false" customHeight="true" outlineLevel="0" collapsed="false">
      <c r="B627" s="8"/>
      <c r="C627" s="8"/>
      <c r="H627" s="47"/>
      <c r="I627" s="47"/>
      <c r="J627" s="47"/>
      <c r="K627" s="48"/>
      <c r="L627" s="8"/>
      <c r="N627" s="8"/>
      <c r="O627" s="40"/>
      <c r="P627" s="41"/>
      <c r="AI627" s="40"/>
      <c r="AJ627" s="8"/>
      <c r="AK627" s="8"/>
      <c r="AL627" s="8"/>
      <c r="AM627" s="8"/>
    </row>
    <row r="628" customFormat="false" ht="15.75" hidden="false" customHeight="true" outlineLevel="0" collapsed="false">
      <c r="B628" s="8"/>
      <c r="C628" s="8"/>
      <c r="H628" s="47"/>
      <c r="I628" s="47"/>
      <c r="J628" s="47"/>
      <c r="K628" s="48"/>
      <c r="L628" s="8"/>
      <c r="N628" s="8"/>
      <c r="O628" s="40"/>
      <c r="P628" s="41"/>
      <c r="AI628" s="40"/>
      <c r="AJ628" s="8"/>
      <c r="AK628" s="8"/>
      <c r="AL628" s="8"/>
      <c r="AM628" s="8"/>
    </row>
    <row r="629" customFormat="false" ht="15.75" hidden="false" customHeight="true" outlineLevel="0" collapsed="false">
      <c r="B629" s="8"/>
      <c r="C629" s="8"/>
      <c r="H629" s="47"/>
      <c r="I629" s="47"/>
      <c r="J629" s="47"/>
      <c r="K629" s="48"/>
      <c r="L629" s="8"/>
      <c r="N629" s="8"/>
      <c r="O629" s="40"/>
      <c r="P629" s="41"/>
      <c r="AI629" s="40"/>
      <c r="AJ629" s="8"/>
      <c r="AK629" s="8"/>
      <c r="AL629" s="8"/>
      <c r="AM629" s="8"/>
    </row>
    <row r="630" customFormat="false" ht="15.75" hidden="false" customHeight="true" outlineLevel="0" collapsed="false">
      <c r="B630" s="8"/>
      <c r="C630" s="8"/>
      <c r="H630" s="47"/>
      <c r="I630" s="47"/>
      <c r="J630" s="47"/>
      <c r="K630" s="48"/>
      <c r="L630" s="8"/>
      <c r="N630" s="8"/>
      <c r="O630" s="40"/>
      <c r="P630" s="41"/>
      <c r="AI630" s="40"/>
      <c r="AJ630" s="8"/>
      <c r="AK630" s="8"/>
      <c r="AL630" s="8"/>
      <c r="AM630" s="8"/>
    </row>
    <row r="631" customFormat="false" ht="15.75" hidden="false" customHeight="true" outlineLevel="0" collapsed="false">
      <c r="B631" s="8"/>
      <c r="C631" s="8"/>
      <c r="E631" s="8"/>
      <c r="F631" s="8"/>
      <c r="H631" s="47"/>
      <c r="I631" s="47"/>
      <c r="J631" s="47"/>
      <c r="L631" s="8"/>
      <c r="N631" s="8"/>
      <c r="O631" s="40"/>
      <c r="P631" s="41"/>
      <c r="AI631" s="40"/>
      <c r="AJ631" s="8"/>
      <c r="AK631" s="8"/>
      <c r="AL631" s="8"/>
      <c r="AM631" s="8"/>
    </row>
    <row r="632" customFormat="false" ht="15.75" hidden="false" customHeight="true" outlineLevel="0" collapsed="false">
      <c r="B632" s="8"/>
      <c r="C632" s="8"/>
      <c r="E632" s="8"/>
      <c r="F632" s="8"/>
      <c r="H632" s="47"/>
      <c r="I632" s="47"/>
      <c r="J632" s="47"/>
      <c r="L632" s="8"/>
      <c r="N632" s="8"/>
      <c r="O632" s="40"/>
      <c r="P632" s="41"/>
      <c r="AI632" s="40"/>
      <c r="AJ632" s="8"/>
      <c r="AK632" s="8"/>
      <c r="AL632" s="8"/>
      <c r="AM632" s="8"/>
    </row>
    <row r="633" customFormat="false" ht="15.75" hidden="false" customHeight="true" outlineLevel="0" collapsed="false">
      <c r="B633" s="8"/>
      <c r="C633" s="8"/>
      <c r="E633" s="8"/>
      <c r="F633" s="8"/>
      <c r="H633" s="47"/>
      <c r="I633" s="47"/>
      <c r="J633" s="47"/>
      <c r="L633" s="8"/>
      <c r="N633" s="8"/>
      <c r="O633" s="40"/>
      <c r="P633" s="41"/>
      <c r="AI633" s="40"/>
      <c r="AJ633" s="8"/>
      <c r="AK633" s="8"/>
      <c r="AL633" s="8"/>
      <c r="AM633" s="8"/>
    </row>
    <row r="634" customFormat="false" ht="15.75" hidden="false" customHeight="true" outlineLevel="0" collapsed="false">
      <c r="B634" s="8"/>
      <c r="C634" s="8"/>
      <c r="E634" s="8"/>
      <c r="F634" s="8"/>
      <c r="H634" s="47"/>
      <c r="I634" s="47"/>
      <c r="J634" s="47"/>
      <c r="L634" s="8"/>
      <c r="N634" s="8"/>
      <c r="O634" s="40"/>
      <c r="P634" s="41"/>
      <c r="AI634" s="40"/>
      <c r="AJ634" s="8"/>
      <c r="AK634" s="8"/>
      <c r="AL634" s="8"/>
      <c r="AM634" s="8"/>
    </row>
    <row r="635" customFormat="false" ht="15.75" hidden="false" customHeight="true" outlineLevel="0" collapsed="false">
      <c r="B635" s="8"/>
      <c r="C635" s="8"/>
      <c r="E635" s="8"/>
      <c r="F635" s="8"/>
      <c r="H635" s="47"/>
      <c r="I635" s="47"/>
      <c r="J635" s="47"/>
      <c r="L635" s="8"/>
      <c r="N635" s="8"/>
      <c r="O635" s="40"/>
      <c r="P635" s="41"/>
      <c r="AI635" s="40"/>
      <c r="AJ635" s="8"/>
      <c r="AK635" s="8"/>
      <c r="AL635" s="8"/>
      <c r="AM635" s="8"/>
    </row>
    <row r="636" customFormat="false" ht="15.75" hidden="false" customHeight="true" outlineLevel="0" collapsed="false">
      <c r="B636" s="8"/>
      <c r="C636" s="8"/>
      <c r="E636" s="8"/>
      <c r="F636" s="8"/>
      <c r="H636" s="47"/>
      <c r="I636" s="47"/>
      <c r="J636" s="47"/>
      <c r="L636" s="8"/>
      <c r="N636" s="8"/>
      <c r="O636" s="40"/>
      <c r="P636" s="41"/>
      <c r="AI636" s="40"/>
      <c r="AJ636" s="8"/>
      <c r="AK636" s="8"/>
      <c r="AL636" s="8"/>
      <c r="AM636" s="8"/>
    </row>
    <row r="637" customFormat="false" ht="15.75" hidden="false" customHeight="true" outlineLevel="0" collapsed="false">
      <c r="B637" s="8"/>
      <c r="C637" s="8"/>
      <c r="E637" s="8"/>
      <c r="F637" s="8"/>
      <c r="H637" s="47"/>
      <c r="I637" s="47"/>
      <c r="J637" s="47"/>
      <c r="L637" s="8"/>
      <c r="N637" s="8"/>
      <c r="O637" s="40"/>
      <c r="P637" s="41"/>
      <c r="AI637" s="40"/>
      <c r="AJ637" s="8"/>
      <c r="AK637" s="8"/>
      <c r="AL637" s="8"/>
      <c r="AM637" s="8"/>
    </row>
    <row r="638" customFormat="false" ht="15.75" hidden="false" customHeight="true" outlineLevel="0" collapsed="false">
      <c r="B638" s="8"/>
      <c r="C638" s="8"/>
      <c r="E638" s="8"/>
      <c r="F638" s="8"/>
      <c r="H638" s="47"/>
      <c r="I638" s="47"/>
      <c r="J638" s="47"/>
      <c r="L638" s="8"/>
      <c r="N638" s="8"/>
      <c r="O638" s="40"/>
      <c r="P638" s="41"/>
      <c r="AI638" s="40"/>
      <c r="AJ638" s="8"/>
      <c r="AK638" s="8"/>
      <c r="AL638" s="8"/>
      <c r="AM638" s="8"/>
    </row>
    <row r="639" customFormat="false" ht="15.75" hidden="false" customHeight="true" outlineLevel="0" collapsed="false">
      <c r="B639" s="8"/>
      <c r="C639" s="8"/>
      <c r="E639" s="8"/>
      <c r="F639" s="8"/>
      <c r="H639" s="47"/>
      <c r="I639" s="47"/>
      <c r="J639" s="47"/>
      <c r="L639" s="8"/>
      <c r="N639" s="8"/>
      <c r="O639" s="40"/>
      <c r="P639" s="41"/>
      <c r="AI639" s="40"/>
      <c r="AJ639" s="8"/>
      <c r="AK639" s="8"/>
      <c r="AL639" s="8"/>
      <c r="AM639" s="8"/>
    </row>
    <row r="640" customFormat="false" ht="15.75" hidden="false" customHeight="true" outlineLevel="0" collapsed="false">
      <c r="B640" s="8"/>
      <c r="C640" s="8"/>
      <c r="E640" s="8"/>
      <c r="F640" s="8"/>
      <c r="H640" s="47"/>
      <c r="I640" s="47"/>
      <c r="J640" s="47"/>
      <c r="L640" s="8"/>
      <c r="N640" s="8"/>
      <c r="O640" s="40"/>
      <c r="P640" s="41"/>
      <c r="AI640" s="40"/>
      <c r="AJ640" s="8"/>
      <c r="AK640" s="8"/>
      <c r="AL640" s="8"/>
      <c r="AM640" s="8"/>
    </row>
    <row r="641" customFormat="false" ht="15.75" hidden="false" customHeight="true" outlineLevel="0" collapsed="false">
      <c r="B641" s="8"/>
      <c r="C641" s="8"/>
      <c r="E641" s="8"/>
      <c r="F641" s="8"/>
      <c r="H641" s="47"/>
      <c r="I641" s="47"/>
      <c r="J641" s="47"/>
      <c r="L641" s="8"/>
      <c r="N641" s="8"/>
      <c r="O641" s="40"/>
      <c r="P641" s="41"/>
      <c r="AI641" s="40"/>
      <c r="AJ641" s="8"/>
      <c r="AK641" s="8"/>
      <c r="AL641" s="8"/>
      <c r="AM641" s="8"/>
    </row>
    <row r="642" customFormat="false" ht="15.75" hidden="false" customHeight="true" outlineLevel="0" collapsed="false">
      <c r="B642" s="8"/>
      <c r="C642" s="8"/>
      <c r="E642" s="8"/>
      <c r="F642" s="8"/>
      <c r="H642" s="47"/>
      <c r="I642" s="47"/>
      <c r="J642" s="47"/>
      <c r="L642" s="8"/>
      <c r="N642" s="8"/>
      <c r="O642" s="40"/>
      <c r="P642" s="41"/>
      <c r="AI642" s="40"/>
      <c r="AJ642" s="8"/>
      <c r="AK642" s="8"/>
      <c r="AL642" s="8"/>
      <c r="AM642" s="8"/>
    </row>
    <row r="643" customFormat="false" ht="15.75" hidden="false" customHeight="true" outlineLevel="0" collapsed="false">
      <c r="B643" s="8"/>
      <c r="C643" s="8"/>
      <c r="E643" s="8"/>
      <c r="F643" s="8"/>
      <c r="H643" s="47"/>
      <c r="I643" s="47"/>
      <c r="J643" s="47"/>
      <c r="L643" s="8"/>
      <c r="N643" s="8"/>
      <c r="O643" s="40"/>
      <c r="P643" s="41"/>
      <c r="AI643" s="40"/>
      <c r="AJ643" s="8"/>
      <c r="AK643" s="8"/>
      <c r="AL643" s="8"/>
      <c r="AM643" s="8"/>
    </row>
    <row r="644" customFormat="false" ht="15.75" hidden="false" customHeight="true" outlineLevel="0" collapsed="false">
      <c r="B644" s="8"/>
      <c r="C644" s="8"/>
      <c r="E644" s="8"/>
      <c r="F644" s="8"/>
      <c r="H644" s="47"/>
      <c r="I644" s="47"/>
      <c r="J644" s="47"/>
      <c r="L644" s="8"/>
      <c r="N644" s="8"/>
      <c r="O644" s="40"/>
      <c r="P644" s="41"/>
      <c r="AI644" s="40"/>
      <c r="AJ644" s="8"/>
      <c r="AK644" s="8"/>
      <c r="AL644" s="8"/>
      <c r="AM644" s="8"/>
    </row>
    <row r="645" customFormat="false" ht="15.75" hidden="false" customHeight="true" outlineLevel="0" collapsed="false">
      <c r="B645" s="8"/>
      <c r="C645" s="8"/>
      <c r="E645" s="8"/>
      <c r="F645" s="8"/>
      <c r="H645" s="47"/>
      <c r="I645" s="47"/>
      <c r="J645" s="47"/>
      <c r="L645" s="8"/>
      <c r="N645" s="8"/>
      <c r="O645" s="40"/>
      <c r="P645" s="41"/>
      <c r="AI645" s="40"/>
      <c r="AJ645" s="8"/>
      <c r="AK645" s="8"/>
      <c r="AL645" s="8"/>
      <c r="AM645" s="8"/>
    </row>
    <row r="646" customFormat="false" ht="15.75" hidden="false" customHeight="true" outlineLevel="0" collapsed="false">
      <c r="B646" s="8"/>
      <c r="C646" s="8"/>
      <c r="E646" s="8"/>
      <c r="F646" s="8"/>
      <c r="H646" s="47"/>
      <c r="I646" s="47"/>
      <c r="J646" s="47"/>
      <c r="L646" s="8"/>
      <c r="N646" s="8"/>
      <c r="O646" s="40"/>
      <c r="P646" s="41"/>
      <c r="AI646" s="40"/>
      <c r="AJ646" s="8"/>
      <c r="AK646" s="8"/>
      <c r="AL646" s="8"/>
      <c r="AM646" s="8"/>
    </row>
    <row r="647" customFormat="false" ht="15.75" hidden="false" customHeight="true" outlineLevel="0" collapsed="false">
      <c r="B647" s="8"/>
      <c r="C647" s="8"/>
      <c r="E647" s="8"/>
      <c r="F647" s="8"/>
      <c r="H647" s="47"/>
      <c r="I647" s="47"/>
      <c r="J647" s="47"/>
      <c r="L647" s="8"/>
      <c r="N647" s="8"/>
      <c r="O647" s="40"/>
      <c r="P647" s="41"/>
      <c r="AI647" s="40"/>
      <c r="AJ647" s="8"/>
      <c r="AK647" s="8"/>
      <c r="AL647" s="8"/>
      <c r="AM647" s="8"/>
    </row>
    <row r="648" customFormat="false" ht="15.75" hidden="false" customHeight="true" outlineLevel="0" collapsed="false">
      <c r="B648" s="8"/>
      <c r="C648" s="8"/>
      <c r="E648" s="8"/>
      <c r="F648" s="8"/>
      <c r="H648" s="47"/>
      <c r="I648" s="47"/>
      <c r="J648" s="47"/>
      <c r="L648" s="8"/>
      <c r="N648" s="8"/>
      <c r="O648" s="40"/>
      <c r="P648" s="41"/>
      <c r="AI648" s="40"/>
      <c r="AJ648" s="8"/>
      <c r="AK648" s="8"/>
      <c r="AL648" s="8"/>
      <c r="AM648" s="8"/>
    </row>
    <row r="649" customFormat="false" ht="15.75" hidden="false" customHeight="true" outlineLevel="0" collapsed="false">
      <c r="B649" s="8"/>
      <c r="C649" s="8"/>
      <c r="E649" s="8"/>
      <c r="F649" s="8"/>
      <c r="H649" s="47"/>
      <c r="I649" s="47"/>
      <c r="J649" s="47"/>
      <c r="L649" s="8"/>
      <c r="N649" s="8"/>
      <c r="O649" s="40"/>
      <c r="P649" s="41"/>
      <c r="AI649" s="40"/>
      <c r="AJ649" s="8"/>
      <c r="AK649" s="8"/>
      <c r="AL649" s="8"/>
      <c r="AM649" s="8"/>
    </row>
    <row r="650" customFormat="false" ht="15.75" hidden="false" customHeight="true" outlineLevel="0" collapsed="false">
      <c r="B650" s="8"/>
      <c r="C650" s="8"/>
      <c r="E650" s="8"/>
      <c r="F650" s="8"/>
      <c r="H650" s="47"/>
      <c r="I650" s="47"/>
      <c r="J650" s="47"/>
      <c r="L650" s="8"/>
      <c r="N650" s="8"/>
      <c r="O650" s="40"/>
      <c r="P650" s="41"/>
      <c r="AI650" s="40"/>
      <c r="AJ650" s="8"/>
      <c r="AK650" s="8"/>
      <c r="AL650" s="8"/>
      <c r="AM650" s="8"/>
    </row>
    <row r="651" customFormat="false" ht="15.75" hidden="false" customHeight="true" outlineLevel="0" collapsed="false">
      <c r="B651" s="8"/>
      <c r="C651" s="8"/>
      <c r="E651" s="8"/>
      <c r="F651" s="8"/>
      <c r="H651" s="47"/>
      <c r="I651" s="47"/>
      <c r="J651" s="47"/>
      <c r="L651" s="8"/>
      <c r="N651" s="8"/>
      <c r="O651" s="40"/>
      <c r="P651" s="41"/>
      <c r="AI651" s="40"/>
      <c r="AJ651" s="8"/>
      <c r="AK651" s="8"/>
      <c r="AL651" s="8"/>
      <c r="AM651" s="8"/>
    </row>
    <row r="652" customFormat="false" ht="15.75" hidden="false" customHeight="true" outlineLevel="0" collapsed="false">
      <c r="B652" s="8"/>
      <c r="C652" s="8"/>
      <c r="E652" s="8"/>
      <c r="F652" s="8"/>
      <c r="H652" s="47"/>
      <c r="I652" s="47"/>
      <c r="J652" s="47"/>
      <c r="L652" s="8"/>
      <c r="N652" s="8"/>
      <c r="O652" s="40"/>
      <c r="P652" s="41"/>
      <c r="AI652" s="40"/>
      <c r="AJ652" s="8"/>
      <c r="AK652" s="8"/>
      <c r="AL652" s="8"/>
      <c r="AM652" s="8"/>
    </row>
    <row r="653" customFormat="false" ht="15.75" hidden="false" customHeight="true" outlineLevel="0" collapsed="false">
      <c r="B653" s="8"/>
      <c r="C653" s="8"/>
      <c r="E653" s="8"/>
      <c r="F653" s="8"/>
      <c r="H653" s="47"/>
      <c r="I653" s="47"/>
      <c r="J653" s="47"/>
      <c r="L653" s="8"/>
      <c r="N653" s="8"/>
      <c r="O653" s="40"/>
      <c r="P653" s="41"/>
      <c r="AI653" s="40"/>
      <c r="AJ653" s="8"/>
      <c r="AK653" s="8"/>
      <c r="AL653" s="8"/>
      <c r="AM653" s="8"/>
    </row>
    <row r="654" customFormat="false" ht="15.75" hidden="false" customHeight="true" outlineLevel="0" collapsed="false">
      <c r="B654" s="8"/>
      <c r="C654" s="8"/>
      <c r="E654" s="8"/>
      <c r="F654" s="8"/>
      <c r="H654" s="47"/>
      <c r="I654" s="47"/>
      <c r="J654" s="47"/>
      <c r="L654" s="8"/>
      <c r="N654" s="8"/>
      <c r="O654" s="40"/>
      <c r="P654" s="41"/>
      <c r="AI654" s="40"/>
      <c r="AJ654" s="8"/>
      <c r="AK654" s="8"/>
      <c r="AL654" s="8"/>
      <c r="AM654" s="8"/>
    </row>
    <row r="655" customFormat="false" ht="15.75" hidden="false" customHeight="true" outlineLevel="0" collapsed="false">
      <c r="B655" s="8"/>
      <c r="C655" s="8"/>
      <c r="E655" s="8"/>
      <c r="F655" s="8"/>
      <c r="H655" s="47"/>
      <c r="I655" s="47"/>
      <c r="J655" s="47"/>
      <c r="L655" s="8"/>
      <c r="N655" s="8"/>
      <c r="O655" s="40"/>
      <c r="P655" s="41"/>
      <c r="AI655" s="40"/>
      <c r="AJ655" s="8"/>
      <c r="AK655" s="8"/>
      <c r="AL655" s="8"/>
      <c r="AM655" s="8"/>
    </row>
    <row r="656" customFormat="false" ht="15.75" hidden="false" customHeight="true" outlineLevel="0" collapsed="false">
      <c r="B656" s="8"/>
      <c r="C656" s="8"/>
      <c r="E656" s="8"/>
      <c r="F656" s="8"/>
      <c r="H656" s="47"/>
      <c r="I656" s="47"/>
      <c r="J656" s="47"/>
      <c r="L656" s="8"/>
      <c r="N656" s="8"/>
      <c r="O656" s="40"/>
      <c r="P656" s="41"/>
      <c r="AI656" s="40"/>
      <c r="AJ656" s="8"/>
      <c r="AK656" s="8"/>
      <c r="AL656" s="8"/>
      <c r="AM656" s="8"/>
    </row>
    <row r="657" customFormat="false" ht="15.75" hidden="false" customHeight="true" outlineLevel="0" collapsed="false">
      <c r="B657" s="8"/>
      <c r="C657" s="8"/>
      <c r="E657" s="8"/>
      <c r="F657" s="8"/>
      <c r="H657" s="47"/>
      <c r="I657" s="47"/>
      <c r="J657" s="47"/>
      <c r="L657" s="8"/>
      <c r="N657" s="8"/>
      <c r="O657" s="40"/>
      <c r="P657" s="41"/>
      <c r="AI657" s="40"/>
      <c r="AJ657" s="8"/>
      <c r="AK657" s="8"/>
      <c r="AL657" s="8"/>
      <c r="AM657" s="8"/>
    </row>
    <row r="658" customFormat="false" ht="15.75" hidden="false" customHeight="true" outlineLevel="0" collapsed="false">
      <c r="B658" s="8"/>
      <c r="C658" s="8"/>
      <c r="E658" s="8"/>
      <c r="F658" s="8"/>
      <c r="H658" s="47"/>
      <c r="I658" s="47"/>
      <c r="J658" s="47"/>
      <c r="L658" s="8"/>
      <c r="N658" s="8"/>
      <c r="O658" s="40"/>
      <c r="P658" s="41"/>
      <c r="AI658" s="40"/>
      <c r="AJ658" s="8"/>
      <c r="AK658" s="8"/>
      <c r="AL658" s="8"/>
      <c r="AM658" s="8"/>
    </row>
    <row r="659" customFormat="false" ht="15.75" hidden="false" customHeight="true" outlineLevel="0" collapsed="false">
      <c r="B659" s="8"/>
      <c r="C659" s="8"/>
      <c r="E659" s="8"/>
      <c r="F659" s="8"/>
      <c r="H659" s="47"/>
      <c r="I659" s="47"/>
      <c r="J659" s="47"/>
      <c r="L659" s="8"/>
      <c r="N659" s="8"/>
      <c r="O659" s="40"/>
      <c r="P659" s="41"/>
      <c r="AI659" s="40"/>
      <c r="AJ659" s="8"/>
      <c r="AK659" s="8"/>
      <c r="AL659" s="8"/>
      <c r="AM659" s="8"/>
    </row>
    <row r="660" customFormat="false" ht="15.75" hidden="false" customHeight="true" outlineLevel="0" collapsed="false">
      <c r="B660" s="8"/>
      <c r="C660" s="8"/>
      <c r="E660" s="8"/>
      <c r="F660" s="8"/>
      <c r="H660" s="47"/>
      <c r="I660" s="47"/>
      <c r="J660" s="47"/>
      <c r="L660" s="8"/>
      <c r="N660" s="8"/>
      <c r="O660" s="40"/>
      <c r="P660" s="41"/>
      <c r="AI660" s="40"/>
      <c r="AJ660" s="8"/>
      <c r="AK660" s="8"/>
      <c r="AL660" s="8"/>
      <c r="AM660" s="8"/>
    </row>
    <row r="661" customFormat="false" ht="15.75" hidden="false" customHeight="true" outlineLevel="0" collapsed="false">
      <c r="B661" s="8"/>
      <c r="C661" s="8"/>
      <c r="E661" s="8"/>
      <c r="F661" s="8"/>
      <c r="H661" s="47"/>
      <c r="I661" s="47"/>
      <c r="J661" s="47"/>
      <c r="L661" s="8"/>
      <c r="N661" s="8"/>
      <c r="O661" s="40"/>
      <c r="P661" s="41"/>
      <c r="AI661" s="40"/>
      <c r="AJ661" s="8"/>
      <c r="AK661" s="8"/>
      <c r="AL661" s="8"/>
      <c r="AM661" s="8"/>
    </row>
    <row r="662" customFormat="false" ht="15.75" hidden="false" customHeight="true" outlineLevel="0" collapsed="false">
      <c r="B662" s="8"/>
      <c r="C662" s="8"/>
      <c r="E662" s="8"/>
      <c r="F662" s="8"/>
      <c r="H662" s="47"/>
      <c r="I662" s="47"/>
      <c r="J662" s="47"/>
      <c r="L662" s="8"/>
      <c r="N662" s="8"/>
      <c r="O662" s="40"/>
      <c r="P662" s="41"/>
      <c r="AI662" s="40"/>
      <c r="AJ662" s="8"/>
      <c r="AK662" s="8"/>
      <c r="AL662" s="8"/>
      <c r="AM662" s="8"/>
    </row>
    <row r="663" customFormat="false" ht="15.75" hidden="false" customHeight="true" outlineLevel="0" collapsed="false">
      <c r="B663" s="8"/>
      <c r="C663" s="8"/>
      <c r="E663" s="8"/>
      <c r="F663" s="8"/>
      <c r="H663" s="47"/>
      <c r="I663" s="47"/>
      <c r="J663" s="47"/>
      <c r="L663" s="8"/>
      <c r="N663" s="8"/>
      <c r="O663" s="40"/>
      <c r="P663" s="41"/>
      <c r="AI663" s="40"/>
      <c r="AJ663" s="8"/>
      <c r="AK663" s="8"/>
      <c r="AL663" s="8"/>
      <c r="AM663" s="8"/>
    </row>
    <row r="664" customFormat="false" ht="15.75" hidden="false" customHeight="true" outlineLevel="0" collapsed="false">
      <c r="B664" s="8"/>
      <c r="C664" s="8"/>
      <c r="E664" s="8"/>
      <c r="F664" s="8"/>
      <c r="H664" s="47"/>
      <c r="I664" s="47"/>
      <c r="J664" s="47"/>
      <c r="L664" s="8"/>
      <c r="N664" s="8"/>
      <c r="O664" s="40"/>
      <c r="P664" s="41"/>
      <c r="AI664" s="40"/>
      <c r="AJ664" s="8"/>
      <c r="AK664" s="8"/>
      <c r="AL664" s="8"/>
      <c r="AM664" s="8"/>
    </row>
    <row r="665" customFormat="false" ht="15.75" hidden="false" customHeight="true" outlineLevel="0" collapsed="false">
      <c r="B665" s="8"/>
      <c r="C665" s="8"/>
      <c r="E665" s="8"/>
      <c r="F665" s="8"/>
      <c r="H665" s="47"/>
      <c r="I665" s="47"/>
      <c r="J665" s="47"/>
      <c r="L665" s="8"/>
      <c r="N665" s="8"/>
      <c r="O665" s="40"/>
      <c r="P665" s="41"/>
      <c r="AI665" s="40"/>
      <c r="AJ665" s="8"/>
      <c r="AK665" s="8"/>
      <c r="AL665" s="8"/>
      <c r="AM665" s="8"/>
    </row>
    <row r="666" customFormat="false" ht="15.75" hidden="false" customHeight="true" outlineLevel="0" collapsed="false">
      <c r="B666" s="8"/>
      <c r="C666" s="8"/>
      <c r="E666" s="8"/>
      <c r="F666" s="8"/>
      <c r="H666" s="47"/>
      <c r="I666" s="47"/>
      <c r="J666" s="47"/>
      <c r="L666" s="8"/>
      <c r="N666" s="8"/>
      <c r="O666" s="40"/>
      <c r="P666" s="41"/>
      <c r="AI666" s="40"/>
      <c r="AJ666" s="8"/>
      <c r="AK666" s="8"/>
      <c r="AL666" s="8"/>
      <c r="AM666" s="8"/>
    </row>
    <row r="667" customFormat="false" ht="15.75" hidden="false" customHeight="true" outlineLevel="0" collapsed="false">
      <c r="B667" s="8"/>
      <c r="C667" s="8"/>
      <c r="E667" s="8"/>
      <c r="F667" s="8"/>
      <c r="H667" s="47"/>
      <c r="I667" s="47"/>
      <c r="J667" s="47"/>
      <c r="L667" s="8"/>
      <c r="N667" s="8"/>
      <c r="O667" s="40"/>
      <c r="P667" s="41"/>
      <c r="AI667" s="40"/>
      <c r="AJ667" s="8"/>
      <c r="AK667" s="8"/>
      <c r="AL667" s="8"/>
      <c r="AM667" s="8"/>
    </row>
    <row r="668" customFormat="false" ht="15.75" hidden="false" customHeight="true" outlineLevel="0" collapsed="false">
      <c r="B668" s="8"/>
      <c r="C668" s="8"/>
      <c r="E668" s="8"/>
      <c r="F668" s="8"/>
      <c r="H668" s="47"/>
      <c r="I668" s="47"/>
      <c r="J668" s="47"/>
      <c r="L668" s="8"/>
      <c r="N668" s="8"/>
      <c r="O668" s="40"/>
      <c r="P668" s="41"/>
      <c r="AI668" s="40"/>
      <c r="AJ668" s="8"/>
      <c r="AK668" s="8"/>
      <c r="AL668" s="8"/>
      <c r="AM668" s="8"/>
    </row>
    <row r="669" customFormat="false" ht="15.75" hidden="false" customHeight="true" outlineLevel="0" collapsed="false">
      <c r="B669" s="8"/>
      <c r="C669" s="8"/>
      <c r="E669" s="8"/>
      <c r="F669" s="8"/>
      <c r="H669" s="47"/>
      <c r="I669" s="47"/>
      <c r="J669" s="47"/>
      <c r="L669" s="8"/>
      <c r="N669" s="8"/>
      <c r="O669" s="40"/>
      <c r="P669" s="41"/>
      <c r="AI669" s="40"/>
      <c r="AJ669" s="8"/>
      <c r="AK669" s="8"/>
      <c r="AL669" s="8"/>
      <c r="AM669" s="8"/>
    </row>
    <row r="670" customFormat="false" ht="15.75" hidden="false" customHeight="true" outlineLevel="0" collapsed="false">
      <c r="B670" s="8"/>
      <c r="C670" s="8"/>
      <c r="E670" s="8"/>
      <c r="F670" s="8"/>
      <c r="H670" s="47"/>
      <c r="I670" s="47"/>
      <c r="J670" s="47"/>
      <c r="L670" s="8"/>
      <c r="N670" s="8"/>
      <c r="O670" s="40"/>
      <c r="P670" s="41"/>
      <c r="AI670" s="40"/>
      <c r="AJ670" s="8"/>
      <c r="AK670" s="8"/>
      <c r="AL670" s="8"/>
      <c r="AM670" s="8"/>
    </row>
    <row r="671" customFormat="false" ht="15.75" hidden="false" customHeight="true" outlineLevel="0" collapsed="false">
      <c r="B671" s="8"/>
      <c r="C671" s="8"/>
      <c r="E671" s="8"/>
      <c r="F671" s="8"/>
      <c r="H671" s="47"/>
      <c r="I671" s="47"/>
      <c r="J671" s="47"/>
      <c r="L671" s="8"/>
      <c r="N671" s="8"/>
      <c r="O671" s="40"/>
      <c r="P671" s="41"/>
      <c r="AI671" s="40"/>
      <c r="AJ671" s="8"/>
      <c r="AK671" s="8"/>
      <c r="AL671" s="8"/>
      <c r="AM671" s="8"/>
    </row>
    <row r="672" customFormat="false" ht="15.75" hidden="false" customHeight="true" outlineLevel="0" collapsed="false">
      <c r="B672" s="8"/>
      <c r="C672" s="8"/>
      <c r="E672" s="8"/>
      <c r="F672" s="8"/>
      <c r="H672" s="47"/>
      <c r="I672" s="47"/>
      <c r="J672" s="47"/>
      <c r="L672" s="8"/>
      <c r="N672" s="8"/>
      <c r="O672" s="40"/>
      <c r="P672" s="41"/>
      <c r="AI672" s="40"/>
      <c r="AJ672" s="8"/>
      <c r="AK672" s="8"/>
      <c r="AL672" s="8"/>
      <c r="AM672" s="8"/>
    </row>
    <row r="673" customFormat="false" ht="15.75" hidden="false" customHeight="true" outlineLevel="0" collapsed="false">
      <c r="B673" s="8"/>
      <c r="C673" s="8"/>
      <c r="E673" s="8"/>
      <c r="F673" s="8"/>
      <c r="H673" s="47"/>
      <c r="I673" s="47"/>
      <c r="J673" s="47"/>
      <c r="L673" s="8"/>
      <c r="N673" s="8"/>
      <c r="O673" s="40"/>
      <c r="P673" s="41"/>
      <c r="AI673" s="40"/>
      <c r="AJ673" s="8"/>
      <c r="AK673" s="8"/>
      <c r="AL673" s="8"/>
      <c r="AM673" s="8"/>
    </row>
    <row r="674" customFormat="false" ht="15.75" hidden="false" customHeight="true" outlineLevel="0" collapsed="false">
      <c r="B674" s="8"/>
      <c r="C674" s="8"/>
      <c r="E674" s="8"/>
      <c r="F674" s="8"/>
      <c r="H674" s="47"/>
      <c r="I674" s="47"/>
      <c r="J674" s="47"/>
      <c r="L674" s="8"/>
      <c r="N674" s="8"/>
      <c r="O674" s="40"/>
      <c r="P674" s="41"/>
      <c r="AI674" s="40"/>
      <c r="AJ674" s="8"/>
      <c r="AK674" s="8"/>
      <c r="AL674" s="8"/>
      <c r="AM674" s="8"/>
    </row>
    <row r="675" customFormat="false" ht="15.75" hidden="false" customHeight="true" outlineLevel="0" collapsed="false">
      <c r="B675" s="8"/>
      <c r="C675" s="8"/>
      <c r="E675" s="8"/>
      <c r="F675" s="8"/>
      <c r="H675" s="47"/>
      <c r="I675" s="47"/>
      <c r="J675" s="47"/>
      <c r="L675" s="8"/>
      <c r="N675" s="8"/>
      <c r="O675" s="40"/>
      <c r="P675" s="41"/>
      <c r="AI675" s="40"/>
      <c r="AJ675" s="8"/>
      <c r="AK675" s="8"/>
      <c r="AL675" s="8"/>
      <c r="AM675" s="8"/>
    </row>
    <row r="676" customFormat="false" ht="15.75" hidden="false" customHeight="true" outlineLevel="0" collapsed="false">
      <c r="B676" s="8"/>
      <c r="C676" s="8"/>
      <c r="E676" s="8"/>
      <c r="F676" s="8"/>
      <c r="H676" s="47"/>
      <c r="I676" s="47"/>
      <c r="J676" s="47"/>
      <c r="L676" s="8"/>
      <c r="N676" s="8"/>
      <c r="O676" s="40"/>
      <c r="P676" s="41"/>
      <c r="AI676" s="40"/>
      <c r="AJ676" s="8"/>
      <c r="AK676" s="8"/>
      <c r="AL676" s="8"/>
      <c r="AM676" s="8"/>
    </row>
    <row r="677" customFormat="false" ht="15.75" hidden="false" customHeight="true" outlineLevel="0" collapsed="false">
      <c r="B677" s="8"/>
      <c r="C677" s="8"/>
      <c r="E677" s="8"/>
      <c r="F677" s="8"/>
      <c r="H677" s="47"/>
      <c r="I677" s="47"/>
      <c r="J677" s="47"/>
      <c r="L677" s="8"/>
      <c r="N677" s="8"/>
      <c r="O677" s="40"/>
      <c r="P677" s="41"/>
      <c r="AI677" s="40"/>
      <c r="AJ677" s="8"/>
      <c r="AK677" s="8"/>
      <c r="AL677" s="8"/>
      <c r="AM677" s="8"/>
    </row>
    <row r="678" customFormat="false" ht="15.75" hidden="false" customHeight="true" outlineLevel="0" collapsed="false">
      <c r="B678" s="8"/>
      <c r="C678" s="8"/>
      <c r="E678" s="8"/>
      <c r="F678" s="8"/>
      <c r="H678" s="47"/>
      <c r="I678" s="47"/>
      <c r="J678" s="47"/>
      <c r="L678" s="8"/>
      <c r="N678" s="8"/>
      <c r="O678" s="40"/>
      <c r="P678" s="41"/>
      <c r="AI678" s="40"/>
      <c r="AJ678" s="8"/>
      <c r="AK678" s="8"/>
      <c r="AL678" s="8"/>
      <c r="AM678" s="8"/>
    </row>
    <row r="679" customFormat="false" ht="15.75" hidden="false" customHeight="true" outlineLevel="0" collapsed="false">
      <c r="B679" s="8"/>
      <c r="C679" s="8"/>
      <c r="E679" s="8"/>
      <c r="F679" s="8"/>
      <c r="H679" s="47"/>
      <c r="I679" s="47"/>
      <c r="J679" s="47"/>
      <c r="L679" s="8"/>
      <c r="N679" s="8"/>
      <c r="O679" s="40"/>
      <c r="P679" s="41"/>
      <c r="AI679" s="40"/>
      <c r="AJ679" s="8"/>
      <c r="AK679" s="8"/>
      <c r="AL679" s="8"/>
      <c r="AM679" s="8"/>
    </row>
    <row r="680" customFormat="false" ht="15.75" hidden="false" customHeight="true" outlineLevel="0" collapsed="false">
      <c r="B680" s="8"/>
      <c r="C680" s="8"/>
      <c r="E680" s="8"/>
      <c r="F680" s="8"/>
      <c r="H680" s="47"/>
      <c r="I680" s="47"/>
      <c r="J680" s="47"/>
      <c r="L680" s="8"/>
      <c r="N680" s="8"/>
      <c r="O680" s="40"/>
      <c r="P680" s="41"/>
      <c r="AI680" s="40"/>
      <c r="AJ680" s="8"/>
      <c r="AK680" s="8"/>
      <c r="AL680" s="8"/>
      <c r="AM680" s="8"/>
    </row>
    <row r="681" customFormat="false" ht="15.75" hidden="false" customHeight="true" outlineLevel="0" collapsed="false">
      <c r="B681" s="8"/>
      <c r="C681" s="8"/>
      <c r="E681" s="8"/>
      <c r="F681" s="8"/>
      <c r="H681" s="47"/>
      <c r="I681" s="47"/>
      <c r="J681" s="47"/>
      <c r="L681" s="8"/>
      <c r="N681" s="8"/>
      <c r="O681" s="40"/>
      <c r="P681" s="41"/>
      <c r="AI681" s="40"/>
      <c r="AJ681" s="8"/>
      <c r="AK681" s="8"/>
      <c r="AL681" s="8"/>
      <c r="AM681" s="8"/>
    </row>
    <row r="682" customFormat="false" ht="15.75" hidden="false" customHeight="true" outlineLevel="0" collapsed="false">
      <c r="B682" s="8"/>
      <c r="C682" s="8"/>
      <c r="E682" s="8"/>
      <c r="F682" s="8"/>
      <c r="H682" s="47"/>
      <c r="I682" s="47"/>
      <c r="J682" s="47"/>
      <c r="L682" s="8"/>
      <c r="N682" s="8"/>
      <c r="O682" s="40"/>
      <c r="P682" s="41"/>
      <c r="AI682" s="40"/>
      <c r="AJ682" s="8"/>
      <c r="AK682" s="8"/>
      <c r="AL682" s="8"/>
      <c r="AM682" s="8"/>
    </row>
    <row r="683" customFormat="false" ht="15.75" hidden="false" customHeight="true" outlineLevel="0" collapsed="false">
      <c r="B683" s="8"/>
      <c r="C683" s="8"/>
      <c r="H683" s="47"/>
      <c r="I683" s="47"/>
      <c r="J683" s="47"/>
      <c r="K683" s="48"/>
      <c r="L683" s="8"/>
      <c r="N683" s="8"/>
      <c r="O683" s="40"/>
      <c r="P683" s="41"/>
      <c r="AI683" s="40"/>
      <c r="AJ683" s="8"/>
      <c r="AK683" s="8"/>
      <c r="AL683" s="8"/>
      <c r="AM683" s="8"/>
    </row>
    <row r="684" customFormat="false" ht="15.75" hidden="false" customHeight="true" outlineLevel="0" collapsed="false">
      <c r="B684" s="8"/>
      <c r="C684" s="8"/>
      <c r="H684" s="47"/>
      <c r="I684" s="47"/>
      <c r="J684" s="47"/>
      <c r="K684" s="48"/>
      <c r="L684" s="8"/>
      <c r="N684" s="8"/>
      <c r="O684" s="40"/>
      <c r="P684" s="41"/>
      <c r="AI684" s="40"/>
      <c r="AJ684" s="8"/>
      <c r="AK684" s="8"/>
      <c r="AL684" s="8"/>
      <c r="AM684" s="8"/>
    </row>
    <row r="685" customFormat="false" ht="15.75" hidden="false" customHeight="true" outlineLevel="0" collapsed="false">
      <c r="B685" s="8"/>
      <c r="C685" s="8"/>
      <c r="H685" s="47"/>
      <c r="I685" s="47"/>
      <c r="J685" s="47"/>
      <c r="K685" s="48"/>
      <c r="L685" s="8"/>
      <c r="N685" s="8"/>
      <c r="O685" s="40"/>
      <c r="P685" s="41"/>
      <c r="AI685" s="40"/>
      <c r="AJ685" s="8"/>
      <c r="AK685" s="8"/>
      <c r="AL685" s="8"/>
      <c r="AM685" s="8"/>
    </row>
    <row r="686" customFormat="false" ht="15.75" hidden="false" customHeight="true" outlineLevel="0" collapsed="false">
      <c r="B686" s="8"/>
      <c r="C686" s="8"/>
      <c r="H686" s="47"/>
      <c r="I686" s="47"/>
      <c r="J686" s="47"/>
      <c r="K686" s="48"/>
      <c r="L686" s="8"/>
      <c r="N686" s="8"/>
      <c r="O686" s="40"/>
      <c r="P686" s="41"/>
      <c r="AI686" s="40"/>
      <c r="AJ686" s="8"/>
      <c r="AK686" s="8"/>
      <c r="AL686" s="8"/>
      <c r="AM686" s="8"/>
    </row>
    <row r="687" customFormat="false" ht="15.75" hidden="false" customHeight="true" outlineLevel="0" collapsed="false">
      <c r="B687" s="8"/>
      <c r="C687" s="8"/>
      <c r="H687" s="47"/>
      <c r="I687" s="47"/>
      <c r="J687" s="47"/>
      <c r="K687" s="48"/>
      <c r="L687" s="8"/>
      <c r="N687" s="8"/>
      <c r="O687" s="40"/>
      <c r="P687" s="41"/>
      <c r="AI687" s="40"/>
      <c r="AJ687" s="8"/>
      <c r="AK687" s="8"/>
      <c r="AL687" s="8"/>
      <c r="AM687" s="8"/>
    </row>
    <row r="688" customFormat="false" ht="15.75" hidden="false" customHeight="true" outlineLevel="0" collapsed="false">
      <c r="B688" s="8"/>
      <c r="C688" s="8"/>
      <c r="H688" s="47"/>
      <c r="I688" s="47"/>
      <c r="J688" s="47"/>
      <c r="K688" s="48"/>
      <c r="L688" s="8"/>
      <c r="N688" s="8"/>
      <c r="O688" s="40"/>
      <c r="P688" s="41"/>
      <c r="AI688" s="40"/>
      <c r="AJ688" s="8"/>
      <c r="AK688" s="8"/>
      <c r="AL688" s="8"/>
      <c r="AM688" s="8"/>
    </row>
    <row r="689" customFormat="false" ht="15.75" hidden="false" customHeight="true" outlineLevel="0" collapsed="false">
      <c r="B689" s="8"/>
      <c r="C689" s="8"/>
      <c r="H689" s="47"/>
      <c r="I689" s="47"/>
      <c r="J689" s="47"/>
      <c r="K689" s="48"/>
      <c r="L689" s="8"/>
      <c r="N689" s="8"/>
      <c r="O689" s="40"/>
      <c r="P689" s="41"/>
      <c r="AI689" s="40"/>
      <c r="AJ689" s="8"/>
      <c r="AK689" s="8"/>
      <c r="AL689" s="8"/>
      <c r="AM689" s="8"/>
    </row>
    <row r="690" customFormat="false" ht="15.75" hidden="false" customHeight="true" outlineLevel="0" collapsed="false">
      <c r="B690" s="8"/>
      <c r="C690" s="8"/>
      <c r="H690" s="47"/>
      <c r="I690" s="47"/>
      <c r="J690" s="47"/>
      <c r="K690" s="48"/>
      <c r="L690" s="8"/>
      <c r="N690" s="8"/>
      <c r="O690" s="40"/>
      <c r="P690" s="41"/>
      <c r="AI690" s="40"/>
      <c r="AJ690" s="8"/>
      <c r="AK690" s="8"/>
      <c r="AL690" s="8"/>
      <c r="AM690" s="8"/>
    </row>
    <row r="691" customFormat="false" ht="15.75" hidden="false" customHeight="true" outlineLevel="0" collapsed="false">
      <c r="B691" s="8"/>
      <c r="C691" s="8"/>
      <c r="H691" s="47"/>
      <c r="I691" s="47"/>
      <c r="J691" s="47"/>
      <c r="K691" s="48"/>
      <c r="L691" s="8"/>
      <c r="N691" s="8"/>
      <c r="O691" s="40"/>
      <c r="P691" s="41"/>
      <c r="AI691" s="40"/>
      <c r="AJ691" s="8"/>
      <c r="AK691" s="8"/>
      <c r="AL691" s="8"/>
      <c r="AM691" s="8"/>
    </row>
    <row r="692" customFormat="false" ht="15.75" hidden="false" customHeight="true" outlineLevel="0" collapsed="false">
      <c r="B692" s="8"/>
      <c r="C692" s="8"/>
      <c r="H692" s="47"/>
      <c r="I692" s="47"/>
      <c r="J692" s="47"/>
      <c r="K692" s="48"/>
      <c r="L692" s="8"/>
      <c r="N692" s="8"/>
      <c r="O692" s="40"/>
      <c r="P692" s="41"/>
      <c r="AI692" s="40"/>
      <c r="AJ692" s="8"/>
      <c r="AK692" s="8"/>
      <c r="AL692" s="8"/>
      <c r="AM692" s="8"/>
    </row>
    <row r="693" customFormat="false" ht="15.75" hidden="false" customHeight="true" outlineLevel="0" collapsed="false">
      <c r="B693" s="8"/>
      <c r="C693" s="8"/>
      <c r="H693" s="47"/>
      <c r="I693" s="47"/>
      <c r="J693" s="47"/>
      <c r="K693" s="48"/>
      <c r="L693" s="8"/>
      <c r="N693" s="8"/>
      <c r="O693" s="40"/>
      <c r="P693" s="41"/>
      <c r="AI693" s="40"/>
      <c r="AJ693" s="8"/>
      <c r="AK693" s="8"/>
      <c r="AL693" s="8"/>
      <c r="AM693" s="8"/>
    </row>
    <row r="694" customFormat="false" ht="15.75" hidden="false" customHeight="true" outlineLevel="0" collapsed="false">
      <c r="B694" s="8"/>
      <c r="C694" s="8"/>
      <c r="H694" s="47"/>
      <c r="I694" s="47"/>
      <c r="J694" s="47"/>
      <c r="K694" s="48"/>
      <c r="L694" s="8"/>
      <c r="N694" s="8"/>
      <c r="O694" s="40"/>
      <c r="P694" s="41"/>
      <c r="AI694" s="40"/>
      <c r="AJ694" s="8"/>
      <c r="AK694" s="8"/>
      <c r="AL694" s="8"/>
      <c r="AM694" s="8"/>
    </row>
    <row r="695" customFormat="false" ht="15.75" hidden="false" customHeight="true" outlineLevel="0" collapsed="false">
      <c r="B695" s="8"/>
      <c r="C695" s="8"/>
      <c r="H695" s="47"/>
      <c r="I695" s="47"/>
      <c r="J695" s="47"/>
      <c r="K695" s="48"/>
      <c r="L695" s="8"/>
      <c r="N695" s="8"/>
      <c r="O695" s="40"/>
      <c r="P695" s="41"/>
      <c r="AI695" s="40"/>
      <c r="AJ695" s="8"/>
      <c r="AK695" s="8"/>
      <c r="AL695" s="8"/>
      <c r="AM695" s="8"/>
    </row>
    <row r="696" customFormat="false" ht="15.75" hidden="false" customHeight="true" outlineLevel="0" collapsed="false">
      <c r="B696" s="8"/>
      <c r="C696" s="8"/>
      <c r="E696" s="8"/>
      <c r="F696" s="8"/>
      <c r="H696" s="47"/>
      <c r="I696" s="47"/>
      <c r="J696" s="47"/>
      <c r="L696" s="8"/>
      <c r="N696" s="8"/>
      <c r="O696" s="40"/>
      <c r="P696" s="41"/>
      <c r="AI696" s="40"/>
      <c r="AJ696" s="8"/>
      <c r="AK696" s="8"/>
      <c r="AL696" s="8"/>
      <c r="AM696" s="8"/>
    </row>
    <row r="697" customFormat="false" ht="15.75" hidden="false" customHeight="true" outlineLevel="0" collapsed="false">
      <c r="B697" s="8"/>
      <c r="C697" s="8"/>
      <c r="E697" s="8"/>
      <c r="F697" s="8"/>
      <c r="H697" s="47"/>
      <c r="I697" s="47"/>
      <c r="J697" s="47"/>
      <c r="L697" s="8"/>
      <c r="N697" s="8"/>
      <c r="O697" s="40"/>
      <c r="P697" s="41"/>
      <c r="AI697" s="40"/>
      <c r="AJ697" s="8"/>
      <c r="AK697" s="8"/>
      <c r="AL697" s="8"/>
      <c r="AM697" s="8"/>
    </row>
    <row r="698" customFormat="false" ht="15.75" hidden="false" customHeight="true" outlineLevel="0" collapsed="false">
      <c r="B698" s="8"/>
      <c r="C698" s="8"/>
      <c r="E698" s="8"/>
      <c r="F698" s="8"/>
      <c r="H698" s="47"/>
      <c r="I698" s="47"/>
      <c r="J698" s="47"/>
      <c r="L698" s="8"/>
      <c r="N698" s="8"/>
      <c r="O698" s="40"/>
      <c r="P698" s="41"/>
      <c r="AI698" s="40"/>
      <c r="AJ698" s="8"/>
      <c r="AK698" s="8"/>
      <c r="AL698" s="8"/>
      <c r="AM698" s="8"/>
    </row>
    <row r="699" customFormat="false" ht="15.75" hidden="false" customHeight="true" outlineLevel="0" collapsed="false">
      <c r="B699" s="8"/>
      <c r="C699" s="8"/>
      <c r="E699" s="8"/>
      <c r="F699" s="8"/>
      <c r="H699" s="47"/>
      <c r="I699" s="47"/>
      <c r="J699" s="47"/>
      <c r="L699" s="8"/>
      <c r="N699" s="8"/>
      <c r="O699" s="40"/>
      <c r="P699" s="41"/>
      <c r="AI699" s="40"/>
      <c r="AJ699" s="8"/>
      <c r="AK699" s="8"/>
      <c r="AL699" s="8"/>
      <c r="AM699" s="8"/>
    </row>
    <row r="700" customFormat="false" ht="15.75" hidden="false" customHeight="true" outlineLevel="0" collapsed="false">
      <c r="B700" s="8"/>
      <c r="C700" s="8"/>
      <c r="E700" s="8"/>
      <c r="F700" s="8"/>
      <c r="H700" s="47"/>
      <c r="I700" s="47"/>
      <c r="J700" s="47"/>
      <c r="L700" s="8"/>
      <c r="N700" s="8"/>
      <c r="O700" s="40"/>
      <c r="P700" s="41"/>
      <c r="AI700" s="40"/>
      <c r="AJ700" s="8"/>
      <c r="AK700" s="8"/>
      <c r="AL700" s="8"/>
      <c r="AM700" s="8"/>
    </row>
    <row r="701" customFormat="false" ht="15.75" hidden="false" customHeight="true" outlineLevel="0" collapsed="false">
      <c r="B701" s="8"/>
      <c r="C701" s="8"/>
      <c r="E701" s="8"/>
      <c r="F701" s="8"/>
      <c r="H701" s="47"/>
      <c r="I701" s="47"/>
      <c r="J701" s="47"/>
      <c r="L701" s="8"/>
      <c r="N701" s="8"/>
      <c r="O701" s="40"/>
      <c r="P701" s="41"/>
      <c r="AI701" s="40"/>
      <c r="AJ701" s="8"/>
      <c r="AK701" s="8"/>
      <c r="AL701" s="8"/>
      <c r="AM701" s="8"/>
    </row>
    <row r="702" customFormat="false" ht="15.75" hidden="false" customHeight="true" outlineLevel="0" collapsed="false">
      <c r="B702" s="8"/>
      <c r="C702" s="8"/>
      <c r="E702" s="8"/>
      <c r="F702" s="8"/>
      <c r="H702" s="47"/>
      <c r="I702" s="47"/>
      <c r="J702" s="47"/>
      <c r="L702" s="8"/>
      <c r="N702" s="8"/>
      <c r="O702" s="40"/>
      <c r="P702" s="41"/>
      <c r="AI702" s="40"/>
      <c r="AJ702" s="8"/>
      <c r="AK702" s="8"/>
      <c r="AL702" s="8"/>
      <c r="AM702" s="8"/>
    </row>
    <row r="703" customFormat="false" ht="15.75" hidden="false" customHeight="true" outlineLevel="0" collapsed="false">
      <c r="B703" s="8"/>
      <c r="C703" s="8"/>
      <c r="E703" s="8"/>
      <c r="F703" s="8"/>
      <c r="H703" s="47"/>
      <c r="I703" s="47"/>
      <c r="J703" s="47"/>
      <c r="L703" s="8"/>
      <c r="N703" s="8"/>
      <c r="O703" s="40"/>
      <c r="P703" s="41"/>
      <c r="AI703" s="40"/>
      <c r="AJ703" s="8"/>
      <c r="AK703" s="8"/>
      <c r="AL703" s="8"/>
      <c r="AM703" s="8"/>
    </row>
    <row r="704" customFormat="false" ht="15.75" hidden="false" customHeight="true" outlineLevel="0" collapsed="false">
      <c r="B704" s="8"/>
      <c r="C704" s="8"/>
      <c r="E704" s="8"/>
      <c r="F704" s="8"/>
      <c r="H704" s="47"/>
      <c r="I704" s="47"/>
      <c r="J704" s="47"/>
      <c r="L704" s="8"/>
      <c r="N704" s="8"/>
      <c r="O704" s="40"/>
      <c r="P704" s="41"/>
      <c r="AI704" s="40"/>
      <c r="AJ704" s="8"/>
      <c r="AK704" s="8"/>
      <c r="AL704" s="8"/>
      <c r="AM704" s="8"/>
    </row>
    <row r="705" customFormat="false" ht="15.75" hidden="false" customHeight="true" outlineLevel="0" collapsed="false">
      <c r="B705" s="8"/>
      <c r="C705" s="8"/>
      <c r="E705" s="8"/>
      <c r="F705" s="8"/>
      <c r="H705" s="47"/>
      <c r="I705" s="47"/>
      <c r="J705" s="47"/>
      <c r="L705" s="8"/>
      <c r="N705" s="8"/>
      <c r="O705" s="40"/>
      <c r="P705" s="41"/>
      <c r="AI705" s="40"/>
      <c r="AJ705" s="8"/>
      <c r="AK705" s="8"/>
      <c r="AL705" s="8"/>
      <c r="AM705" s="8"/>
    </row>
    <row r="706" customFormat="false" ht="15.75" hidden="false" customHeight="true" outlineLevel="0" collapsed="false">
      <c r="B706" s="8"/>
      <c r="C706" s="8"/>
      <c r="E706" s="8"/>
      <c r="F706" s="8"/>
      <c r="H706" s="47"/>
      <c r="I706" s="47"/>
      <c r="J706" s="47"/>
      <c r="L706" s="8"/>
      <c r="N706" s="8"/>
      <c r="O706" s="40"/>
      <c r="P706" s="41"/>
      <c r="AI706" s="40"/>
      <c r="AJ706" s="8"/>
      <c r="AK706" s="8"/>
      <c r="AL706" s="8"/>
      <c r="AM706" s="8"/>
    </row>
    <row r="707" customFormat="false" ht="15.75" hidden="false" customHeight="true" outlineLevel="0" collapsed="false">
      <c r="B707" s="8"/>
      <c r="C707" s="8"/>
      <c r="E707" s="8"/>
      <c r="F707" s="8"/>
      <c r="H707" s="47"/>
      <c r="I707" s="47"/>
      <c r="J707" s="47"/>
      <c r="L707" s="8"/>
      <c r="N707" s="8"/>
      <c r="O707" s="40"/>
      <c r="P707" s="41"/>
      <c r="AI707" s="40"/>
      <c r="AJ707" s="8"/>
      <c r="AK707" s="8"/>
      <c r="AL707" s="8"/>
      <c r="AM707" s="8"/>
    </row>
    <row r="708" customFormat="false" ht="15.75" hidden="false" customHeight="true" outlineLevel="0" collapsed="false">
      <c r="B708" s="8"/>
      <c r="C708" s="8"/>
      <c r="E708" s="8"/>
      <c r="F708" s="8"/>
      <c r="H708" s="47"/>
      <c r="I708" s="47"/>
      <c r="J708" s="47"/>
      <c r="L708" s="8"/>
      <c r="N708" s="8"/>
      <c r="O708" s="40"/>
      <c r="P708" s="41"/>
      <c r="AI708" s="40"/>
      <c r="AJ708" s="8"/>
      <c r="AK708" s="8"/>
      <c r="AL708" s="8"/>
      <c r="AM708" s="8"/>
    </row>
    <row r="709" customFormat="false" ht="15.75" hidden="false" customHeight="true" outlineLevel="0" collapsed="false">
      <c r="B709" s="8"/>
      <c r="C709" s="8"/>
      <c r="E709" s="8"/>
      <c r="F709" s="8"/>
      <c r="H709" s="47"/>
      <c r="I709" s="47"/>
      <c r="J709" s="47"/>
      <c r="L709" s="8"/>
      <c r="N709" s="8"/>
      <c r="O709" s="40"/>
      <c r="P709" s="41"/>
      <c r="AI709" s="40"/>
      <c r="AJ709" s="8"/>
      <c r="AK709" s="8"/>
      <c r="AL709" s="8"/>
      <c r="AM709" s="8"/>
    </row>
    <row r="710" customFormat="false" ht="15.75" hidden="false" customHeight="true" outlineLevel="0" collapsed="false">
      <c r="B710" s="8"/>
      <c r="C710" s="8"/>
      <c r="E710" s="8"/>
      <c r="F710" s="8"/>
      <c r="H710" s="47"/>
      <c r="I710" s="47"/>
      <c r="J710" s="47"/>
      <c r="L710" s="8"/>
      <c r="N710" s="8"/>
      <c r="O710" s="40"/>
      <c r="P710" s="41"/>
      <c r="AI710" s="40"/>
      <c r="AJ710" s="8"/>
      <c r="AK710" s="8"/>
      <c r="AL710" s="8"/>
      <c r="AM710" s="8"/>
    </row>
    <row r="711" customFormat="false" ht="15.75" hidden="false" customHeight="true" outlineLevel="0" collapsed="false">
      <c r="B711" s="8"/>
      <c r="C711" s="8"/>
      <c r="E711" s="8"/>
      <c r="F711" s="8"/>
      <c r="H711" s="47"/>
      <c r="I711" s="47"/>
      <c r="J711" s="47"/>
      <c r="L711" s="8"/>
      <c r="N711" s="8"/>
      <c r="O711" s="40"/>
      <c r="P711" s="41"/>
      <c r="AI711" s="40"/>
      <c r="AJ711" s="8"/>
      <c r="AK711" s="8"/>
      <c r="AL711" s="8"/>
      <c r="AM711" s="8"/>
    </row>
    <row r="712" customFormat="false" ht="15.75" hidden="false" customHeight="true" outlineLevel="0" collapsed="false">
      <c r="B712" s="8"/>
      <c r="C712" s="8"/>
      <c r="E712" s="8"/>
      <c r="F712" s="8"/>
      <c r="H712" s="47"/>
      <c r="I712" s="47"/>
      <c r="J712" s="47"/>
      <c r="L712" s="8"/>
      <c r="N712" s="8"/>
      <c r="O712" s="40"/>
      <c r="P712" s="41"/>
      <c r="AI712" s="40"/>
      <c r="AJ712" s="8"/>
      <c r="AK712" s="8"/>
      <c r="AL712" s="8"/>
      <c r="AM712" s="8"/>
    </row>
    <row r="713" customFormat="false" ht="15.75" hidden="false" customHeight="true" outlineLevel="0" collapsed="false">
      <c r="B713" s="8"/>
      <c r="C713" s="8"/>
      <c r="E713" s="8"/>
      <c r="F713" s="8"/>
      <c r="H713" s="47"/>
      <c r="I713" s="47"/>
      <c r="J713" s="47"/>
      <c r="L713" s="8"/>
      <c r="N713" s="8"/>
      <c r="O713" s="40"/>
      <c r="P713" s="41"/>
      <c r="AI713" s="40"/>
      <c r="AJ713" s="8"/>
      <c r="AK713" s="8"/>
      <c r="AL713" s="8"/>
      <c r="AM713" s="8"/>
    </row>
    <row r="714" customFormat="false" ht="15.75" hidden="false" customHeight="true" outlineLevel="0" collapsed="false">
      <c r="B714" s="8"/>
      <c r="C714" s="8"/>
      <c r="E714" s="8"/>
      <c r="F714" s="8"/>
      <c r="H714" s="47"/>
      <c r="I714" s="47"/>
      <c r="J714" s="47"/>
      <c r="L714" s="8"/>
      <c r="N714" s="8"/>
      <c r="O714" s="40"/>
      <c r="P714" s="41"/>
      <c r="AI714" s="40"/>
      <c r="AJ714" s="8"/>
      <c r="AK714" s="8"/>
      <c r="AL714" s="8"/>
      <c r="AM714" s="8"/>
    </row>
    <row r="715" customFormat="false" ht="15.75" hidden="false" customHeight="true" outlineLevel="0" collapsed="false">
      <c r="B715" s="8"/>
      <c r="C715" s="8"/>
      <c r="E715" s="8"/>
      <c r="F715" s="8"/>
      <c r="H715" s="47"/>
      <c r="I715" s="47"/>
      <c r="J715" s="47"/>
      <c r="L715" s="8"/>
      <c r="N715" s="8"/>
      <c r="O715" s="40"/>
      <c r="P715" s="41"/>
      <c r="AI715" s="40"/>
      <c r="AJ715" s="8"/>
      <c r="AK715" s="8"/>
      <c r="AL715" s="8"/>
      <c r="AM715" s="8"/>
    </row>
    <row r="716" customFormat="false" ht="15.75" hidden="false" customHeight="true" outlineLevel="0" collapsed="false">
      <c r="B716" s="8"/>
      <c r="C716" s="8"/>
      <c r="E716" s="8"/>
      <c r="F716" s="8"/>
      <c r="H716" s="47"/>
      <c r="I716" s="47"/>
      <c r="J716" s="47"/>
      <c r="L716" s="8"/>
      <c r="N716" s="8"/>
      <c r="O716" s="40"/>
      <c r="P716" s="41"/>
      <c r="AI716" s="40"/>
      <c r="AJ716" s="8"/>
      <c r="AK716" s="8"/>
      <c r="AL716" s="8"/>
      <c r="AM716" s="8"/>
    </row>
    <row r="717" customFormat="false" ht="15.75" hidden="false" customHeight="true" outlineLevel="0" collapsed="false">
      <c r="B717" s="8"/>
      <c r="C717" s="8"/>
      <c r="E717" s="8"/>
      <c r="F717" s="8"/>
      <c r="H717" s="47"/>
      <c r="I717" s="47"/>
      <c r="J717" s="47"/>
      <c r="L717" s="8"/>
      <c r="N717" s="8"/>
      <c r="O717" s="40"/>
      <c r="P717" s="41"/>
      <c r="AI717" s="40"/>
      <c r="AJ717" s="8"/>
      <c r="AK717" s="8"/>
      <c r="AL717" s="8"/>
      <c r="AM717" s="8"/>
    </row>
    <row r="718" customFormat="false" ht="15.75" hidden="false" customHeight="true" outlineLevel="0" collapsed="false">
      <c r="B718" s="8"/>
      <c r="C718" s="8"/>
      <c r="E718" s="8"/>
      <c r="F718" s="8"/>
      <c r="H718" s="47"/>
      <c r="I718" s="47"/>
      <c r="J718" s="47"/>
      <c r="L718" s="8"/>
      <c r="N718" s="8"/>
      <c r="O718" s="40"/>
      <c r="P718" s="41"/>
      <c r="AI718" s="40"/>
      <c r="AJ718" s="8"/>
      <c r="AK718" s="8"/>
      <c r="AL718" s="8"/>
      <c r="AM718" s="8"/>
    </row>
    <row r="719" customFormat="false" ht="15.75" hidden="false" customHeight="true" outlineLevel="0" collapsed="false">
      <c r="B719" s="8"/>
      <c r="C719" s="8"/>
      <c r="E719" s="8"/>
      <c r="F719" s="8"/>
      <c r="H719" s="47"/>
      <c r="I719" s="47"/>
      <c r="J719" s="47"/>
      <c r="L719" s="8"/>
      <c r="N719" s="8"/>
      <c r="O719" s="40"/>
      <c r="P719" s="41"/>
      <c r="AI719" s="40"/>
      <c r="AJ719" s="8"/>
      <c r="AK719" s="8"/>
      <c r="AL719" s="8"/>
      <c r="AM719" s="8"/>
    </row>
    <row r="720" customFormat="false" ht="15.75" hidden="false" customHeight="true" outlineLevel="0" collapsed="false">
      <c r="B720" s="8"/>
      <c r="C720" s="8"/>
      <c r="E720" s="8"/>
      <c r="F720" s="8"/>
      <c r="H720" s="47"/>
      <c r="I720" s="47"/>
      <c r="J720" s="47"/>
      <c r="L720" s="8"/>
      <c r="N720" s="8"/>
      <c r="O720" s="40"/>
      <c r="P720" s="41"/>
      <c r="AI720" s="40"/>
      <c r="AJ720" s="8"/>
      <c r="AK720" s="8"/>
      <c r="AL720" s="8"/>
      <c r="AM720" s="8"/>
    </row>
    <row r="721" customFormat="false" ht="15.75" hidden="false" customHeight="true" outlineLevel="0" collapsed="false">
      <c r="B721" s="8"/>
      <c r="C721" s="8"/>
      <c r="E721" s="8"/>
      <c r="F721" s="8"/>
      <c r="H721" s="47"/>
      <c r="I721" s="47"/>
      <c r="J721" s="47"/>
      <c r="L721" s="8"/>
      <c r="N721" s="8"/>
      <c r="O721" s="40"/>
      <c r="P721" s="41"/>
      <c r="AI721" s="40"/>
      <c r="AJ721" s="8"/>
      <c r="AK721" s="8"/>
      <c r="AL721" s="8"/>
      <c r="AM721" s="8"/>
    </row>
    <row r="722" customFormat="false" ht="15.75" hidden="false" customHeight="true" outlineLevel="0" collapsed="false">
      <c r="B722" s="8"/>
      <c r="C722" s="8"/>
      <c r="E722" s="8"/>
      <c r="F722" s="8"/>
      <c r="H722" s="47"/>
      <c r="I722" s="47"/>
      <c r="J722" s="47"/>
      <c r="L722" s="8"/>
      <c r="N722" s="8"/>
      <c r="O722" s="40"/>
      <c r="P722" s="41"/>
      <c r="AI722" s="40"/>
      <c r="AJ722" s="8"/>
      <c r="AK722" s="8"/>
      <c r="AL722" s="8"/>
      <c r="AM722" s="8"/>
    </row>
    <row r="723" customFormat="false" ht="15.75" hidden="false" customHeight="true" outlineLevel="0" collapsed="false">
      <c r="B723" s="8"/>
      <c r="C723" s="8"/>
      <c r="H723" s="47"/>
      <c r="I723" s="47"/>
      <c r="J723" s="47"/>
      <c r="K723" s="48"/>
      <c r="L723" s="8"/>
      <c r="N723" s="8"/>
      <c r="O723" s="40"/>
      <c r="P723" s="41"/>
      <c r="AI723" s="40"/>
      <c r="AJ723" s="8"/>
      <c r="AK723" s="8"/>
      <c r="AL723" s="8"/>
      <c r="AM723" s="8"/>
    </row>
    <row r="724" customFormat="false" ht="15.75" hidden="false" customHeight="true" outlineLevel="0" collapsed="false">
      <c r="B724" s="8"/>
      <c r="C724" s="8"/>
      <c r="H724" s="47"/>
      <c r="I724" s="47"/>
      <c r="J724" s="47"/>
      <c r="K724" s="48"/>
      <c r="L724" s="8"/>
      <c r="N724" s="8"/>
      <c r="O724" s="40"/>
      <c r="P724" s="41"/>
      <c r="AI724" s="40"/>
      <c r="AJ724" s="8"/>
      <c r="AK724" s="8"/>
      <c r="AL724" s="8"/>
      <c r="AM724" s="8"/>
    </row>
    <row r="725" customFormat="false" ht="15.75" hidden="false" customHeight="true" outlineLevel="0" collapsed="false">
      <c r="B725" s="8"/>
      <c r="C725" s="8"/>
      <c r="H725" s="47"/>
      <c r="I725" s="47"/>
      <c r="J725" s="47"/>
      <c r="K725" s="48"/>
      <c r="L725" s="8"/>
      <c r="N725" s="8"/>
      <c r="O725" s="40"/>
      <c r="P725" s="41"/>
      <c r="AI725" s="40"/>
      <c r="AJ725" s="8"/>
      <c r="AK725" s="8"/>
      <c r="AL725" s="8"/>
      <c r="AM725" s="8"/>
    </row>
    <row r="726" customFormat="false" ht="15.75" hidden="false" customHeight="true" outlineLevel="0" collapsed="false">
      <c r="B726" s="8"/>
      <c r="C726" s="8"/>
      <c r="H726" s="47"/>
      <c r="I726" s="47"/>
      <c r="J726" s="47"/>
      <c r="K726" s="48"/>
      <c r="L726" s="8"/>
      <c r="N726" s="8"/>
      <c r="O726" s="40"/>
      <c r="P726" s="41"/>
      <c r="AI726" s="40"/>
      <c r="AJ726" s="8"/>
      <c r="AK726" s="8"/>
      <c r="AL726" s="8"/>
      <c r="AM726" s="8"/>
    </row>
    <row r="727" customFormat="false" ht="15.75" hidden="false" customHeight="true" outlineLevel="0" collapsed="false">
      <c r="B727" s="8"/>
      <c r="C727" s="8"/>
      <c r="H727" s="47"/>
      <c r="I727" s="47"/>
      <c r="J727" s="47"/>
      <c r="K727" s="48"/>
      <c r="L727" s="8"/>
      <c r="N727" s="8"/>
      <c r="O727" s="40"/>
      <c r="P727" s="41"/>
      <c r="AI727" s="40"/>
      <c r="AJ727" s="8"/>
      <c r="AK727" s="8"/>
      <c r="AL727" s="8"/>
      <c r="AM727" s="8"/>
    </row>
    <row r="728" customFormat="false" ht="15.75" hidden="false" customHeight="true" outlineLevel="0" collapsed="false">
      <c r="B728" s="8"/>
      <c r="C728" s="8"/>
      <c r="H728" s="47"/>
      <c r="I728" s="47"/>
      <c r="J728" s="47"/>
      <c r="K728" s="48"/>
      <c r="L728" s="8"/>
      <c r="N728" s="8"/>
      <c r="O728" s="40"/>
      <c r="P728" s="41"/>
      <c r="AI728" s="40"/>
      <c r="AJ728" s="8"/>
      <c r="AK728" s="8"/>
      <c r="AL728" s="8"/>
      <c r="AM728" s="8"/>
    </row>
    <row r="729" customFormat="false" ht="15.75" hidden="false" customHeight="true" outlineLevel="0" collapsed="false">
      <c r="B729" s="8"/>
      <c r="C729" s="8"/>
      <c r="H729" s="47"/>
      <c r="I729" s="47"/>
      <c r="J729" s="47"/>
      <c r="K729" s="48"/>
      <c r="L729" s="8"/>
      <c r="N729" s="8"/>
      <c r="O729" s="40"/>
      <c r="P729" s="41"/>
      <c r="AI729" s="40"/>
      <c r="AJ729" s="8"/>
      <c r="AK729" s="8"/>
      <c r="AL729" s="8"/>
      <c r="AM729" s="8"/>
    </row>
    <row r="730" customFormat="false" ht="15.75" hidden="false" customHeight="true" outlineLevel="0" collapsed="false">
      <c r="B730" s="8"/>
      <c r="C730" s="8"/>
      <c r="H730" s="47"/>
      <c r="I730" s="47"/>
      <c r="J730" s="47"/>
      <c r="K730" s="48"/>
      <c r="L730" s="8"/>
      <c r="N730" s="8"/>
      <c r="O730" s="40"/>
      <c r="P730" s="41"/>
      <c r="AI730" s="40"/>
      <c r="AJ730" s="8"/>
      <c r="AK730" s="8"/>
      <c r="AL730" s="8"/>
      <c r="AM730" s="8"/>
    </row>
    <row r="731" customFormat="false" ht="15.75" hidden="false" customHeight="true" outlineLevel="0" collapsed="false">
      <c r="B731" s="8"/>
      <c r="C731" s="8"/>
      <c r="H731" s="47"/>
      <c r="I731" s="47"/>
      <c r="J731" s="47"/>
      <c r="K731" s="48"/>
      <c r="L731" s="8"/>
      <c r="N731" s="8"/>
      <c r="O731" s="40"/>
      <c r="P731" s="41"/>
      <c r="AI731" s="40"/>
      <c r="AJ731" s="8"/>
      <c r="AK731" s="8"/>
      <c r="AL731" s="8"/>
      <c r="AM731" s="8"/>
    </row>
    <row r="732" customFormat="false" ht="15.75" hidden="false" customHeight="true" outlineLevel="0" collapsed="false">
      <c r="B732" s="8"/>
      <c r="C732" s="8"/>
      <c r="H732" s="47"/>
      <c r="I732" s="47"/>
      <c r="J732" s="47"/>
      <c r="K732" s="48"/>
      <c r="L732" s="8"/>
      <c r="N732" s="8"/>
      <c r="O732" s="40"/>
      <c r="P732" s="41"/>
      <c r="AI732" s="40"/>
      <c r="AJ732" s="8"/>
      <c r="AK732" s="8"/>
      <c r="AL732" s="8"/>
      <c r="AM732" s="8"/>
    </row>
    <row r="733" customFormat="false" ht="15.75" hidden="false" customHeight="true" outlineLevel="0" collapsed="false">
      <c r="B733" s="8"/>
      <c r="C733" s="8"/>
      <c r="H733" s="47"/>
      <c r="I733" s="47"/>
      <c r="J733" s="47"/>
      <c r="K733" s="48"/>
      <c r="L733" s="8"/>
      <c r="N733" s="8"/>
      <c r="O733" s="40"/>
      <c r="P733" s="41"/>
      <c r="AI733" s="40"/>
      <c r="AJ733" s="8"/>
      <c r="AK733" s="8"/>
      <c r="AL733" s="8"/>
      <c r="AM733" s="8"/>
    </row>
    <row r="734" customFormat="false" ht="15.75" hidden="false" customHeight="true" outlineLevel="0" collapsed="false">
      <c r="B734" s="8"/>
      <c r="C734" s="8"/>
      <c r="H734" s="47"/>
      <c r="I734" s="47"/>
      <c r="J734" s="47"/>
      <c r="K734" s="48"/>
      <c r="L734" s="8"/>
      <c r="N734" s="8"/>
      <c r="O734" s="40"/>
      <c r="P734" s="41"/>
      <c r="AI734" s="40"/>
      <c r="AJ734" s="8"/>
      <c r="AK734" s="8"/>
      <c r="AL734" s="8"/>
      <c r="AM734" s="8"/>
    </row>
    <row r="735" customFormat="false" ht="15.75" hidden="false" customHeight="true" outlineLevel="0" collapsed="false">
      <c r="B735" s="8"/>
      <c r="C735" s="8"/>
      <c r="H735" s="47"/>
      <c r="I735" s="47"/>
      <c r="J735" s="47"/>
      <c r="K735" s="48"/>
      <c r="L735" s="8"/>
      <c r="N735" s="8"/>
      <c r="O735" s="40"/>
      <c r="P735" s="41"/>
      <c r="AI735" s="40"/>
      <c r="AJ735" s="8"/>
      <c r="AK735" s="8"/>
      <c r="AL735" s="8"/>
      <c r="AM735" s="8"/>
    </row>
    <row r="736" customFormat="false" ht="15.75" hidden="false" customHeight="true" outlineLevel="0" collapsed="false">
      <c r="B736" s="8"/>
      <c r="C736" s="8"/>
      <c r="H736" s="47"/>
      <c r="I736" s="47"/>
      <c r="J736" s="47"/>
      <c r="K736" s="48"/>
      <c r="L736" s="8"/>
      <c r="N736" s="8"/>
      <c r="O736" s="40"/>
      <c r="P736" s="41"/>
      <c r="AI736" s="40"/>
      <c r="AJ736" s="8"/>
      <c r="AK736" s="8"/>
      <c r="AL736" s="8"/>
      <c r="AM736" s="8"/>
    </row>
    <row r="737" customFormat="false" ht="15.75" hidden="false" customHeight="true" outlineLevel="0" collapsed="false">
      <c r="B737" s="8"/>
      <c r="C737" s="8"/>
      <c r="H737" s="47"/>
      <c r="I737" s="47"/>
      <c r="J737" s="47"/>
      <c r="K737" s="48"/>
      <c r="L737" s="8"/>
      <c r="N737" s="8"/>
      <c r="O737" s="40"/>
      <c r="P737" s="41"/>
      <c r="AI737" s="40"/>
      <c r="AJ737" s="8"/>
      <c r="AK737" s="8"/>
      <c r="AL737" s="8"/>
      <c r="AM737" s="8"/>
    </row>
    <row r="738" customFormat="false" ht="15.75" hidden="false" customHeight="true" outlineLevel="0" collapsed="false">
      <c r="B738" s="8"/>
      <c r="C738" s="8"/>
      <c r="E738" s="8"/>
      <c r="F738" s="8"/>
      <c r="H738" s="47"/>
      <c r="I738" s="47"/>
      <c r="J738" s="47"/>
      <c r="L738" s="8"/>
      <c r="N738" s="8"/>
      <c r="O738" s="40"/>
      <c r="P738" s="41"/>
      <c r="AI738" s="40"/>
      <c r="AJ738" s="8"/>
      <c r="AK738" s="8"/>
      <c r="AL738" s="8"/>
      <c r="AM738" s="8"/>
    </row>
    <row r="739" customFormat="false" ht="15.75" hidden="false" customHeight="true" outlineLevel="0" collapsed="false">
      <c r="B739" s="8"/>
      <c r="C739" s="8"/>
      <c r="E739" s="8"/>
      <c r="F739" s="8"/>
      <c r="H739" s="47"/>
      <c r="I739" s="47"/>
      <c r="J739" s="47"/>
      <c r="L739" s="8"/>
      <c r="N739" s="8"/>
      <c r="O739" s="40"/>
      <c r="P739" s="41"/>
      <c r="AI739" s="40"/>
      <c r="AJ739" s="8"/>
      <c r="AK739" s="8"/>
      <c r="AL739" s="8"/>
      <c r="AM739" s="8"/>
    </row>
    <row r="740" customFormat="false" ht="15.75" hidden="false" customHeight="true" outlineLevel="0" collapsed="false">
      <c r="B740" s="8"/>
      <c r="C740" s="8"/>
      <c r="E740" s="8"/>
      <c r="F740" s="8"/>
      <c r="H740" s="47"/>
      <c r="I740" s="47"/>
      <c r="J740" s="47"/>
      <c r="L740" s="8"/>
      <c r="N740" s="8"/>
      <c r="O740" s="40"/>
      <c r="P740" s="41"/>
      <c r="AI740" s="40"/>
      <c r="AJ740" s="8"/>
      <c r="AK740" s="8"/>
      <c r="AL740" s="8"/>
      <c r="AM740" s="8"/>
    </row>
    <row r="741" customFormat="false" ht="15.75" hidden="false" customHeight="true" outlineLevel="0" collapsed="false">
      <c r="B741" s="8"/>
      <c r="C741" s="8"/>
      <c r="E741" s="8"/>
      <c r="F741" s="8"/>
      <c r="H741" s="47"/>
      <c r="I741" s="47"/>
      <c r="J741" s="47"/>
      <c r="L741" s="8"/>
      <c r="N741" s="8"/>
      <c r="O741" s="40"/>
      <c r="P741" s="41"/>
      <c r="AI741" s="40"/>
      <c r="AJ741" s="8"/>
      <c r="AK741" s="8"/>
      <c r="AL741" s="8"/>
      <c r="AM741" s="8"/>
    </row>
    <row r="742" customFormat="false" ht="15.75" hidden="false" customHeight="true" outlineLevel="0" collapsed="false">
      <c r="B742" s="8"/>
      <c r="C742" s="8"/>
      <c r="E742" s="8"/>
      <c r="F742" s="8"/>
      <c r="H742" s="47"/>
      <c r="I742" s="47"/>
      <c r="J742" s="47"/>
      <c r="L742" s="8"/>
      <c r="N742" s="8"/>
      <c r="O742" s="40"/>
      <c r="P742" s="41"/>
      <c r="AI742" s="40"/>
      <c r="AJ742" s="8"/>
      <c r="AK742" s="8"/>
      <c r="AL742" s="8"/>
      <c r="AM742" s="8"/>
    </row>
    <row r="743" customFormat="false" ht="15.75" hidden="false" customHeight="true" outlineLevel="0" collapsed="false">
      <c r="B743" s="8"/>
      <c r="C743" s="8"/>
      <c r="E743" s="8"/>
      <c r="F743" s="8"/>
      <c r="H743" s="47"/>
      <c r="I743" s="47"/>
      <c r="J743" s="47"/>
      <c r="L743" s="8"/>
      <c r="N743" s="8"/>
      <c r="O743" s="40"/>
      <c r="P743" s="41"/>
      <c r="AI743" s="40"/>
      <c r="AJ743" s="8"/>
      <c r="AK743" s="8"/>
      <c r="AL743" s="8"/>
      <c r="AM743" s="8"/>
    </row>
    <row r="744" customFormat="false" ht="15.75" hidden="false" customHeight="true" outlineLevel="0" collapsed="false">
      <c r="B744" s="8"/>
      <c r="C744" s="8"/>
      <c r="E744" s="8"/>
      <c r="F744" s="8"/>
      <c r="H744" s="47"/>
      <c r="I744" s="47"/>
      <c r="J744" s="47"/>
      <c r="L744" s="8"/>
      <c r="N744" s="8"/>
      <c r="O744" s="40"/>
      <c r="P744" s="41"/>
      <c r="AI744" s="40"/>
      <c r="AJ744" s="8"/>
      <c r="AK744" s="8"/>
      <c r="AL744" s="8"/>
      <c r="AM744" s="8"/>
    </row>
    <row r="745" customFormat="false" ht="15.75" hidden="false" customHeight="true" outlineLevel="0" collapsed="false">
      <c r="B745" s="8"/>
      <c r="C745" s="8"/>
      <c r="E745" s="8"/>
      <c r="F745" s="8"/>
      <c r="H745" s="47"/>
      <c r="I745" s="47"/>
      <c r="J745" s="47"/>
      <c r="L745" s="8"/>
      <c r="N745" s="8"/>
      <c r="O745" s="40"/>
      <c r="P745" s="41"/>
      <c r="AI745" s="40"/>
      <c r="AJ745" s="8"/>
      <c r="AK745" s="8"/>
      <c r="AL745" s="8"/>
      <c r="AM745" s="8"/>
    </row>
    <row r="746" customFormat="false" ht="15.75" hidden="false" customHeight="true" outlineLevel="0" collapsed="false">
      <c r="B746" s="8"/>
      <c r="C746" s="8"/>
      <c r="E746" s="8"/>
      <c r="F746" s="8"/>
      <c r="H746" s="47"/>
      <c r="I746" s="47"/>
      <c r="J746" s="47"/>
      <c r="L746" s="8"/>
      <c r="N746" s="8"/>
      <c r="O746" s="40"/>
      <c r="P746" s="41"/>
      <c r="AI746" s="40"/>
      <c r="AJ746" s="8"/>
      <c r="AK746" s="8"/>
      <c r="AL746" s="8"/>
      <c r="AM746" s="8"/>
    </row>
    <row r="747" customFormat="false" ht="15.75" hidden="false" customHeight="true" outlineLevel="0" collapsed="false">
      <c r="B747" s="8"/>
      <c r="C747" s="8"/>
      <c r="E747" s="8"/>
      <c r="F747" s="8"/>
      <c r="H747" s="47"/>
      <c r="I747" s="47"/>
      <c r="J747" s="47"/>
      <c r="L747" s="8"/>
      <c r="N747" s="8"/>
      <c r="O747" s="40"/>
      <c r="P747" s="41"/>
      <c r="AI747" s="40"/>
      <c r="AJ747" s="8"/>
      <c r="AK747" s="8"/>
      <c r="AL747" s="8"/>
      <c r="AM747" s="8"/>
    </row>
    <row r="748" customFormat="false" ht="15.75" hidden="false" customHeight="true" outlineLevel="0" collapsed="false">
      <c r="B748" s="8"/>
      <c r="C748" s="8"/>
      <c r="E748" s="8"/>
      <c r="F748" s="8"/>
      <c r="H748" s="47"/>
      <c r="I748" s="47"/>
      <c r="J748" s="47"/>
      <c r="L748" s="8"/>
      <c r="N748" s="8"/>
      <c r="O748" s="40"/>
      <c r="P748" s="41"/>
      <c r="AI748" s="40"/>
      <c r="AJ748" s="8"/>
      <c r="AK748" s="8"/>
      <c r="AL748" s="8"/>
      <c r="AM748" s="8"/>
    </row>
    <row r="749" customFormat="false" ht="15.75" hidden="false" customHeight="true" outlineLevel="0" collapsed="false">
      <c r="B749" s="8"/>
      <c r="C749" s="8"/>
      <c r="E749" s="8"/>
      <c r="F749" s="8"/>
      <c r="H749" s="47"/>
      <c r="I749" s="47"/>
      <c r="J749" s="47"/>
      <c r="L749" s="8"/>
      <c r="N749" s="8"/>
      <c r="O749" s="40"/>
      <c r="P749" s="41"/>
      <c r="AI749" s="40"/>
      <c r="AJ749" s="8"/>
      <c r="AK749" s="8"/>
      <c r="AL749" s="8"/>
      <c r="AM749" s="8"/>
    </row>
    <row r="750" customFormat="false" ht="15.75" hidden="false" customHeight="true" outlineLevel="0" collapsed="false">
      <c r="B750" s="8"/>
      <c r="C750" s="8"/>
      <c r="H750" s="47"/>
      <c r="I750" s="47"/>
      <c r="J750" s="47"/>
      <c r="K750" s="48"/>
      <c r="L750" s="8"/>
      <c r="N750" s="8"/>
      <c r="O750" s="40"/>
      <c r="P750" s="41"/>
      <c r="AI750" s="40"/>
      <c r="AJ750" s="8"/>
      <c r="AK750" s="8"/>
      <c r="AL750" s="8"/>
      <c r="AM750" s="8"/>
    </row>
    <row r="751" customFormat="false" ht="15.75" hidden="false" customHeight="true" outlineLevel="0" collapsed="false">
      <c r="B751" s="8"/>
      <c r="C751" s="8"/>
      <c r="H751" s="47"/>
      <c r="I751" s="47"/>
      <c r="J751" s="47"/>
      <c r="K751" s="48"/>
      <c r="L751" s="8"/>
      <c r="N751" s="8"/>
      <c r="O751" s="40"/>
      <c r="P751" s="41"/>
      <c r="AI751" s="40"/>
      <c r="AJ751" s="8"/>
      <c r="AK751" s="8"/>
      <c r="AL751" s="8"/>
      <c r="AM751" s="8"/>
    </row>
    <row r="752" customFormat="false" ht="15.75" hidden="false" customHeight="true" outlineLevel="0" collapsed="false">
      <c r="B752" s="8"/>
      <c r="C752" s="8"/>
      <c r="H752" s="47"/>
      <c r="I752" s="47"/>
      <c r="J752" s="47"/>
      <c r="K752" s="48"/>
      <c r="L752" s="8"/>
      <c r="N752" s="8"/>
      <c r="O752" s="40"/>
      <c r="P752" s="41"/>
      <c r="AI752" s="40"/>
      <c r="AJ752" s="8"/>
      <c r="AK752" s="8"/>
      <c r="AL752" s="8"/>
      <c r="AM752" s="8"/>
    </row>
    <row r="753" customFormat="false" ht="15.75" hidden="false" customHeight="true" outlineLevel="0" collapsed="false">
      <c r="B753" s="8"/>
      <c r="C753" s="8"/>
      <c r="H753" s="47"/>
      <c r="I753" s="47"/>
      <c r="J753" s="47"/>
      <c r="K753" s="48"/>
      <c r="L753" s="8"/>
      <c r="N753" s="8"/>
      <c r="O753" s="40"/>
      <c r="P753" s="41"/>
      <c r="AI753" s="40"/>
      <c r="AJ753" s="8"/>
      <c r="AK753" s="8"/>
      <c r="AL753" s="8"/>
      <c r="AM753" s="8"/>
    </row>
    <row r="754" customFormat="false" ht="15.75" hidden="false" customHeight="true" outlineLevel="0" collapsed="false">
      <c r="B754" s="8"/>
      <c r="C754" s="8"/>
      <c r="H754" s="47"/>
      <c r="I754" s="47"/>
      <c r="J754" s="47"/>
      <c r="K754" s="48"/>
      <c r="L754" s="8"/>
      <c r="N754" s="8"/>
      <c r="O754" s="40"/>
      <c r="P754" s="41"/>
      <c r="AI754" s="40"/>
      <c r="AJ754" s="8"/>
      <c r="AK754" s="8"/>
      <c r="AL754" s="8"/>
      <c r="AM754" s="8"/>
    </row>
    <row r="755" customFormat="false" ht="15.75" hidden="false" customHeight="true" outlineLevel="0" collapsed="false">
      <c r="B755" s="8"/>
      <c r="C755" s="8"/>
      <c r="H755" s="47"/>
      <c r="I755" s="47"/>
      <c r="J755" s="47"/>
      <c r="K755" s="48"/>
      <c r="L755" s="8"/>
      <c r="N755" s="8"/>
      <c r="O755" s="40"/>
      <c r="P755" s="41"/>
      <c r="AI755" s="40"/>
      <c r="AJ755" s="8"/>
      <c r="AK755" s="8"/>
      <c r="AL755" s="8"/>
      <c r="AM755" s="8"/>
    </row>
    <row r="756" customFormat="false" ht="15.75" hidden="false" customHeight="true" outlineLevel="0" collapsed="false">
      <c r="B756" s="8"/>
      <c r="C756" s="8"/>
      <c r="H756" s="47"/>
      <c r="I756" s="47"/>
      <c r="J756" s="47"/>
      <c r="K756" s="48"/>
      <c r="L756" s="8"/>
      <c r="N756" s="8"/>
      <c r="O756" s="40"/>
      <c r="P756" s="41"/>
      <c r="AI756" s="40"/>
      <c r="AJ756" s="8"/>
      <c r="AK756" s="8"/>
      <c r="AL756" s="8"/>
      <c r="AM756" s="8"/>
    </row>
    <row r="757" customFormat="false" ht="15.75" hidden="false" customHeight="true" outlineLevel="0" collapsed="false">
      <c r="B757" s="8"/>
      <c r="C757" s="8"/>
      <c r="E757" s="8"/>
      <c r="F757" s="8"/>
      <c r="H757" s="47"/>
      <c r="I757" s="47"/>
      <c r="J757" s="47"/>
      <c r="L757" s="8"/>
      <c r="N757" s="8"/>
      <c r="O757" s="40"/>
      <c r="P757" s="41"/>
      <c r="AI757" s="40"/>
      <c r="AJ757" s="8"/>
      <c r="AK757" s="8"/>
      <c r="AL757" s="8"/>
      <c r="AM757" s="8"/>
    </row>
    <row r="758" customFormat="false" ht="15.75" hidden="false" customHeight="true" outlineLevel="0" collapsed="false">
      <c r="B758" s="8"/>
      <c r="C758" s="8"/>
      <c r="E758" s="8"/>
      <c r="F758" s="8"/>
      <c r="H758" s="47"/>
      <c r="I758" s="47"/>
      <c r="J758" s="47"/>
      <c r="L758" s="8"/>
      <c r="N758" s="8"/>
      <c r="O758" s="40"/>
      <c r="P758" s="41"/>
      <c r="AI758" s="40"/>
      <c r="AJ758" s="8"/>
      <c r="AK758" s="8"/>
      <c r="AL758" s="8"/>
      <c r="AM758" s="8"/>
    </row>
    <row r="759" customFormat="false" ht="15.75" hidden="false" customHeight="true" outlineLevel="0" collapsed="false">
      <c r="B759" s="8"/>
      <c r="C759" s="8"/>
      <c r="E759" s="8"/>
      <c r="F759" s="8"/>
      <c r="H759" s="47"/>
      <c r="I759" s="47"/>
      <c r="J759" s="47"/>
      <c r="L759" s="8"/>
      <c r="N759" s="8"/>
      <c r="O759" s="40"/>
      <c r="P759" s="41"/>
      <c r="AI759" s="40"/>
      <c r="AJ759" s="8"/>
      <c r="AK759" s="8"/>
      <c r="AL759" s="8"/>
      <c r="AM759" s="8"/>
    </row>
    <row r="760" customFormat="false" ht="15.75" hidden="false" customHeight="true" outlineLevel="0" collapsed="false">
      <c r="B760" s="8"/>
      <c r="C760" s="8"/>
      <c r="E760" s="8"/>
      <c r="F760" s="8"/>
      <c r="H760" s="47"/>
      <c r="I760" s="47"/>
      <c r="J760" s="47"/>
      <c r="L760" s="8"/>
      <c r="N760" s="8"/>
      <c r="O760" s="40"/>
      <c r="P760" s="41"/>
      <c r="AI760" s="40"/>
      <c r="AJ760" s="8"/>
      <c r="AK760" s="8"/>
      <c r="AL760" s="8"/>
      <c r="AM760" s="8"/>
    </row>
    <row r="761" customFormat="false" ht="15.75" hidden="false" customHeight="true" outlineLevel="0" collapsed="false">
      <c r="B761" s="8"/>
      <c r="C761" s="8"/>
      <c r="E761" s="8"/>
      <c r="F761" s="8"/>
      <c r="H761" s="47"/>
      <c r="I761" s="47"/>
      <c r="J761" s="47"/>
      <c r="L761" s="8"/>
      <c r="N761" s="8"/>
      <c r="O761" s="40"/>
      <c r="P761" s="41"/>
      <c r="AI761" s="40"/>
      <c r="AJ761" s="8"/>
      <c r="AK761" s="8"/>
      <c r="AL761" s="8"/>
      <c r="AM761" s="8"/>
    </row>
    <row r="762" customFormat="false" ht="15.75" hidden="false" customHeight="true" outlineLevel="0" collapsed="false">
      <c r="B762" s="8"/>
      <c r="C762" s="8"/>
      <c r="E762" s="8"/>
      <c r="F762" s="8"/>
      <c r="H762" s="47"/>
      <c r="I762" s="47"/>
      <c r="J762" s="47"/>
      <c r="L762" s="8"/>
      <c r="N762" s="8"/>
      <c r="O762" s="40"/>
      <c r="P762" s="41"/>
      <c r="AI762" s="40"/>
      <c r="AJ762" s="8"/>
      <c r="AK762" s="8"/>
      <c r="AL762" s="8"/>
      <c r="AM762" s="8"/>
    </row>
    <row r="763" customFormat="false" ht="15.75" hidden="false" customHeight="true" outlineLevel="0" collapsed="false">
      <c r="B763" s="8"/>
      <c r="C763" s="8"/>
      <c r="H763" s="47"/>
      <c r="I763" s="47"/>
      <c r="J763" s="47"/>
      <c r="K763" s="48"/>
      <c r="L763" s="8"/>
      <c r="N763" s="8"/>
      <c r="O763" s="40"/>
      <c r="P763" s="41"/>
      <c r="AI763" s="40"/>
      <c r="AJ763" s="8"/>
      <c r="AK763" s="8"/>
      <c r="AL763" s="8"/>
      <c r="AM763" s="8"/>
    </row>
    <row r="764" customFormat="false" ht="15.75" hidden="false" customHeight="true" outlineLevel="0" collapsed="false">
      <c r="B764" s="8"/>
      <c r="C764" s="8"/>
      <c r="H764" s="47"/>
      <c r="I764" s="47"/>
      <c r="J764" s="47"/>
      <c r="K764" s="48"/>
      <c r="L764" s="8"/>
      <c r="N764" s="8"/>
      <c r="O764" s="40"/>
      <c r="P764" s="41"/>
      <c r="AI764" s="40"/>
      <c r="AJ764" s="8"/>
      <c r="AK764" s="8"/>
      <c r="AL764" s="8"/>
      <c r="AM764" s="8"/>
    </row>
    <row r="765" customFormat="false" ht="15.75" hidden="false" customHeight="true" outlineLevel="0" collapsed="false">
      <c r="B765" s="8"/>
      <c r="C765" s="8"/>
      <c r="H765" s="47"/>
      <c r="I765" s="47"/>
      <c r="J765" s="47"/>
      <c r="K765" s="48"/>
      <c r="L765" s="8"/>
      <c r="N765" s="8"/>
      <c r="O765" s="40"/>
      <c r="P765" s="41"/>
      <c r="AI765" s="40"/>
      <c r="AJ765" s="8"/>
      <c r="AK765" s="8"/>
      <c r="AL765" s="8"/>
      <c r="AM765" s="8"/>
    </row>
    <row r="766" customFormat="false" ht="15.75" hidden="false" customHeight="true" outlineLevel="0" collapsed="false">
      <c r="B766" s="8"/>
      <c r="C766" s="8"/>
      <c r="H766" s="47"/>
      <c r="I766" s="47"/>
      <c r="J766" s="47"/>
      <c r="K766" s="48"/>
      <c r="L766" s="8"/>
      <c r="N766" s="8"/>
      <c r="O766" s="40"/>
      <c r="P766" s="41"/>
      <c r="AI766" s="40"/>
      <c r="AJ766" s="8"/>
      <c r="AK766" s="8"/>
      <c r="AL766" s="8"/>
      <c r="AM766" s="8"/>
    </row>
    <row r="767" customFormat="false" ht="15.75" hidden="false" customHeight="true" outlineLevel="0" collapsed="false">
      <c r="B767" s="8"/>
      <c r="C767" s="8"/>
      <c r="H767" s="47"/>
      <c r="I767" s="47"/>
      <c r="J767" s="47"/>
      <c r="K767" s="48"/>
      <c r="L767" s="8"/>
      <c r="N767" s="8"/>
      <c r="O767" s="40"/>
      <c r="P767" s="41"/>
      <c r="AI767" s="40"/>
      <c r="AJ767" s="8"/>
      <c r="AK767" s="8"/>
      <c r="AL767" s="8"/>
      <c r="AM767" s="8"/>
    </row>
    <row r="768" customFormat="false" ht="15.75" hidden="false" customHeight="true" outlineLevel="0" collapsed="false">
      <c r="B768" s="8"/>
      <c r="C768" s="8"/>
      <c r="H768" s="47"/>
      <c r="I768" s="47"/>
      <c r="J768" s="47"/>
      <c r="K768" s="48"/>
      <c r="L768" s="8"/>
      <c r="N768" s="8"/>
      <c r="O768" s="40"/>
      <c r="P768" s="41"/>
      <c r="AI768" s="40"/>
      <c r="AJ768" s="8"/>
      <c r="AK768" s="8"/>
      <c r="AL768" s="8"/>
      <c r="AM768" s="8"/>
    </row>
    <row r="769" customFormat="false" ht="15.75" hidden="false" customHeight="true" outlineLevel="0" collapsed="false">
      <c r="B769" s="8"/>
      <c r="C769" s="8"/>
      <c r="H769" s="47"/>
      <c r="I769" s="47"/>
      <c r="J769" s="47"/>
      <c r="K769" s="48"/>
      <c r="L769" s="8"/>
      <c r="N769" s="8"/>
      <c r="O769" s="40"/>
      <c r="P769" s="41"/>
      <c r="AI769" s="40"/>
      <c r="AJ769" s="8"/>
      <c r="AK769" s="8"/>
      <c r="AL769" s="8"/>
      <c r="AM769" s="8"/>
    </row>
    <row r="770" customFormat="false" ht="15.75" hidden="false" customHeight="true" outlineLevel="0" collapsed="false">
      <c r="B770" s="8"/>
      <c r="C770" s="8"/>
      <c r="H770" s="47"/>
      <c r="I770" s="47"/>
      <c r="J770" s="47"/>
      <c r="K770" s="48"/>
      <c r="L770" s="8"/>
      <c r="N770" s="8"/>
      <c r="O770" s="40"/>
      <c r="P770" s="41"/>
      <c r="AI770" s="40"/>
      <c r="AJ770" s="8"/>
      <c r="AK770" s="8"/>
      <c r="AL770" s="8"/>
      <c r="AM770" s="8"/>
    </row>
    <row r="771" customFormat="false" ht="15.75" hidden="false" customHeight="true" outlineLevel="0" collapsed="false">
      <c r="B771" s="8"/>
      <c r="C771" s="8"/>
      <c r="H771" s="47"/>
      <c r="I771" s="47"/>
      <c r="J771" s="47"/>
      <c r="K771" s="48"/>
      <c r="L771" s="8"/>
      <c r="N771" s="8"/>
      <c r="O771" s="40"/>
      <c r="P771" s="41"/>
      <c r="AI771" s="40"/>
      <c r="AJ771" s="8"/>
      <c r="AK771" s="8"/>
      <c r="AL771" s="8"/>
      <c r="AM771" s="8"/>
    </row>
    <row r="772" customFormat="false" ht="15.75" hidden="false" customHeight="true" outlineLevel="0" collapsed="false">
      <c r="B772" s="8"/>
      <c r="C772" s="8"/>
      <c r="H772" s="47"/>
      <c r="I772" s="47"/>
      <c r="J772" s="47"/>
      <c r="K772" s="48"/>
      <c r="L772" s="8"/>
      <c r="N772" s="8"/>
      <c r="O772" s="40"/>
      <c r="P772" s="41"/>
      <c r="AI772" s="40"/>
      <c r="AJ772" s="8"/>
      <c r="AK772" s="8"/>
      <c r="AL772" s="8"/>
      <c r="AM772" s="8"/>
    </row>
    <row r="773" customFormat="false" ht="15.75" hidden="false" customHeight="true" outlineLevel="0" collapsed="false">
      <c r="B773" s="8"/>
      <c r="C773" s="8"/>
      <c r="H773" s="47"/>
      <c r="I773" s="47"/>
      <c r="J773" s="47"/>
      <c r="K773" s="48"/>
      <c r="L773" s="8"/>
      <c r="N773" s="8"/>
      <c r="O773" s="40"/>
      <c r="P773" s="41"/>
      <c r="AI773" s="40"/>
      <c r="AJ773" s="8"/>
      <c r="AK773" s="8"/>
      <c r="AL773" s="8"/>
      <c r="AM773" s="8"/>
    </row>
    <row r="774" customFormat="false" ht="15.75" hidden="false" customHeight="true" outlineLevel="0" collapsed="false">
      <c r="B774" s="8"/>
      <c r="C774" s="8"/>
      <c r="H774" s="47"/>
      <c r="I774" s="47"/>
      <c r="J774" s="47"/>
      <c r="K774" s="48"/>
      <c r="L774" s="8"/>
      <c r="N774" s="8"/>
      <c r="O774" s="40"/>
      <c r="P774" s="41"/>
      <c r="AI774" s="40"/>
      <c r="AJ774" s="8"/>
      <c r="AK774" s="8"/>
      <c r="AL774" s="8"/>
      <c r="AM774" s="8"/>
    </row>
    <row r="775" customFormat="false" ht="15.75" hidden="false" customHeight="true" outlineLevel="0" collapsed="false">
      <c r="B775" s="8"/>
      <c r="C775" s="8"/>
      <c r="H775" s="47"/>
      <c r="I775" s="47"/>
      <c r="J775" s="47"/>
      <c r="K775" s="48"/>
      <c r="L775" s="8"/>
      <c r="N775" s="8"/>
      <c r="O775" s="40"/>
      <c r="P775" s="41"/>
      <c r="AI775" s="40"/>
      <c r="AJ775" s="8"/>
      <c r="AK775" s="8"/>
      <c r="AL775" s="8"/>
      <c r="AM775" s="8"/>
    </row>
    <row r="776" customFormat="false" ht="15.75" hidden="false" customHeight="true" outlineLevel="0" collapsed="false">
      <c r="B776" s="8"/>
      <c r="C776" s="8"/>
      <c r="H776" s="47"/>
      <c r="I776" s="47"/>
      <c r="J776" s="47"/>
      <c r="K776" s="48"/>
      <c r="L776" s="8"/>
      <c r="N776" s="8"/>
      <c r="O776" s="40"/>
      <c r="P776" s="41"/>
      <c r="AI776" s="40"/>
      <c r="AJ776" s="8"/>
      <c r="AK776" s="8"/>
      <c r="AL776" s="8"/>
      <c r="AM776" s="8"/>
    </row>
    <row r="777" customFormat="false" ht="15.75" hidden="false" customHeight="true" outlineLevel="0" collapsed="false">
      <c r="B777" s="8"/>
      <c r="C777" s="8"/>
      <c r="H777" s="47"/>
      <c r="I777" s="47"/>
      <c r="J777" s="47"/>
      <c r="K777" s="48"/>
      <c r="L777" s="8"/>
      <c r="N777" s="8"/>
      <c r="O777" s="40"/>
      <c r="P777" s="41"/>
      <c r="AI777" s="40"/>
      <c r="AJ777" s="8"/>
      <c r="AK777" s="8"/>
      <c r="AL777" s="8"/>
      <c r="AM777" s="8"/>
    </row>
    <row r="778" customFormat="false" ht="15.75" hidden="false" customHeight="true" outlineLevel="0" collapsed="false">
      <c r="B778" s="8"/>
      <c r="C778" s="8"/>
      <c r="E778" s="8"/>
      <c r="F778" s="8"/>
      <c r="H778" s="47"/>
      <c r="I778" s="47"/>
      <c r="J778" s="47"/>
      <c r="L778" s="8"/>
      <c r="N778" s="8"/>
      <c r="O778" s="40"/>
      <c r="P778" s="41"/>
      <c r="AI778" s="40"/>
      <c r="AJ778" s="8"/>
      <c r="AK778" s="8"/>
      <c r="AL778" s="8"/>
      <c r="AM778" s="8"/>
    </row>
    <row r="779" customFormat="false" ht="15.75" hidden="false" customHeight="true" outlineLevel="0" collapsed="false">
      <c r="B779" s="8"/>
      <c r="C779" s="8"/>
      <c r="E779" s="8"/>
      <c r="F779" s="8"/>
      <c r="H779" s="47"/>
      <c r="I779" s="47"/>
      <c r="J779" s="47"/>
      <c r="L779" s="8"/>
      <c r="N779" s="8"/>
      <c r="O779" s="40"/>
      <c r="P779" s="41"/>
      <c r="AI779" s="40"/>
      <c r="AJ779" s="8"/>
      <c r="AK779" s="8"/>
      <c r="AL779" s="8"/>
      <c r="AM779" s="8"/>
    </row>
    <row r="780" customFormat="false" ht="15.75" hidden="false" customHeight="true" outlineLevel="0" collapsed="false">
      <c r="B780" s="8"/>
      <c r="C780" s="8"/>
      <c r="E780" s="8"/>
      <c r="F780" s="8"/>
      <c r="H780" s="47"/>
      <c r="I780" s="47"/>
      <c r="J780" s="47"/>
      <c r="L780" s="8"/>
      <c r="N780" s="8"/>
      <c r="O780" s="40"/>
      <c r="P780" s="41"/>
      <c r="AI780" s="40"/>
      <c r="AJ780" s="8"/>
      <c r="AK780" s="8"/>
      <c r="AL780" s="8"/>
      <c r="AM780" s="8"/>
    </row>
    <row r="781" customFormat="false" ht="15.75" hidden="false" customHeight="true" outlineLevel="0" collapsed="false">
      <c r="B781" s="8"/>
      <c r="C781" s="8"/>
      <c r="E781" s="8"/>
      <c r="F781" s="8"/>
      <c r="H781" s="47"/>
      <c r="I781" s="47"/>
      <c r="J781" s="47"/>
      <c r="L781" s="8"/>
      <c r="N781" s="8"/>
      <c r="O781" s="40"/>
      <c r="P781" s="41"/>
      <c r="AI781" s="40"/>
      <c r="AJ781" s="8"/>
      <c r="AK781" s="8"/>
      <c r="AL781" s="8"/>
      <c r="AM781" s="8"/>
    </row>
    <row r="782" customFormat="false" ht="15.75" hidden="false" customHeight="true" outlineLevel="0" collapsed="false">
      <c r="B782" s="8"/>
      <c r="C782" s="8"/>
      <c r="E782" s="8"/>
      <c r="F782" s="8"/>
      <c r="H782" s="47"/>
      <c r="I782" s="47"/>
      <c r="J782" s="47"/>
      <c r="L782" s="8"/>
      <c r="N782" s="8"/>
      <c r="O782" s="40"/>
      <c r="P782" s="41"/>
      <c r="AI782" s="40"/>
      <c r="AJ782" s="8"/>
      <c r="AK782" s="8"/>
      <c r="AL782" s="8"/>
      <c r="AM782" s="8"/>
    </row>
    <row r="783" customFormat="false" ht="15.75" hidden="false" customHeight="true" outlineLevel="0" collapsed="false">
      <c r="B783" s="8"/>
      <c r="C783" s="8"/>
      <c r="E783" s="8"/>
      <c r="F783" s="8"/>
      <c r="H783" s="47"/>
      <c r="I783" s="47"/>
      <c r="J783" s="47"/>
      <c r="L783" s="8"/>
      <c r="N783" s="8"/>
      <c r="O783" s="40"/>
      <c r="P783" s="41"/>
      <c r="AI783" s="40"/>
      <c r="AJ783" s="8"/>
      <c r="AK783" s="8"/>
      <c r="AL783" s="8"/>
      <c r="AM783" s="8"/>
    </row>
    <row r="784" customFormat="false" ht="15.75" hidden="false" customHeight="true" outlineLevel="0" collapsed="false">
      <c r="B784" s="8"/>
      <c r="C784" s="8"/>
      <c r="E784" s="8"/>
      <c r="F784" s="8"/>
      <c r="H784" s="47"/>
      <c r="I784" s="47"/>
      <c r="J784" s="47"/>
      <c r="L784" s="8"/>
      <c r="N784" s="8"/>
      <c r="O784" s="40"/>
      <c r="P784" s="41"/>
      <c r="AI784" s="40"/>
      <c r="AJ784" s="8"/>
      <c r="AK784" s="8"/>
      <c r="AL784" s="8"/>
      <c r="AM784" s="8"/>
    </row>
    <row r="785" customFormat="false" ht="15.75" hidden="false" customHeight="true" outlineLevel="0" collapsed="false">
      <c r="B785" s="8"/>
      <c r="C785" s="8"/>
      <c r="E785" s="8"/>
      <c r="F785" s="8"/>
      <c r="H785" s="47"/>
      <c r="I785" s="47"/>
      <c r="J785" s="47"/>
      <c r="L785" s="8"/>
      <c r="N785" s="8"/>
      <c r="O785" s="40"/>
      <c r="P785" s="41"/>
      <c r="AI785" s="40"/>
      <c r="AJ785" s="8"/>
      <c r="AK785" s="8"/>
      <c r="AL785" s="8"/>
      <c r="AM785" s="8"/>
    </row>
    <row r="786" customFormat="false" ht="15.75" hidden="false" customHeight="true" outlineLevel="0" collapsed="false">
      <c r="B786" s="8"/>
      <c r="C786" s="8"/>
      <c r="E786" s="8"/>
      <c r="F786" s="8"/>
      <c r="H786" s="47"/>
      <c r="I786" s="47"/>
      <c r="J786" s="47"/>
      <c r="L786" s="8"/>
      <c r="N786" s="8"/>
      <c r="O786" s="40"/>
      <c r="P786" s="41"/>
      <c r="AI786" s="40"/>
      <c r="AJ786" s="8"/>
      <c r="AK786" s="8"/>
      <c r="AL786" s="8"/>
      <c r="AM786" s="8"/>
    </row>
    <row r="787" customFormat="false" ht="15.75" hidden="false" customHeight="true" outlineLevel="0" collapsed="false">
      <c r="B787" s="8"/>
      <c r="C787" s="8"/>
      <c r="E787" s="8"/>
      <c r="F787" s="8"/>
      <c r="H787" s="47"/>
      <c r="I787" s="47"/>
      <c r="J787" s="47"/>
      <c r="L787" s="8"/>
      <c r="N787" s="8"/>
      <c r="O787" s="40"/>
      <c r="P787" s="41"/>
      <c r="AI787" s="40"/>
      <c r="AJ787" s="8"/>
      <c r="AK787" s="8"/>
      <c r="AL787" s="8"/>
      <c r="AM787" s="8"/>
    </row>
    <row r="788" customFormat="false" ht="15.75" hidden="false" customHeight="true" outlineLevel="0" collapsed="false">
      <c r="B788" s="8"/>
      <c r="C788" s="8"/>
      <c r="E788" s="8"/>
      <c r="F788" s="8"/>
      <c r="H788" s="47"/>
      <c r="I788" s="47"/>
      <c r="J788" s="47"/>
      <c r="L788" s="8"/>
      <c r="N788" s="8"/>
      <c r="O788" s="40"/>
      <c r="P788" s="41"/>
      <c r="AI788" s="40"/>
      <c r="AJ788" s="8"/>
      <c r="AK788" s="8"/>
      <c r="AL788" s="8"/>
      <c r="AM788" s="8"/>
    </row>
    <row r="789" customFormat="false" ht="15.75" hidden="false" customHeight="true" outlineLevel="0" collapsed="false">
      <c r="B789" s="8"/>
      <c r="C789" s="8"/>
      <c r="E789" s="8"/>
      <c r="F789" s="8"/>
      <c r="H789" s="47"/>
      <c r="I789" s="47"/>
      <c r="J789" s="47"/>
      <c r="L789" s="8"/>
      <c r="N789" s="8"/>
      <c r="O789" s="40"/>
      <c r="P789" s="41"/>
      <c r="AI789" s="40"/>
      <c r="AJ789" s="8"/>
      <c r="AK789" s="8"/>
      <c r="AL789" s="8"/>
      <c r="AM789" s="8"/>
    </row>
    <row r="790" customFormat="false" ht="15.75" hidden="false" customHeight="true" outlineLevel="0" collapsed="false">
      <c r="B790" s="8"/>
      <c r="C790" s="8"/>
      <c r="E790" s="8"/>
      <c r="F790" s="8"/>
      <c r="H790" s="47"/>
      <c r="I790" s="47"/>
      <c r="J790" s="47"/>
      <c r="L790" s="8"/>
      <c r="N790" s="8"/>
      <c r="O790" s="40"/>
      <c r="P790" s="41"/>
      <c r="AI790" s="40"/>
      <c r="AJ790" s="8"/>
      <c r="AK790" s="8"/>
      <c r="AL790" s="8"/>
      <c r="AM790" s="8"/>
    </row>
    <row r="791" customFormat="false" ht="15.75" hidden="false" customHeight="true" outlineLevel="0" collapsed="false">
      <c r="B791" s="8"/>
      <c r="C791" s="8"/>
      <c r="E791" s="8"/>
      <c r="F791" s="8"/>
      <c r="H791" s="47"/>
      <c r="I791" s="47"/>
      <c r="J791" s="47"/>
      <c r="L791" s="8"/>
      <c r="N791" s="8"/>
      <c r="O791" s="40"/>
      <c r="P791" s="41"/>
      <c r="AI791" s="40"/>
      <c r="AJ791" s="8"/>
      <c r="AK791" s="8"/>
      <c r="AL791" s="8"/>
      <c r="AM791" s="8"/>
    </row>
    <row r="792" customFormat="false" ht="15.75" hidden="false" customHeight="true" outlineLevel="0" collapsed="false">
      <c r="B792" s="8"/>
      <c r="C792" s="8"/>
      <c r="E792" s="8"/>
      <c r="F792" s="8"/>
      <c r="H792" s="47"/>
      <c r="I792" s="47"/>
      <c r="J792" s="47"/>
      <c r="L792" s="8"/>
      <c r="N792" s="8"/>
      <c r="O792" s="40"/>
      <c r="P792" s="41"/>
      <c r="AI792" s="40"/>
      <c r="AJ792" s="8"/>
      <c r="AK792" s="8"/>
      <c r="AL792" s="8"/>
      <c r="AM792" s="8"/>
    </row>
    <row r="793" customFormat="false" ht="15.75" hidden="false" customHeight="true" outlineLevel="0" collapsed="false">
      <c r="B793" s="8"/>
      <c r="C793" s="8"/>
      <c r="E793" s="8"/>
      <c r="F793" s="8"/>
      <c r="H793" s="47"/>
      <c r="I793" s="47"/>
      <c r="J793" s="47"/>
      <c r="L793" s="8"/>
      <c r="N793" s="8"/>
      <c r="O793" s="40"/>
      <c r="P793" s="41"/>
      <c r="AI793" s="40"/>
      <c r="AJ793" s="8"/>
      <c r="AK793" s="8"/>
      <c r="AL793" s="8"/>
      <c r="AM793" s="8"/>
    </row>
    <row r="794" customFormat="false" ht="15.75" hidden="false" customHeight="true" outlineLevel="0" collapsed="false">
      <c r="B794" s="8"/>
      <c r="C794" s="8"/>
      <c r="E794" s="8"/>
      <c r="F794" s="8"/>
      <c r="H794" s="47"/>
      <c r="I794" s="47"/>
      <c r="J794" s="47"/>
      <c r="L794" s="8"/>
      <c r="N794" s="8"/>
      <c r="O794" s="40"/>
      <c r="P794" s="41"/>
      <c r="AI794" s="40"/>
      <c r="AJ794" s="8"/>
      <c r="AK794" s="8"/>
      <c r="AL794" s="8"/>
      <c r="AM794" s="8"/>
    </row>
    <row r="795" customFormat="false" ht="15.75" hidden="false" customHeight="true" outlineLevel="0" collapsed="false">
      <c r="B795" s="8"/>
      <c r="C795" s="8"/>
      <c r="E795" s="8"/>
      <c r="F795" s="8"/>
      <c r="H795" s="47"/>
      <c r="I795" s="47"/>
      <c r="J795" s="47"/>
      <c r="L795" s="8"/>
      <c r="N795" s="8"/>
      <c r="O795" s="40"/>
      <c r="P795" s="41"/>
      <c r="AI795" s="40"/>
      <c r="AJ795" s="8"/>
      <c r="AK795" s="8"/>
      <c r="AL795" s="8"/>
      <c r="AM795" s="8"/>
    </row>
    <row r="796" customFormat="false" ht="15.75" hidden="false" customHeight="true" outlineLevel="0" collapsed="false">
      <c r="B796" s="8"/>
      <c r="C796" s="8"/>
      <c r="E796" s="8"/>
      <c r="F796" s="8"/>
      <c r="H796" s="47"/>
      <c r="I796" s="47"/>
      <c r="J796" s="47"/>
      <c r="L796" s="8"/>
      <c r="N796" s="8"/>
      <c r="O796" s="40"/>
      <c r="P796" s="41"/>
      <c r="AI796" s="40"/>
      <c r="AJ796" s="8"/>
      <c r="AK796" s="8"/>
      <c r="AL796" s="8"/>
      <c r="AM796" s="8"/>
    </row>
    <row r="797" customFormat="false" ht="15.75" hidden="false" customHeight="true" outlineLevel="0" collapsed="false">
      <c r="B797" s="8"/>
      <c r="C797" s="8"/>
      <c r="E797" s="8"/>
      <c r="F797" s="8"/>
      <c r="H797" s="47"/>
      <c r="I797" s="47"/>
      <c r="J797" s="47"/>
      <c r="L797" s="8"/>
      <c r="N797" s="8"/>
      <c r="O797" s="40"/>
      <c r="P797" s="41"/>
      <c r="AI797" s="40"/>
      <c r="AJ797" s="8"/>
      <c r="AK797" s="8"/>
      <c r="AL797" s="8"/>
      <c r="AM797" s="8"/>
    </row>
    <row r="798" customFormat="false" ht="15.75" hidden="false" customHeight="true" outlineLevel="0" collapsed="false">
      <c r="B798" s="8"/>
      <c r="C798" s="8"/>
      <c r="H798" s="47"/>
      <c r="I798" s="47"/>
      <c r="J798" s="47"/>
      <c r="K798" s="48"/>
      <c r="L798" s="8"/>
      <c r="N798" s="8"/>
      <c r="O798" s="40"/>
      <c r="P798" s="41"/>
      <c r="AI798" s="40"/>
      <c r="AJ798" s="8"/>
      <c r="AK798" s="8"/>
      <c r="AL798" s="8"/>
      <c r="AM798" s="8"/>
    </row>
    <row r="799" customFormat="false" ht="15.75" hidden="false" customHeight="true" outlineLevel="0" collapsed="false">
      <c r="B799" s="8"/>
      <c r="C799" s="8"/>
      <c r="H799" s="47"/>
      <c r="I799" s="47"/>
      <c r="J799" s="47"/>
      <c r="K799" s="48"/>
      <c r="L799" s="8"/>
      <c r="N799" s="8"/>
      <c r="O799" s="40"/>
      <c r="P799" s="41"/>
      <c r="AI799" s="40"/>
      <c r="AJ799" s="8"/>
      <c r="AK799" s="8"/>
      <c r="AL799" s="8"/>
      <c r="AM799" s="8"/>
    </row>
    <row r="800" customFormat="false" ht="15.75" hidden="false" customHeight="true" outlineLevel="0" collapsed="false">
      <c r="B800" s="8"/>
      <c r="C800" s="8"/>
      <c r="H800" s="47"/>
      <c r="I800" s="47"/>
      <c r="J800" s="47"/>
      <c r="K800" s="48"/>
      <c r="L800" s="8"/>
      <c r="N800" s="8"/>
      <c r="O800" s="40"/>
      <c r="P800" s="41"/>
      <c r="AI800" s="40"/>
      <c r="AJ800" s="8"/>
      <c r="AK800" s="8"/>
      <c r="AL800" s="8"/>
      <c r="AM800" s="8"/>
    </row>
    <row r="801" customFormat="false" ht="15.75" hidden="false" customHeight="true" outlineLevel="0" collapsed="false">
      <c r="B801" s="8"/>
      <c r="C801" s="8"/>
      <c r="H801" s="47"/>
      <c r="I801" s="47"/>
      <c r="J801" s="47"/>
      <c r="K801" s="48"/>
      <c r="L801" s="8"/>
      <c r="N801" s="8"/>
      <c r="O801" s="40"/>
      <c r="P801" s="41"/>
      <c r="AI801" s="40"/>
      <c r="AJ801" s="8"/>
      <c r="AK801" s="8"/>
      <c r="AL801" s="8"/>
      <c r="AM801" s="8"/>
    </row>
    <row r="802" customFormat="false" ht="15.75" hidden="false" customHeight="true" outlineLevel="0" collapsed="false">
      <c r="B802" s="8"/>
      <c r="C802" s="8"/>
      <c r="H802" s="47"/>
      <c r="I802" s="47"/>
      <c r="J802" s="47"/>
      <c r="K802" s="48"/>
      <c r="L802" s="8"/>
      <c r="N802" s="8"/>
      <c r="O802" s="40"/>
      <c r="P802" s="41"/>
      <c r="AI802" s="40"/>
      <c r="AJ802" s="8"/>
      <c r="AK802" s="8"/>
      <c r="AL802" s="8"/>
      <c r="AM802" s="8"/>
    </row>
    <row r="803" customFormat="false" ht="15.75" hidden="false" customHeight="true" outlineLevel="0" collapsed="false">
      <c r="B803" s="8"/>
      <c r="C803" s="8"/>
      <c r="H803" s="47"/>
      <c r="I803" s="47"/>
      <c r="J803" s="47"/>
      <c r="K803" s="48"/>
      <c r="L803" s="8"/>
      <c r="N803" s="8"/>
      <c r="O803" s="40"/>
      <c r="P803" s="41"/>
      <c r="AI803" s="40"/>
      <c r="AJ803" s="8"/>
      <c r="AK803" s="8"/>
      <c r="AL803" s="8"/>
      <c r="AM803" s="8"/>
    </row>
    <row r="804" customFormat="false" ht="15.75" hidden="false" customHeight="true" outlineLevel="0" collapsed="false">
      <c r="B804" s="8"/>
      <c r="C804" s="8"/>
      <c r="H804" s="47"/>
      <c r="I804" s="47"/>
      <c r="J804" s="47"/>
      <c r="K804" s="48"/>
      <c r="L804" s="8"/>
      <c r="N804" s="8"/>
      <c r="O804" s="40"/>
      <c r="P804" s="41"/>
      <c r="AI804" s="40"/>
      <c r="AJ804" s="8"/>
      <c r="AK804" s="8"/>
      <c r="AL804" s="8"/>
      <c r="AM804" s="8"/>
    </row>
    <row r="805" customFormat="false" ht="15.75" hidden="false" customHeight="true" outlineLevel="0" collapsed="false">
      <c r="B805" s="8"/>
      <c r="C805" s="8"/>
      <c r="H805" s="47"/>
      <c r="I805" s="47"/>
      <c r="J805" s="47"/>
      <c r="K805" s="48"/>
      <c r="L805" s="8"/>
      <c r="N805" s="8"/>
      <c r="O805" s="40"/>
      <c r="P805" s="41"/>
      <c r="AI805" s="40"/>
      <c r="AJ805" s="8"/>
      <c r="AK805" s="8"/>
      <c r="AL805" s="8"/>
      <c r="AM805" s="8"/>
    </row>
    <row r="806" customFormat="false" ht="15.75" hidden="false" customHeight="true" outlineLevel="0" collapsed="false">
      <c r="B806" s="8"/>
      <c r="C806" s="8"/>
      <c r="H806" s="47"/>
      <c r="I806" s="47"/>
      <c r="J806" s="47"/>
      <c r="K806" s="48"/>
      <c r="L806" s="8"/>
      <c r="N806" s="8"/>
      <c r="O806" s="40"/>
      <c r="P806" s="41"/>
      <c r="AI806" s="40"/>
      <c r="AJ806" s="8"/>
      <c r="AK806" s="8"/>
      <c r="AL806" s="8"/>
      <c r="AM806" s="8"/>
    </row>
    <row r="807" customFormat="false" ht="15.75" hidden="false" customHeight="true" outlineLevel="0" collapsed="false">
      <c r="B807" s="8"/>
      <c r="C807" s="8"/>
      <c r="H807" s="47"/>
      <c r="I807" s="47"/>
      <c r="J807" s="47"/>
      <c r="K807" s="48"/>
      <c r="L807" s="8"/>
      <c r="N807" s="8"/>
      <c r="O807" s="40"/>
      <c r="P807" s="41"/>
      <c r="AI807" s="40"/>
      <c r="AJ807" s="8"/>
      <c r="AK807" s="8"/>
      <c r="AL807" s="8"/>
      <c r="AM807" s="8"/>
    </row>
    <row r="808" customFormat="false" ht="15.75" hidden="false" customHeight="true" outlineLevel="0" collapsed="false">
      <c r="B808" s="8"/>
      <c r="C808" s="8"/>
      <c r="H808" s="47"/>
      <c r="I808" s="47"/>
      <c r="J808" s="47"/>
      <c r="K808" s="48"/>
      <c r="L808" s="8"/>
      <c r="N808" s="8"/>
      <c r="O808" s="40"/>
      <c r="P808" s="41"/>
      <c r="AI808" s="40"/>
      <c r="AJ808" s="8"/>
      <c r="AK808" s="8"/>
      <c r="AL808" s="8"/>
      <c r="AM808" s="8"/>
    </row>
    <row r="809" customFormat="false" ht="15.75" hidden="false" customHeight="true" outlineLevel="0" collapsed="false">
      <c r="B809" s="8"/>
      <c r="C809" s="8"/>
      <c r="E809" s="8"/>
      <c r="F809" s="8"/>
      <c r="H809" s="47"/>
      <c r="I809" s="47"/>
      <c r="J809" s="47"/>
      <c r="L809" s="8"/>
      <c r="N809" s="8"/>
      <c r="O809" s="40"/>
      <c r="P809" s="41"/>
      <c r="AI809" s="40"/>
      <c r="AJ809" s="8"/>
      <c r="AK809" s="8"/>
      <c r="AL809" s="8"/>
      <c r="AM809" s="8"/>
    </row>
    <row r="810" customFormat="false" ht="15.75" hidden="false" customHeight="true" outlineLevel="0" collapsed="false">
      <c r="B810" s="8"/>
      <c r="C810" s="8"/>
      <c r="E810" s="8"/>
      <c r="F810" s="8"/>
      <c r="H810" s="47"/>
      <c r="I810" s="47"/>
      <c r="J810" s="47"/>
      <c r="L810" s="8"/>
      <c r="N810" s="8"/>
      <c r="O810" s="40"/>
      <c r="P810" s="41"/>
      <c r="AI810" s="40"/>
      <c r="AJ810" s="8"/>
      <c r="AK810" s="8"/>
      <c r="AL810" s="8"/>
      <c r="AM810" s="8"/>
    </row>
    <row r="811" customFormat="false" ht="15.75" hidden="false" customHeight="true" outlineLevel="0" collapsed="false">
      <c r="B811" s="8"/>
      <c r="C811" s="8"/>
      <c r="E811" s="8"/>
      <c r="F811" s="8"/>
      <c r="H811" s="47"/>
      <c r="I811" s="47"/>
      <c r="J811" s="47"/>
      <c r="L811" s="8"/>
      <c r="N811" s="8"/>
      <c r="O811" s="40"/>
      <c r="P811" s="41"/>
      <c r="AI811" s="40"/>
      <c r="AJ811" s="8"/>
      <c r="AK811" s="8"/>
      <c r="AL811" s="8"/>
      <c r="AM811" s="8"/>
    </row>
    <row r="812" customFormat="false" ht="15.75" hidden="false" customHeight="true" outlineLevel="0" collapsed="false">
      <c r="B812" s="8"/>
      <c r="C812" s="8"/>
      <c r="E812" s="8"/>
      <c r="F812" s="8"/>
      <c r="H812" s="47"/>
      <c r="I812" s="47"/>
      <c r="J812" s="47"/>
      <c r="L812" s="8"/>
      <c r="N812" s="8"/>
      <c r="O812" s="40"/>
      <c r="P812" s="41"/>
      <c r="AI812" s="40"/>
      <c r="AJ812" s="8"/>
      <c r="AK812" s="8"/>
      <c r="AL812" s="8"/>
      <c r="AM812" s="8"/>
    </row>
    <row r="813" customFormat="false" ht="15.75" hidden="false" customHeight="true" outlineLevel="0" collapsed="false">
      <c r="B813" s="8"/>
      <c r="C813" s="8"/>
      <c r="E813" s="8"/>
      <c r="F813" s="8"/>
      <c r="H813" s="47"/>
      <c r="I813" s="47"/>
      <c r="J813" s="47"/>
      <c r="L813" s="8"/>
      <c r="N813" s="8"/>
      <c r="O813" s="40"/>
      <c r="P813" s="41"/>
      <c r="AI813" s="40"/>
      <c r="AJ813" s="8"/>
      <c r="AK813" s="8"/>
      <c r="AL813" s="8"/>
      <c r="AM813" s="8"/>
    </row>
    <row r="814" customFormat="false" ht="15.75" hidden="false" customHeight="true" outlineLevel="0" collapsed="false">
      <c r="B814" s="8"/>
      <c r="C814" s="8"/>
      <c r="E814" s="8"/>
      <c r="F814" s="8"/>
      <c r="H814" s="47"/>
      <c r="I814" s="47"/>
      <c r="J814" s="47"/>
      <c r="L814" s="8"/>
      <c r="N814" s="8"/>
      <c r="O814" s="40"/>
      <c r="P814" s="41"/>
      <c r="AI814" s="40"/>
      <c r="AJ814" s="8"/>
      <c r="AK814" s="8"/>
      <c r="AL814" s="8"/>
      <c r="AM814" s="8"/>
    </row>
    <row r="815" customFormat="false" ht="15.75" hidden="false" customHeight="true" outlineLevel="0" collapsed="false">
      <c r="B815" s="8"/>
      <c r="C815" s="8"/>
      <c r="E815" s="8"/>
      <c r="F815" s="8"/>
      <c r="H815" s="47"/>
      <c r="I815" s="47"/>
      <c r="J815" s="47"/>
      <c r="L815" s="8"/>
      <c r="N815" s="8"/>
      <c r="O815" s="40"/>
      <c r="P815" s="41"/>
      <c r="AI815" s="40"/>
      <c r="AJ815" s="8"/>
      <c r="AK815" s="8"/>
      <c r="AL815" s="8"/>
      <c r="AM815" s="8"/>
    </row>
    <row r="816" customFormat="false" ht="15.75" hidden="false" customHeight="true" outlineLevel="0" collapsed="false">
      <c r="B816" s="8"/>
      <c r="C816" s="8"/>
      <c r="E816" s="8"/>
      <c r="F816" s="8"/>
      <c r="H816" s="47"/>
      <c r="I816" s="47"/>
      <c r="J816" s="47"/>
      <c r="L816" s="8"/>
      <c r="N816" s="8"/>
      <c r="O816" s="40"/>
      <c r="P816" s="41"/>
      <c r="AI816" s="40"/>
      <c r="AJ816" s="8"/>
      <c r="AK816" s="8"/>
      <c r="AL816" s="8"/>
      <c r="AM816" s="8"/>
    </row>
    <row r="817" customFormat="false" ht="15.75" hidden="false" customHeight="true" outlineLevel="0" collapsed="false">
      <c r="B817" s="8"/>
      <c r="C817" s="8"/>
      <c r="E817" s="8"/>
      <c r="F817" s="8"/>
      <c r="H817" s="47"/>
      <c r="I817" s="47"/>
      <c r="J817" s="47"/>
      <c r="L817" s="8"/>
      <c r="N817" s="8"/>
      <c r="O817" s="40"/>
      <c r="P817" s="41"/>
      <c r="AI817" s="40"/>
      <c r="AJ817" s="8"/>
      <c r="AK817" s="8"/>
      <c r="AL817" s="8"/>
      <c r="AM817" s="8"/>
    </row>
    <row r="818" customFormat="false" ht="15.75" hidden="false" customHeight="true" outlineLevel="0" collapsed="false">
      <c r="B818" s="8"/>
      <c r="C818" s="8"/>
      <c r="E818" s="8"/>
      <c r="F818" s="8"/>
      <c r="H818" s="47"/>
      <c r="I818" s="47"/>
      <c r="J818" s="47"/>
      <c r="L818" s="8"/>
      <c r="N818" s="8"/>
      <c r="O818" s="40"/>
      <c r="P818" s="41"/>
      <c r="AI818" s="40"/>
      <c r="AJ818" s="8"/>
      <c r="AK818" s="8"/>
      <c r="AL818" s="8"/>
      <c r="AM818" s="8"/>
    </row>
    <row r="819" customFormat="false" ht="15.75" hidden="false" customHeight="true" outlineLevel="0" collapsed="false">
      <c r="B819" s="8"/>
      <c r="C819" s="8"/>
      <c r="E819" s="8"/>
      <c r="F819" s="8"/>
      <c r="H819" s="47"/>
      <c r="I819" s="47"/>
      <c r="J819" s="47"/>
      <c r="L819" s="8"/>
      <c r="N819" s="8"/>
      <c r="O819" s="40"/>
      <c r="P819" s="41"/>
      <c r="AI819" s="40"/>
      <c r="AJ819" s="8"/>
      <c r="AK819" s="8"/>
      <c r="AL819" s="8"/>
      <c r="AM819" s="8"/>
    </row>
    <row r="820" customFormat="false" ht="15.75" hidden="false" customHeight="true" outlineLevel="0" collapsed="false">
      <c r="B820" s="8"/>
      <c r="C820" s="8"/>
      <c r="E820" s="8"/>
      <c r="F820" s="8"/>
      <c r="H820" s="47"/>
      <c r="I820" s="47"/>
      <c r="J820" s="47"/>
      <c r="L820" s="8"/>
      <c r="N820" s="8"/>
      <c r="O820" s="40"/>
      <c r="P820" s="41"/>
      <c r="AI820" s="40"/>
      <c r="AJ820" s="8"/>
      <c r="AK820" s="8"/>
      <c r="AL820" s="8"/>
      <c r="AM820" s="8"/>
    </row>
    <row r="821" customFormat="false" ht="15.75" hidden="false" customHeight="true" outlineLevel="0" collapsed="false">
      <c r="B821" s="8"/>
      <c r="C821" s="8"/>
      <c r="E821" s="8"/>
      <c r="F821" s="8"/>
      <c r="H821" s="47"/>
      <c r="I821" s="47"/>
      <c r="J821" s="47"/>
      <c r="L821" s="8"/>
      <c r="N821" s="8"/>
      <c r="O821" s="40"/>
      <c r="P821" s="41"/>
      <c r="AI821" s="40"/>
      <c r="AJ821" s="8"/>
      <c r="AK821" s="8"/>
      <c r="AL821" s="8"/>
      <c r="AM821" s="8"/>
    </row>
    <row r="822" customFormat="false" ht="15.75" hidden="false" customHeight="true" outlineLevel="0" collapsed="false">
      <c r="B822" s="8"/>
      <c r="C822" s="8"/>
      <c r="H822" s="47"/>
      <c r="I822" s="47"/>
      <c r="J822" s="47"/>
      <c r="K822" s="48"/>
      <c r="L822" s="8"/>
      <c r="N822" s="8"/>
      <c r="O822" s="40"/>
      <c r="P822" s="41"/>
      <c r="AI822" s="40"/>
      <c r="AJ822" s="8"/>
      <c r="AK822" s="8"/>
      <c r="AL822" s="8"/>
      <c r="AM822" s="8"/>
    </row>
    <row r="823" customFormat="false" ht="15.75" hidden="false" customHeight="true" outlineLevel="0" collapsed="false">
      <c r="B823" s="8"/>
      <c r="C823" s="8"/>
      <c r="H823" s="47"/>
      <c r="I823" s="47"/>
      <c r="J823" s="47"/>
      <c r="K823" s="48"/>
      <c r="L823" s="8"/>
      <c r="N823" s="8"/>
      <c r="O823" s="40"/>
      <c r="P823" s="41"/>
      <c r="AI823" s="40"/>
      <c r="AJ823" s="8"/>
      <c r="AK823" s="8"/>
      <c r="AL823" s="8"/>
      <c r="AM823" s="8"/>
    </row>
    <row r="824" customFormat="false" ht="15.75" hidden="false" customHeight="true" outlineLevel="0" collapsed="false">
      <c r="B824" s="8"/>
      <c r="C824" s="8"/>
      <c r="H824" s="47"/>
      <c r="I824" s="47"/>
      <c r="J824" s="47"/>
      <c r="K824" s="48"/>
      <c r="L824" s="8"/>
      <c r="N824" s="8"/>
      <c r="O824" s="40"/>
      <c r="P824" s="41"/>
      <c r="AI824" s="40"/>
      <c r="AJ824" s="8"/>
      <c r="AK824" s="8"/>
      <c r="AL824" s="8"/>
      <c r="AM824" s="8"/>
    </row>
    <row r="825" customFormat="false" ht="15.75" hidden="false" customHeight="true" outlineLevel="0" collapsed="false">
      <c r="B825" s="8"/>
      <c r="C825" s="8"/>
      <c r="H825" s="47"/>
      <c r="I825" s="47"/>
      <c r="J825" s="47"/>
      <c r="K825" s="48"/>
      <c r="L825" s="8"/>
      <c r="N825" s="8"/>
      <c r="O825" s="40"/>
      <c r="P825" s="41"/>
      <c r="AI825" s="40"/>
      <c r="AJ825" s="8"/>
      <c r="AK825" s="8"/>
      <c r="AL825" s="8"/>
      <c r="AM825" s="8"/>
    </row>
    <row r="826" customFormat="false" ht="15.75" hidden="false" customHeight="true" outlineLevel="0" collapsed="false">
      <c r="B826" s="8"/>
      <c r="C826" s="8"/>
      <c r="H826" s="47"/>
      <c r="I826" s="47"/>
      <c r="J826" s="47"/>
      <c r="K826" s="48"/>
      <c r="L826" s="8"/>
      <c r="N826" s="8"/>
      <c r="O826" s="40"/>
      <c r="P826" s="41"/>
      <c r="AI826" s="40"/>
      <c r="AJ826" s="8"/>
      <c r="AK826" s="8"/>
      <c r="AL826" s="8"/>
      <c r="AM826" s="8"/>
    </row>
    <row r="827" customFormat="false" ht="15.75" hidden="false" customHeight="true" outlineLevel="0" collapsed="false">
      <c r="B827" s="8"/>
      <c r="C827" s="8"/>
      <c r="H827" s="47"/>
      <c r="I827" s="47"/>
      <c r="J827" s="47"/>
      <c r="K827" s="48"/>
      <c r="L827" s="8"/>
      <c r="N827" s="8"/>
      <c r="O827" s="40"/>
      <c r="P827" s="41"/>
      <c r="AI827" s="40"/>
      <c r="AJ827" s="8"/>
      <c r="AK827" s="8"/>
      <c r="AL827" s="8"/>
      <c r="AM827" s="8"/>
    </row>
    <row r="828" customFormat="false" ht="15.75" hidden="false" customHeight="true" outlineLevel="0" collapsed="false">
      <c r="B828" s="8"/>
      <c r="C828" s="8"/>
      <c r="H828" s="47"/>
      <c r="I828" s="47"/>
      <c r="J828" s="47"/>
      <c r="K828" s="48"/>
      <c r="L828" s="8"/>
      <c r="N828" s="8"/>
      <c r="O828" s="40"/>
      <c r="P828" s="41"/>
      <c r="AI828" s="40"/>
      <c r="AJ828" s="8"/>
      <c r="AK828" s="8"/>
      <c r="AL828" s="8"/>
      <c r="AM828" s="8"/>
    </row>
    <row r="829" customFormat="false" ht="15.75" hidden="false" customHeight="true" outlineLevel="0" collapsed="false">
      <c r="B829" s="8"/>
      <c r="C829" s="8"/>
      <c r="H829" s="47"/>
      <c r="I829" s="47"/>
      <c r="J829" s="47"/>
      <c r="K829" s="48"/>
      <c r="L829" s="8"/>
      <c r="N829" s="8"/>
      <c r="O829" s="40"/>
      <c r="P829" s="41"/>
      <c r="AI829" s="40"/>
      <c r="AJ829" s="8"/>
      <c r="AK829" s="8"/>
      <c r="AL829" s="8"/>
      <c r="AM829" s="8"/>
    </row>
    <row r="830" customFormat="false" ht="15.75" hidden="false" customHeight="true" outlineLevel="0" collapsed="false">
      <c r="B830" s="8"/>
      <c r="C830" s="8"/>
      <c r="H830" s="47"/>
      <c r="I830" s="47"/>
      <c r="J830" s="47"/>
      <c r="K830" s="48"/>
      <c r="L830" s="8"/>
      <c r="N830" s="8"/>
      <c r="O830" s="40"/>
      <c r="P830" s="41"/>
      <c r="AI830" s="40"/>
      <c r="AJ830" s="8"/>
      <c r="AK830" s="8"/>
      <c r="AL830" s="8"/>
      <c r="AM830" s="8"/>
    </row>
    <row r="831" customFormat="false" ht="15.75" hidden="false" customHeight="true" outlineLevel="0" collapsed="false">
      <c r="B831" s="8"/>
      <c r="C831" s="8"/>
      <c r="H831" s="47"/>
      <c r="I831" s="47"/>
      <c r="J831" s="47"/>
      <c r="K831" s="48"/>
      <c r="L831" s="8"/>
      <c r="N831" s="8"/>
      <c r="O831" s="40"/>
      <c r="P831" s="41"/>
      <c r="AI831" s="40"/>
      <c r="AJ831" s="8"/>
      <c r="AK831" s="8"/>
      <c r="AL831" s="8"/>
      <c r="AM831" s="8"/>
    </row>
    <row r="832" customFormat="false" ht="15.75" hidden="false" customHeight="true" outlineLevel="0" collapsed="false">
      <c r="B832" s="8"/>
      <c r="C832" s="8"/>
      <c r="H832" s="47"/>
      <c r="I832" s="47"/>
      <c r="J832" s="47"/>
      <c r="K832" s="48"/>
      <c r="L832" s="8"/>
      <c r="N832" s="8"/>
      <c r="O832" s="40"/>
      <c r="P832" s="41"/>
      <c r="AI832" s="40"/>
      <c r="AJ832" s="8"/>
      <c r="AK832" s="8"/>
      <c r="AL832" s="8"/>
      <c r="AM832" s="8"/>
    </row>
    <row r="833" customFormat="false" ht="15.75" hidden="false" customHeight="true" outlineLevel="0" collapsed="false">
      <c r="B833" s="8"/>
      <c r="C833" s="8"/>
      <c r="H833" s="47"/>
      <c r="I833" s="47"/>
      <c r="J833" s="47"/>
      <c r="K833" s="48"/>
      <c r="L833" s="8"/>
      <c r="N833" s="8"/>
      <c r="O833" s="40"/>
      <c r="P833" s="41"/>
      <c r="AI833" s="40"/>
      <c r="AJ833" s="8"/>
      <c r="AK833" s="8"/>
      <c r="AL833" s="8"/>
      <c r="AM833" s="8"/>
    </row>
    <row r="834" customFormat="false" ht="15.75" hidden="false" customHeight="true" outlineLevel="0" collapsed="false">
      <c r="B834" s="8"/>
      <c r="C834" s="8"/>
      <c r="H834" s="47"/>
      <c r="I834" s="47"/>
      <c r="J834" s="47"/>
      <c r="K834" s="48"/>
      <c r="L834" s="8"/>
      <c r="N834" s="8"/>
      <c r="O834" s="40"/>
      <c r="P834" s="41"/>
      <c r="AI834" s="40"/>
      <c r="AJ834" s="8"/>
      <c r="AK834" s="8"/>
      <c r="AL834" s="8"/>
      <c r="AM834" s="8"/>
    </row>
    <row r="835" customFormat="false" ht="15.75" hidden="false" customHeight="true" outlineLevel="0" collapsed="false">
      <c r="B835" s="8"/>
      <c r="C835" s="8"/>
      <c r="H835" s="47"/>
      <c r="I835" s="47"/>
      <c r="J835" s="47"/>
      <c r="K835" s="48"/>
      <c r="L835" s="8"/>
      <c r="N835" s="8"/>
      <c r="O835" s="40"/>
      <c r="P835" s="41"/>
      <c r="AI835" s="40"/>
      <c r="AJ835" s="8"/>
      <c r="AK835" s="8"/>
      <c r="AL835" s="8"/>
      <c r="AM835" s="8"/>
    </row>
    <row r="836" customFormat="false" ht="15.75" hidden="false" customHeight="true" outlineLevel="0" collapsed="false">
      <c r="B836" s="8"/>
      <c r="C836" s="8"/>
      <c r="H836" s="47"/>
      <c r="I836" s="47"/>
      <c r="J836" s="47"/>
      <c r="K836" s="48"/>
      <c r="L836" s="8"/>
      <c r="N836" s="8"/>
      <c r="O836" s="40"/>
      <c r="P836" s="41"/>
      <c r="AI836" s="40"/>
      <c r="AJ836" s="8"/>
      <c r="AK836" s="8"/>
      <c r="AL836" s="8"/>
      <c r="AM836" s="8"/>
    </row>
    <row r="837" customFormat="false" ht="15.75" hidden="false" customHeight="true" outlineLevel="0" collapsed="false">
      <c r="B837" s="8"/>
      <c r="C837" s="8"/>
      <c r="H837" s="47"/>
      <c r="I837" s="47"/>
      <c r="J837" s="47"/>
      <c r="K837" s="48"/>
      <c r="L837" s="8"/>
      <c r="N837" s="8"/>
      <c r="O837" s="40"/>
      <c r="P837" s="41"/>
      <c r="AI837" s="40"/>
      <c r="AJ837" s="8"/>
      <c r="AK837" s="8"/>
      <c r="AL837" s="8"/>
      <c r="AM837" s="8"/>
    </row>
    <row r="838" customFormat="false" ht="15.75" hidden="false" customHeight="true" outlineLevel="0" collapsed="false">
      <c r="B838" s="8"/>
      <c r="C838" s="8"/>
      <c r="H838" s="47"/>
      <c r="I838" s="47"/>
      <c r="J838" s="47"/>
      <c r="K838" s="48"/>
      <c r="L838" s="8"/>
      <c r="N838" s="8"/>
      <c r="O838" s="40"/>
      <c r="P838" s="41"/>
      <c r="AI838" s="40"/>
      <c r="AJ838" s="8"/>
      <c r="AK838" s="8"/>
      <c r="AL838" s="8"/>
      <c r="AM838" s="8"/>
    </row>
    <row r="839" customFormat="false" ht="15.75" hidden="false" customHeight="true" outlineLevel="0" collapsed="false">
      <c r="B839" s="8"/>
      <c r="C839" s="8"/>
      <c r="H839" s="47"/>
      <c r="I839" s="47"/>
      <c r="J839" s="47"/>
      <c r="K839" s="48"/>
      <c r="L839" s="8"/>
      <c r="N839" s="8"/>
      <c r="O839" s="40"/>
      <c r="P839" s="41"/>
      <c r="AI839" s="40"/>
      <c r="AJ839" s="8"/>
      <c r="AK839" s="8"/>
      <c r="AL839" s="8"/>
      <c r="AM839" s="8"/>
    </row>
    <row r="840" customFormat="false" ht="15.75" hidden="false" customHeight="true" outlineLevel="0" collapsed="false">
      <c r="B840" s="8"/>
      <c r="C840" s="8"/>
      <c r="H840" s="47"/>
      <c r="I840" s="47"/>
      <c r="J840" s="47"/>
      <c r="K840" s="48"/>
      <c r="L840" s="8"/>
      <c r="N840" s="8"/>
      <c r="O840" s="40"/>
      <c r="P840" s="41"/>
      <c r="AI840" s="40"/>
      <c r="AJ840" s="8"/>
      <c r="AK840" s="8"/>
      <c r="AL840" s="8"/>
      <c r="AM840" s="8"/>
    </row>
    <row r="841" customFormat="false" ht="15.75" hidden="false" customHeight="true" outlineLevel="0" collapsed="false">
      <c r="B841" s="8"/>
      <c r="C841" s="8"/>
      <c r="E841" s="8"/>
      <c r="F841" s="8"/>
      <c r="H841" s="47"/>
      <c r="I841" s="47"/>
      <c r="J841" s="47"/>
      <c r="L841" s="8"/>
      <c r="N841" s="8"/>
      <c r="O841" s="40"/>
      <c r="P841" s="41"/>
      <c r="AI841" s="40"/>
      <c r="AJ841" s="8"/>
      <c r="AK841" s="8"/>
      <c r="AL841" s="8"/>
      <c r="AM841" s="8"/>
    </row>
    <row r="842" customFormat="false" ht="15.75" hidden="false" customHeight="true" outlineLevel="0" collapsed="false">
      <c r="B842" s="8"/>
      <c r="C842" s="8"/>
      <c r="E842" s="8"/>
      <c r="F842" s="8"/>
      <c r="H842" s="47"/>
      <c r="I842" s="47"/>
      <c r="J842" s="47"/>
      <c r="L842" s="8"/>
      <c r="N842" s="8"/>
      <c r="O842" s="40"/>
      <c r="P842" s="41"/>
      <c r="AI842" s="40"/>
      <c r="AJ842" s="8"/>
      <c r="AK842" s="8"/>
      <c r="AL842" s="8"/>
      <c r="AM842" s="8"/>
    </row>
    <row r="843" customFormat="false" ht="15.75" hidden="false" customHeight="true" outlineLevel="0" collapsed="false">
      <c r="B843" s="8"/>
      <c r="C843" s="8"/>
      <c r="E843" s="8"/>
      <c r="F843" s="8"/>
      <c r="H843" s="47"/>
      <c r="I843" s="47"/>
      <c r="J843" s="47"/>
      <c r="L843" s="8"/>
      <c r="N843" s="8"/>
      <c r="O843" s="40"/>
      <c r="P843" s="41"/>
      <c r="AI843" s="40"/>
      <c r="AJ843" s="8"/>
      <c r="AK843" s="8"/>
      <c r="AL843" s="8"/>
      <c r="AM843" s="8"/>
    </row>
    <row r="844" customFormat="false" ht="15.75" hidden="false" customHeight="true" outlineLevel="0" collapsed="false">
      <c r="B844" s="8"/>
      <c r="C844" s="8"/>
      <c r="E844" s="8"/>
      <c r="F844" s="8"/>
      <c r="H844" s="47"/>
      <c r="I844" s="47"/>
      <c r="J844" s="47"/>
      <c r="L844" s="8"/>
      <c r="N844" s="8"/>
      <c r="O844" s="40"/>
      <c r="P844" s="41"/>
      <c r="AI844" s="40"/>
      <c r="AJ844" s="8"/>
      <c r="AK844" s="8"/>
      <c r="AL844" s="8"/>
      <c r="AM844" s="8"/>
    </row>
    <row r="845" customFormat="false" ht="15.75" hidden="false" customHeight="true" outlineLevel="0" collapsed="false">
      <c r="B845" s="8"/>
      <c r="C845" s="8"/>
      <c r="E845" s="8"/>
      <c r="F845" s="8"/>
      <c r="H845" s="47"/>
      <c r="I845" s="47"/>
      <c r="J845" s="47"/>
      <c r="L845" s="8"/>
      <c r="N845" s="8"/>
      <c r="O845" s="40"/>
      <c r="P845" s="41"/>
      <c r="AI845" s="40"/>
      <c r="AJ845" s="8"/>
      <c r="AK845" s="8"/>
      <c r="AL845" s="8"/>
      <c r="AM845" s="8"/>
    </row>
    <row r="846" customFormat="false" ht="15.75" hidden="false" customHeight="true" outlineLevel="0" collapsed="false">
      <c r="B846" s="8"/>
      <c r="C846" s="8"/>
      <c r="E846" s="8"/>
      <c r="F846" s="8"/>
      <c r="H846" s="47"/>
      <c r="I846" s="47"/>
      <c r="J846" s="47"/>
      <c r="L846" s="8"/>
      <c r="N846" s="8"/>
      <c r="O846" s="40"/>
      <c r="P846" s="41"/>
      <c r="AI846" s="40"/>
      <c r="AJ846" s="8"/>
      <c r="AK846" s="8"/>
      <c r="AL846" s="8"/>
      <c r="AM846" s="8"/>
    </row>
    <row r="847" customFormat="false" ht="15.75" hidden="false" customHeight="true" outlineLevel="0" collapsed="false">
      <c r="B847" s="8"/>
      <c r="C847" s="8"/>
      <c r="E847" s="8"/>
      <c r="F847" s="8"/>
      <c r="H847" s="47"/>
      <c r="I847" s="47"/>
      <c r="J847" s="47"/>
      <c r="L847" s="8"/>
      <c r="N847" s="8"/>
      <c r="O847" s="40"/>
      <c r="P847" s="41"/>
      <c r="AI847" s="40"/>
      <c r="AJ847" s="8"/>
      <c r="AK847" s="8"/>
      <c r="AL847" s="8"/>
      <c r="AM847" s="8"/>
    </row>
    <row r="848" customFormat="false" ht="15.75" hidden="false" customHeight="true" outlineLevel="0" collapsed="false">
      <c r="B848" s="8"/>
      <c r="C848" s="8"/>
      <c r="E848" s="8"/>
      <c r="F848" s="8"/>
      <c r="H848" s="47"/>
      <c r="I848" s="47"/>
      <c r="J848" s="47"/>
      <c r="L848" s="8"/>
      <c r="N848" s="8"/>
      <c r="O848" s="40"/>
      <c r="P848" s="41"/>
      <c r="AI848" s="40"/>
      <c r="AJ848" s="8"/>
      <c r="AK848" s="8"/>
      <c r="AL848" s="8"/>
      <c r="AM848" s="8"/>
    </row>
    <row r="849" customFormat="false" ht="15.75" hidden="false" customHeight="true" outlineLevel="0" collapsed="false">
      <c r="B849" s="8"/>
      <c r="C849" s="8"/>
      <c r="E849" s="8"/>
      <c r="F849" s="8"/>
      <c r="H849" s="47"/>
      <c r="I849" s="47"/>
      <c r="J849" s="47"/>
      <c r="L849" s="8"/>
      <c r="N849" s="8"/>
      <c r="O849" s="40"/>
      <c r="P849" s="41"/>
      <c r="AI849" s="40"/>
      <c r="AJ849" s="8"/>
      <c r="AK849" s="8"/>
      <c r="AL849" s="8"/>
      <c r="AM849" s="8"/>
    </row>
    <row r="850" customFormat="false" ht="15.75" hidden="false" customHeight="true" outlineLevel="0" collapsed="false">
      <c r="B850" s="8"/>
      <c r="C850" s="8"/>
      <c r="E850" s="8"/>
      <c r="F850" s="8"/>
      <c r="H850" s="47"/>
      <c r="I850" s="47"/>
      <c r="J850" s="47"/>
      <c r="L850" s="8"/>
      <c r="N850" s="8"/>
      <c r="O850" s="40"/>
      <c r="P850" s="41"/>
      <c r="AI850" s="40"/>
      <c r="AJ850" s="8"/>
      <c r="AK850" s="8"/>
      <c r="AL850" s="8"/>
      <c r="AM850" s="8"/>
    </row>
    <row r="851" customFormat="false" ht="15.75" hidden="false" customHeight="true" outlineLevel="0" collapsed="false">
      <c r="B851" s="8"/>
      <c r="C851" s="8"/>
      <c r="E851" s="8"/>
      <c r="F851" s="8"/>
      <c r="H851" s="47"/>
      <c r="I851" s="47"/>
      <c r="J851" s="47"/>
      <c r="L851" s="8"/>
      <c r="N851" s="8"/>
      <c r="O851" s="40"/>
      <c r="P851" s="41"/>
      <c r="AI851" s="40"/>
      <c r="AJ851" s="8"/>
      <c r="AK851" s="8"/>
      <c r="AL851" s="8"/>
      <c r="AM851" s="8"/>
    </row>
    <row r="852" customFormat="false" ht="15.75" hidden="false" customHeight="true" outlineLevel="0" collapsed="false">
      <c r="B852" s="8"/>
      <c r="C852" s="8"/>
      <c r="E852" s="8"/>
      <c r="F852" s="8"/>
      <c r="H852" s="47"/>
      <c r="I852" s="47"/>
      <c r="J852" s="47"/>
      <c r="L852" s="8"/>
      <c r="N852" s="8"/>
      <c r="O852" s="40"/>
      <c r="P852" s="41"/>
      <c r="AI852" s="40"/>
      <c r="AJ852" s="8"/>
      <c r="AK852" s="8"/>
      <c r="AL852" s="8"/>
      <c r="AM852" s="8"/>
    </row>
    <row r="853" customFormat="false" ht="15.75" hidden="false" customHeight="true" outlineLevel="0" collapsed="false">
      <c r="B853" s="8"/>
      <c r="C853" s="8"/>
      <c r="E853" s="8"/>
      <c r="F853" s="8"/>
      <c r="H853" s="47"/>
      <c r="I853" s="47"/>
      <c r="J853" s="47"/>
      <c r="L853" s="8"/>
      <c r="N853" s="8"/>
      <c r="O853" s="40"/>
      <c r="P853" s="41"/>
      <c r="AI853" s="40"/>
      <c r="AJ853" s="8"/>
      <c r="AK853" s="8"/>
      <c r="AL853" s="8"/>
      <c r="AM853" s="8"/>
    </row>
    <row r="854" customFormat="false" ht="15.75" hidden="false" customHeight="true" outlineLevel="0" collapsed="false">
      <c r="B854" s="8"/>
      <c r="C854" s="8"/>
      <c r="E854" s="8"/>
      <c r="F854" s="8"/>
      <c r="H854" s="47"/>
      <c r="I854" s="47"/>
      <c r="J854" s="47"/>
      <c r="L854" s="8"/>
      <c r="N854" s="8"/>
      <c r="O854" s="40"/>
      <c r="P854" s="41"/>
      <c r="AI854" s="40"/>
      <c r="AJ854" s="8"/>
      <c r="AK854" s="8"/>
      <c r="AL854" s="8"/>
      <c r="AM854" s="8"/>
    </row>
    <row r="855" customFormat="false" ht="15.75" hidden="false" customHeight="true" outlineLevel="0" collapsed="false">
      <c r="B855" s="8"/>
      <c r="C855" s="8"/>
      <c r="E855" s="8"/>
      <c r="F855" s="8"/>
      <c r="H855" s="47"/>
      <c r="I855" s="47"/>
      <c r="J855" s="47"/>
      <c r="L855" s="8"/>
      <c r="N855" s="8"/>
      <c r="O855" s="40"/>
      <c r="P855" s="41"/>
      <c r="AI855" s="40"/>
      <c r="AJ855" s="8"/>
      <c r="AK855" s="8"/>
      <c r="AL855" s="8"/>
      <c r="AM855" s="8"/>
    </row>
    <row r="856" customFormat="false" ht="15.75" hidden="false" customHeight="true" outlineLevel="0" collapsed="false">
      <c r="B856" s="8"/>
      <c r="C856" s="8"/>
      <c r="E856" s="8"/>
      <c r="F856" s="8"/>
      <c r="H856" s="47"/>
      <c r="I856" s="47"/>
      <c r="J856" s="47"/>
      <c r="L856" s="8"/>
      <c r="N856" s="8"/>
      <c r="O856" s="40"/>
      <c r="P856" s="41"/>
      <c r="AI856" s="40"/>
      <c r="AJ856" s="8"/>
      <c r="AK856" s="8"/>
      <c r="AL856" s="8"/>
      <c r="AM856" s="8"/>
    </row>
    <row r="857" customFormat="false" ht="15.75" hidden="false" customHeight="true" outlineLevel="0" collapsed="false">
      <c r="B857" s="8"/>
      <c r="C857" s="8"/>
      <c r="E857" s="8"/>
      <c r="F857" s="8"/>
      <c r="H857" s="47"/>
      <c r="I857" s="47"/>
      <c r="J857" s="47"/>
      <c r="L857" s="8"/>
      <c r="N857" s="8"/>
      <c r="O857" s="40"/>
      <c r="P857" s="41"/>
      <c r="AI857" s="40"/>
      <c r="AJ857" s="8"/>
      <c r="AK857" s="8"/>
      <c r="AL857" s="8"/>
      <c r="AM857" s="8"/>
    </row>
    <row r="858" customFormat="false" ht="15.75" hidden="false" customHeight="true" outlineLevel="0" collapsed="false">
      <c r="B858" s="8"/>
      <c r="C858" s="8"/>
      <c r="E858" s="8"/>
      <c r="F858" s="8"/>
      <c r="H858" s="47"/>
      <c r="I858" s="47"/>
      <c r="J858" s="47"/>
      <c r="L858" s="8"/>
      <c r="N858" s="8"/>
      <c r="O858" s="40"/>
      <c r="P858" s="41"/>
      <c r="AI858" s="40"/>
      <c r="AJ858" s="8"/>
      <c r="AK858" s="8"/>
      <c r="AL858" s="8"/>
      <c r="AM858" s="8"/>
    </row>
    <row r="859" customFormat="false" ht="15.75" hidden="false" customHeight="true" outlineLevel="0" collapsed="false">
      <c r="B859" s="8"/>
      <c r="C859" s="8"/>
      <c r="E859" s="8"/>
      <c r="F859" s="8"/>
      <c r="H859" s="47"/>
      <c r="I859" s="47"/>
      <c r="J859" s="47"/>
      <c r="L859" s="8"/>
      <c r="N859" s="8"/>
      <c r="O859" s="40"/>
      <c r="P859" s="41"/>
      <c r="AI859" s="40"/>
      <c r="AJ859" s="8"/>
      <c r="AK859" s="8"/>
      <c r="AL859" s="8"/>
      <c r="AM859" s="8"/>
    </row>
    <row r="860" customFormat="false" ht="15.75" hidden="false" customHeight="true" outlineLevel="0" collapsed="false">
      <c r="B860" s="8"/>
      <c r="C860" s="8"/>
      <c r="E860" s="8"/>
      <c r="F860" s="8"/>
      <c r="H860" s="47"/>
      <c r="I860" s="47"/>
      <c r="J860" s="47"/>
      <c r="L860" s="8"/>
      <c r="N860" s="8"/>
      <c r="O860" s="40"/>
      <c r="P860" s="41"/>
      <c r="AI860" s="40"/>
      <c r="AJ860" s="8"/>
      <c r="AK860" s="8"/>
      <c r="AL860" s="8"/>
      <c r="AM860" s="8"/>
    </row>
    <row r="861" customFormat="false" ht="15.75" hidden="false" customHeight="true" outlineLevel="0" collapsed="false">
      <c r="B861" s="8"/>
      <c r="C861" s="8"/>
      <c r="E861" s="8"/>
      <c r="F861" s="8"/>
      <c r="H861" s="47"/>
      <c r="I861" s="47"/>
      <c r="J861" s="47"/>
      <c r="L861" s="8"/>
      <c r="N861" s="8"/>
      <c r="O861" s="40"/>
      <c r="P861" s="41"/>
      <c r="AI861" s="40"/>
      <c r="AJ861" s="8"/>
      <c r="AK861" s="8"/>
      <c r="AL861" s="8"/>
      <c r="AM861" s="8"/>
    </row>
    <row r="862" customFormat="false" ht="15.75" hidden="false" customHeight="true" outlineLevel="0" collapsed="false">
      <c r="B862" s="8"/>
      <c r="C862" s="8"/>
      <c r="E862" s="8"/>
      <c r="F862" s="8"/>
      <c r="H862" s="47"/>
      <c r="I862" s="47"/>
      <c r="J862" s="47"/>
      <c r="L862" s="8"/>
      <c r="N862" s="8"/>
      <c r="O862" s="40"/>
      <c r="P862" s="41"/>
      <c r="AI862" s="40"/>
      <c r="AJ862" s="8"/>
      <c r="AK862" s="8"/>
      <c r="AL862" s="8"/>
      <c r="AM862" s="8"/>
    </row>
    <row r="863" customFormat="false" ht="15.75" hidden="false" customHeight="true" outlineLevel="0" collapsed="false">
      <c r="B863" s="8"/>
      <c r="C863" s="8"/>
      <c r="E863" s="8"/>
      <c r="F863" s="8"/>
      <c r="H863" s="47"/>
      <c r="I863" s="47"/>
      <c r="J863" s="47"/>
      <c r="L863" s="8"/>
      <c r="N863" s="8"/>
      <c r="O863" s="40"/>
      <c r="P863" s="41"/>
      <c r="AI863" s="40"/>
      <c r="AJ863" s="8"/>
      <c r="AK863" s="8"/>
      <c r="AL863" s="8"/>
      <c r="AM863" s="8"/>
    </row>
    <row r="864" customFormat="false" ht="15.75" hidden="false" customHeight="true" outlineLevel="0" collapsed="false">
      <c r="B864" s="8"/>
      <c r="C864" s="8"/>
      <c r="E864" s="8"/>
      <c r="F864" s="8"/>
      <c r="H864" s="47"/>
      <c r="I864" s="47"/>
      <c r="J864" s="47"/>
      <c r="L864" s="8"/>
      <c r="N864" s="8"/>
      <c r="O864" s="40"/>
      <c r="P864" s="41"/>
      <c r="AI864" s="40"/>
      <c r="AJ864" s="8"/>
      <c r="AK864" s="8"/>
      <c r="AL864" s="8"/>
      <c r="AM864" s="8"/>
    </row>
    <row r="865" customFormat="false" ht="15.75" hidden="false" customHeight="true" outlineLevel="0" collapsed="false">
      <c r="B865" s="8"/>
      <c r="C865" s="8"/>
      <c r="E865" s="8"/>
      <c r="F865" s="8"/>
      <c r="H865" s="47"/>
      <c r="I865" s="47"/>
      <c r="J865" s="47"/>
      <c r="L865" s="8"/>
      <c r="N865" s="8"/>
      <c r="O865" s="40"/>
      <c r="P865" s="41"/>
      <c r="AI865" s="40"/>
      <c r="AJ865" s="8"/>
      <c r="AK865" s="8"/>
      <c r="AL865" s="8"/>
      <c r="AM865" s="8"/>
    </row>
    <row r="866" customFormat="false" ht="15.75" hidden="false" customHeight="true" outlineLevel="0" collapsed="false">
      <c r="B866" s="8"/>
      <c r="C866" s="8"/>
      <c r="E866" s="8"/>
      <c r="F866" s="8"/>
      <c r="H866" s="47"/>
      <c r="I866" s="47"/>
      <c r="J866" s="47"/>
      <c r="L866" s="8"/>
      <c r="N866" s="8"/>
      <c r="O866" s="40"/>
      <c r="P866" s="41"/>
      <c r="AI866" s="40"/>
      <c r="AJ866" s="8"/>
      <c r="AK866" s="8"/>
      <c r="AL866" s="8"/>
      <c r="AM866" s="8"/>
    </row>
    <row r="867" customFormat="false" ht="15.75" hidden="false" customHeight="true" outlineLevel="0" collapsed="false">
      <c r="B867" s="8"/>
      <c r="C867" s="8"/>
      <c r="E867" s="8"/>
      <c r="F867" s="8"/>
      <c r="H867" s="47"/>
      <c r="I867" s="47"/>
      <c r="J867" s="47"/>
      <c r="L867" s="8"/>
      <c r="N867" s="8"/>
      <c r="O867" s="40"/>
      <c r="P867" s="41"/>
      <c r="AI867" s="40"/>
      <c r="AJ867" s="8"/>
      <c r="AK867" s="8"/>
      <c r="AL867" s="8"/>
      <c r="AM867" s="8"/>
    </row>
    <row r="868" customFormat="false" ht="15.75" hidden="false" customHeight="true" outlineLevel="0" collapsed="false">
      <c r="B868" s="8"/>
      <c r="C868" s="8"/>
      <c r="E868" s="8"/>
      <c r="F868" s="8"/>
      <c r="H868" s="47"/>
      <c r="I868" s="47"/>
      <c r="J868" s="47"/>
      <c r="L868" s="8"/>
      <c r="N868" s="8"/>
      <c r="O868" s="40"/>
      <c r="P868" s="41"/>
      <c r="AI868" s="40"/>
      <c r="AJ868" s="8"/>
      <c r="AK868" s="8"/>
      <c r="AL868" s="8"/>
      <c r="AM868" s="8"/>
    </row>
    <row r="869" customFormat="false" ht="15.75" hidden="false" customHeight="true" outlineLevel="0" collapsed="false">
      <c r="B869" s="8"/>
      <c r="C869" s="8"/>
      <c r="E869" s="8"/>
      <c r="F869" s="8"/>
      <c r="H869" s="47"/>
      <c r="I869" s="47"/>
      <c r="J869" s="47"/>
      <c r="L869" s="8"/>
      <c r="N869" s="8"/>
      <c r="O869" s="40"/>
      <c r="P869" s="41"/>
      <c r="AI869" s="40"/>
      <c r="AJ869" s="8"/>
      <c r="AK869" s="8"/>
      <c r="AL869" s="8"/>
      <c r="AM869" s="8"/>
    </row>
    <row r="870" customFormat="false" ht="15.75" hidden="false" customHeight="true" outlineLevel="0" collapsed="false">
      <c r="B870" s="8"/>
      <c r="C870" s="8"/>
      <c r="E870" s="8"/>
      <c r="F870" s="8"/>
      <c r="H870" s="47"/>
      <c r="I870" s="47"/>
      <c r="J870" s="47"/>
      <c r="L870" s="8"/>
      <c r="N870" s="8"/>
      <c r="O870" s="40"/>
      <c r="P870" s="41"/>
      <c r="AI870" s="40"/>
      <c r="AJ870" s="8"/>
      <c r="AK870" s="8"/>
      <c r="AL870" s="8"/>
      <c r="AM870" s="8"/>
    </row>
    <row r="871" customFormat="false" ht="15.75" hidden="false" customHeight="true" outlineLevel="0" collapsed="false">
      <c r="B871" s="8"/>
      <c r="C871" s="8"/>
      <c r="E871" s="8"/>
      <c r="F871" s="8"/>
      <c r="H871" s="47"/>
      <c r="I871" s="47"/>
      <c r="J871" s="47"/>
      <c r="L871" s="8"/>
      <c r="N871" s="8"/>
      <c r="O871" s="40"/>
      <c r="P871" s="41"/>
      <c r="AI871" s="40"/>
      <c r="AJ871" s="8"/>
      <c r="AK871" s="8"/>
      <c r="AL871" s="8"/>
      <c r="AM871" s="8"/>
    </row>
    <row r="872" customFormat="false" ht="15.75" hidden="false" customHeight="true" outlineLevel="0" collapsed="false">
      <c r="B872" s="8"/>
      <c r="C872" s="8"/>
      <c r="H872" s="47"/>
      <c r="I872" s="47"/>
      <c r="J872" s="47"/>
      <c r="K872" s="48"/>
      <c r="L872" s="8"/>
      <c r="N872" s="8"/>
      <c r="O872" s="40"/>
      <c r="P872" s="41"/>
      <c r="AI872" s="40"/>
      <c r="AJ872" s="8"/>
      <c r="AK872" s="8"/>
      <c r="AL872" s="8"/>
      <c r="AM872" s="8"/>
    </row>
    <row r="873" customFormat="false" ht="15.75" hidden="false" customHeight="true" outlineLevel="0" collapsed="false">
      <c r="B873" s="8"/>
      <c r="C873" s="8"/>
      <c r="H873" s="47"/>
      <c r="I873" s="47"/>
      <c r="J873" s="47"/>
      <c r="K873" s="48"/>
      <c r="L873" s="8"/>
      <c r="N873" s="8"/>
      <c r="O873" s="40"/>
      <c r="P873" s="41"/>
      <c r="AI873" s="40"/>
      <c r="AJ873" s="8"/>
      <c r="AK873" s="8"/>
      <c r="AL873" s="8"/>
      <c r="AM873" s="8"/>
    </row>
    <row r="874" customFormat="false" ht="15.75" hidden="false" customHeight="true" outlineLevel="0" collapsed="false">
      <c r="B874" s="8"/>
      <c r="C874" s="8"/>
      <c r="H874" s="47"/>
      <c r="I874" s="47"/>
      <c r="J874" s="47"/>
      <c r="K874" s="48"/>
      <c r="L874" s="8"/>
      <c r="N874" s="8"/>
      <c r="O874" s="40"/>
      <c r="P874" s="41"/>
      <c r="AI874" s="40"/>
      <c r="AJ874" s="8"/>
      <c r="AK874" s="8"/>
      <c r="AL874" s="8"/>
      <c r="AM874" s="8"/>
    </row>
    <row r="875" customFormat="false" ht="15.75" hidden="false" customHeight="true" outlineLevel="0" collapsed="false">
      <c r="B875" s="8"/>
      <c r="C875" s="8"/>
      <c r="H875" s="47"/>
      <c r="I875" s="47"/>
      <c r="J875" s="47"/>
      <c r="K875" s="48"/>
      <c r="L875" s="8"/>
      <c r="N875" s="8"/>
      <c r="O875" s="40"/>
      <c r="P875" s="41"/>
      <c r="AI875" s="40"/>
      <c r="AJ875" s="8"/>
      <c r="AK875" s="8"/>
      <c r="AL875" s="8"/>
      <c r="AM875" s="8"/>
    </row>
    <row r="876" customFormat="false" ht="15.75" hidden="false" customHeight="true" outlineLevel="0" collapsed="false">
      <c r="B876" s="8"/>
      <c r="C876" s="8"/>
      <c r="H876" s="47"/>
      <c r="I876" s="47"/>
      <c r="J876" s="47"/>
      <c r="K876" s="48"/>
      <c r="L876" s="8"/>
      <c r="N876" s="8"/>
      <c r="O876" s="40"/>
      <c r="P876" s="41"/>
      <c r="AI876" s="40"/>
      <c r="AJ876" s="8"/>
      <c r="AK876" s="8"/>
      <c r="AL876" s="8"/>
      <c r="AM876" s="8"/>
    </row>
    <row r="877" customFormat="false" ht="15.75" hidden="false" customHeight="true" outlineLevel="0" collapsed="false">
      <c r="B877" s="8"/>
      <c r="C877" s="8"/>
      <c r="H877" s="47"/>
      <c r="I877" s="47"/>
      <c r="J877" s="47"/>
      <c r="K877" s="48"/>
      <c r="L877" s="8"/>
      <c r="N877" s="8"/>
      <c r="O877" s="40"/>
      <c r="P877" s="41"/>
      <c r="AI877" s="40"/>
      <c r="AJ877" s="8"/>
      <c r="AK877" s="8"/>
      <c r="AL877" s="8"/>
      <c r="AM877" s="8"/>
    </row>
    <row r="878" customFormat="false" ht="15.75" hidden="false" customHeight="true" outlineLevel="0" collapsed="false">
      <c r="B878" s="8"/>
      <c r="C878" s="8"/>
      <c r="H878" s="47"/>
      <c r="I878" s="47"/>
      <c r="J878" s="47"/>
      <c r="K878" s="48"/>
      <c r="L878" s="8"/>
      <c r="N878" s="8"/>
      <c r="O878" s="40"/>
      <c r="P878" s="41"/>
      <c r="AI878" s="40"/>
      <c r="AJ878" s="8"/>
      <c r="AK878" s="8"/>
      <c r="AL878" s="8"/>
      <c r="AM878" s="8"/>
    </row>
    <row r="879" customFormat="false" ht="15.75" hidden="false" customHeight="true" outlineLevel="0" collapsed="false">
      <c r="B879" s="8"/>
      <c r="C879" s="8"/>
      <c r="H879" s="47"/>
      <c r="I879" s="47"/>
      <c r="J879" s="47"/>
      <c r="K879" s="48"/>
      <c r="L879" s="8"/>
      <c r="N879" s="8"/>
      <c r="O879" s="40"/>
      <c r="P879" s="41"/>
      <c r="AI879" s="40"/>
      <c r="AJ879" s="8"/>
      <c r="AK879" s="8"/>
      <c r="AL879" s="8"/>
      <c r="AM879" s="8"/>
    </row>
    <row r="880" customFormat="false" ht="15.75" hidden="false" customHeight="true" outlineLevel="0" collapsed="false">
      <c r="B880" s="8"/>
      <c r="C880" s="8"/>
      <c r="H880" s="47"/>
      <c r="I880" s="47"/>
      <c r="J880" s="47"/>
      <c r="K880" s="48"/>
      <c r="L880" s="8"/>
      <c r="N880" s="8"/>
      <c r="O880" s="40"/>
      <c r="P880" s="41"/>
      <c r="AI880" s="40"/>
      <c r="AJ880" s="8"/>
      <c r="AK880" s="8"/>
      <c r="AL880" s="8"/>
      <c r="AM880" s="8"/>
    </row>
    <row r="881" customFormat="false" ht="15.75" hidden="false" customHeight="true" outlineLevel="0" collapsed="false">
      <c r="B881" s="8"/>
      <c r="C881" s="8"/>
      <c r="H881" s="47"/>
      <c r="I881" s="47"/>
      <c r="J881" s="47"/>
      <c r="K881" s="48"/>
      <c r="L881" s="8"/>
      <c r="N881" s="8"/>
      <c r="O881" s="40"/>
      <c r="P881" s="41"/>
      <c r="AI881" s="40"/>
      <c r="AJ881" s="8"/>
      <c r="AK881" s="8"/>
      <c r="AL881" s="8"/>
      <c r="AM881" s="8"/>
    </row>
    <row r="882" customFormat="false" ht="15.75" hidden="false" customHeight="true" outlineLevel="0" collapsed="false">
      <c r="B882" s="8"/>
      <c r="C882" s="8"/>
      <c r="H882" s="47"/>
      <c r="I882" s="47"/>
      <c r="J882" s="47"/>
      <c r="K882" s="48"/>
      <c r="L882" s="8"/>
      <c r="N882" s="8"/>
      <c r="O882" s="40"/>
      <c r="P882" s="41"/>
      <c r="AI882" s="40"/>
      <c r="AJ882" s="8"/>
      <c r="AK882" s="8"/>
      <c r="AL882" s="8"/>
      <c r="AM882" s="8"/>
    </row>
    <row r="883" customFormat="false" ht="15.75" hidden="false" customHeight="true" outlineLevel="0" collapsed="false">
      <c r="B883" s="8"/>
      <c r="C883" s="8"/>
      <c r="H883" s="47"/>
      <c r="I883" s="47"/>
      <c r="J883" s="47"/>
      <c r="K883" s="48"/>
      <c r="L883" s="8"/>
      <c r="N883" s="8"/>
      <c r="O883" s="40"/>
      <c r="P883" s="41"/>
      <c r="AI883" s="40"/>
      <c r="AJ883" s="8"/>
      <c r="AK883" s="8"/>
      <c r="AL883" s="8"/>
      <c r="AM883" s="8"/>
    </row>
    <row r="884" customFormat="false" ht="15.75" hidden="false" customHeight="true" outlineLevel="0" collapsed="false">
      <c r="B884" s="8"/>
      <c r="C884" s="8"/>
      <c r="H884" s="47"/>
      <c r="I884" s="47"/>
      <c r="J884" s="47"/>
      <c r="K884" s="48"/>
      <c r="L884" s="8"/>
      <c r="N884" s="8"/>
      <c r="O884" s="40"/>
      <c r="P884" s="41"/>
      <c r="AI884" s="40"/>
      <c r="AJ884" s="8"/>
      <c r="AK884" s="8"/>
      <c r="AL884" s="8"/>
      <c r="AM884" s="8"/>
    </row>
    <row r="885" customFormat="false" ht="15.75" hidden="false" customHeight="true" outlineLevel="0" collapsed="false">
      <c r="B885" s="8"/>
      <c r="C885" s="8"/>
      <c r="H885" s="47"/>
      <c r="I885" s="47"/>
      <c r="J885" s="47"/>
      <c r="K885" s="48"/>
      <c r="L885" s="8"/>
      <c r="N885" s="8"/>
      <c r="O885" s="40"/>
      <c r="P885" s="41"/>
      <c r="AI885" s="40"/>
      <c r="AJ885" s="8"/>
      <c r="AK885" s="8"/>
      <c r="AL885" s="8"/>
      <c r="AM885" s="8"/>
    </row>
    <row r="886" customFormat="false" ht="15.75" hidden="false" customHeight="true" outlineLevel="0" collapsed="false">
      <c r="B886" s="8"/>
      <c r="C886" s="8"/>
      <c r="H886" s="47"/>
      <c r="I886" s="47"/>
      <c r="J886" s="47"/>
      <c r="K886" s="48"/>
      <c r="L886" s="8"/>
      <c r="N886" s="8"/>
      <c r="O886" s="40"/>
      <c r="P886" s="41"/>
      <c r="AI886" s="40"/>
      <c r="AJ886" s="8"/>
      <c r="AK886" s="8"/>
      <c r="AL886" s="8"/>
      <c r="AM886" s="8"/>
    </row>
    <row r="887" customFormat="false" ht="15.75" hidden="false" customHeight="true" outlineLevel="0" collapsed="false">
      <c r="B887" s="8"/>
      <c r="C887" s="8"/>
      <c r="H887" s="47"/>
      <c r="I887" s="47"/>
      <c r="J887" s="47"/>
      <c r="K887" s="48"/>
      <c r="L887" s="8"/>
      <c r="N887" s="8"/>
      <c r="O887" s="40"/>
      <c r="P887" s="41"/>
      <c r="AI887" s="40"/>
      <c r="AJ887" s="8"/>
      <c r="AK887" s="8"/>
      <c r="AL887" s="8"/>
      <c r="AM887" s="8"/>
    </row>
    <row r="888" customFormat="false" ht="15.75" hidden="false" customHeight="true" outlineLevel="0" collapsed="false">
      <c r="B888" s="8"/>
      <c r="C888" s="8"/>
      <c r="H888" s="47"/>
      <c r="I888" s="47"/>
      <c r="J888" s="47"/>
      <c r="K888" s="48"/>
      <c r="L888" s="8"/>
      <c r="N888" s="8"/>
      <c r="O888" s="40"/>
      <c r="P888" s="41"/>
      <c r="AI888" s="40"/>
      <c r="AJ888" s="8"/>
      <c r="AK888" s="8"/>
      <c r="AL888" s="8"/>
      <c r="AM888" s="8"/>
    </row>
    <row r="889" customFormat="false" ht="15.75" hidden="false" customHeight="true" outlineLevel="0" collapsed="false">
      <c r="B889" s="8"/>
      <c r="C889" s="8"/>
      <c r="E889" s="8"/>
      <c r="F889" s="8"/>
      <c r="H889" s="47"/>
      <c r="I889" s="47"/>
      <c r="J889" s="47"/>
      <c r="L889" s="8"/>
      <c r="N889" s="8"/>
      <c r="O889" s="40"/>
      <c r="P889" s="41"/>
      <c r="AI889" s="40"/>
      <c r="AJ889" s="8"/>
      <c r="AK889" s="8"/>
      <c r="AL889" s="8"/>
      <c r="AM889" s="8"/>
    </row>
    <row r="890" customFormat="false" ht="15.75" hidden="false" customHeight="true" outlineLevel="0" collapsed="false">
      <c r="B890" s="8"/>
      <c r="C890" s="8"/>
      <c r="E890" s="8"/>
      <c r="F890" s="8"/>
      <c r="H890" s="47"/>
      <c r="I890" s="47"/>
      <c r="J890" s="47"/>
      <c r="L890" s="8"/>
      <c r="N890" s="8"/>
      <c r="O890" s="40"/>
      <c r="P890" s="41"/>
      <c r="AI890" s="40"/>
      <c r="AJ890" s="8"/>
      <c r="AK890" s="8"/>
      <c r="AL890" s="8"/>
      <c r="AM890" s="8"/>
    </row>
    <row r="891" customFormat="false" ht="15.75" hidden="false" customHeight="true" outlineLevel="0" collapsed="false">
      <c r="B891" s="8"/>
      <c r="C891" s="8"/>
      <c r="E891" s="8"/>
      <c r="F891" s="8"/>
      <c r="H891" s="47"/>
      <c r="I891" s="47"/>
      <c r="J891" s="47"/>
      <c r="L891" s="8"/>
      <c r="N891" s="8"/>
      <c r="O891" s="40"/>
      <c r="P891" s="41"/>
      <c r="AI891" s="40"/>
      <c r="AJ891" s="8"/>
      <c r="AK891" s="8"/>
      <c r="AL891" s="8"/>
      <c r="AM891" s="8"/>
    </row>
    <row r="892" customFormat="false" ht="15.75" hidden="false" customHeight="true" outlineLevel="0" collapsed="false">
      <c r="B892" s="8"/>
      <c r="C892" s="8"/>
      <c r="E892" s="8"/>
      <c r="F892" s="8"/>
      <c r="H892" s="47"/>
      <c r="I892" s="47"/>
      <c r="J892" s="47"/>
      <c r="L892" s="8"/>
      <c r="N892" s="8"/>
      <c r="O892" s="40"/>
      <c r="P892" s="41"/>
      <c r="AI892" s="40"/>
      <c r="AJ892" s="8"/>
      <c r="AK892" s="8"/>
      <c r="AL892" s="8"/>
      <c r="AM892" s="8"/>
    </row>
    <row r="893" customFormat="false" ht="15.75" hidden="false" customHeight="true" outlineLevel="0" collapsed="false">
      <c r="B893" s="8"/>
      <c r="C893" s="8"/>
      <c r="E893" s="8"/>
      <c r="F893" s="8"/>
      <c r="H893" s="47"/>
      <c r="I893" s="47"/>
      <c r="J893" s="47"/>
      <c r="L893" s="8"/>
      <c r="N893" s="8"/>
      <c r="O893" s="40"/>
      <c r="P893" s="41"/>
      <c r="AI893" s="40"/>
      <c r="AJ893" s="8"/>
      <c r="AK893" s="8"/>
      <c r="AL893" s="8"/>
      <c r="AM893" s="8"/>
    </row>
    <row r="894" customFormat="false" ht="15.75" hidden="false" customHeight="true" outlineLevel="0" collapsed="false">
      <c r="B894" s="8"/>
      <c r="C894" s="8"/>
      <c r="E894" s="8"/>
      <c r="F894" s="8"/>
      <c r="H894" s="47"/>
      <c r="I894" s="47"/>
      <c r="J894" s="47"/>
      <c r="L894" s="8"/>
      <c r="N894" s="8"/>
      <c r="O894" s="40"/>
      <c r="P894" s="41"/>
      <c r="AI894" s="40"/>
      <c r="AJ894" s="8"/>
      <c r="AK894" s="8"/>
      <c r="AL894" s="8"/>
      <c r="AM894" s="8"/>
    </row>
    <row r="895" customFormat="false" ht="15.75" hidden="false" customHeight="true" outlineLevel="0" collapsed="false">
      <c r="B895" s="8"/>
      <c r="C895" s="8"/>
      <c r="E895" s="8"/>
      <c r="F895" s="8"/>
      <c r="H895" s="47"/>
      <c r="I895" s="47"/>
      <c r="J895" s="47"/>
      <c r="L895" s="8"/>
      <c r="N895" s="8"/>
      <c r="O895" s="40"/>
      <c r="P895" s="41"/>
      <c r="AI895" s="40"/>
      <c r="AJ895" s="8"/>
      <c r="AK895" s="8"/>
      <c r="AL895" s="8"/>
      <c r="AM895" s="8"/>
    </row>
    <row r="896" customFormat="false" ht="15.75" hidden="false" customHeight="true" outlineLevel="0" collapsed="false">
      <c r="B896" s="8"/>
      <c r="C896" s="8"/>
      <c r="E896" s="8"/>
      <c r="F896" s="8"/>
      <c r="H896" s="47"/>
      <c r="I896" s="47"/>
      <c r="J896" s="47"/>
      <c r="L896" s="8"/>
      <c r="N896" s="8"/>
      <c r="O896" s="40"/>
      <c r="P896" s="41"/>
      <c r="AI896" s="40"/>
      <c r="AJ896" s="8"/>
      <c r="AK896" s="8"/>
      <c r="AL896" s="8"/>
      <c r="AM896" s="8"/>
    </row>
    <row r="897" customFormat="false" ht="15.75" hidden="false" customHeight="true" outlineLevel="0" collapsed="false">
      <c r="B897" s="8"/>
      <c r="C897" s="8"/>
      <c r="E897" s="8"/>
      <c r="F897" s="8"/>
      <c r="H897" s="47"/>
      <c r="I897" s="47"/>
      <c r="J897" s="47"/>
      <c r="L897" s="8"/>
      <c r="N897" s="8"/>
      <c r="O897" s="40"/>
      <c r="P897" s="41"/>
      <c r="AI897" s="40"/>
      <c r="AJ897" s="8"/>
      <c r="AK897" s="8"/>
      <c r="AL897" s="8"/>
      <c r="AM897" s="8"/>
    </row>
    <row r="898" customFormat="false" ht="15.75" hidden="false" customHeight="true" outlineLevel="0" collapsed="false">
      <c r="B898" s="8"/>
      <c r="C898" s="8"/>
      <c r="E898" s="8"/>
      <c r="F898" s="8"/>
      <c r="H898" s="47"/>
      <c r="I898" s="47"/>
      <c r="J898" s="47"/>
      <c r="L898" s="8"/>
      <c r="N898" s="8"/>
      <c r="O898" s="40"/>
      <c r="P898" s="41"/>
      <c r="AI898" s="40"/>
      <c r="AJ898" s="8"/>
      <c r="AK898" s="8"/>
      <c r="AL898" s="8"/>
      <c r="AM898" s="8"/>
    </row>
    <row r="899" customFormat="false" ht="15.75" hidden="false" customHeight="true" outlineLevel="0" collapsed="false">
      <c r="B899" s="8"/>
      <c r="C899" s="8"/>
      <c r="E899" s="8"/>
      <c r="F899" s="8"/>
      <c r="H899" s="47"/>
      <c r="I899" s="47"/>
      <c r="J899" s="47"/>
      <c r="L899" s="8"/>
      <c r="N899" s="8"/>
      <c r="O899" s="40"/>
      <c r="P899" s="41"/>
      <c r="AI899" s="40"/>
      <c r="AJ899" s="8"/>
      <c r="AK899" s="8"/>
      <c r="AL899" s="8"/>
      <c r="AM899" s="8"/>
    </row>
    <row r="900" customFormat="false" ht="15.75" hidden="false" customHeight="true" outlineLevel="0" collapsed="false">
      <c r="B900" s="8"/>
      <c r="C900" s="8"/>
      <c r="E900" s="8"/>
      <c r="F900" s="8"/>
      <c r="H900" s="47"/>
      <c r="I900" s="47"/>
      <c r="J900" s="47"/>
      <c r="L900" s="8"/>
      <c r="N900" s="8"/>
      <c r="O900" s="40"/>
      <c r="P900" s="41"/>
      <c r="AI900" s="40"/>
      <c r="AJ900" s="8"/>
      <c r="AK900" s="8"/>
      <c r="AL900" s="8"/>
      <c r="AM900" s="8"/>
    </row>
    <row r="901" customFormat="false" ht="15.75" hidden="false" customHeight="true" outlineLevel="0" collapsed="false">
      <c r="B901" s="8"/>
      <c r="C901" s="8"/>
      <c r="E901" s="8"/>
      <c r="F901" s="8"/>
      <c r="H901" s="47"/>
      <c r="I901" s="47"/>
      <c r="J901" s="47"/>
      <c r="L901" s="8"/>
      <c r="N901" s="8"/>
      <c r="O901" s="40"/>
      <c r="P901" s="41"/>
      <c r="AI901" s="40"/>
      <c r="AJ901" s="8"/>
      <c r="AK901" s="8"/>
      <c r="AL901" s="8"/>
      <c r="AM901" s="8"/>
    </row>
    <row r="902" customFormat="false" ht="15.75" hidden="false" customHeight="true" outlineLevel="0" collapsed="false">
      <c r="B902" s="8"/>
      <c r="D902" s="8"/>
      <c r="E902" s="8"/>
      <c r="F902" s="8"/>
      <c r="G902" s="8"/>
      <c r="H902" s="47"/>
      <c r="I902" s="47"/>
      <c r="J902" s="47"/>
      <c r="L902" s="8"/>
      <c r="M902" s="8"/>
      <c r="N902" s="8"/>
      <c r="O902" s="40"/>
      <c r="P902" s="41"/>
      <c r="AI902" s="40"/>
      <c r="AJ902" s="8"/>
      <c r="AK902" s="8"/>
      <c r="AL902" s="8"/>
      <c r="AQ902" s="8"/>
    </row>
    <row r="903" customFormat="false" ht="15.75" hidden="false" customHeight="true" outlineLevel="0" collapsed="false">
      <c r="B903" s="8"/>
      <c r="D903" s="8"/>
      <c r="E903" s="8"/>
      <c r="F903" s="8"/>
      <c r="G903" s="8"/>
      <c r="H903" s="47"/>
      <c r="I903" s="47"/>
      <c r="J903" s="47"/>
      <c r="L903" s="8"/>
      <c r="M903" s="8"/>
      <c r="N903" s="8"/>
      <c r="O903" s="40"/>
      <c r="P903" s="41"/>
      <c r="AI903" s="40"/>
      <c r="AJ903" s="8"/>
      <c r="AK903" s="8"/>
      <c r="AL903" s="8"/>
    </row>
    <row r="904" customFormat="false" ht="15.75" hidden="false" customHeight="true" outlineLevel="0" collapsed="false">
      <c r="B904" s="8"/>
      <c r="D904" s="8"/>
      <c r="E904" s="8"/>
      <c r="F904" s="8"/>
      <c r="G904" s="8"/>
      <c r="H904" s="47"/>
      <c r="I904" s="47"/>
      <c r="J904" s="47"/>
      <c r="L904" s="8"/>
      <c r="M904" s="8"/>
      <c r="N904" s="8"/>
      <c r="O904" s="40"/>
      <c r="P904" s="41"/>
      <c r="AI904" s="40"/>
      <c r="AJ904" s="8"/>
      <c r="AK904" s="8"/>
      <c r="AL904" s="8"/>
    </row>
    <row r="905" customFormat="false" ht="15.75" hidden="false" customHeight="true" outlineLevel="0" collapsed="false">
      <c r="B905" s="8"/>
      <c r="D905" s="8"/>
      <c r="E905" s="8"/>
      <c r="F905" s="8"/>
      <c r="G905" s="8"/>
      <c r="H905" s="47"/>
      <c r="I905" s="47"/>
      <c r="J905" s="47"/>
      <c r="L905" s="8"/>
      <c r="M905" s="8"/>
      <c r="N905" s="8"/>
      <c r="O905" s="40"/>
      <c r="P905" s="41"/>
      <c r="AI905" s="40"/>
      <c r="AJ905" s="8"/>
      <c r="AK905" s="8"/>
      <c r="AL905" s="8"/>
    </row>
    <row r="906" customFormat="false" ht="15.75" hidden="false" customHeight="true" outlineLevel="0" collapsed="false">
      <c r="B906" s="8"/>
      <c r="D906" s="8"/>
      <c r="E906" s="8"/>
      <c r="F906" s="8"/>
      <c r="G906" s="8"/>
      <c r="H906" s="47"/>
      <c r="I906" s="47"/>
      <c r="J906" s="47"/>
      <c r="L906" s="8"/>
      <c r="M906" s="8"/>
      <c r="N906" s="8"/>
      <c r="O906" s="40"/>
      <c r="P906" s="41"/>
      <c r="AI906" s="40"/>
      <c r="AJ906" s="8"/>
      <c r="AK906" s="8"/>
      <c r="AL906" s="8"/>
    </row>
    <row r="907" customFormat="false" ht="15.75" hidden="false" customHeight="true" outlineLevel="0" collapsed="false">
      <c r="B907" s="8"/>
      <c r="D907" s="8"/>
      <c r="E907" s="8"/>
      <c r="F907" s="8"/>
      <c r="G907" s="8"/>
      <c r="H907" s="47"/>
      <c r="I907" s="47"/>
      <c r="J907" s="47"/>
      <c r="L907" s="8"/>
      <c r="M907" s="8"/>
      <c r="N907" s="8"/>
      <c r="O907" s="40"/>
      <c r="P907" s="41"/>
      <c r="AI907" s="40"/>
      <c r="AJ907" s="8"/>
      <c r="AK907" s="8"/>
      <c r="AL907" s="8"/>
    </row>
    <row r="908" customFormat="false" ht="15.75" hidden="false" customHeight="true" outlineLevel="0" collapsed="false">
      <c r="B908" s="8"/>
      <c r="D908" s="8"/>
      <c r="E908" s="8"/>
      <c r="F908" s="8"/>
      <c r="G908" s="8"/>
      <c r="H908" s="47"/>
      <c r="I908" s="47"/>
      <c r="J908" s="47"/>
      <c r="L908" s="8"/>
      <c r="M908" s="8"/>
      <c r="N908" s="8"/>
      <c r="O908" s="40"/>
      <c r="P908" s="41"/>
      <c r="AI908" s="40"/>
      <c r="AJ908" s="8"/>
      <c r="AK908" s="8"/>
      <c r="AL908" s="8"/>
    </row>
    <row r="909" customFormat="false" ht="15.75" hidden="false" customHeight="true" outlineLevel="0" collapsed="false">
      <c r="B909" s="8"/>
      <c r="D909" s="8"/>
      <c r="E909" s="8"/>
      <c r="F909" s="8"/>
      <c r="G909" s="8"/>
      <c r="H909" s="47"/>
      <c r="I909" s="47"/>
      <c r="J909" s="47"/>
      <c r="L909" s="8"/>
      <c r="M909" s="8"/>
      <c r="N909" s="8"/>
      <c r="O909" s="40"/>
      <c r="P909" s="41"/>
      <c r="AI909" s="40"/>
      <c r="AJ909" s="8"/>
      <c r="AK909" s="8"/>
      <c r="AL909" s="8"/>
    </row>
    <row r="910" customFormat="false" ht="15.75" hidden="false" customHeight="true" outlineLevel="0" collapsed="false">
      <c r="B910" s="8"/>
      <c r="D910" s="8"/>
      <c r="E910" s="8"/>
      <c r="F910" s="8"/>
      <c r="G910" s="8"/>
      <c r="H910" s="47"/>
      <c r="I910" s="47"/>
      <c r="J910" s="47"/>
      <c r="L910" s="8"/>
      <c r="M910" s="8"/>
      <c r="N910" s="8"/>
      <c r="O910" s="40"/>
      <c r="P910" s="41"/>
      <c r="AI910" s="40"/>
      <c r="AJ910" s="8"/>
      <c r="AK910" s="8"/>
      <c r="AL910" s="8"/>
    </row>
    <row r="911" customFormat="false" ht="15.75" hidden="false" customHeight="true" outlineLevel="0" collapsed="false">
      <c r="B911" s="8"/>
      <c r="D911" s="8"/>
      <c r="E911" s="8"/>
      <c r="F911" s="8"/>
      <c r="G911" s="8"/>
      <c r="H911" s="47"/>
      <c r="I911" s="47"/>
      <c r="J911" s="47"/>
      <c r="L911" s="8"/>
      <c r="M911" s="8"/>
      <c r="N911" s="8"/>
      <c r="O911" s="40"/>
      <c r="P911" s="41"/>
      <c r="AI911" s="40"/>
      <c r="AJ911" s="8"/>
      <c r="AK911" s="8"/>
      <c r="AL911" s="8"/>
    </row>
    <row r="912" customFormat="false" ht="15.75" hidden="false" customHeight="true" outlineLevel="0" collapsed="false">
      <c r="B912" s="8"/>
      <c r="D912" s="8"/>
      <c r="E912" s="8"/>
      <c r="F912" s="8"/>
      <c r="G912" s="8"/>
      <c r="H912" s="47"/>
      <c r="I912" s="47"/>
      <c r="J912" s="47"/>
      <c r="L912" s="8"/>
      <c r="M912" s="8"/>
      <c r="N912" s="8"/>
      <c r="O912" s="40"/>
      <c r="P912" s="41"/>
      <c r="AI912" s="40"/>
      <c r="AJ912" s="8"/>
      <c r="AK912" s="8"/>
      <c r="AL912" s="8"/>
    </row>
    <row r="913" customFormat="false" ht="15.75" hidden="false" customHeight="true" outlineLevel="0" collapsed="false">
      <c r="B913" s="8"/>
      <c r="D913" s="8"/>
      <c r="E913" s="8"/>
      <c r="F913" s="8"/>
      <c r="G913" s="8"/>
      <c r="H913" s="47"/>
      <c r="I913" s="47"/>
      <c r="J913" s="47"/>
      <c r="L913" s="8"/>
      <c r="M913" s="8"/>
      <c r="N913" s="8"/>
      <c r="O913" s="40"/>
      <c r="P913" s="41"/>
      <c r="AI913" s="40"/>
      <c r="AJ913" s="8"/>
      <c r="AK913" s="8"/>
      <c r="AL913" s="8"/>
    </row>
    <row r="914" customFormat="false" ht="15.75" hidden="false" customHeight="true" outlineLevel="0" collapsed="false">
      <c r="B914" s="8"/>
      <c r="D914" s="8"/>
      <c r="E914" s="8"/>
      <c r="F914" s="8"/>
      <c r="G914" s="8"/>
      <c r="H914" s="47"/>
      <c r="I914" s="47"/>
      <c r="J914" s="47"/>
      <c r="L914" s="8"/>
      <c r="M914" s="8"/>
      <c r="N914" s="8"/>
      <c r="O914" s="40"/>
      <c r="P914" s="41"/>
      <c r="AI914" s="40"/>
      <c r="AJ914" s="8"/>
      <c r="AK914" s="8"/>
      <c r="AL914" s="8"/>
    </row>
    <row r="915" customFormat="false" ht="15.75" hidden="false" customHeight="true" outlineLevel="0" collapsed="false">
      <c r="B915" s="8"/>
      <c r="D915" s="8"/>
      <c r="E915" s="8"/>
      <c r="F915" s="8"/>
      <c r="G915" s="8"/>
      <c r="H915" s="47"/>
      <c r="I915" s="47"/>
      <c r="J915" s="47"/>
      <c r="L915" s="8"/>
      <c r="M915" s="8"/>
      <c r="N915" s="8"/>
      <c r="O915" s="40"/>
      <c r="P915" s="41"/>
      <c r="AI915" s="40"/>
      <c r="AJ915" s="8"/>
      <c r="AK915" s="8"/>
      <c r="AL915" s="8"/>
    </row>
    <row r="916" customFormat="false" ht="15.75" hidden="false" customHeight="true" outlineLevel="0" collapsed="false">
      <c r="B916" s="8"/>
      <c r="D916" s="8"/>
      <c r="E916" s="8"/>
      <c r="F916" s="8"/>
      <c r="G916" s="8"/>
      <c r="H916" s="47"/>
      <c r="I916" s="47"/>
      <c r="J916" s="47"/>
      <c r="L916" s="8"/>
      <c r="M916" s="8"/>
      <c r="N916" s="8"/>
      <c r="O916" s="40"/>
      <c r="P916" s="41"/>
      <c r="AI916" s="40"/>
      <c r="AJ916" s="8"/>
      <c r="AK916" s="8"/>
      <c r="AL916" s="8"/>
    </row>
    <row r="917" customFormat="false" ht="15.75" hidden="false" customHeight="true" outlineLevel="0" collapsed="false">
      <c r="B917" s="8"/>
      <c r="D917" s="8"/>
      <c r="E917" s="8"/>
      <c r="F917" s="8"/>
      <c r="G917" s="8"/>
      <c r="H917" s="47"/>
      <c r="I917" s="47"/>
      <c r="J917" s="47"/>
      <c r="L917" s="8"/>
      <c r="M917" s="8"/>
      <c r="N917" s="8"/>
      <c r="O917" s="40"/>
      <c r="P917" s="41"/>
      <c r="AI917" s="40"/>
      <c r="AJ917" s="8"/>
      <c r="AK917" s="8"/>
      <c r="AL917" s="8"/>
    </row>
    <row r="918" customFormat="false" ht="15.75" hidden="false" customHeight="true" outlineLevel="0" collapsed="false">
      <c r="B918" s="8"/>
      <c r="D918" s="8"/>
      <c r="E918" s="8"/>
      <c r="F918" s="8"/>
      <c r="G918" s="8"/>
      <c r="H918" s="47"/>
      <c r="I918" s="47"/>
      <c r="J918" s="47"/>
      <c r="L918" s="8"/>
      <c r="M918" s="8"/>
      <c r="N918" s="8"/>
      <c r="O918" s="40"/>
      <c r="P918" s="41"/>
      <c r="AI918" s="40"/>
      <c r="AJ918" s="8"/>
      <c r="AK918" s="8"/>
      <c r="AL918" s="8"/>
    </row>
    <row r="919" customFormat="false" ht="15.75" hidden="false" customHeight="true" outlineLevel="0" collapsed="false">
      <c r="B919" s="8"/>
      <c r="D919" s="8"/>
      <c r="E919" s="8"/>
      <c r="F919" s="8"/>
      <c r="G919" s="8"/>
      <c r="H919" s="47"/>
      <c r="I919" s="47"/>
      <c r="J919" s="47"/>
      <c r="L919" s="8"/>
      <c r="M919" s="8"/>
      <c r="N919" s="8"/>
      <c r="O919" s="40"/>
      <c r="P919" s="41"/>
      <c r="AI919" s="40"/>
      <c r="AJ919" s="8"/>
      <c r="AK919" s="8"/>
      <c r="AL919" s="8"/>
    </row>
    <row r="920" customFormat="false" ht="15.75" hidden="false" customHeight="true" outlineLevel="0" collapsed="false">
      <c r="B920" s="8"/>
      <c r="D920" s="8"/>
      <c r="E920" s="8"/>
      <c r="F920" s="8"/>
      <c r="G920" s="8"/>
      <c r="H920" s="47"/>
      <c r="I920" s="47"/>
      <c r="J920" s="47"/>
      <c r="L920" s="8"/>
      <c r="M920" s="8"/>
      <c r="N920" s="8"/>
      <c r="O920" s="40"/>
      <c r="P920" s="41"/>
      <c r="AI920" s="40"/>
      <c r="AJ920" s="8"/>
      <c r="AK920" s="8"/>
      <c r="AL920" s="8"/>
    </row>
    <row r="921" customFormat="false" ht="15.75" hidden="false" customHeight="true" outlineLevel="0" collapsed="false">
      <c r="B921" s="8"/>
      <c r="D921" s="8"/>
      <c r="E921" s="8"/>
      <c r="F921" s="8"/>
      <c r="G921" s="8"/>
      <c r="H921" s="47"/>
      <c r="I921" s="47"/>
      <c r="J921" s="47"/>
      <c r="K921" s="8"/>
      <c r="L921" s="8"/>
      <c r="M921" s="8"/>
      <c r="N921" s="8"/>
      <c r="O921" s="40"/>
      <c r="P921" s="41"/>
      <c r="AI921" s="40"/>
      <c r="AJ921" s="8"/>
      <c r="AK921" s="8"/>
      <c r="AL921" s="8"/>
      <c r="AM921" s="8"/>
    </row>
    <row r="922" customFormat="false" ht="15.75" hidden="false" customHeight="true" outlineLevel="0" collapsed="false">
      <c r="B922" s="8"/>
      <c r="D922" s="8"/>
      <c r="E922" s="8"/>
      <c r="F922" s="8"/>
      <c r="G922" s="8"/>
      <c r="H922" s="47"/>
      <c r="I922" s="47"/>
      <c r="J922" s="47"/>
      <c r="K922" s="8"/>
      <c r="L922" s="8"/>
      <c r="M922" s="8"/>
      <c r="N922" s="8"/>
      <c r="O922" s="40"/>
      <c r="P922" s="41"/>
      <c r="AI922" s="40"/>
      <c r="AJ922" s="8"/>
      <c r="AK922" s="8"/>
      <c r="AL922" s="8"/>
      <c r="AM922" s="8"/>
    </row>
    <row r="923" customFormat="false" ht="15.75" hidden="false" customHeight="true" outlineLevel="0" collapsed="false">
      <c r="B923" s="8"/>
      <c r="D923" s="8"/>
      <c r="E923" s="8"/>
      <c r="F923" s="8"/>
      <c r="G923" s="8"/>
      <c r="H923" s="47"/>
      <c r="I923" s="47"/>
      <c r="J923" s="47"/>
      <c r="K923" s="8"/>
      <c r="L923" s="8"/>
      <c r="M923" s="8"/>
      <c r="N923" s="8"/>
      <c r="O923" s="40"/>
      <c r="P923" s="41"/>
      <c r="AI923" s="40"/>
      <c r="AJ923" s="8"/>
      <c r="AK923" s="8"/>
      <c r="AL923" s="8"/>
      <c r="AM923" s="8"/>
    </row>
    <row r="924" customFormat="false" ht="15.75" hidden="false" customHeight="true" outlineLevel="0" collapsed="false">
      <c r="B924" s="8"/>
      <c r="D924" s="8"/>
      <c r="E924" s="8"/>
      <c r="F924" s="8"/>
      <c r="G924" s="8"/>
      <c r="H924" s="47"/>
      <c r="I924" s="47"/>
      <c r="J924" s="47"/>
      <c r="K924" s="8"/>
      <c r="L924" s="8"/>
      <c r="M924" s="8"/>
      <c r="N924" s="8"/>
      <c r="O924" s="40"/>
      <c r="P924" s="41"/>
      <c r="AI924" s="40"/>
      <c r="AJ924" s="8"/>
      <c r="AK924" s="8"/>
      <c r="AL924" s="8"/>
      <c r="AM924" s="8"/>
    </row>
    <row r="925" customFormat="false" ht="15.75" hidden="false" customHeight="true" outlineLevel="0" collapsed="false">
      <c r="B925" s="8"/>
      <c r="D925" s="8"/>
      <c r="E925" s="8"/>
      <c r="F925" s="8"/>
      <c r="G925" s="8"/>
      <c r="H925" s="47"/>
      <c r="I925" s="47"/>
      <c r="J925" s="47"/>
      <c r="K925" s="8"/>
      <c r="L925" s="8"/>
      <c r="M925" s="8"/>
      <c r="N925" s="8"/>
      <c r="O925" s="40"/>
      <c r="P925" s="41"/>
      <c r="AI925" s="40"/>
      <c r="AJ925" s="8"/>
      <c r="AK925" s="8"/>
      <c r="AL925" s="8"/>
      <c r="AM925" s="8"/>
    </row>
    <row r="926" customFormat="false" ht="15.75" hidden="false" customHeight="true" outlineLevel="0" collapsed="false">
      <c r="B926" s="8"/>
      <c r="D926" s="8"/>
      <c r="E926" s="8"/>
      <c r="F926" s="8"/>
      <c r="G926" s="8"/>
      <c r="H926" s="47"/>
      <c r="I926" s="47"/>
      <c r="J926" s="47"/>
      <c r="K926" s="8"/>
      <c r="L926" s="8"/>
      <c r="M926" s="8"/>
      <c r="N926" s="8"/>
      <c r="O926" s="40"/>
      <c r="P926" s="41"/>
      <c r="AI926" s="40"/>
      <c r="AJ926" s="8"/>
      <c r="AK926" s="8"/>
      <c r="AL926" s="8"/>
      <c r="AM926" s="8"/>
    </row>
    <row r="927" customFormat="false" ht="15.75" hidden="false" customHeight="true" outlineLevel="0" collapsed="false">
      <c r="B927" s="8"/>
      <c r="D927" s="8"/>
      <c r="E927" s="8"/>
      <c r="F927" s="8"/>
      <c r="G927" s="8"/>
      <c r="H927" s="47"/>
      <c r="I927" s="47"/>
      <c r="J927" s="47"/>
      <c r="K927" s="8"/>
      <c r="L927" s="8"/>
      <c r="M927" s="8"/>
      <c r="N927" s="8"/>
      <c r="O927" s="40"/>
      <c r="P927" s="41"/>
      <c r="AI927" s="40"/>
      <c r="AJ927" s="8"/>
      <c r="AK927" s="8"/>
      <c r="AL927" s="8"/>
      <c r="AM927" s="8"/>
    </row>
    <row r="928" customFormat="false" ht="15.75" hidden="false" customHeight="true" outlineLevel="0" collapsed="false">
      <c r="B928" s="8"/>
      <c r="D928" s="8"/>
      <c r="E928" s="8"/>
      <c r="F928" s="8"/>
      <c r="G928" s="8"/>
      <c r="H928" s="47"/>
      <c r="I928" s="47"/>
      <c r="J928" s="47"/>
      <c r="K928" s="8"/>
      <c r="L928" s="8"/>
      <c r="M928" s="8"/>
      <c r="N928" s="8"/>
      <c r="O928" s="40"/>
      <c r="P928" s="41"/>
      <c r="AI928" s="40"/>
      <c r="AJ928" s="8"/>
      <c r="AK928" s="8"/>
      <c r="AL928" s="8"/>
      <c r="AM928" s="8"/>
    </row>
    <row r="929" customFormat="false" ht="15.75" hidden="false" customHeight="true" outlineLevel="0" collapsed="false">
      <c r="B929" s="8"/>
      <c r="D929" s="8"/>
      <c r="E929" s="8"/>
      <c r="F929" s="8"/>
      <c r="G929" s="8"/>
      <c r="H929" s="47"/>
      <c r="I929" s="47"/>
      <c r="J929" s="47"/>
      <c r="K929" s="8"/>
      <c r="L929" s="8"/>
      <c r="M929" s="8"/>
      <c r="N929" s="8"/>
      <c r="O929" s="40"/>
      <c r="P929" s="41"/>
      <c r="AI929" s="40"/>
      <c r="AJ929" s="8"/>
      <c r="AK929" s="8"/>
      <c r="AL929" s="8"/>
      <c r="AM929" s="8"/>
    </row>
    <row r="930" customFormat="false" ht="15.75" hidden="false" customHeight="true" outlineLevel="0" collapsed="false">
      <c r="B930" s="8"/>
      <c r="D930" s="8"/>
      <c r="E930" s="8"/>
      <c r="F930" s="8"/>
      <c r="G930" s="8"/>
      <c r="H930" s="47"/>
      <c r="I930" s="47"/>
      <c r="J930" s="47"/>
      <c r="K930" s="8"/>
      <c r="L930" s="8"/>
      <c r="M930" s="8"/>
      <c r="N930" s="8"/>
      <c r="O930" s="40"/>
      <c r="P930" s="41"/>
      <c r="AI930" s="40"/>
      <c r="AJ930" s="8"/>
      <c r="AK930" s="8"/>
      <c r="AL930" s="8"/>
      <c r="AM930" s="8"/>
    </row>
    <row r="931" customFormat="false" ht="15.75" hidden="false" customHeight="true" outlineLevel="0" collapsed="false">
      <c r="B931" s="8"/>
      <c r="D931" s="8"/>
      <c r="E931" s="8"/>
      <c r="F931" s="8"/>
      <c r="G931" s="8"/>
      <c r="H931" s="47"/>
      <c r="I931" s="47"/>
      <c r="J931" s="47"/>
      <c r="K931" s="8"/>
      <c r="L931" s="8"/>
      <c r="M931" s="8"/>
      <c r="N931" s="8"/>
      <c r="O931" s="40"/>
      <c r="P931" s="41"/>
      <c r="AI931" s="40"/>
      <c r="AJ931" s="8"/>
      <c r="AK931" s="8"/>
      <c r="AL931" s="8"/>
      <c r="AM931" s="8"/>
    </row>
    <row r="932" customFormat="false" ht="15.75" hidden="false" customHeight="true" outlineLevel="0" collapsed="false">
      <c r="B932" s="8"/>
      <c r="D932" s="8"/>
      <c r="E932" s="8"/>
      <c r="F932" s="8"/>
      <c r="G932" s="8"/>
      <c r="H932" s="47"/>
      <c r="I932" s="47"/>
      <c r="J932" s="47"/>
      <c r="K932" s="8"/>
      <c r="L932" s="8"/>
      <c r="M932" s="8"/>
      <c r="N932" s="8"/>
      <c r="O932" s="40"/>
      <c r="P932" s="41"/>
      <c r="AI932" s="40"/>
      <c r="AJ932" s="8"/>
      <c r="AK932" s="8"/>
      <c r="AL932" s="8"/>
      <c r="AM932" s="8"/>
    </row>
    <row r="933" customFormat="false" ht="15.75" hidden="false" customHeight="true" outlineLevel="0" collapsed="false">
      <c r="B933" s="8"/>
      <c r="D933" s="8"/>
      <c r="E933" s="8"/>
      <c r="F933" s="8"/>
      <c r="G933" s="8"/>
      <c r="H933" s="47"/>
      <c r="I933" s="47"/>
      <c r="J933" s="47"/>
      <c r="K933" s="8"/>
      <c r="L933" s="8"/>
      <c r="M933" s="8"/>
      <c r="N933" s="8"/>
      <c r="O933" s="40"/>
      <c r="P933" s="41"/>
      <c r="AI933" s="40"/>
      <c r="AJ933" s="8"/>
      <c r="AK933" s="8"/>
      <c r="AL933" s="8"/>
      <c r="AM933" s="8"/>
    </row>
    <row r="934" customFormat="false" ht="15.75" hidden="false" customHeight="true" outlineLevel="0" collapsed="false">
      <c r="B934" s="8"/>
      <c r="D934" s="8"/>
      <c r="E934" s="8"/>
      <c r="F934" s="8"/>
      <c r="G934" s="8"/>
      <c r="H934" s="47"/>
      <c r="I934" s="47"/>
      <c r="J934" s="47"/>
      <c r="K934" s="8"/>
      <c r="L934" s="8"/>
      <c r="M934" s="8"/>
      <c r="N934" s="8"/>
      <c r="O934" s="40"/>
      <c r="P934" s="41"/>
      <c r="AI934" s="40"/>
      <c r="AJ934" s="8"/>
      <c r="AK934" s="8"/>
      <c r="AL934" s="8"/>
      <c r="AM934" s="8"/>
    </row>
    <row r="935" customFormat="false" ht="15.75" hidden="false" customHeight="true" outlineLevel="0" collapsed="false">
      <c r="B935" s="8"/>
      <c r="D935" s="8"/>
      <c r="E935" s="8"/>
      <c r="F935" s="8"/>
      <c r="G935" s="8"/>
      <c r="H935" s="47"/>
      <c r="I935" s="47"/>
      <c r="J935" s="47"/>
      <c r="K935" s="8"/>
      <c r="L935" s="8"/>
      <c r="M935" s="8"/>
      <c r="N935" s="8"/>
      <c r="O935" s="40"/>
      <c r="P935" s="41"/>
      <c r="AI935" s="40"/>
      <c r="AJ935" s="8"/>
      <c r="AK935" s="8"/>
      <c r="AL935" s="8"/>
      <c r="AM935" s="8"/>
    </row>
    <row r="936" customFormat="false" ht="15.75" hidden="false" customHeight="true" outlineLevel="0" collapsed="false">
      <c r="B936" s="8"/>
      <c r="D936" s="8"/>
      <c r="E936" s="8"/>
      <c r="F936" s="8"/>
      <c r="G936" s="8"/>
      <c r="H936" s="47"/>
      <c r="I936" s="47"/>
      <c r="J936" s="47"/>
      <c r="K936" s="8"/>
      <c r="L936" s="8"/>
      <c r="M936" s="8"/>
      <c r="N936" s="8"/>
      <c r="O936" s="40"/>
      <c r="P936" s="41"/>
      <c r="AI936" s="40"/>
      <c r="AJ936" s="8"/>
      <c r="AK936" s="8"/>
      <c r="AL936" s="8"/>
      <c r="AM936" s="8"/>
    </row>
    <row r="937" customFormat="false" ht="15.75" hidden="false" customHeight="true" outlineLevel="0" collapsed="false">
      <c r="B937" s="8"/>
      <c r="D937" s="8"/>
      <c r="E937" s="8"/>
      <c r="F937" s="8"/>
      <c r="G937" s="8"/>
      <c r="H937" s="47"/>
      <c r="I937" s="47"/>
      <c r="J937" s="47"/>
      <c r="K937" s="8"/>
      <c r="L937" s="8"/>
      <c r="M937" s="8"/>
      <c r="N937" s="8"/>
      <c r="O937" s="40"/>
      <c r="P937" s="41"/>
      <c r="AI937" s="40"/>
      <c r="AJ937" s="8"/>
      <c r="AK937" s="8"/>
      <c r="AL937" s="8"/>
      <c r="AM937" s="8"/>
    </row>
    <row r="938" customFormat="false" ht="15.75" hidden="false" customHeight="true" outlineLevel="0" collapsed="false">
      <c r="B938" s="8"/>
      <c r="D938" s="8"/>
      <c r="E938" s="8"/>
      <c r="F938" s="8"/>
      <c r="G938" s="8"/>
      <c r="H938" s="47"/>
      <c r="I938" s="47"/>
      <c r="J938" s="47"/>
      <c r="K938" s="8"/>
      <c r="L938" s="8"/>
      <c r="M938" s="8"/>
      <c r="N938" s="8"/>
      <c r="O938" s="40"/>
      <c r="P938" s="41"/>
      <c r="AI938" s="40"/>
      <c r="AJ938" s="8"/>
      <c r="AK938" s="8"/>
      <c r="AL938" s="8"/>
      <c r="AM938" s="8"/>
    </row>
    <row r="939" customFormat="false" ht="15.75" hidden="false" customHeight="true" outlineLevel="0" collapsed="false">
      <c r="B939" s="8"/>
      <c r="D939" s="8"/>
      <c r="E939" s="8"/>
      <c r="F939" s="8"/>
      <c r="G939" s="8"/>
      <c r="H939" s="47"/>
      <c r="I939" s="47"/>
      <c r="J939" s="47"/>
      <c r="K939" s="8"/>
      <c r="L939" s="8"/>
      <c r="M939" s="8"/>
      <c r="N939" s="8"/>
      <c r="O939" s="40"/>
      <c r="P939" s="41"/>
      <c r="AI939" s="40"/>
      <c r="AJ939" s="8"/>
      <c r="AK939" s="8"/>
      <c r="AL939" s="8"/>
      <c r="AM939" s="8"/>
    </row>
    <row r="940" customFormat="false" ht="15.75" hidden="false" customHeight="true" outlineLevel="0" collapsed="false">
      <c r="B940" s="8"/>
      <c r="D940" s="8"/>
      <c r="E940" s="8"/>
      <c r="F940" s="8"/>
      <c r="G940" s="8"/>
      <c r="H940" s="47"/>
      <c r="I940" s="47"/>
      <c r="J940" s="47"/>
      <c r="K940" s="8"/>
      <c r="L940" s="8"/>
      <c r="M940" s="8"/>
      <c r="N940" s="8"/>
      <c r="O940" s="40"/>
      <c r="P940" s="41"/>
      <c r="AI940" s="40"/>
      <c r="AJ940" s="8"/>
      <c r="AK940" s="8"/>
      <c r="AL940" s="8"/>
      <c r="AM940" s="8"/>
    </row>
    <row r="941" customFormat="false" ht="15.75" hidden="false" customHeight="true" outlineLevel="0" collapsed="false">
      <c r="B941" s="8"/>
      <c r="D941" s="8"/>
      <c r="E941" s="8"/>
      <c r="F941" s="8"/>
      <c r="G941" s="8"/>
      <c r="H941" s="47"/>
      <c r="I941" s="47"/>
      <c r="J941" s="47"/>
      <c r="K941" s="8"/>
      <c r="L941" s="8"/>
      <c r="M941" s="8"/>
      <c r="N941" s="8"/>
      <c r="O941" s="40"/>
      <c r="P941" s="41"/>
      <c r="AI941" s="40"/>
      <c r="AJ941" s="8"/>
      <c r="AK941" s="8"/>
      <c r="AL941" s="8"/>
      <c r="AM941" s="8"/>
    </row>
    <row r="942" customFormat="false" ht="15.75" hidden="false" customHeight="true" outlineLevel="0" collapsed="false">
      <c r="B942" s="8"/>
      <c r="D942" s="8"/>
      <c r="E942" s="8"/>
      <c r="F942" s="8"/>
      <c r="G942" s="8"/>
      <c r="H942" s="47"/>
      <c r="I942" s="47"/>
      <c r="J942" s="47"/>
      <c r="K942" s="8"/>
      <c r="L942" s="8"/>
      <c r="M942" s="8"/>
      <c r="N942" s="8"/>
      <c r="O942" s="40"/>
      <c r="P942" s="41"/>
      <c r="AI942" s="40"/>
      <c r="AJ942" s="8"/>
      <c r="AK942" s="8"/>
      <c r="AL942" s="8"/>
      <c r="AM942" s="8"/>
    </row>
    <row r="943" customFormat="false" ht="15.75" hidden="false" customHeight="true" outlineLevel="0" collapsed="false">
      <c r="B943" s="8"/>
      <c r="D943" s="8"/>
      <c r="E943" s="8"/>
      <c r="F943" s="8"/>
      <c r="G943" s="8"/>
      <c r="H943" s="47"/>
      <c r="I943" s="47"/>
      <c r="J943" s="47"/>
      <c r="K943" s="8"/>
      <c r="L943" s="8"/>
      <c r="M943" s="8"/>
      <c r="N943" s="8"/>
      <c r="O943" s="40"/>
      <c r="P943" s="41"/>
      <c r="AI943" s="40"/>
      <c r="AJ943" s="8"/>
      <c r="AK943" s="8"/>
      <c r="AL943" s="8"/>
      <c r="AM943" s="8"/>
    </row>
    <row r="944" customFormat="false" ht="15.75" hidden="false" customHeight="true" outlineLevel="0" collapsed="false">
      <c r="B944" s="8"/>
      <c r="D944" s="8"/>
      <c r="E944" s="8"/>
      <c r="F944" s="8"/>
      <c r="G944" s="8"/>
      <c r="H944" s="47"/>
      <c r="I944" s="47"/>
      <c r="J944" s="47"/>
      <c r="K944" s="8"/>
      <c r="L944" s="8"/>
      <c r="M944" s="8"/>
      <c r="N944" s="8"/>
      <c r="O944" s="40"/>
      <c r="P944" s="41"/>
      <c r="AI944" s="40"/>
      <c r="AJ944" s="8"/>
      <c r="AK944" s="8"/>
      <c r="AL944" s="8"/>
      <c r="AM944" s="8"/>
    </row>
    <row r="945" customFormat="false" ht="15.75" hidden="false" customHeight="true" outlineLevel="0" collapsed="false">
      <c r="B945" s="8"/>
      <c r="D945" s="8"/>
      <c r="E945" s="8"/>
      <c r="F945" s="8"/>
      <c r="G945" s="8"/>
      <c r="H945" s="47"/>
      <c r="I945" s="47"/>
      <c r="J945" s="47"/>
      <c r="K945" s="8"/>
      <c r="L945" s="8"/>
      <c r="M945" s="8"/>
      <c r="N945" s="8"/>
      <c r="O945" s="40"/>
      <c r="P945" s="41"/>
      <c r="AI945" s="40"/>
      <c r="AJ945" s="8"/>
      <c r="AK945" s="8"/>
      <c r="AL945" s="8"/>
      <c r="AM945" s="8"/>
    </row>
    <row r="946" customFormat="false" ht="15.75" hidden="false" customHeight="true" outlineLevel="0" collapsed="false">
      <c r="B946" s="8"/>
      <c r="D946" s="8"/>
      <c r="E946" s="8"/>
      <c r="F946" s="8"/>
      <c r="G946" s="8"/>
      <c r="H946" s="47"/>
      <c r="I946" s="47"/>
      <c r="J946" s="47"/>
      <c r="K946" s="8"/>
      <c r="L946" s="8"/>
      <c r="M946" s="8"/>
      <c r="N946" s="8"/>
      <c r="O946" s="40"/>
      <c r="P946" s="41"/>
      <c r="AI946" s="40"/>
      <c r="AJ946" s="8"/>
      <c r="AK946" s="8"/>
      <c r="AL946" s="8"/>
      <c r="AM946" s="8"/>
    </row>
    <row r="947" customFormat="false" ht="15.75" hidden="false" customHeight="true" outlineLevel="0" collapsed="false">
      <c r="B947" s="8"/>
      <c r="D947" s="8"/>
      <c r="E947" s="8"/>
      <c r="F947" s="8"/>
      <c r="G947" s="8"/>
      <c r="H947" s="47"/>
      <c r="I947" s="47"/>
      <c r="J947" s="47"/>
      <c r="K947" s="8"/>
      <c r="L947" s="8"/>
      <c r="M947" s="8"/>
      <c r="N947" s="8"/>
      <c r="O947" s="40"/>
      <c r="P947" s="41"/>
      <c r="AI947" s="40"/>
      <c r="AJ947" s="8"/>
      <c r="AK947" s="8"/>
      <c r="AL947" s="8"/>
      <c r="AM947" s="8"/>
    </row>
    <row r="948" customFormat="false" ht="15.75" hidden="false" customHeight="true" outlineLevel="0" collapsed="false">
      <c r="B948" s="8"/>
      <c r="D948" s="8"/>
      <c r="E948" s="8"/>
      <c r="F948" s="8"/>
      <c r="G948" s="8"/>
      <c r="H948" s="47"/>
      <c r="I948" s="47"/>
      <c r="J948" s="47"/>
      <c r="K948" s="8"/>
      <c r="L948" s="8"/>
      <c r="M948" s="8"/>
      <c r="N948" s="8"/>
      <c r="O948" s="40"/>
      <c r="P948" s="41"/>
      <c r="AI948" s="40"/>
      <c r="AJ948" s="8"/>
      <c r="AK948" s="8"/>
      <c r="AL948" s="8"/>
      <c r="AM948" s="8"/>
    </row>
    <row r="949" customFormat="false" ht="15.75" hidden="false" customHeight="true" outlineLevel="0" collapsed="false">
      <c r="B949" s="8"/>
      <c r="D949" s="8"/>
      <c r="E949" s="8"/>
      <c r="F949" s="8"/>
      <c r="G949" s="8"/>
      <c r="H949" s="47"/>
      <c r="I949" s="47"/>
      <c r="J949" s="47"/>
      <c r="K949" s="8"/>
      <c r="L949" s="8"/>
      <c r="M949" s="8"/>
      <c r="N949" s="8"/>
      <c r="O949" s="40"/>
      <c r="P949" s="41"/>
      <c r="AI949" s="40"/>
      <c r="AJ949" s="8"/>
      <c r="AK949" s="8"/>
      <c r="AL949" s="8"/>
      <c r="AM949" s="8"/>
    </row>
    <row r="950" customFormat="false" ht="15.75" hidden="false" customHeight="true" outlineLevel="0" collapsed="false">
      <c r="B950" s="8"/>
      <c r="D950" s="8"/>
      <c r="E950" s="8"/>
      <c r="F950" s="8"/>
      <c r="G950" s="8"/>
      <c r="H950" s="47"/>
      <c r="I950" s="47"/>
      <c r="J950" s="47"/>
      <c r="K950" s="8"/>
      <c r="L950" s="8"/>
      <c r="M950" s="8"/>
      <c r="N950" s="8"/>
      <c r="O950" s="40"/>
      <c r="P950" s="41"/>
      <c r="AI950" s="40"/>
      <c r="AJ950" s="8"/>
      <c r="AK950" s="8"/>
      <c r="AL950" s="8"/>
      <c r="AM950" s="8"/>
    </row>
    <row r="951" customFormat="false" ht="15.75" hidden="false" customHeight="true" outlineLevel="0" collapsed="false">
      <c r="B951" s="8"/>
      <c r="D951" s="8"/>
      <c r="E951" s="8"/>
      <c r="F951" s="8"/>
      <c r="G951" s="8"/>
      <c r="H951" s="47"/>
      <c r="I951" s="47"/>
      <c r="J951" s="47"/>
      <c r="K951" s="8"/>
      <c r="L951" s="8"/>
      <c r="M951" s="8"/>
      <c r="N951" s="8"/>
      <c r="O951" s="40"/>
      <c r="P951" s="41"/>
      <c r="AI951" s="40"/>
      <c r="AJ951" s="8"/>
      <c r="AK951" s="8"/>
      <c r="AL951" s="8"/>
      <c r="AM951" s="8"/>
    </row>
    <row r="952" customFormat="false" ht="15.75" hidden="false" customHeight="true" outlineLevel="0" collapsed="false">
      <c r="B952" s="8"/>
      <c r="D952" s="8"/>
      <c r="E952" s="8"/>
      <c r="F952" s="8"/>
      <c r="G952" s="8"/>
      <c r="H952" s="47"/>
      <c r="I952" s="47"/>
      <c r="J952" s="47"/>
      <c r="K952" s="8"/>
      <c r="L952" s="8"/>
      <c r="M952" s="8"/>
      <c r="N952" s="8"/>
      <c r="O952" s="40"/>
      <c r="P952" s="41"/>
      <c r="AI952" s="40"/>
      <c r="AJ952" s="8"/>
      <c r="AK952" s="8"/>
      <c r="AL952" s="8"/>
      <c r="AM952" s="8"/>
    </row>
    <row r="953" customFormat="false" ht="15.75" hidden="false" customHeight="true" outlineLevel="0" collapsed="false">
      <c r="B953" s="8"/>
      <c r="D953" s="8"/>
      <c r="E953" s="8"/>
      <c r="F953" s="8"/>
      <c r="G953" s="8"/>
      <c r="H953" s="47"/>
      <c r="I953" s="47"/>
      <c r="J953" s="47"/>
      <c r="K953" s="8"/>
      <c r="L953" s="8"/>
      <c r="M953" s="8"/>
      <c r="N953" s="8"/>
      <c r="O953" s="40"/>
      <c r="P953" s="41"/>
      <c r="AI953" s="40"/>
      <c r="AJ953" s="8"/>
      <c r="AK953" s="8"/>
      <c r="AL953" s="8"/>
      <c r="AM953" s="8"/>
    </row>
    <row r="954" customFormat="false" ht="15.75" hidden="false" customHeight="true" outlineLevel="0" collapsed="false">
      <c r="B954" s="8"/>
      <c r="D954" s="8"/>
      <c r="E954" s="8"/>
      <c r="F954" s="8"/>
      <c r="G954" s="8"/>
      <c r="H954" s="47"/>
      <c r="I954" s="47"/>
      <c r="J954" s="47"/>
      <c r="K954" s="8"/>
      <c r="L954" s="8"/>
      <c r="M954" s="8"/>
      <c r="N954" s="8"/>
      <c r="O954" s="40"/>
      <c r="P954" s="41"/>
      <c r="AI954" s="40"/>
      <c r="AJ954" s="8"/>
      <c r="AK954" s="8"/>
      <c r="AL954" s="8"/>
      <c r="AM954" s="8"/>
    </row>
    <row r="955" customFormat="false" ht="15.75" hidden="false" customHeight="true" outlineLevel="0" collapsed="false">
      <c r="B955" s="8"/>
      <c r="D955" s="8"/>
      <c r="E955" s="8"/>
      <c r="F955" s="8"/>
      <c r="G955" s="8"/>
      <c r="H955" s="47"/>
      <c r="I955" s="47"/>
      <c r="J955" s="47"/>
      <c r="K955" s="8"/>
      <c r="L955" s="8"/>
      <c r="M955" s="8"/>
      <c r="N955" s="8"/>
      <c r="O955" s="40"/>
      <c r="P955" s="41"/>
      <c r="AI955" s="40"/>
      <c r="AJ955" s="8"/>
      <c r="AK955" s="8"/>
      <c r="AL955" s="8"/>
      <c r="AM955" s="8"/>
    </row>
    <row r="956" customFormat="false" ht="15.75" hidden="false" customHeight="true" outlineLevel="0" collapsed="false">
      <c r="B956" s="8"/>
      <c r="D956" s="8"/>
      <c r="E956" s="8"/>
      <c r="F956" s="8"/>
      <c r="G956" s="8"/>
      <c r="H956" s="47"/>
      <c r="I956" s="47"/>
      <c r="J956" s="47"/>
      <c r="K956" s="8"/>
      <c r="L956" s="8"/>
      <c r="M956" s="8"/>
      <c r="N956" s="8"/>
      <c r="O956" s="40"/>
      <c r="P956" s="41"/>
      <c r="AI956" s="40"/>
      <c r="AJ956" s="8"/>
      <c r="AK956" s="8"/>
      <c r="AL956" s="8"/>
      <c r="AM956" s="8"/>
    </row>
    <row r="957" customFormat="false" ht="15.75" hidden="false" customHeight="true" outlineLevel="0" collapsed="false">
      <c r="B957" s="8"/>
      <c r="D957" s="8"/>
      <c r="E957" s="8"/>
      <c r="F957" s="8"/>
      <c r="G957" s="8"/>
      <c r="H957" s="47"/>
      <c r="I957" s="47"/>
      <c r="J957" s="47"/>
      <c r="K957" s="8"/>
      <c r="L957" s="8"/>
      <c r="M957" s="8"/>
      <c r="N957" s="8"/>
      <c r="O957" s="40"/>
      <c r="P957" s="41"/>
      <c r="AI957" s="40"/>
      <c r="AJ957" s="8"/>
      <c r="AK957" s="8"/>
      <c r="AL957" s="8"/>
      <c r="AM957" s="8"/>
    </row>
    <row r="958" customFormat="false" ht="15.75" hidden="false" customHeight="true" outlineLevel="0" collapsed="false">
      <c r="B958" s="8"/>
      <c r="D958" s="8"/>
      <c r="E958" s="8"/>
      <c r="F958" s="8"/>
      <c r="G958" s="8"/>
      <c r="H958" s="47"/>
      <c r="I958" s="47"/>
      <c r="J958" s="47"/>
      <c r="K958" s="8"/>
      <c r="L958" s="8"/>
      <c r="M958" s="8"/>
      <c r="N958" s="8"/>
      <c r="O958" s="40"/>
      <c r="P958" s="41"/>
      <c r="AI958" s="40"/>
      <c r="AJ958" s="8"/>
      <c r="AK958" s="8"/>
      <c r="AL958" s="8"/>
      <c r="AM958" s="8"/>
    </row>
    <row r="959" customFormat="false" ht="15.75" hidden="false" customHeight="true" outlineLevel="0" collapsed="false">
      <c r="B959" s="8"/>
      <c r="D959" s="8"/>
      <c r="E959" s="8"/>
      <c r="F959" s="8"/>
      <c r="G959" s="8"/>
      <c r="H959" s="47"/>
      <c r="I959" s="47"/>
      <c r="J959" s="47"/>
      <c r="K959" s="8"/>
      <c r="L959" s="8"/>
      <c r="M959" s="8"/>
      <c r="N959" s="8"/>
      <c r="O959" s="40"/>
      <c r="P959" s="41"/>
      <c r="AI959" s="40"/>
      <c r="AJ959" s="8"/>
      <c r="AK959" s="8"/>
      <c r="AL959" s="8"/>
      <c r="AM959" s="8"/>
    </row>
    <row r="960" customFormat="false" ht="15.75" hidden="false" customHeight="true" outlineLevel="0" collapsed="false">
      <c r="B960" s="8"/>
      <c r="D960" s="8"/>
      <c r="E960" s="8"/>
      <c r="F960" s="8"/>
      <c r="G960" s="8"/>
      <c r="H960" s="47"/>
      <c r="I960" s="47"/>
      <c r="J960" s="47"/>
      <c r="K960" s="8"/>
      <c r="L960" s="8"/>
      <c r="M960" s="8"/>
      <c r="N960" s="8"/>
      <c r="O960" s="40"/>
      <c r="P960" s="41"/>
      <c r="AI960" s="40"/>
      <c r="AJ960" s="8"/>
      <c r="AK960" s="8"/>
      <c r="AL960" s="8"/>
      <c r="AM960" s="8"/>
    </row>
    <row r="961" customFormat="false" ht="15.75" hidden="false" customHeight="true" outlineLevel="0" collapsed="false">
      <c r="B961" s="8"/>
      <c r="D961" s="8"/>
      <c r="E961" s="8"/>
      <c r="F961" s="8"/>
      <c r="G961" s="8"/>
      <c r="H961" s="47"/>
      <c r="I961" s="47"/>
      <c r="J961" s="47"/>
      <c r="K961" s="8"/>
      <c r="L961" s="8"/>
      <c r="M961" s="8"/>
      <c r="N961" s="8"/>
      <c r="O961" s="40"/>
      <c r="P961" s="41"/>
      <c r="AI961" s="40"/>
      <c r="AJ961" s="8"/>
      <c r="AK961" s="8"/>
      <c r="AL961" s="8"/>
      <c r="AM961" s="8"/>
    </row>
    <row r="962" customFormat="false" ht="15.75" hidden="false" customHeight="true" outlineLevel="0" collapsed="false">
      <c r="B962" s="8"/>
      <c r="D962" s="8"/>
      <c r="E962" s="8"/>
      <c r="F962" s="8"/>
      <c r="G962" s="8"/>
      <c r="H962" s="47"/>
      <c r="I962" s="47"/>
      <c r="J962" s="47"/>
      <c r="K962" s="8"/>
      <c r="L962" s="8"/>
      <c r="M962" s="8"/>
      <c r="N962" s="8"/>
      <c r="O962" s="40"/>
      <c r="P962" s="41"/>
      <c r="AI962" s="40"/>
      <c r="AJ962" s="8"/>
      <c r="AK962" s="8"/>
      <c r="AL962" s="8"/>
      <c r="AM962" s="8"/>
    </row>
    <row r="963" customFormat="false" ht="15.75" hidden="false" customHeight="true" outlineLevel="0" collapsed="false">
      <c r="B963" s="8"/>
      <c r="D963" s="8"/>
      <c r="E963" s="8"/>
      <c r="F963" s="8"/>
      <c r="G963" s="8"/>
      <c r="H963" s="47"/>
      <c r="I963" s="47"/>
      <c r="J963" s="47"/>
      <c r="K963" s="8"/>
      <c r="L963" s="8"/>
      <c r="M963" s="8"/>
      <c r="N963" s="8"/>
      <c r="O963" s="40"/>
      <c r="P963" s="41"/>
      <c r="AI963" s="40"/>
      <c r="AJ963" s="8"/>
      <c r="AK963" s="8"/>
      <c r="AL963" s="8"/>
      <c r="AM963" s="8"/>
    </row>
    <row r="964" customFormat="false" ht="15.75" hidden="false" customHeight="true" outlineLevel="0" collapsed="false">
      <c r="B964" s="8"/>
      <c r="D964" s="8"/>
      <c r="E964" s="8"/>
      <c r="F964" s="8"/>
      <c r="G964" s="8"/>
      <c r="H964" s="47"/>
      <c r="I964" s="47"/>
      <c r="J964" s="47"/>
      <c r="K964" s="8"/>
      <c r="L964" s="8"/>
      <c r="M964" s="8"/>
      <c r="N964" s="8"/>
      <c r="O964" s="40"/>
      <c r="P964" s="41"/>
      <c r="AI964" s="40"/>
      <c r="AJ964" s="8"/>
      <c r="AK964" s="8"/>
      <c r="AL964" s="8"/>
      <c r="AM964" s="8"/>
    </row>
    <row r="965" customFormat="false" ht="15.75" hidden="false" customHeight="true" outlineLevel="0" collapsed="false">
      <c r="B965" s="8"/>
      <c r="D965" s="8"/>
      <c r="E965" s="8"/>
      <c r="F965" s="8"/>
      <c r="G965" s="8"/>
      <c r="H965" s="47"/>
      <c r="I965" s="47"/>
      <c r="J965" s="47"/>
      <c r="K965" s="8"/>
      <c r="L965" s="8"/>
      <c r="M965" s="8"/>
      <c r="N965" s="8"/>
      <c r="O965" s="40"/>
      <c r="P965" s="41"/>
      <c r="AI965" s="40"/>
      <c r="AJ965" s="8"/>
      <c r="AK965" s="8"/>
      <c r="AL965" s="8"/>
      <c r="AM965" s="8"/>
    </row>
    <row r="966" customFormat="false" ht="15.75" hidden="false" customHeight="true" outlineLevel="0" collapsed="false">
      <c r="B966" s="8"/>
      <c r="D966" s="8"/>
      <c r="E966" s="8"/>
      <c r="F966" s="8"/>
      <c r="G966" s="8"/>
      <c r="H966" s="47"/>
      <c r="I966" s="47"/>
      <c r="J966" s="47"/>
      <c r="K966" s="8"/>
      <c r="L966" s="8"/>
      <c r="M966" s="8"/>
      <c r="N966" s="8"/>
      <c r="O966" s="40"/>
      <c r="P966" s="41"/>
      <c r="AI966" s="40"/>
      <c r="AJ966" s="8"/>
      <c r="AK966" s="8"/>
      <c r="AL966" s="8"/>
      <c r="AM966" s="8"/>
    </row>
    <row r="967" customFormat="false" ht="15.75" hidden="false" customHeight="true" outlineLevel="0" collapsed="false">
      <c r="B967" s="8"/>
      <c r="D967" s="8"/>
      <c r="E967" s="8"/>
      <c r="F967" s="8"/>
      <c r="G967" s="8"/>
      <c r="H967" s="47"/>
      <c r="I967" s="47"/>
      <c r="J967" s="47"/>
      <c r="K967" s="8"/>
      <c r="L967" s="8"/>
      <c r="M967" s="8"/>
      <c r="N967" s="8"/>
      <c r="O967" s="40"/>
      <c r="P967" s="41"/>
      <c r="AI967" s="40"/>
      <c r="AJ967" s="8"/>
      <c r="AK967" s="8"/>
      <c r="AL967" s="8"/>
      <c r="AM967" s="8"/>
    </row>
    <row r="968" customFormat="false" ht="15.75" hidden="false" customHeight="true" outlineLevel="0" collapsed="false">
      <c r="B968" s="8"/>
      <c r="D968" s="8"/>
      <c r="E968" s="8"/>
      <c r="F968" s="8"/>
      <c r="G968" s="8"/>
      <c r="H968" s="47"/>
      <c r="I968" s="47"/>
      <c r="J968" s="47"/>
      <c r="K968" s="8"/>
      <c r="L968" s="8"/>
      <c r="M968" s="8"/>
      <c r="N968" s="8"/>
      <c r="O968" s="40"/>
      <c r="P968" s="41"/>
      <c r="AI968" s="40"/>
      <c r="AJ968" s="8"/>
      <c r="AK968" s="8"/>
      <c r="AL968" s="8"/>
      <c r="AM968" s="8"/>
    </row>
    <row r="969" customFormat="false" ht="15.75" hidden="false" customHeight="true" outlineLevel="0" collapsed="false">
      <c r="B969" s="8"/>
      <c r="D969" s="8"/>
      <c r="E969" s="8"/>
      <c r="F969" s="8"/>
      <c r="G969" s="8"/>
      <c r="H969" s="47"/>
      <c r="I969" s="47"/>
      <c r="J969" s="47"/>
      <c r="K969" s="8"/>
      <c r="L969" s="8"/>
      <c r="M969" s="8"/>
      <c r="N969" s="8"/>
      <c r="O969" s="40"/>
      <c r="P969" s="41"/>
      <c r="AI969" s="40"/>
      <c r="AJ969" s="8"/>
      <c r="AK969" s="8"/>
      <c r="AL969" s="8"/>
      <c r="AM969" s="8"/>
    </row>
    <row r="970" customFormat="false" ht="15.75" hidden="false" customHeight="true" outlineLevel="0" collapsed="false">
      <c r="B970" s="8"/>
      <c r="D970" s="8"/>
      <c r="E970" s="8"/>
      <c r="F970" s="8"/>
      <c r="G970" s="8"/>
      <c r="H970" s="47"/>
      <c r="I970" s="47"/>
      <c r="J970" s="47"/>
      <c r="K970" s="8"/>
      <c r="L970" s="8"/>
      <c r="M970" s="8"/>
      <c r="N970" s="8"/>
      <c r="O970" s="40"/>
      <c r="P970" s="41"/>
      <c r="AI970" s="40"/>
      <c r="AJ970" s="8"/>
      <c r="AK970" s="8"/>
      <c r="AL970" s="8"/>
      <c r="AM970" s="8"/>
    </row>
    <row r="971" customFormat="false" ht="15.75" hidden="false" customHeight="true" outlineLevel="0" collapsed="false">
      <c r="B971" s="8"/>
      <c r="D971" s="8"/>
      <c r="E971" s="8"/>
      <c r="F971" s="8"/>
      <c r="G971" s="8"/>
      <c r="H971" s="47"/>
      <c r="I971" s="47"/>
      <c r="J971" s="47"/>
      <c r="K971" s="8"/>
      <c r="L971" s="8"/>
      <c r="M971" s="8"/>
      <c r="N971" s="8"/>
      <c r="O971" s="40"/>
      <c r="P971" s="41"/>
      <c r="AI971" s="40"/>
      <c r="AJ971" s="8"/>
      <c r="AK971" s="8"/>
      <c r="AL971" s="8"/>
      <c r="AM971" s="8"/>
    </row>
    <row r="972" customFormat="false" ht="15.75" hidden="false" customHeight="true" outlineLevel="0" collapsed="false">
      <c r="B972" s="8"/>
      <c r="D972" s="8"/>
      <c r="E972" s="8"/>
      <c r="F972" s="8"/>
      <c r="G972" s="8"/>
      <c r="H972" s="47"/>
      <c r="I972" s="47"/>
      <c r="J972" s="47"/>
      <c r="K972" s="8"/>
      <c r="L972" s="8"/>
      <c r="M972" s="8"/>
      <c r="N972" s="8"/>
      <c r="O972" s="40"/>
      <c r="P972" s="41"/>
      <c r="AI972" s="40"/>
      <c r="AJ972" s="8"/>
      <c r="AK972" s="8"/>
      <c r="AL972" s="8"/>
      <c r="AM972" s="8"/>
    </row>
    <row r="973" customFormat="false" ht="15.75" hidden="false" customHeight="true" outlineLevel="0" collapsed="false">
      <c r="B973" s="8"/>
      <c r="D973" s="8"/>
      <c r="E973" s="8"/>
      <c r="F973" s="8"/>
      <c r="G973" s="8"/>
      <c r="H973" s="47"/>
      <c r="I973" s="47"/>
      <c r="J973" s="47"/>
      <c r="K973" s="8"/>
      <c r="L973" s="8"/>
      <c r="M973" s="8"/>
      <c r="N973" s="8"/>
      <c r="O973" s="40"/>
      <c r="P973" s="41"/>
      <c r="AI973" s="40"/>
      <c r="AJ973" s="8"/>
      <c r="AK973" s="8"/>
      <c r="AL973" s="8"/>
      <c r="AM973" s="8"/>
    </row>
    <row r="974" customFormat="false" ht="15.75" hidden="false" customHeight="true" outlineLevel="0" collapsed="false">
      <c r="B974" s="8"/>
      <c r="D974" s="8"/>
      <c r="E974" s="8"/>
      <c r="F974" s="8"/>
      <c r="G974" s="8"/>
      <c r="H974" s="47"/>
      <c r="I974" s="47"/>
      <c r="J974" s="47"/>
      <c r="K974" s="8"/>
      <c r="L974" s="8"/>
      <c r="M974" s="8"/>
      <c r="N974" s="8"/>
      <c r="O974" s="40"/>
      <c r="P974" s="41"/>
      <c r="AI974" s="40"/>
      <c r="AJ974" s="8"/>
      <c r="AK974" s="8"/>
      <c r="AL974" s="8"/>
      <c r="AM974" s="8"/>
    </row>
    <row r="975" customFormat="false" ht="15.75" hidden="false" customHeight="true" outlineLevel="0" collapsed="false">
      <c r="B975" s="8"/>
      <c r="D975" s="8"/>
      <c r="E975" s="8"/>
      <c r="F975" s="8"/>
      <c r="G975" s="8"/>
      <c r="H975" s="47"/>
      <c r="I975" s="47"/>
      <c r="J975" s="47"/>
      <c r="K975" s="8"/>
      <c r="L975" s="8"/>
      <c r="M975" s="8"/>
      <c r="N975" s="8"/>
      <c r="O975" s="40"/>
      <c r="P975" s="41"/>
      <c r="AI975" s="40"/>
      <c r="AJ975" s="8"/>
      <c r="AK975" s="8"/>
      <c r="AL975" s="8"/>
      <c r="AM975" s="8"/>
    </row>
    <row r="976" customFormat="false" ht="15.75" hidden="false" customHeight="true" outlineLevel="0" collapsed="false">
      <c r="B976" s="8"/>
      <c r="D976" s="8"/>
      <c r="E976" s="8"/>
      <c r="F976" s="8"/>
      <c r="G976" s="8"/>
      <c r="H976" s="47"/>
      <c r="I976" s="47"/>
      <c r="J976" s="47"/>
      <c r="K976" s="8"/>
      <c r="L976" s="8"/>
      <c r="M976" s="8"/>
      <c r="N976" s="8"/>
      <c r="O976" s="40"/>
      <c r="P976" s="41"/>
      <c r="AI976" s="40"/>
      <c r="AJ976" s="8"/>
      <c r="AK976" s="8"/>
      <c r="AL976" s="8"/>
      <c r="AM976" s="8"/>
    </row>
    <row r="977" customFormat="false" ht="15.75" hidden="false" customHeight="true" outlineLevel="0" collapsed="false">
      <c r="B977" s="8"/>
      <c r="D977" s="8"/>
      <c r="E977" s="8"/>
      <c r="F977" s="8"/>
      <c r="G977" s="8"/>
      <c r="H977" s="47"/>
      <c r="I977" s="47"/>
      <c r="J977" s="47"/>
      <c r="K977" s="8"/>
      <c r="L977" s="8"/>
      <c r="M977" s="8"/>
      <c r="N977" s="8"/>
      <c r="O977" s="40"/>
      <c r="P977" s="41"/>
      <c r="AI977" s="40"/>
      <c r="AJ977" s="8"/>
      <c r="AK977" s="8"/>
      <c r="AL977" s="8"/>
      <c r="AM977" s="8"/>
    </row>
    <row r="978" customFormat="false" ht="15.75" hidden="false" customHeight="true" outlineLevel="0" collapsed="false">
      <c r="B978" s="8"/>
      <c r="D978" s="8"/>
      <c r="E978" s="8"/>
      <c r="F978" s="8"/>
      <c r="G978" s="8"/>
      <c r="H978" s="47"/>
      <c r="I978" s="47"/>
      <c r="J978" s="47"/>
      <c r="K978" s="8"/>
      <c r="L978" s="8"/>
      <c r="M978" s="8"/>
      <c r="N978" s="8"/>
      <c r="O978" s="40"/>
      <c r="P978" s="41"/>
      <c r="AI978" s="40"/>
      <c r="AJ978" s="8"/>
      <c r="AK978" s="8"/>
      <c r="AL978" s="8"/>
      <c r="AM978" s="8"/>
    </row>
    <row r="979" customFormat="false" ht="15.75" hidden="false" customHeight="true" outlineLevel="0" collapsed="false">
      <c r="B979" s="8"/>
      <c r="D979" s="8"/>
      <c r="E979" s="8"/>
      <c r="F979" s="8"/>
      <c r="G979" s="8"/>
      <c r="H979" s="47"/>
      <c r="I979" s="47"/>
      <c r="J979" s="47"/>
      <c r="K979" s="8"/>
      <c r="L979" s="8"/>
      <c r="M979" s="8"/>
      <c r="N979" s="8"/>
      <c r="O979" s="40"/>
      <c r="P979" s="41"/>
      <c r="AI979" s="40"/>
      <c r="AJ979" s="8"/>
      <c r="AK979" s="8"/>
      <c r="AL979" s="8"/>
      <c r="AM979" s="8"/>
    </row>
    <row r="980" customFormat="false" ht="15.75" hidden="false" customHeight="true" outlineLevel="0" collapsed="false">
      <c r="B980" s="8"/>
      <c r="D980" s="8"/>
      <c r="E980" s="8"/>
      <c r="F980" s="8"/>
      <c r="G980" s="8"/>
      <c r="H980" s="47"/>
      <c r="I980" s="47"/>
      <c r="J980" s="47"/>
      <c r="K980" s="8"/>
      <c r="L980" s="8"/>
      <c r="M980" s="8"/>
      <c r="N980" s="8"/>
      <c r="O980" s="40"/>
      <c r="P980" s="41"/>
      <c r="AI980" s="40"/>
      <c r="AJ980" s="8"/>
      <c r="AK980" s="8"/>
      <c r="AL980" s="8"/>
      <c r="AM980" s="8"/>
    </row>
    <row r="981" customFormat="false" ht="15.75" hidden="false" customHeight="true" outlineLevel="0" collapsed="false">
      <c r="B981" s="8"/>
      <c r="D981" s="8"/>
      <c r="E981" s="8"/>
      <c r="F981" s="8"/>
      <c r="G981" s="8"/>
      <c r="H981" s="47"/>
      <c r="I981" s="47"/>
      <c r="J981" s="47"/>
      <c r="K981" s="8"/>
      <c r="L981" s="8"/>
      <c r="M981" s="8"/>
      <c r="N981" s="8"/>
      <c r="O981" s="40"/>
      <c r="P981" s="41"/>
      <c r="AI981" s="40"/>
      <c r="AJ981" s="8"/>
      <c r="AK981" s="8"/>
      <c r="AL981" s="8"/>
      <c r="AM981" s="8"/>
    </row>
    <row r="982" customFormat="false" ht="15.75" hidden="false" customHeight="true" outlineLevel="0" collapsed="false">
      <c r="B982" s="8"/>
      <c r="D982" s="8"/>
      <c r="E982" s="8"/>
      <c r="F982" s="8"/>
      <c r="G982" s="8"/>
      <c r="H982" s="47"/>
      <c r="I982" s="47"/>
      <c r="J982" s="47"/>
      <c r="K982" s="8"/>
      <c r="L982" s="8"/>
      <c r="M982" s="8"/>
      <c r="N982" s="8"/>
      <c r="O982" s="40"/>
      <c r="P982" s="41"/>
      <c r="AI982" s="40"/>
      <c r="AJ982" s="8"/>
      <c r="AK982" s="8"/>
      <c r="AL982" s="8"/>
      <c r="AM982" s="8"/>
    </row>
    <row r="983" customFormat="false" ht="15.75" hidden="false" customHeight="true" outlineLevel="0" collapsed="false">
      <c r="B983" s="8"/>
      <c r="D983" s="8"/>
      <c r="E983" s="8"/>
      <c r="F983" s="8"/>
      <c r="G983" s="8"/>
      <c r="H983" s="47"/>
      <c r="I983" s="47"/>
      <c r="J983" s="47"/>
      <c r="K983" s="8"/>
      <c r="L983" s="8"/>
      <c r="M983" s="8"/>
      <c r="N983" s="8"/>
      <c r="O983" s="40"/>
      <c r="P983" s="41"/>
      <c r="AI983" s="40"/>
      <c r="AJ983" s="8"/>
      <c r="AK983" s="8"/>
      <c r="AL983" s="8"/>
      <c r="AM983" s="8"/>
    </row>
    <row r="984" customFormat="false" ht="15.75" hidden="false" customHeight="true" outlineLevel="0" collapsed="false">
      <c r="B984" s="8"/>
      <c r="D984" s="8"/>
      <c r="E984" s="8"/>
      <c r="F984" s="8"/>
      <c r="G984" s="8"/>
      <c r="H984" s="47"/>
      <c r="I984" s="47"/>
      <c r="J984" s="47"/>
      <c r="K984" s="8"/>
      <c r="L984" s="8"/>
      <c r="M984" s="8"/>
      <c r="N984" s="8"/>
      <c r="O984" s="40"/>
      <c r="P984" s="41"/>
      <c r="AI984" s="40"/>
      <c r="AJ984" s="8"/>
      <c r="AK984" s="8"/>
      <c r="AL984" s="8"/>
      <c r="AM984" s="8"/>
    </row>
    <row r="985" customFormat="false" ht="15.75" hidden="false" customHeight="true" outlineLevel="0" collapsed="false">
      <c r="B985" s="8"/>
      <c r="D985" s="8"/>
      <c r="E985" s="8"/>
      <c r="F985" s="8"/>
      <c r="G985" s="8"/>
      <c r="H985" s="47"/>
      <c r="I985" s="47"/>
      <c r="J985" s="47"/>
      <c r="K985" s="8"/>
      <c r="L985" s="8"/>
      <c r="M985" s="8"/>
      <c r="N985" s="8"/>
      <c r="O985" s="40"/>
      <c r="P985" s="41"/>
      <c r="AI985" s="40"/>
      <c r="AJ985" s="8"/>
      <c r="AK985" s="8"/>
      <c r="AL985" s="8"/>
      <c r="AM985" s="8"/>
    </row>
    <row r="986" customFormat="false" ht="15.75" hidden="false" customHeight="true" outlineLevel="0" collapsed="false">
      <c r="B986" s="8"/>
      <c r="D986" s="8"/>
      <c r="E986" s="8"/>
      <c r="F986" s="8"/>
      <c r="G986" s="8"/>
      <c r="H986" s="47"/>
      <c r="I986" s="47"/>
      <c r="J986" s="47"/>
      <c r="K986" s="8"/>
      <c r="L986" s="8"/>
      <c r="M986" s="8"/>
      <c r="N986" s="8"/>
      <c r="O986" s="40"/>
      <c r="P986" s="41"/>
      <c r="AI986" s="40"/>
      <c r="AJ986" s="8"/>
      <c r="AK986" s="8"/>
      <c r="AL986" s="8"/>
      <c r="AM986" s="8"/>
    </row>
    <row r="987" customFormat="false" ht="15.75" hidden="false" customHeight="true" outlineLevel="0" collapsed="false">
      <c r="B987" s="8"/>
      <c r="D987" s="8"/>
      <c r="E987" s="8"/>
      <c r="F987" s="8"/>
      <c r="G987" s="8"/>
      <c r="H987" s="47"/>
      <c r="I987" s="47"/>
      <c r="J987" s="47"/>
      <c r="K987" s="8"/>
      <c r="L987" s="8"/>
      <c r="M987" s="8"/>
      <c r="N987" s="8"/>
      <c r="O987" s="40"/>
      <c r="P987" s="41"/>
      <c r="AI987" s="40"/>
      <c r="AJ987" s="8"/>
      <c r="AK987" s="8"/>
      <c r="AL987" s="8"/>
      <c r="AM987" s="8"/>
    </row>
    <row r="988" customFormat="false" ht="15.75" hidden="false" customHeight="true" outlineLevel="0" collapsed="false">
      <c r="B988" s="8"/>
      <c r="D988" s="8"/>
      <c r="E988" s="8"/>
      <c r="F988" s="8"/>
      <c r="G988" s="8"/>
      <c r="H988" s="47"/>
      <c r="I988" s="47"/>
      <c r="J988" s="47"/>
      <c r="K988" s="8"/>
      <c r="L988" s="8"/>
      <c r="M988" s="8"/>
      <c r="N988" s="8"/>
      <c r="O988" s="40"/>
      <c r="P988" s="41"/>
      <c r="AI988" s="40"/>
      <c r="AJ988" s="8"/>
      <c r="AK988" s="8"/>
      <c r="AL988" s="8"/>
      <c r="AM988" s="8"/>
    </row>
    <row r="989" customFormat="false" ht="15.75" hidden="false" customHeight="true" outlineLevel="0" collapsed="false">
      <c r="B989" s="8"/>
      <c r="D989" s="8"/>
      <c r="E989" s="8"/>
      <c r="F989" s="8"/>
      <c r="G989" s="8"/>
      <c r="H989" s="47"/>
      <c r="I989" s="47"/>
      <c r="J989" s="47"/>
      <c r="K989" s="8"/>
      <c r="L989" s="8"/>
      <c r="M989" s="8"/>
      <c r="N989" s="8"/>
      <c r="O989" s="40"/>
      <c r="P989" s="41"/>
      <c r="AI989" s="40"/>
      <c r="AJ989" s="8"/>
      <c r="AK989" s="8"/>
      <c r="AL989" s="8"/>
      <c r="AM989" s="8"/>
    </row>
    <row r="990" customFormat="false" ht="15.75" hidden="false" customHeight="true" outlineLevel="0" collapsed="false">
      <c r="B990" s="8"/>
      <c r="D990" s="8"/>
      <c r="E990" s="8"/>
      <c r="F990" s="8"/>
      <c r="G990" s="8"/>
      <c r="H990" s="47"/>
      <c r="I990" s="47"/>
      <c r="J990" s="47"/>
      <c r="K990" s="8"/>
      <c r="L990" s="8"/>
      <c r="M990" s="8"/>
      <c r="N990" s="8"/>
      <c r="O990" s="40"/>
      <c r="P990" s="41"/>
      <c r="AI990" s="40"/>
      <c r="AJ990" s="8"/>
      <c r="AK990" s="8"/>
      <c r="AL990" s="8"/>
      <c r="AM990" s="8"/>
    </row>
    <row r="991" customFormat="false" ht="15.75" hidden="false" customHeight="true" outlineLevel="0" collapsed="false">
      <c r="B991" s="8"/>
      <c r="D991" s="8"/>
      <c r="E991" s="8"/>
      <c r="F991" s="8"/>
      <c r="G991" s="8"/>
      <c r="H991" s="47"/>
      <c r="I991" s="47"/>
      <c r="J991" s="47"/>
      <c r="K991" s="8"/>
      <c r="L991" s="8"/>
      <c r="M991" s="8"/>
      <c r="N991" s="8"/>
      <c r="O991" s="40"/>
      <c r="P991" s="41"/>
      <c r="AI991" s="40"/>
      <c r="AJ991" s="8"/>
      <c r="AK991" s="8"/>
      <c r="AL991" s="8"/>
      <c r="AM991" s="8"/>
    </row>
    <row r="992" customFormat="false" ht="15.75" hidden="false" customHeight="true" outlineLevel="0" collapsed="false">
      <c r="B992" s="8"/>
      <c r="D992" s="8"/>
      <c r="E992" s="8"/>
      <c r="F992" s="8"/>
      <c r="G992" s="8"/>
      <c r="H992" s="47"/>
      <c r="I992" s="47"/>
      <c r="J992" s="47"/>
      <c r="K992" s="8"/>
      <c r="L992" s="8"/>
      <c r="M992" s="8"/>
      <c r="N992" s="8"/>
      <c r="O992" s="40"/>
      <c r="P992" s="41"/>
      <c r="AI992" s="40"/>
      <c r="AJ992" s="8"/>
      <c r="AK992" s="8"/>
      <c r="AL992" s="8"/>
      <c r="AM992" s="8"/>
    </row>
    <row r="993" customFormat="false" ht="15.75" hidden="false" customHeight="true" outlineLevel="0" collapsed="false">
      <c r="B993" s="8"/>
      <c r="D993" s="8"/>
      <c r="E993" s="8"/>
      <c r="F993" s="8"/>
      <c r="G993" s="8"/>
      <c r="H993" s="47"/>
      <c r="I993" s="47"/>
      <c r="J993" s="47"/>
      <c r="K993" s="8"/>
      <c r="L993" s="8"/>
      <c r="M993" s="8"/>
      <c r="N993" s="8"/>
      <c r="O993" s="40"/>
      <c r="P993" s="41"/>
      <c r="AI993" s="40"/>
      <c r="AJ993" s="8"/>
      <c r="AK993" s="8"/>
      <c r="AL993" s="8"/>
      <c r="AM993" s="8"/>
    </row>
    <row r="994" customFormat="false" ht="15.75" hidden="false" customHeight="true" outlineLevel="0" collapsed="false">
      <c r="B994" s="8"/>
      <c r="D994" s="8"/>
      <c r="E994" s="8"/>
      <c r="F994" s="8"/>
      <c r="G994" s="8"/>
      <c r="H994" s="47"/>
      <c r="I994" s="47"/>
      <c r="J994" s="47"/>
      <c r="K994" s="8"/>
      <c r="L994" s="8"/>
      <c r="M994" s="8"/>
      <c r="N994" s="8"/>
      <c r="O994" s="40"/>
      <c r="P994" s="41"/>
      <c r="AI994" s="40"/>
      <c r="AJ994" s="8"/>
      <c r="AK994" s="8"/>
      <c r="AL994" s="8"/>
      <c r="AM994" s="8"/>
    </row>
    <row r="995" customFormat="false" ht="15.75" hidden="false" customHeight="true" outlineLevel="0" collapsed="false">
      <c r="B995" s="8"/>
      <c r="D995" s="8"/>
      <c r="E995" s="8"/>
      <c r="F995" s="8"/>
      <c r="G995" s="8"/>
      <c r="H995" s="47"/>
      <c r="I995" s="47"/>
      <c r="J995" s="47"/>
      <c r="K995" s="8"/>
      <c r="L995" s="8"/>
      <c r="M995" s="8"/>
      <c r="N995" s="8"/>
      <c r="O995" s="40"/>
      <c r="P995" s="41"/>
      <c r="AI995" s="40"/>
      <c r="AJ995" s="8"/>
      <c r="AK995" s="8"/>
      <c r="AL995" s="8"/>
      <c r="AM995" s="8"/>
    </row>
    <row r="996" customFormat="false" ht="15.75" hidden="false" customHeight="true" outlineLevel="0" collapsed="false">
      <c r="B996" s="8"/>
      <c r="D996" s="8"/>
      <c r="E996" s="8"/>
      <c r="F996" s="8"/>
      <c r="G996" s="8"/>
      <c r="H996" s="47"/>
      <c r="I996" s="47"/>
      <c r="J996" s="47"/>
      <c r="L996" s="8"/>
      <c r="M996" s="8"/>
      <c r="N996" s="8"/>
      <c r="O996" s="40"/>
      <c r="P996" s="41"/>
      <c r="AI996" s="40"/>
      <c r="AJ996" s="8"/>
      <c r="AK996" s="8"/>
      <c r="AL996" s="8"/>
    </row>
    <row r="997" customFormat="false" ht="15.75" hidden="false" customHeight="true" outlineLevel="0" collapsed="false">
      <c r="B997" s="8"/>
      <c r="D997" s="8"/>
      <c r="E997" s="8"/>
      <c r="F997" s="8"/>
      <c r="G997" s="8"/>
      <c r="H997" s="47"/>
      <c r="I997" s="47"/>
      <c r="J997" s="47"/>
      <c r="L997" s="8"/>
      <c r="M997" s="8"/>
      <c r="N997" s="8"/>
      <c r="O997" s="40"/>
      <c r="P997" s="41"/>
      <c r="AI997" s="40"/>
      <c r="AJ997" s="8"/>
      <c r="AK997" s="8"/>
      <c r="AL997" s="8"/>
    </row>
    <row r="998" customFormat="false" ht="15.75" hidden="false" customHeight="true" outlineLevel="0" collapsed="false">
      <c r="B998" s="8"/>
      <c r="D998" s="8"/>
      <c r="E998" s="8"/>
      <c r="F998" s="8"/>
      <c r="G998" s="8"/>
      <c r="H998" s="47"/>
      <c r="I998" s="47"/>
      <c r="J998" s="47"/>
      <c r="L998" s="8"/>
      <c r="M998" s="8"/>
      <c r="N998" s="8"/>
      <c r="O998" s="40"/>
      <c r="P998" s="41"/>
      <c r="AI998" s="40"/>
      <c r="AJ998" s="8"/>
      <c r="AK998" s="8"/>
      <c r="AL998" s="8"/>
    </row>
    <row r="999" customFormat="false" ht="15.75" hidden="false" customHeight="true" outlineLevel="0" collapsed="false">
      <c r="B999" s="8"/>
      <c r="D999" s="8"/>
      <c r="E999" s="8"/>
      <c r="F999" s="8"/>
      <c r="G999" s="8"/>
      <c r="H999" s="47"/>
      <c r="I999" s="47"/>
      <c r="J999" s="47"/>
      <c r="L999" s="8"/>
      <c r="M999" s="8"/>
      <c r="N999" s="8"/>
      <c r="O999" s="40"/>
      <c r="P999" s="41"/>
      <c r="AI999" s="40"/>
      <c r="AJ999" s="8"/>
      <c r="AK999" s="8"/>
      <c r="AL999" s="8"/>
    </row>
    <row r="1000" customFormat="false" ht="15.75" hidden="false" customHeight="true" outlineLevel="0" collapsed="false">
      <c r="B1000" s="8"/>
      <c r="D1000" s="8"/>
      <c r="E1000" s="8"/>
      <c r="F1000" s="8"/>
      <c r="G1000" s="8"/>
      <c r="H1000" s="47"/>
      <c r="I1000" s="47"/>
      <c r="J1000" s="47"/>
      <c r="L1000" s="8"/>
      <c r="M1000" s="8"/>
      <c r="N1000" s="8"/>
      <c r="O1000" s="40"/>
      <c r="P1000" s="41"/>
      <c r="AI1000" s="40"/>
      <c r="AJ1000" s="8"/>
      <c r="AK1000" s="8"/>
      <c r="AL1000" s="8"/>
    </row>
    <row r="1001" customFormat="false" ht="15.75" hidden="false" customHeight="true" outlineLevel="0" collapsed="false">
      <c r="B1001" s="8"/>
      <c r="D1001" s="8"/>
      <c r="E1001" s="8"/>
      <c r="F1001" s="8"/>
      <c r="G1001" s="8"/>
      <c r="H1001" s="47"/>
      <c r="I1001" s="47"/>
      <c r="J1001" s="47"/>
      <c r="L1001" s="8"/>
      <c r="M1001" s="8"/>
      <c r="N1001" s="8"/>
      <c r="O1001" s="40"/>
      <c r="P1001" s="41"/>
      <c r="AI1001" s="40"/>
      <c r="AJ1001" s="8"/>
      <c r="AK1001" s="8"/>
      <c r="AL1001" s="8"/>
    </row>
    <row r="1002" customFormat="false" ht="15.75" hidden="false" customHeight="true" outlineLevel="0" collapsed="false">
      <c r="B1002" s="8"/>
      <c r="D1002" s="8"/>
      <c r="E1002" s="8"/>
      <c r="F1002" s="8"/>
      <c r="G1002" s="8"/>
      <c r="H1002" s="47"/>
      <c r="I1002" s="47"/>
      <c r="J1002" s="47"/>
      <c r="L1002" s="8"/>
      <c r="M1002" s="8"/>
      <c r="N1002" s="8"/>
      <c r="O1002" s="40"/>
      <c r="P1002" s="41"/>
      <c r="AI1002" s="40"/>
      <c r="AJ1002" s="8"/>
      <c r="AK1002" s="8"/>
      <c r="AL1002" s="8"/>
    </row>
    <row r="1003" customFormat="false" ht="15.75" hidden="false" customHeight="true" outlineLevel="0" collapsed="false">
      <c r="B1003" s="8"/>
      <c r="D1003" s="8"/>
      <c r="E1003" s="8"/>
      <c r="F1003" s="8"/>
      <c r="G1003" s="8"/>
      <c r="H1003" s="47"/>
      <c r="I1003" s="47"/>
      <c r="J1003" s="47"/>
      <c r="L1003" s="8"/>
      <c r="M1003" s="8"/>
      <c r="N1003" s="8"/>
      <c r="O1003" s="40"/>
      <c r="P1003" s="41"/>
      <c r="AI1003" s="40"/>
      <c r="AJ1003" s="8"/>
      <c r="AK1003" s="8"/>
      <c r="AL1003" s="8"/>
    </row>
    <row r="1004" customFormat="false" ht="15.75" hidden="false" customHeight="true" outlineLevel="0" collapsed="false">
      <c r="B1004" s="8"/>
      <c r="D1004" s="8"/>
      <c r="E1004" s="8"/>
      <c r="F1004" s="8"/>
      <c r="G1004" s="8"/>
      <c r="H1004" s="47"/>
      <c r="I1004" s="47"/>
      <c r="J1004" s="47"/>
      <c r="L1004" s="8"/>
      <c r="M1004" s="8"/>
      <c r="N1004" s="8"/>
      <c r="O1004" s="40"/>
      <c r="P1004" s="41"/>
      <c r="AI1004" s="40"/>
      <c r="AJ1004" s="8"/>
      <c r="AK1004" s="8"/>
      <c r="AL1004" s="8"/>
    </row>
    <row r="1005" customFormat="false" ht="15.75" hidden="false" customHeight="true" outlineLevel="0" collapsed="false">
      <c r="A1005" s="8"/>
      <c r="B1005" s="8"/>
      <c r="C1005" s="8"/>
      <c r="D1005" s="8"/>
      <c r="E1005" s="8"/>
      <c r="F1005" s="8"/>
      <c r="G1005" s="8"/>
      <c r="H1005" s="47"/>
      <c r="I1005" s="47"/>
      <c r="J1005" s="47"/>
      <c r="K1005" s="8"/>
      <c r="L1005" s="8"/>
      <c r="M1005" s="8"/>
      <c r="N1005" s="8"/>
      <c r="O1005" s="40"/>
      <c r="P1005" s="41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40"/>
      <c r="AJ1005" s="8"/>
      <c r="AK1005" s="8"/>
      <c r="AL1005" s="8"/>
      <c r="AM1005" s="8"/>
      <c r="AN1005" s="8"/>
      <c r="AO1005" s="8"/>
      <c r="AP1005" s="8"/>
    </row>
    <row r="1006" customFormat="false" ht="15.75" hidden="false" customHeight="true" outlineLevel="0" collapsed="false">
      <c r="A1006" s="8"/>
      <c r="B1006" s="8"/>
      <c r="C1006" s="8"/>
      <c r="D1006" s="8"/>
      <c r="E1006" s="8"/>
      <c r="F1006" s="8"/>
      <c r="G1006" s="8"/>
      <c r="H1006" s="47"/>
      <c r="I1006" s="47"/>
      <c r="J1006" s="47"/>
      <c r="K1006" s="8"/>
      <c r="L1006" s="8"/>
      <c r="M1006" s="8"/>
      <c r="N1006" s="8"/>
      <c r="O1006" s="40"/>
      <c r="P1006" s="41"/>
      <c r="AI1006" s="40"/>
      <c r="AJ1006" s="8"/>
      <c r="AK1006" s="8"/>
      <c r="AL1006" s="8"/>
      <c r="AM1006" s="8"/>
    </row>
    <row r="1007" customFormat="false" ht="15.75" hidden="false" customHeight="true" outlineLevel="0" collapsed="false">
      <c r="A1007" s="8"/>
      <c r="B1007" s="8"/>
      <c r="C1007" s="8"/>
      <c r="D1007" s="8"/>
      <c r="E1007" s="8"/>
      <c r="F1007" s="8"/>
      <c r="G1007" s="8"/>
      <c r="H1007" s="47"/>
      <c r="I1007" s="47"/>
      <c r="J1007" s="47"/>
      <c r="K1007" s="8"/>
      <c r="L1007" s="8"/>
      <c r="M1007" s="8"/>
      <c r="N1007" s="8"/>
      <c r="O1007" s="40"/>
      <c r="P1007" s="41"/>
      <c r="AI1007" s="40"/>
      <c r="AJ1007" s="8"/>
      <c r="AK1007" s="8"/>
      <c r="AL1007" s="8"/>
      <c r="AM1007" s="8"/>
    </row>
    <row r="1008" customFormat="false" ht="15.75" hidden="false" customHeight="true" outlineLevel="0" collapsed="false">
      <c r="A1008" s="8"/>
      <c r="B1008" s="8"/>
      <c r="C1008" s="8"/>
      <c r="D1008" s="8"/>
      <c r="E1008" s="8"/>
      <c r="F1008" s="8"/>
      <c r="G1008" s="8"/>
      <c r="H1008" s="47"/>
      <c r="I1008" s="47"/>
      <c r="J1008" s="47"/>
      <c r="K1008" s="8"/>
      <c r="L1008" s="8"/>
      <c r="M1008" s="8"/>
      <c r="N1008" s="8"/>
      <c r="O1008" s="40"/>
      <c r="P1008" s="41"/>
      <c r="AI1008" s="40"/>
      <c r="AJ1008" s="8"/>
      <c r="AK1008" s="8"/>
      <c r="AL1008" s="8"/>
      <c r="AM1008" s="8"/>
    </row>
    <row r="1009" customFormat="false" ht="15.75" hidden="false" customHeight="true" outlineLevel="0" collapsed="false">
      <c r="A1009" s="8"/>
      <c r="B1009" s="8"/>
      <c r="C1009" s="8"/>
      <c r="D1009" s="8"/>
      <c r="E1009" s="8"/>
      <c r="F1009" s="8"/>
      <c r="G1009" s="8"/>
      <c r="H1009" s="47"/>
      <c r="I1009" s="47"/>
      <c r="J1009" s="47"/>
      <c r="K1009" s="8"/>
      <c r="L1009" s="8"/>
      <c r="M1009" s="8"/>
      <c r="N1009" s="8"/>
      <c r="O1009" s="40"/>
      <c r="P1009" s="41"/>
      <c r="AI1009" s="40"/>
      <c r="AJ1009" s="8"/>
      <c r="AK1009" s="8"/>
      <c r="AL1009" s="8"/>
      <c r="AM1009" s="8"/>
    </row>
    <row r="1010" customFormat="false" ht="15.75" hidden="false" customHeight="true" outlineLevel="0" collapsed="false">
      <c r="A1010" s="8"/>
      <c r="B1010" s="8"/>
      <c r="C1010" s="8"/>
      <c r="D1010" s="8"/>
      <c r="E1010" s="8"/>
      <c r="F1010" s="8"/>
      <c r="G1010" s="8"/>
      <c r="H1010" s="47"/>
      <c r="I1010" s="47"/>
      <c r="J1010" s="47"/>
      <c r="K1010" s="8"/>
      <c r="L1010" s="8"/>
      <c r="M1010" s="8"/>
      <c r="N1010" s="8"/>
      <c r="O1010" s="40"/>
      <c r="P1010" s="41"/>
      <c r="AI1010" s="40"/>
      <c r="AJ1010" s="8"/>
      <c r="AK1010" s="8"/>
      <c r="AL1010" s="8"/>
      <c r="AM1010" s="8"/>
    </row>
    <row r="1011" customFormat="false" ht="15.75" hidden="false" customHeight="true" outlineLevel="0" collapsed="false">
      <c r="A1011" s="8"/>
      <c r="B1011" s="8"/>
      <c r="C1011" s="8"/>
      <c r="D1011" s="8"/>
      <c r="E1011" s="8"/>
      <c r="F1011" s="8"/>
      <c r="G1011" s="8"/>
      <c r="H1011" s="47"/>
      <c r="I1011" s="47"/>
      <c r="J1011" s="47"/>
      <c r="K1011" s="8"/>
      <c r="L1011" s="8"/>
      <c r="M1011" s="8"/>
      <c r="N1011" s="8"/>
      <c r="O1011" s="40"/>
      <c r="P1011" s="41"/>
      <c r="AI1011" s="40"/>
      <c r="AJ1011" s="8"/>
      <c r="AK1011" s="8"/>
      <c r="AL1011" s="8"/>
      <c r="AM1011" s="8"/>
    </row>
    <row r="1012" customFormat="false" ht="15.75" hidden="false" customHeight="true" outlineLevel="0" collapsed="false">
      <c r="A1012" s="8"/>
      <c r="B1012" s="8"/>
      <c r="C1012" s="8"/>
      <c r="D1012" s="8"/>
      <c r="E1012" s="8"/>
      <c r="F1012" s="8"/>
      <c r="G1012" s="8"/>
      <c r="H1012" s="47"/>
      <c r="I1012" s="47"/>
      <c r="J1012" s="47"/>
      <c r="K1012" s="8"/>
      <c r="L1012" s="8"/>
      <c r="M1012" s="8"/>
      <c r="N1012" s="8"/>
      <c r="O1012" s="40"/>
      <c r="P1012" s="41"/>
      <c r="AI1012" s="40"/>
      <c r="AJ1012" s="8"/>
      <c r="AK1012" s="8"/>
      <c r="AL1012" s="8"/>
      <c r="AM1012" s="8"/>
    </row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  <row r="1022" customFormat="false" ht="15.75" hidden="false" customHeight="true" outlineLevel="0" collapsed="false"/>
    <row r="1023" customFormat="false" ht="15.75" hidden="false" customHeight="true" outlineLevel="0" collapsed="false"/>
    <row r="1024" customFormat="false" ht="15.75" hidden="false" customHeight="true" outlineLevel="0" collapsed="false"/>
    <row r="1025" customFormat="false" ht="15.75" hidden="false" customHeight="true" outlineLevel="0" collapsed="false"/>
    <row r="1026" customFormat="false" ht="15.75" hidden="false" customHeight="true" outlineLevel="0" collapsed="false"/>
    <row r="1027" customFormat="false" ht="15.75" hidden="false" customHeight="true" outlineLevel="0" collapsed="false"/>
    <row r="1028" customFormat="false" ht="15.75" hidden="false" customHeight="true" outlineLevel="0" collapsed="false"/>
    <row r="1029" customFormat="false" ht="15.75" hidden="false" customHeight="true" outlineLevel="0" collapsed="false"/>
    <row r="1030" customFormat="false" ht="15.75" hidden="false" customHeight="true" outlineLevel="0" collapsed="false"/>
    <row r="1031" customFormat="false" ht="15.75" hidden="false" customHeight="true" outlineLevel="0" collapsed="false"/>
    <row r="1032" customFormat="false" ht="15.75" hidden="false" customHeight="true" outlineLevel="0" collapsed="false"/>
    <row r="1033" customFormat="false" ht="15.75" hidden="false" customHeight="true" outlineLevel="0" collapsed="false"/>
    <row r="1034" customFormat="false" ht="15.75" hidden="false" customHeight="true" outlineLevel="0" collapsed="false"/>
    <row r="1035" customFormat="false" ht="15.75" hidden="false" customHeight="true" outlineLevel="0" collapsed="false"/>
    <row r="1036" customFormat="false" ht="15.75" hidden="false" customHeight="true" outlineLevel="0" collapsed="false"/>
    <row r="1037" customFormat="false" ht="15.75" hidden="false" customHeight="true" outlineLevel="0" collapsed="false"/>
    <row r="1038" customFormat="false" ht="15.75" hidden="false" customHeight="true" outlineLevel="0" collapsed="false"/>
    <row r="1039" customFormat="false" ht="15.75" hidden="false" customHeight="true" outlineLevel="0" collapsed="false"/>
    <row r="1040" customFormat="false" ht="15.75" hidden="false" customHeight="true" outlineLevel="0" collapsed="false"/>
    <row r="1041" customFormat="false" ht="15.75" hidden="false" customHeight="true" outlineLevel="0" collapsed="false"/>
    <row r="1042" customFormat="false" ht="15.75" hidden="false" customHeight="true" outlineLevel="0" collapsed="false"/>
    <row r="1043" customFormat="false" ht="15.75" hidden="false" customHeight="true" outlineLevel="0" collapsed="false"/>
    <row r="1044" customFormat="false" ht="15.75" hidden="false" customHeight="true" outlineLevel="0" collapsed="false"/>
    <row r="1045" customFormat="false" ht="15.75" hidden="false" customHeight="true" outlineLevel="0" collapsed="false"/>
    <row r="1046" customFormat="false" ht="15.75" hidden="false" customHeight="true" outlineLevel="0" collapsed="false"/>
    <row r="1047" customFormat="false" ht="15.75" hidden="false" customHeight="true" outlineLevel="0" collapsed="false"/>
    <row r="1048" customFormat="false" ht="15.75" hidden="false" customHeight="true" outlineLevel="0" collapsed="false"/>
    <row r="1049" customFormat="false" ht="15.75" hidden="false" customHeight="true" outlineLevel="0" collapsed="false"/>
    <row r="1050" customFormat="false" ht="15.75" hidden="false" customHeight="true" outlineLevel="0" collapsed="false"/>
    <row r="1051" customFormat="false" ht="15.75" hidden="false" customHeight="true" outlineLevel="0" collapsed="false"/>
    <row r="1052" customFormat="false" ht="15.75" hidden="false" customHeight="true" outlineLevel="0" collapsed="false"/>
    <row r="1053" customFormat="false" ht="15.75" hidden="false" customHeight="true" outlineLevel="0" collapsed="false"/>
    <row r="1054" customFormat="false" ht="15.75" hidden="false" customHeight="true" outlineLevel="0" collapsed="false"/>
    <row r="1055" customFormat="false" ht="15.75" hidden="false" customHeight="true" outlineLevel="0" collapsed="false"/>
    <row r="1056" customFormat="false" ht="15.75" hidden="false" customHeight="true" outlineLevel="0" collapsed="false"/>
    <row r="1057" customFormat="false" ht="15.75" hidden="false" customHeight="true" outlineLevel="0" collapsed="false"/>
    <row r="1058" customFormat="false" ht="15.75" hidden="false" customHeight="true" outlineLevel="0" collapsed="false"/>
    <row r="1059" customFormat="false" ht="15.75" hidden="false" customHeight="true" outlineLevel="0" collapsed="false"/>
    <row r="1060" customFormat="false" ht="15.75" hidden="false" customHeight="true" outlineLevel="0" collapsed="false"/>
    <row r="1061" customFormat="false" ht="15.75" hidden="false" customHeight="true" outlineLevel="0" collapsed="false"/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110" customFormat="false" ht="15.75" hidden="false" customHeight="true" outlineLevel="0" collapsed="false"/>
    <row r="1111" customFormat="false" ht="15.75" hidden="false" customHeight="true" outlineLevel="0" collapsed="false"/>
    <row r="1112" customFormat="false" ht="15.75" hidden="false" customHeight="true" outlineLevel="0" collapsed="false"/>
    <row r="1113" customFormat="false" ht="15.75" hidden="false" customHeight="true" outlineLevel="0" collapsed="false"/>
    <row r="1114" customFormat="false" ht="15.75" hidden="false" customHeight="true" outlineLevel="0" collapsed="false"/>
    <row r="1115" customFormat="false" ht="15.75" hidden="false" customHeight="true" outlineLevel="0" collapsed="false"/>
    <row r="1116" customFormat="false" ht="15.75" hidden="false" customHeight="true" outlineLevel="0" collapsed="false"/>
    <row r="1117" customFormat="false" ht="15.75" hidden="false" customHeight="true" outlineLevel="0" collapsed="false"/>
    <row r="1118" customFormat="false" ht="15.75" hidden="false" customHeight="true" outlineLevel="0" collapsed="false"/>
    <row r="1119" customFormat="false" ht="15.75" hidden="false" customHeight="true" outlineLevel="0" collapsed="false"/>
    <row r="1120" customFormat="false" ht="15.75" hidden="false" customHeight="true" outlineLevel="0" collapsed="false"/>
    <row r="1121" customFormat="false" ht="15.75" hidden="false" customHeight="true" outlineLevel="0" collapsed="false"/>
    <row r="1122" customFormat="false" ht="15.75" hidden="false" customHeight="true" outlineLevel="0" collapsed="false"/>
    <row r="1123" customFormat="false" ht="15.75" hidden="false" customHeight="true" outlineLevel="0" collapsed="false"/>
    <row r="1124" customFormat="false" ht="15.75" hidden="false" customHeight="true" outlineLevel="0" collapsed="false"/>
    <row r="1125" customFormat="false" ht="15.75" hidden="false" customHeight="true" outlineLevel="0" collapsed="false"/>
    <row r="1126" customFormat="false" ht="15.75" hidden="false" customHeight="true" outlineLevel="0" collapsed="false"/>
    <row r="1127" customFormat="false" ht="15.75" hidden="false" customHeight="true" outlineLevel="0" collapsed="false"/>
    <row r="1128" customFormat="false" ht="15.75" hidden="false" customHeight="true" outlineLevel="0" collapsed="false"/>
    <row r="1129" customFormat="false" ht="15.75" hidden="false" customHeight="true" outlineLevel="0" collapsed="false"/>
    <row r="1130" customFormat="false" ht="15.75" hidden="false" customHeight="true" outlineLevel="0" collapsed="false"/>
    <row r="1131" customFormat="false" ht="15.75" hidden="false" customHeight="true" outlineLevel="0" collapsed="false"/>
    <row r="1132" customFormat="false" ht="15.75" hidden="false" customHeight="true" outlineLevel="0" collapsed="false"/>
    <row r="1133" customFormat="false" ht="15.75" hidden="false" customHeight="true" outlineLevel="0" collapsed="false"/>
    <row r="1134" customFormat="false" ht="15.75" hidden="false" customHeight="true" outlineLevel="0" collapsed="false"/>
    <row r="1135" customFormat="false" ht="15.75" hidden="false" customHeight="true" outlineLevel="0" collapsed="false"/>
    <row r="1136" customFormat="false" ht="15.75" hidden="false" customHeight="true" outlineLevel="0" collapsed="false"/>
    <row r="1137" customFormat="false" ht="15.75" hidden="false" customHeight="true" outlineLevel="0" collapsed="false"/>
    <row r="1138" customFormat="false" ht="15.75" hidden="false" customHeight="true" outlineLevel="0" collapsed="false"/>
    <row r="1139" customFormat="false" ht="15.75" hidden="false" customHeight="true" outlineLevel="0" collapsed="false"/>
    <row r="1140" customFormat="false" ht="15.75" hidden="false" customHeight="true" outlineLevel="0" collapsed="false"/>
    <row r="1141" customFormat="false" ht="15.75" hidden="false" customHeight="true" outlineLevel="0" collapsed="false"/>
    <row r="1142" customFormat="false" ht="15.75" hidden="false" customHeight="true" outlineLevel="0" collapsed="false"/>
    <row r="1143" customFormat="false" ht="15.75" hidden="false" customHeight="true" outlineLevel="0" collapsed="false"/>
    <row r="1144" customFormat="false" ht="15.75" hidden="false" customHeight="true" outlineLevel="0" collapsed="false"/>
    <row r="1145" customFormat="false" ht="15.75" hidden="false" customHeight="true" outlineLevel="0" collapsed="false"/>
    <row r="1146" customFormat="false" ht="15.75" hidden="false" customHeight="true" outlineLevel="0" collapsed="false"/>
    <row r="1147" customFormat="false" ht="15.75" hidden="false" customHeight="true" outlineLevel="0" collapsed="false"/>
    <row r="1148" customFormat="false" ht="15.75" hidden="false" customHeight="true" outlineLevel="0" collapsed="false"/>
    <row r="1149" customFormat="false" ht="15.75" hidden="false" customHeight="true" outlineLevel="0" collapsed="false"/>
    <row r="1150" customFormat="false" ht="15.75" hidden="false" customHeight="true" outlineLevel="0" collapsed="false"/>
    <row r="1151" customFormat="false" ht="15.75" hidden="false" customHeight="true" outlineLevel="0" collapsed="false"/>
    <row r="1152" customFormat="false" ht="15.75" hidden="false" customHeight="true" outlineLevel="0" collapsed="false"/>
    <row r="1153" customFormat="false" ht="15.75" hidden="false" customHeight="true" outlineLevel="0" collapsed="false"/>
    <row r="1154" customFormat="false" ht="15.75" hidden="false" customHeight="true" outlineLevel="0" collapsed="false"/>
    <row r="1155" customFormat="false" ht="15.75" hidden="false" customHeight="true" outlineLevel="0" collapsed="false"/>
    <row r="1156" customFormat="false" ht="15.75" hidden="false" customHeight="true" outlineLevel="0" collapsed="false"/>
    <row r="1157" customFormat="false" ht="15.75" hidden="false" customHeight="true" outlineLevel="0" collapsed="false"/>
    <row r="1158" customFormat="false" ht="15.75" hidden="false" customHeight="true" outlineLevel="0" collapsed="false"/>
    <row r="1159" customFormat="false" ht="15.75" hidden="false" customHeight="true" outlineLevel="0" collapsed="false"/>
    <row r="1160" customFormat="false" ht="15.75" hidden="false" customHeight="true" outlineLevel="0" collapsed="false"/>
    <row r="1161" customFormat="false" ht="15.75" hidden="false" customHeight="true" outlineLevel="0" collapsed="false"/>
    <row r="1162" customFormat="false" ht="15.75" hidden="false" customHeight="true" outlineLevel="0" collapsed="false"/>
    <row r="1163" customFormat="false" ht="15.75" hidden="false" customHeight="true" outlineLevel="0" collapsed="false"/>
    <row r="1164" customFormat="false" ht="15.75" hidden="false" customHeight="true" outlineLevel="0" collapsed="false"/>
    <row r="1165" customFormat="false" ht="15.75" hidden="false" customHeight="true" outlineLevel="0" collapsed="false"/>
    <row r="1166" customFormat="false" ht="15.75" hidden="false" customHeight="true" outlineLevel="0" collapsed="false"/>
    <row r="1167" customFormat="false" ht="15.75" hidden="false" customHeight="true" outlineLevel="0" collapsed="false"/>
    <row r="1168" customFormat="false" ht="15.75" hidden="false" customHeight="true" outlineLevel="0" collapsed="false"/>
    <row r="1169" customFormat="false" ht="15.75" hidden="false" customHeight="true" outlineLevel="0" collapsed="false"/>
    <row r="1170" customFormat="false" ht="15.75" hidden="false" customHeight="true" outlineLevel="0" collapsed="false"/>
    <row r="1171" customFormat="false" ht="15.75" hidden="false" customHeight="true" outlineLevel="0" collapsed="false"/>
    <row r="1172" customFormat="false" ht="15.75" hidden="false" customHeight="true" outlineLevel="0" collapsed="false"/>
    <row r="1173" customFormat="false" ht="15.75" hidden="false" customHeight="true" outlineLevel="0" collapsed="false"/>
    <row r="1174" customFormat="false" ht="15.75" hidden="false" customHeight="true" outlineLevel="0" collapsed="false"/>
    <row r="1175" customFormat="false" ht="15.75" hidden="false" customHeight="true" outlineLevel="0" collapsed="false"/>
    <row r="1176" customFormat="false" ht="15.75" hidden="false" customHeight="true" outlineLevel="0" collapsed="false"/>
    <row r="1177" customFormat="false" ht="15.75" hidden="false" customHeight="true" outlineLevel="0" collapsed="false"/>
    <row r="1178" customFormat="false" ht="15.75" hidden="false" customHeight="true" outlineLevel="0" collapsed="false"/>
    <row r="1179" customFormat="false" ht="15.75" hidden="false" customHeight="true" outlineLevel="0" collapsed="false"/>
    <row r="1180" customFormat="false" ht="15.75" hidden="false" customHeight="true" outlineLevel="0" collapsed="false"/>
    <row r="1181" customFormat="false" ht="15.75" hidden="false" customHeight="true" outlineLevel="0" collapsed="false"/>
    <row r="1182" customFormat="false" ht="15.75" hidden="false" customHeight="true" outlineLevel="0" collapsed="false"/>
    <row r="1183" customFormat="false" ht="15.75" hidden="false" customHeight="true" outlineLevel="0" collapsed="false"/>
    <row r="1184" customFormat="false" ht="15.75" hidden="false" customHeight="true" outlineLevel="0" collapsed="false"/>
    <row r="1185" customFormat="false" ht="15.75" hidden="false" customHeight="true" outlineLevel="0" collapsed="false"/>
    <row r="1186" customFormat="false" ht="15.75" hidden="false" customHeight="true" outlineLevel="0" collapsed="false"/>
    <row r="1187" customFormat="false" ht="15.75" hidden="false" customHeight="true" outlineLevel="0" collapsed="false"/>
    <row r="1188" customFormat="false" ht="15.75" hidden="false" customHeight="true" outlineLevel="0" collapsed="false"/>
    <row r="1189" customFormat="false" ht="15.75" hidden="false" customHeight="true" outlineLevel="0" collapsed="false"/>
    <row r="1190" customFormat="false" ht="15.75" hidden="false" customHeight="true" outlineLevel="0" collapsed="false"/>
    <row r="1191" customFormat="false" ht="15.75" hidden="false" customHeight="true" outlineLevel="0" collapsed="false"/>
    <row r="1192" customFormat="false" ht="15.75" hidden="false" customHeight="true" outlineLevel="0" collapsed="false"/>
    <row r="1193" customFormat="false" ht="15.75" hidden="false" customHeight="true" outlineLevel="0" collapsed="false"/>
    <row r="1194" customFormat="false" ht="15.75" hidden="false" customHeight="true" outlineLevel="0" collapsed="false"/>
    <row r="1195" customFormat="false" ht="15.75" hidden="false" customHeight="true" outlineLevel="0" collapsed="false"/>
    <row r="1196" customFormat="false" ht="15.75" hidden="false" customHeight="true" outlineLevel="0" collapsed="false"/>
    <row r="1197" customFormat="false" ht="15.75" hidden="false" customHeight="true" outlineLevel="0" collapsed="false"/>
    <row r="1198" customFormat="false" ht="15.75" hidden="false" customHeight="true" outlineLevel="0" collapsed="false"/>
    <row r="1199" customFormat="false" ht="15.75" hidden="false" customHeight="true" outlineLevel="0" collapsed="false"/>
    <row r="1200" customFormat="false" ht="15.75" hidden="false" customHeight="true" outlineLevel="0" collapsed="false"/>
    <row r="1201" customFormat="false" ht="15.75" hidden="false" customHeight="true" outlineLevel="0" collapsed="false"/>
    <row r="1202" customFormat="false" ht="15.75" hidden="false" customHeight="true" outlineLevel="0" collapsed="false"/>
    <row r="1203" customFormat="false" ht="15.75" hidden="false" customHeight="true" outlineLevel="0" collapsed="false"/>
    <row r="1204" customFormat="false" ht="15.75" hidden="false" customHeight="true" outlineLevel="0" collapsed="false"/>
    <row r="1205" customFormat="false" ht="15.75" hidden="false" customHeight="true" outlineLevel="0" collapsed="false"/>
    <row r="1206" customFormat="false" ht="15.75" hidden="false" customHeight="true" outlineLevel="0" collapsed="false"/>
    <row r="1207" customFormat="false" ht="15.75" hidden="false" customHeight="true" outlineLevel="0" collapsed="false"/>
    <row r="1208" customFormat="false" ht="15.75" hidden="false" customHeight="true" outlineLevel="0" collapsed="false"/>
    <row r="1209" customFormat="false" ht="15.75" hidden="false" customHeight="true" outlineLevel="0" collapsed="false"/>
    <row r="1210" customFormat="false" ht="15.75" hidden="false" customHeight="true" outlineLevel="0" collapsed="false"/>
    <row r="1211" customFormat="false" ht="15.75" hidden="false" customHeight="true" outlineLevel="0" collapsed="false"/>
  </sheetData>
  <autoFilter ref="A2:AQ2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9375" defaultRowHeight="15" zeroHeight="false" outlineLevelRow="0" outlineLevelCol="0"/>
  <cols>
    <col collapsed="false" customWidth="true" hidden="false" outlineLevel="0" max="1" min="1" style="0" width="3.13"/>
    <col collapsed="false" customWidth="true" hidden="false" outlineLevel="0" max="3" min="2" style="0" width="10"/>
    <col collapsed="false" customWidth="true" hidden="false" outlineLevel="0" max="4" min="4" style="0" width="18"/>
    <col collapsed="false" customWidth="true" hidden="false" outlineLevel="0" max="5" min="5" style="0" width="15.25"/>
    <col collapsed="false" customWidth="true" hidden="false" outlineLevel="0" max="6" min="6" style="0" width="19.27"/>
    <col collapsed="false" customWidth="true" hidden="false" outlineLevel="0" max="7" min="7" style="0" width="10.5"/>
    <col collapsed="false" customWidth="true" hidden="false" outlineLevel="0" max="8" min="8" style="0" width="12.13"/>
    <col collapsed="false" customWidth="true" hidden="false" outlineLevel="0" max="9" min="9" style="0" width="12.75"/>
    <col collapsed="false" customWidth="true" hidden="false" outlineLevel="0" max="10" min="10" style="0" width="14.75"/>
    <col collapsed="false" customWidth="true" hidden="false" outlineLevel="0" max="11" min="11" style="0" width="10"/>
    <col collapsed="false" customWidth="true" hidden="false" outlineLevel="0" max="12" min="12" style="0" width="21.25"/>
    <col collapsed="false" customWidth="true" hidden="false" outlineLevel="0" max="26" min="13" style="0" width="9.38"/>
  </cols>
  <sheetData>
    <row r="1" customFormat="false" ht="15" hidden="false" customHeight="false" outlineLevel="0" collapsed="false">
      <c r="A1" s="51" t="s">
        <v>976</v>
      </c>
      <c r="B1" s="51" t="s">
        <v>977</v>
      </c>
      <c r="C1" s="51" t="s">
        <v>978</v>
      </c>
      <c r="D1" s="51" t="s">
        <v>979</v>
      </c>
      <c r="E1" s="51" t="s">
        <v>955</v>
      </c>
      <c r="F1" s="51" t="s">
        <v>926</v>
      </c>
      <c r="G1" s="51" t="s">
        <v>959</v>
      </c>
      <c r="H1" s="52" t="s">
        <v>980</v>
      </c>
      <c r="I1" s="52" t="s">
        <v>981</v>
      </c>
      <c r="J1" s="53" t="s">
        <v>982</v>
      </c>
      <c r="K1" s="54"/>
      <c r="L1" s="8"/>
      <c r="M1" s="8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customFormat="false" ht="15" hidden="false" customHeight="false" outlineLevel="0" collapsed="false">
      <c r="A2" s="54" t="n">
        <v>1</v>
      </c>
      <c r="B2" s="54" t="s">
        <v>983</v>
      </c>
      <c r="C2" s="54" t="s">
        <v>984</v>
      </c>
      <c r="D2" s="54" t="s">
        <v>985</v>
      </c>
      <c r="E2" s="54" t="s">
        <v>986</v>
      </c>
      <c r="F2" s="54" t="s">
        <v>987</v>
      </c>
      <c r="G2" s="55" t="n">
        <v>41331</v>
      </c>
      <c r="H2" s="56" t="s">
        <v>988</v>
      </c>
      <c r="I2" s="56" t="s">
        <v>989</v>
      </c>
      <c r="J2" s="57" t="s">
        <v>990</v>
      </c>
      <c r="K2" s="54"/>
      <c r="L2" s="5"/>
      <c r="M2" s="8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customFormat="false" ht="15" hidden="false" customHeight="false" outlineLevel="0" collapsed="false">
      <c r="A3" s="54" t="n">
        <v>2</v>
      </c>
      <c r="B3" s="54" t="s">
        <v>983</v>
      </c>
      <c r="C3" s="54" t="s">
        <v>984</v>
      </c>
      <c r="D3" s="54" t="s">
        <v>985</v>
      </c>
      <c r="E3" s="54" t="s">
        <v>986</v>
      </c>
      <c r="F3" s="54" t="s">
        <v>991</v>
      </c>
      <c r="G3" s="55" t="n">
        <v>41331</v>
      </c>
      <c r="H3" s="56" t="s">
        <v>992</v>
      </c>
      <c r="I3" s="56" t="s">
        <v>993</v>
      </c>
      <c r="J3" s="57" t="s">
        <v>990</v>
      </c>
      <c r="K3" s="54"/>
      <c r="L3" s="5"/>
      <c r="M3" s="8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customFormat="false" ht="15" hidden="false" customHeight="false" outlineLevel="0" collapsed="false">
      <c r="A4" s="54" t="n">
        <v>3</v>
      </c>
      <c r="B4" s="54" t="s">
        <v>983</v>
      </c>
      <c r="C4" s="54" t="s">
        <v>984</v>
      </c>
      <c r="D4" s="54" t="s">
        <v>985</v>
      </c>
      <c r="E4" s="54" t="s">
        <v>994</v>
      </c>
      <c r="F4" s="54" t="s">
        <v>995</v>
      </c>
      <c r="G4" s="55" t="n">
        <v>41331</v>
      </c>
      <c r="H4" s="56" t="s">
        <v>996</v>
      </c>
      <c r="I4" s="56" t="s">
        <v>997</v>
      </c>
      <c r="J4" s="57" t="s">
        <v>998</v>
      </c>
      <c r="K4" s="54"/>
      <c r="L4" s="5"/>
      <c r="M4" s="8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customFormat="false" ht="30" hidden="false" customHeight="true" outlineLevel="0" collapsed="false">
      <c r="A5" s="54" t="n">
        <v>4</v>
      </c>
      <c r="B5" s="54" t="s">
        <v>983</v>
      </c>
      <c r="C5" s="54" t="s">
        <v>984</v>
      </c>
      <c r="D5" s="54" t="s">
        <v>985</v>
      </c>
      <c r="E5" s="54" t="s">
        <v>994</v>
      </c>
      <c r="F5" s="54" t="s">
        <v>999</v>
      </c>
      <c r="G5" s="55" t="n">
        <v>41332</v>
      </c>
      <c r="H5" s="56" t="s">
        <v>1000</v>
      </c>
      <c r="I5" s="56" t="s">
        <v>1001</v>
      </c>
      <c r="J5" s="57" t="s">
        <v>1002</v>
      </c>
      <c r="K5" s="54"/>
      <c r="L5" s="5"/>
      <c r="M5" s="8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customFormat="false" ht="15" hidden="false" customHeight="false" outlineLevel="0" collapsed="false">
      <c r="A6" s="54" t="n">
        <v>5</v>
      </c>
      <c r="B6" s="54" t="s">
        <v>983</v>
      </c>
      <c r="C6" s="54" t="s">
        <v>984</v>
      </c>
      <c r="D6" s="54" t="s">
        <v>985</v>
      </c>
      <c r="E6" s="54" t="s">
        <v>994</v>
      </c>
      <c r="F6" s="54" t="s">
        <v>1003</v>
      </c>
      <c r="G6" s="55" t="n">
        <v>41332</v>
      </c>
      <c r="H6" s="56" t="s">
        <v>1004</v>
      </c>
      <c r="I6" s="56" t="s">
        <v>1005</v>
      </c>
      <c r="J6" s="57" t="s">
        <v>998</v>
      </c>
      <c r="K6" s="54"/>
      <c r="L6" s="5"/>
      <c r="M6" s="8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customFormat="false" ht="15" hidden="false" customHeight="false" outlineLevel="0" collapsed="false">
      <c r="A7" s="54" t="n">
        <v>6</v>
      </c>
      <c r="B7" s="54" t="s">
        <v>983</v>
      </c>
      <c r="C7" s="54" t="s">
        <v>984</v>
      </c>
      <c r="D7" s="54" t="s">
        <v>985</v>
      </c>
      <c r="E7" s="54" t="s">
        <v>994</v>
      </c>
      <c r="F7" s="54" t="s">
        <v>1006</v>
      </c>
      <c r="G7" s="55" t="n">
        <v>41332</v>
      </c>
      <c r="H7" s="56" t="s">
        <v>1007</v>
      </c>
      <c r="I7" s="56" t="s">
        <v>1008</v>
      </c>
      <c r="J7" s="57" t="s">
        <v>1002</v>
      </c>
      <c r="K7" s="54"/>
      <c r="L7" s="5"/>
      <c r="M7" s="8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customFormat="false" ht="15" hidden="false" customHeight="false" outlineLevel="0" collapsed="false">
      <c r="A8" s="54" t="n">
        <v>7</v>
      </c>
      <c r="B8" s="54" t="s">
        <v>983</v>
      </c>
      <c r="C8" s="54" t="s">
        <v>984</v>
      </c>
      <c r="D8" s="54" t="s">
        <v>985</v>
      </c>
      <c r="E8" s="54" t="s">
        <v>1009</v>
      </c>
      <c r="F8" s="54" t="s">
        <v>1010</v>
      </c>
      <c r="G8" s="55" t="n">
        <v>41333</v>
      </c>
      <c r="H8" s="56" t="s">
        <v>1011</v>
      </c>
      <c r="I8" s="56" t="s">
        <v>1012</v>
      </c>
      <c r="J8" s="57" t="s">
        <v>998</v>
      </c>
      <c r="K8" s="54"/>
      <c r="L8" s="5"/>
      <c r="M8" s="8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customFormat="false" ht="30" hidden="false" customHeight="true" outlineLevel="0" collapsed="false">
      <c r="A9" s="54" t="n">
        <v>8</v>
      </c>
      <c r="B9" s="54" t="s">
        <v>983</v>
      </c>
      <c r="C9" s="54" t="s">
        <v>984</v>
      </c>
      <c r="D9" s="54" t="s">
        <v>985</v>
      </c>
      <c r="E9" s="54" t="s">
        <v>1009</v>
      </c>
      <c r="F9" s="54" t="s">
        <v>1013</v>
      </c>
      <c r="G9" s="55" t="n">
        <v>41333</v>
      </c>
      <c r="H9" s="56" t="s">
        <v>1014</v>
      </c>
      <c r="I9" s="56" t="s">
        <v>1015</v>
      </c>
      <c r="J9" s="57" t="s">
        <v>1002</v>
      </c>
      <c r="K9" s="54"/>
      <c r="L9" s="5"/>
      <c r="M9" s="8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customFormat="false" ht="15" hidden="false" customHeight="false" outlineLevel="0" collapsed="false">
      <c r="A10" s="54" t="n">
        <v>9</v>
      </c>
      <c r="B10" s="54" t="s">
        <v>983</v>
      </c>
      <c r="C10" s="54" t="s">
        <v>984</v>
      </c>
      <c r="D10" s="54" t="s">
        <v>985</v>
      </c>
      <c r="E10" s="54" t="s">
        <v>1016</v>
      </c>
      <c r="F10" s="54" t="s">
        <v>1017</v>
      </c>
      <c r="G10" s="55" t="n">
        <v>41333</v>
      </c>
      <c r="H10" s="56" t="s">
        <v>1018</v>
      </c>
      <c r="I10" s="56" t="s">
        <v>1019</v>
      </c>
      <c r="J10" s="57" t="s">
        <v>1020</v>
      </c>
      <c r="K10" s="54"/>
      <c r="L10" s="5"/>
      <c r="M10" s="8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customFormat="false" ht="30" hidden="false" customHeight="true" outlineLevel="0" collapsed="false">
      <c r="A11" s="54" t="n">
        <v>10</v>
      </c>
      <c r="B11" s="54" t="s">
        <v>983</v>
      </c>
      <c r="C11" s="54" t="s">
        <v>984</v>
      </c>
      <c r="D11" s="54" t="s">
        <v>985</v>
      </c>
      <c r="E11" s="54" t="s">
        <v>994</v>
      </c>
      <c r="F11" s="54" t="s">
        <v>1021</v>
      </c>
      <c r="G11" s="55" t="n">
        <v>41334</v>
      </c>
      <c r="H11" s="56" t="s">
        <v>1022</v>
      </c>
      <c r="I11" s="56" t="s">
        <v>1023</v>
      </c>
      <c r="J11" s="57" t="s">
        <v>1002</v>
      </c>
      <c r="K11" s="54"/>
      <c r="L11" s="5"/>
      <c r="M11" s="8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customFormat="false" ht="15" hidden="false" customHeight="false" outlineLevel="0" collapsed="false">
      <c r="A12" s="54" t="n">
        <v>11</v>
      </c>
      <c r="B12" s="54" t="s">
        <v>983</v>
      </c>
      <c r="C12" s="54" t="s">
        <v>984</v>
      </c>
      <c r="D12" s="54" t="s">
        <v>985</v>
      </c>
      <c r="E12" s="54" t="s">
        <v>994</v>
      </c>
      <c r="F12" s="54" t="s">
        <v>1024</v>
      </c>
      <c r="G12" s="55" t="n">
        <v>41334</v>
      </c>
      <c r="H12" s="56" t="s">
        <v>1025</v>
      </c>
      <c r="I12" s="56" t="s">
        <v>1026</v>
      </c>
      <c r="J12" s="57" t="s">
        <v>990</v>
      </c>
      <c r="K12" s="54"/>
      <c r="L12" s="5"/>
      <c r="M12" s="8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customFormat="false" ht="15" hidden="false" customHeight="false" outlineLevel="0" collapsed="false">
      <c r="A13" s="54" t="n">
        <v>12</v>
      </c>
      <c r="B13" s="54" t="s">
        <v>983</v>
      </c>
      <c r="C13" s="54" t="s">
        <v>984</v>
      </c>
      <c r="D13" s="54" t="s">
        <v>985</v>
      </c>
      <c r="E13" s="54" t="s">
        <v>994</v>
      </c>
      <c r="F13" s="54" t="s">
        <v>1027</v>
      </c>
      <c r="G13" s="55" t="n">
        <v>41334</v>
      </c>
      <c r="H13" s="56" t="s">
        <v>1028</v>
      </c>
      <c r="I13" s="56" t="s">
        <v>1029</v>
      </c>
      <c r="J13" s="57" t="s">
        <v>990</v>
      </c>
      <c r="K13" s="54"/>
      <c r="L13" s="5"/>
      <c r="M13" s="8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customFormat="false" ht="15" hidden="false" customHeight="false" outlineLevel="0" collapsed="false">
      <c r="A14" s="54" t="n">
        <v>13</v>
      </c>
      <c r="B14" s="54" t="s">
        <v>983</v>
      </c>
      <c r="C14" s="54" t="s">
        <v>984</v>
      </c>
      <c r="D14" s="54" t="s">
        <v>985</v>
      </c>
      <c r="E14" s="54" t="s">
        <v>994</v>
      </c>
      <c r="F14" s="54" t="s">
        <v>1030</v>
      </c>
      <c r="G14" s="55" t="n">
        <v>41334</v>
      </c>
      <c r="H14" s="56" t="s">
        <v>1031</v>
      </c>
      <c r="I14" s="56" t="s">
        <v>1032</v>
      </c>
      <c r="J14" s="57" t="s">
        <v>1002</v>
      </c>
      <c r="K14" s="54"/>
      <c r="L14" s="5"/>
      <c r="M14" s="8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customFormat="false" ht="15" hidden="false" customHeight="false" outlineLevel="0" collapsed="false">
      <c r="A15" s="54" t="n">
        <v>14</v>
      </c>
      <c r="B15" s="54" t="s">
        <v>983</v>
      </c>
      <c r="C15" s="54" t="s">
        <v>984</v>
      </c>
      <c r="D15" s="54" t="s">
        <v>985</v>
      </c>
      <c r="E15" s="54" t="s">
        <v>1016</v>
      </c>
      <c r="F15" s="54" t="s">
        <v>1033</v>
      </c>
      <c r="G15" s="55" t="n">
        <v>41335</v>
      </c>
      <c r="H15" s="56" t="s">
        <v>1034</v>
      </c>
      <c r="I15" s="56" t="s">
        <v>1035</v>
      </c>
      <c r="J15" s="57" t="s">
        <v>998</v>
      </c>
      <c r="K15" s="54"/>
      <c r="L15" s="5"/>
      <c r="M15" s="8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customFormat="false" ht="15" hidden="false" customHeight="false" outlineLevel="0" collapsed="false">
      <c r="A16" s="54" t="n">
        <v>15</v>
      </c>
      <c r="B16" s="54" t="s">
        <v>983</v>
      </c>
      <c r="C16" s="54" t="s">
        <v>984</v>
      </c>
      <c r="D16" s="54" t="s">
        <v>985</v>
      </c>
      <c r="E16" s="54" t="s">
        <v>1016</v>
      </c>
      <c r="F16" s="54" t="s">
        <v>1036</v>
      </c>
      <c r="G16" s="55" t="n">
        <v>41335</v>
      </c>
      <c r="H16" s="56" t="s">
        <v>1037</v>
      </c>
      <c r="I16" s="56" t="s">
        <v>1038</v>
      </c>
      <c r="J16" s="57" t="s">
        <v>998</v>
      </c>
      <c r="K16" s="54"/>
      <c r="L16" s="5"/>
      <c r="M16" s="8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customFormat="false" ht="15" hidden="false" customHeight="false" outlineLevel="0" collapsed="false">
      <c r="A17" s="54" t="n">
        <v>16</v>
      </c>
      <c r="B17" s="54" t="s">
        <v>983</v>
      </c>
      <c r="C17" s="54" t="s">
        <v>984</v>
      </c>
      <c r="D17" s="54" t="s">
        <v>985</v>
      </c>
      <c r="E17" s="54" t="s">
        <v>1016</v>
      </c>
      <c r="F17" s="54" t="s">
        <v>1039</v>
      </c>
      <c r="G17" s="55" t="n">
        <v>41335</v>
      </c>
      <c r="H17" s="56" t="s">
        <v>1040</v>
      </c>
      <c r="I17" s="56" t="s">
        <v>1041</v>
      </c>
      <c r="J17" s="57" t="s">
        <v>998</v>
      </c>
      <c r="K17" s="54"/>
      <c r="L17" s="5"/>
      <c r="M17" s="8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customFormat="false" ht="30" hidden="false" customHeight="true" outlineLevel="0" collapsed="false">
      <c r="A18" s="54" t="n">
        <v>17</v>
      </c>
      <c r="B18" s="54" t="s">
        <v>983</v>
      </c>
      <c r="C18" s="54" t="s">
        <v>984</v>
      </c>
      <c r="D18" s="54" t="s">
        <v>985</v>
      </c>
      <c r="E18" s="54" t="s">
        <v>1042</v>
      </c>
      <c r="F18" s="54" t="s">
        <v>1043</v>
      </c>
      <c r="G18" s="55" t="n">
        <v>41337</v>
      </c>
      <c r="H18" s="56" t="s">
        <v>1044</v>
      </c>
      <c r="I18" s="56" t="s">
        <v>1045</v>
      </c>
      <c r="J18" s="57" t="s">
        <v>998</v>
      </c>
      <c r="K18" s="54"/>
      <c r="L18" s="5"/>
      <c r="M18" s="8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customFormat="false" ht="15" hidden="false" customHeight="false" outlineLevel="0" collapsed="false">
      <c r="A19" s="54" t="n">
        <v>18</v>
      </c>
      <c r="B19" s="54" t="s">
        <v>983</v>
      </c>
      <c r="C19" s="54" t="s">
        <v>984</v>
      </c>
      <c r="D19" s="54" t="s">
        <v>985</v>
      </c>
      <c r="E19" s="54" t="s">
        <v>1042</v>
      </c>
      <c r="F19" s="54" t="s">
        <v>1046</v>
      </c>
      <c r="G19" s="55" t="n">
        <v>41337</v>
      </c>
      <c r="H19" s="56" t="s">
        <v>1047</v>
      </c>
      <c r="I19" s="56" t="s">
        <v>1048</v>
      </c>
      <c r="J19" s="57" t="n">
        <v>62</v>
      </c>
      <c r="K19" s="54"/>
      <c r="L19" s="5"/>
      <c r="M19" s="8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customFormat="false" ht="15" hidden="false" customHeight="false" outlineLevel="0" collapsed="false">
      <c r="A20" s="54" t="n">
        <v>19</v>
      </c>
      <c r="B20" s="54" t="s">
        <v>983</v>
      </c>
      <c r="C20" s="54" t="s">
        <v>984</v>
      </c>
      <c r="D20" s="54" t="s">
        <v>985</v>
      </c>
      <c r="E20" s="54" t="s">
        <v>1042</v>
      </c>
      <c r="F20" s="54" t="s">
        <v>1049</v>
      </c>
      <c r="G20" s="55" t="n">
        <v>41337</v>
      </c>
      <c r="H20" s="56" t="s">
        <v>1050</v>
      </c>
      <c r="I20" s="56" t="s">
        <v>1051</v>
      </c>
      <c r="J20" s="57" t="s">
        <v>998</v>
      </c>
      <c r="K20" s="54"/>
      <c r="L20" s="5"/>
      <c r="M20" s="8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customFormat="false" ht="15.75" hidden="false" customHeight="true" outlineLevel="0" collapsed="false">
      <c r="A21" s="54" t="n">
        <v>20</v>
      </c>
      <c r="B21" s="54" t="s">
        <v>983</v>
      </c>
      <c r="C21" s="54" t="s">
        <v>984</v>
      </c>
      <c r="D21" s="54" t="s">
        <v>985</v>
      </c>
      <c r="E21" s="54" t="s">
        <v>1042</v>
      </c>
      <c r="F21" s="54" t="s">
        <v>1052</v>
      </c>
      <c r="G21" s="55" t="n">
        <v>41338</v>
      </c>
      <c r="H21" s="56" t="s">
        <v>1053</v>
      </c>
      <c r="I21" s="56" t="s">
        <v>1054</v>
      </c>
      <c r="J21" s="57" t="s">
        <v>998</v>
      </c>
      <c r="K21" s="54"/>
      <c r="L21" s="5"/>
      <c r="M21" s="8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customFormat="false" ht="15.75" hidden="false" customHeight="true" outlineLevel="0" collapsed="false">
      <c r="A22" s="54" t="n">
        <v>21</v>
      </c>
      <c r="B22" s="54" t="s">
        <v>983</v>
      </c>
      <c r="C22" s="54" t="s">
        <v>984</v>
      </c>
      <c r="D22" s="54" t="s">
        <v>985</v>
      </c>
      <c r="E22" s="54" t="s">
        <v>1042</v>
      </c>
      <c r="F22" s="54" t="s">
        <v>1055</v>
      </c>
      <c r="G22" s="55" t="n">
        <v>41338</v>
      </c>
      <c r="H22" s="56" t="s">
        <v>1056</v>
      </c>
      <c r="I22" s="56" t="s">
        <v>1057</v>
      </c>
      <c r="J22" s="57" t="s">
        <v>998</v>
      </c>
      <c r="K22" s="54"/>
      <c r="L22" s="5"/>
      <c r="M22" s="8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customFormat="false" ht="15.75" hidden="false" customHeight="true" outlineLevel="0" collapsed="false">
      <c r="A23" s="54" t="n">
        <v>22</v>
      </c>
      <c r="B23" s="54" t="s">
        <v>983</v>
      </c>
      <c r="C23" s="54" t="s">
        <v>984</v>
      </c>
      <c r="D23" s="54" t="s">
        <v>985</v>
      </c>
      <c r="E23" s="54" t="s">
        <v>1042</v>
      </c>
      <c r="F23" s="54" t="s">
        <v>1058</v>
      </c>
      <c r="G23" s="55" t="n">
        <v>41339</v>
      </c>
      <c r="H23" s="56" t="s">
        <v>1059</v>
      </c>
      <c r="I23" s="56" t="s">
        <v>1060</v>
      </c>
      <c r="J23" s="57" t="s">
        <v>998</v>
      </c>
      <c r="K23" s="54"/>
      <c r="L23" s="5"/>
      <c r="M23" s="8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customFormat="false" ht="15.75" hidden="false" customHeight="true" outlineLevel="0" collapsed="false">
      <c r="A24" s="58" t="n">
        <v>23</v>
      </c>
      <c r="B24" s="58" t="s">
        <v>983</v>
      </c>
      <c r="C24" s="58" t="s">
        <v>984</v>
      </c>
      <c r="D24" s="58" t="s">
        <v>985</v>
      </c>
      <c r="E24" s="58" t="s">
        <v>1042</v>
      </c>
      <c r="F24" s="58" t="s">
        <v>1061</v>
      </c>
      <c r="G24" s="59" t="n">
        <v>41339</v>
      </c>
      <c r="H24" s="60" t="s">
        <v>1062</v>
      </c>
      <c r="I24" s="60" t="s">
        <v>1063</v>
      </c>
      <c r="J24" s="61" t="s">
        <v>998</v>
      </c>
      <c r="K24" s="54"/>
      <c r="L24" s="5"/>
      <c r="M24" s="8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customFormat="false" ht="15.75" hidden="false" customHeight="true" outlineLevel="0" collapsed="false">
      <c r="A25" s="62" t="n">
        <v>24</v>
      </c>
      <c r="B25" s="62" t="s">
        <v>983</v>
      </c>
      <c r="C25" s="62" t="s">
        <v>984</v>
      </c>
      <c r="D25" s="62" t="s">
        <v>1064</v>
      </c>
      <c r="E25" s="62" t="s">
        <v>1065</v>
      </c>
      <c r="F25" s="62" t="s">
        <v>1066</v>
      </c>
      <c r="G25" s="63" t="n">
        <v>41373</v>
      </c>
      <c r="H25" s="64" t="s">
        <v>1067</v>
      </c>
      <c r="I25" s="64" t="s">
        <v>1068</v>
      </c>
      <c r="J25" s="65" t="s">
        <v>1069</v>
      </c>
      <c r="K25" s="54"/>
      <c r="L25" s="5"/>
      <c r="M25" s="8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customFormat="false" ht="15.75" hidden="false" customHeight="true" outlineLevel="0" collapsed="false">
      <c r="A26" s="54" t="n">
        <v>25</v>
      </c>
      <c r="B26" s="54" t="s">
        <v>983</v>
      </c>
      <c r="C26" s="54" t="s">
        <v>984</v>
      </c>
      <c r="D26" s="54" t="s">
        <v>1064</v>
      </c>
      <c r="E26" s="54" t="s">
        <v>1065</v>
      </c>
      <c r="F26" s="54" t="s">
        <v>1070</v>
      </c>
      <c r="G26" s="55" t="n">
        <v>41373</v>
      </c>
      <c r="H26" s="56" t="s">
        <v>1071</v>
      </c>
      <c r="I26" s="56" t="s">
        <v>1072</v>
      </c>
      <c r="J26" s="57" t="s">
        <v>990</v>
      </c>
      <c r="K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customFormat="false" ht="15.75" hidden="false" customHeight="true" outlineLevel="0" collapsed="false">
      <c r="A27" s="54" t="n">
        <v>26</v>
      </c>
      <c r="B27" s="54" t="s">
        <v>983</v>
      </c>
      <c r="C27" s="54" t="s">
        <v>984</v>
      </c>
      <c r="D27" s="54" t="s">
        <v>1064</v>
      </c>
      <c r="E27" s="54" t="s">
        <v>1065</v>
      </c>
      <c r="F27" s="54" t="s">
        <v>1073</v>
      </c>
      <c r="G27" s="55" t="n">
        <v>41373</v>
      </c>
      <c r="H27" s="56" t="s">
        <v>1074</v>
      </c>
      <c r="I27" s="56" t="s">
        <v>1075</v>
      </c>
      <c r="J27" s="57" t="s">
        <v>1002</v>
      </c>
      <c r="K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customFormat="false" ht="15.75" hidden="false" customHeight="true" outlineLevel="0" collapsed="false">
      <c r="A28" s="54" t="n">
        <v>27</v>
      </c>
      <c r="B28" s="54" t="s">
        <v>983</v>
      </c>
      <c r="C28" s="54" t="s">
        <v>984</v>
      </c>
      <c r="D28" s="54" t="s">
        <v>1064</v>
      </c>
      <c r="E28" s="54" t="s">
        <v>1065</v>
      </c>
      <c r="F28" s="54" t="s">
        <v>1076</v>
      </c>
      <c r="G28" s="55" t="n">
        <v>41373</v>
      </c>
      <c r="H28" s="56" t="s">
        <v>1077</v>
      </c>
      <c r="I28" s="56" t="s">
        <v>1078</v>
      </c>
      <c r="J28" s="57" t="s">
        <v>998</v>
      </c>
      <c r="K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customFormat="false" ht="15.75" hidden="false" customHeight="true" outlineLevel="0" collapsed="false">
      <c r="A29" s="54" t="n">
        <v>28</v>
      </c>
      <c r="B29" s="54" t="s">
        <v>983</v>
      </c>
      <c r="C29" s="54" t="s">
        <v>984</v>
      </c>
      <c r="D29" s="54" t="s">
        <v>1064</v>
      </c>
      <c r="E29" s="54" t="s">
        <v>1079</v>
      </c>
      <c r="F29" s="54" t="s">
        <v>1080</v>
      </c>
      <c r="G29" s="55" t="n">
        <v>41374</v>
      </c>
      <c r="H29" s="56" t="s">
        <v>1081</v>
      </c>
      <c r="I29" s="56" t="s">
        <v>1082</v>
      </c>
      <c r="J29" s="57" t="n">
        <v>0</v>
      </c>
      <c r="K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customFormat="false" ht="15.75" hidden="false" customHeight="true" outlineLevel="0" collapsed="false">
      <c r="A30" s="54" t="n">
        <v>29</v>
      </c>
      <c r="B30" s="54" t="s">
        <v>983</v>
      </c>
      <c r="C30" s="54" t="s">
        <v>984</v>
      </c>
      <c r="D30" s="54" t="s">
        <v>1064</v>
      </c>
      <c r="E30" s="54" t="s">
        <v>1079</v>
      </c>
      <c r="F30" s="54" t="s">
        <v>1083</v>
      </c>
      <c r="G30" s="55" t="n">
        <v>41374</v>
      </c>
      <c r="H30" s="56" t="s">
        <v>1084</v>
      </c>
      <c r="I30" s="56" t="s">
        <v>1085</v>
      </c>
      <c r="J30" s="57" t="n">
        <v>0</v>
      </c>
      <c r="K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customFormat="false" ht="15.75" hidden="false" customHeight="true" outlineLevel="0" collapsed="false">
      <c r="A31" s="54" t="n">
        <v>30</v>
      </c>
      <c r="B31" s="54" t="s">
        <v>983</v>
      </c>
      <c r="C31" s="54" t="s">
        <v>984</v>
      </c>
      <c r="D31" s="54" t="s">
        <v>1064</v>
      </c>
      <c r="E31" s="54" t="s">
        <v>1086</v>
      </c>
      <c r="F31" s="54" t="s">
        <v>1087</v>
      </c>
      <c r="G31" s="55" t="n">
        <v>41429</v>
      </c>
      <c r="H31" s="56" t="s">
        <v>1088</v>
      </c>
      <c r="I31" s="56" t="s">
        <v>1089</v>
      </c>
      <c r="J31" s="57" t="s">
        <v>1002</v>
      </c>
      <c r="K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customFormat="false" ht="15.75" hidden="false" customHeight="true" outlineLevel="0" collapsed="false">
      <c r="A32" s="54" t="n">
        <v>31</v>
      </c>
      <c r="B32" s="54" t="s">
        <v>983</v>
      </c>
      <c r="C32" s="54" t="s">
        <v>984</v>
      </c>
      <c r="D32" s="54" t="s">
        <v>1064</v>
      </c>
      <c r="E32" s="54" t="s">
        <v>1086</v>
      </c>
      <c r="F32" s="54" t="s">
        <v>1090</v>
      </c>
      <c r="G32" s="55" t="n">
        <v>41429</v>
      </c>
      <c r="H32" s="56" t="s">
        <v>1091</v>
      </c>
      <c r="I32" s="56" t="s">
        <v>1092</v>
      </c>
      <c r="J32" s="57" t="s">
        <v>1002</v>
      </c>
      <c r="K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customFormat="false" ht="15.75" hidden="false" customHeight="true" outlineLevel="0" collapsed="false">
      <c r="A33" s="54" t="n">
        <v>32</v>
      </c>
      <c r="B33" s="54" t="s">
        <v>983</v>
      </c>
      <c r="C33" s="54" t="s">
        <v>984</v>
      </c>
      <c r="D33" s="54" t="s">
        <v>1064</v>
      </c>
      <c r="E33" s="54" t="s">
        <v>1086</v>
      </c>
      <c r="F33" s="54" t="s">
        <v>1093</v>
      </c>
      <c r="G33" s="55" t="n">
        <v>41429</v>
      </c>
      <c r="H33" s="56" t="s">
        <v>1094</v>
      </c>
      <c r="I33" s="56" t="s">
        <v>1095</v>
      </c>
      <c r="J33" s="57" t="s">
        <v>1002</v>
      </c>
      <c r="K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customFormat="false" ht="15.75" hidden="false" customHeight="true" outlineLevel="0" collapsed="false">
      <c r="A34" s="54" t="n">
        <v>33</v>
      </c>
      <c r="B34" s="54" t="s">
        <v>983</v>
      </c>
      <c r="C34" s="54" t="s">
        <v>984</v>
      </c>
      <c r="D34" s="54" t="s">
        <v>1064</v>
      </c>
      <c r="E34" s="54" t="s">
        <v>1086</v>
      </c>
      <c r="F34" s="54" t="s">
        <v>1096</v>
      </c>
      <c r="G34" s="55" t="n">
        <v>41430</v>
      </c>
      <c r="H34" s="56" t="s">
        <v>1097</v>
      </c>
      <c r="I34" s="56" t="s">
        <v>1098</v>
      </c>
      <c r="J34" s="57" t="s">
        <v>990</v>
      </c>
      <c r="K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customFormat="false" ht="15.75" hidden="false" customHeight="true" outlineLevel="0" collapsed="false">
      <c r="A35" s="54" t="n">
        <v>34</v>
      </c>
      <c r="B35" s="54" t="s">
        <v>983</v>
      </c>
      <c r="C35" s="54" t="s">
        <v>984</v>
      </c>
      <c r="D35" s="54" t="s">
        <v>1064</v>
      </c>
      <c r="E35" s="54" t="s">
        <v>1086</v>
      </c>
      <c r="F35" s="54" t="s">
        <v>1099</v>
      </c>
      <c r="G35" s="55" t="n">
        <v>41430</v>
      </c>
      <c r="H35" s="56" t="s">
        <v>1100</v>
      </c>
      <c r="I35" s="56" t="s">
        <v>1101</v>
      </c>
      <c r="J35" s="57" t="s">
        <v>1102</v>
      </c>
      <c r="K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customFormat="false" ht="15.75" hidden="false" customHeight="true" outlineLevel="0" collapsed="false">
      <c r="A36" s="54" t="n">
        <v>35</v>
      </c>
      <c r="B36" s="54" t="s">
        <v>983</v>
      </c>
      <c r="C36" s="54" t="s">
        <v>984</v>
      </c>
      <c r="D36" s="54" t="s">
        <v>1064</v>
      </c>
      <c r="E36" s="54" t="s">
        <v>1086</v>
      </c>
      <c r="F36" s="54" t="s">
        <v>1103</v>
      </c>
      <c r="G36" s="55" t="n">
        <v>41430</v>
      </c>
      <c r="H36" s="56" t="s">
        <v>1104</v>
      </c>
      <c r="I36" s="56" t="s">
        <v>1105</v>
      </c>
      <c r="J36" s="57" t="s">
        <v>990</v>
      </c>
      <c r="K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customFormat="false" ht="15.75" hidden="false" customHeight="true" outlineLevel="0" collapsed="false">
      <c r="A37" s="54" t="n">
        <v>36</v>
      </c>
      <c r="B37" s="54" t="s">
        <v>983</v>
      </c>
      <c r="C37" s="54" t="s">
        <v>984</v>
      </c>
      <c r="D37" s="54" t="s">
        <v>1064</v>
      </c>
      <c r="E37" s="54" t="s">
        <v>1106</v>
      </c>
      <c r="F37" s="54" t="s">
        <v>1107</v>
      </c>
      <c r="G37" s="55" t="n">
        <v>41471</v>
      </c>
      <c r="H37" s="8" t="s">
        <v>1108</v>
      </c>
      <c r="I37" s="8" t="s">
        <v>1109</v>
      </c>
      <c r="J37" s="57" t="s">
        <v>998</v>
      </c>
      <c r="K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customFormat="false" ht="15.75" hidden="false" customHeight="true" outlineLevel="0" collapsed="false">
      <c r="A38" s="54" t="n">
        <v>37</v>
      </c>
      <c r="B38" s="54" t="s">
        <v>983</v>
      </c>
      <c r="C38" s="54" t="s">
        <v>984</v>
      </c>
      <c r="D38" s="54" t="s">
        <v>1064</v>
      </c>
      <c r="E38" s="54" t="s">
        <v>1106</v>
      </c>
      <c r="F38" s="54" t="s">
        <v>1110</v>
      </c>
      <c r="G38" s="55" t="n">
        <v>41471</v>
      </c>
      <c r="H38" s="8" t="s">
        <v>1111</v>
      </c>
      <c r="I38" s="8" t="s">
        <v>1112</v>
      </c>
      <c r="J38" s="57" t="s">
        <v>998</v>
      </c>
      <c r="K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customFormat="false" ht="30" hidden="false" customHeight="true" outlineLevel="0" collapsed="false">
      <c r="A39" s="54" t="n">
        <v>38</v>
      </c>
      <c r="B39" s="54" t="s">
        <v>983</v>
      </c>
      <c r="C39" s="54" t="s">
        <v>984</v>
      </c>
      <c r="D39" s="54" t="s">
        <v>1064</v>
      </c>
      <c r="E39" s="54" t="s">
        <v>1106</v>
      </c>
      <c r="F39" s="54" t="s">
        <v>1113</v>
      </c>
      <c r="G39" s="55" t="n">
        <v>41472</v>
      </c>
      <c r="H39" s="8" t="s">
        <v>1114</v>
      </c>
      <c r="I39" s="8" t="s">
        <v>1115</v>
      </c>
      <c r="J39" s="57" t="s">
        <v>1116</v>
      </c>
      <c r="K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customFormat="false" ht="15.75" hidden="false" customHeight="true" outlineLevel="0" collapsed="false">
      <c r="A40" s="54" t="n">
        <v>39</v>
      </c>
      <c r="B40" s="54" t="s">
        <v>983</v>
      </c>
      <c r="C40" s="54" t="s">
        <v>984</v>
      </c>
      <c r="D40" s="54" t="s">
        <v>1064</v>
      </c>
      <c r="E40" s="54" t="s">
        <v>1117</v>
      </c>
      <c r="F40" s="54" t="s">
        <v>1118</v>
      </c>
      <c r="G40" s="55" t="n">
        <v>41473</v>
      </c>
      <c r="H40" s="8" t="s">
        <v>1119</v>
      </c>
      <c r="I40" s="8" t="s">
        <v>1120</v>
      </c>
      <c r="J40" s="57" t="s">
        <v>1116</v>
      </c>
      <c r="K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customFormat="false" ht="15.75" hidden="false" customHeight="true" outlineLevel="0" collapsed="false">
      <c r="A41" s="58" t="n">
        <v>40</v>
      </c>
      <c r="B41" s="58" t="s">
        <v>983</v>
      </c>
      <c r="C41" s="58" t="s">
        <v>984</v>
      </c>
      <c r="D41" s="58" t="s">
        <v>1064</v>
      </c>
      <c r="E41" s="58" t="s">
        <v>1117</v>
      </c>
      <c r="F41" s="58" t="s">
        <v>1121</v>
      </c>
      <c r="G41" s="59" t="n">
        <v>41473</v>
      </c>
      <c r="H41" s="66" t="s">
        <v>1122</v>
      </c>
      <c r="I41" s="66" t="s">
        <v>1123</v>
      </c>
      <c r="J41" s="61" t="s">
        <v>1116</v>
      </c>
      <c r="K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customFormat="false" ht="15.75" hidden="false" customHeight="true" outlineLevel="0" collapsed="false">
      <c r="A42" s="54" t="n">
        <v>41</v>
      </c>
      <c r="B42" s="54" t="s">
        <v>983</v>
      </c>
      <c r="C42" s="54" t="s">
        <v>984</v>
      </c>
      <c r="D42" s="54" t="s">
        <v>1124</v>
      </c>
      <c r="E42" s="54" t="s">
        <v>1125</v>
      </c>
      <c r="F42" s="54" t="s">
        <v>1126</v>
      </c>
      <c r="G42" s="55" t="n">
        <v>41469</v>
      </c>
      <c r="H42" s="56" t="s">
        <v>1127</v>
      </c>
      <c r="I42" s="56" t="s">
        <v>1128</v>
      </c>
      <c r="J42" s="57" t="s">
        <v>998</v>
      </c>
      <c r="K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customFormat="false" ht="15.75" hidden="false" customHeight="true" outlineLevel="0" collapsed="false">
      <c r="A43" s="54" t="n">
        <v>42</v>
      </c>
      <c r="B43" s="54" t="s">
        <v>983</v>
      </c>
      <c r="C43" s="54" t="s">
        <v>984</v>
      </c>
      <c r="D43" s="54" t="s">
        <v>1124</v>
      </c>
      <c r="E43" s="54" t="s">
        <v>1125</v>
      </c>
      <c r="F43" s="54" t="s">
        <v>1129</v>
      </c>
      <c r="G43" s="55" t="n">
        <v>41469</v>
      </c>
      <c r="H43" s="56" t="s">
        <v>1130</v>
      </c>
      <c r="I43" s="56" t="s">
        <v>1131</v>
      </c>
      <c r="J43" s="57" t="s">
        <v>998</v>
      </c>
      <c r="K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customFormat="false" ht="15.75" hidden="false" customHeight="true" outlineLevel="0" collapsed="false">
      <c r="A44" s="54" t="n">
        <v>43</v>
      </c>
      <c r="B44" s="54" t="s">
        <v>983</v>
      </c>
      <c r="C44" s="54" t="s">
        <v>984</v>
      </c>
      <c r="D44" s="54" t="s">
        <v>1124</v>
      </c>
      <c r="E44" s="54" t="s">
        <v>1125</v>
      </c>
      <c r="F44" s="54" t="s">
        <v>1132</v>
      </c>
      <c r="G44" s="55" t="n">
        <v>41469</v>
      </c>
      <c r="H44" s="56" t="s">
        <v>1133</v>
      </c>
      <c r="I44" s="56" t="s">
        <v>1134</v>
      </c>
      <c r="J44" s="57" t="s">
        <v>998</v>
      </c>
      <c r="K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customFormat="false" ht="15.75" hidden="false" customHeight="true" outlineLevel="0" collapsed="false">
      <c r="A45" s="54" t="n">
        <v>44</v>
      </c>
      <c r="B45" s="54" t="s">
        <v>983</v>
      </c>
      <c r="C45" s="54" t="s">
        <v>984</v>
      </c>
      <c r="D45" s="54" t="s">
        <v>1124</v>
      </c>
      <c r="E45" s="54" t="s">
        <v>1125</v>
      </c>
      <c r="F45" s="54" t="s">
        <v>1135</v>
      </c>
      <c r="G45" s="55" t="n">
        <v>41470</v>
      </c>
      <c r="H45" s="56" t="s">
        <v>1136</v>
      </c>
      <c r="I45" s="56" t="s">
        <v>1137</v>
      </c>
      <c r="J45" s="57" t="s">
        <v>998</v>
      </c>
      <c r="K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customFormat="false" ht="15.75" hidden="false" customHeight="true" outlineLevel="0" collapsed="false">
      <c r="A46" s="54" t="n">
        <v>45</v>
      </c>
      <c r="B46" s="54" t="s">
        <v>983</v>
      </c>
      <c r="C46" s="54" t="s">
        <v>984</v>
      </c>
      <c r="D46" s="54" t="s">
        <v>1124</v>
      </c>
      <c r="E46" s="54" t="s">
        <v>1125</v>
      </c>
      <c r="F46" s="54" t="s">
        <v>1138</v>
      </c>
      <c r="G46" s="55" t="n">
        <v>41470</v>
      </c>
      <c r="H46" s="56" t="s">
        <v>1139</v>
      </c>
      <c r="I46" s="56" t="s">
        <v>1140</v>
      </c>
      <c r="J46" s="57" t="s">
        <v>1141</v>
      </c>
      <c r="K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customFormat="false" ht="15.75" hidden="false" customHeight="true" outlineLevel="0" collapsed="false">
      <c r="A47" s="54" t="n">
        <v>46</v>
      </c>
      <c r="B47" s="54" t="s">
        <v>983</v>
      </c>
      <c r="C47" s="54" t="s">
        <v>984</v>
      </c>
      <c r="D47" s="54" t="s">
        <v>1124</v>
      </c>
      <c r="E47" s="54" t="s">
        <v>1125</v>
      </c>
      <c r="F47" s="54" t="s">
        <v>1142</v>
      </c>
      <c r="G47" s="55" t="n">
        <v>41470</v>
      </c>
      <c r="H47" s="56" t="s">
        <v>1143</v>
      </c>
      <c r="I47" s="56" t="s">
        <v>1144</v>
      </c>
      <c r="J47" s="57" t="s">
        <v>998</v>
      </c>
      <c r="K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customFormat="false" ht="15.75" hidden="false" customHeight="true" outlineLevel="0" collapsed="false">
      <c r="A48" s="54" t="n">
        <v>47</v>
      </c>
      <c r="B48" s="54" t="s">
        <v>983</v>
      </c>
      <c r="C48" s="54" t="s">
        <v>984</v>
      </c>
      <c r="D48" s="54" t="s">
        <v>1124</v>
      </c>
      <c r="E48" s="54" t="s">
        <v>1125</v>
      </c>
      <c r="F48" s="54" t="s">
        <v>1145</v>
      </c>
      <c r="G48" s="55" t="n">
        <v>41470</v>
      </c>
      <c r="H48" s="56" t="s">
        <v>1146</v>
      </c>
      <c r="I48" s="56" t="s">
        <v>1147</v>
      </c>
      <c r="J48" s="57" t="s">
        <v>998</v>
      </c>
      <c r="K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customFormat="false" ht="15.75" hidden="false" customHeight="true" outlineLevel="0" collapsed="false">
      <c r="A49" s="54" t="n">
        <v>48</v>
      </c>
      <c r="B49" s="54" t="s">
        <v>983</v>
      </c>
      <c r="C49" s="54" t="s">
        <v>984</v>
      </c>
      <c r="D49" s="54" t="s">
        <v>1124</v>
      </c>
      <c r="E49" s="54" t="s">
        <v>1125</v>
      </c>
      <c r="F49" s="54" t="s">
        <v>1148</v>
      </c>
      <c r="G49" s="55" t="n">
        <v>41471</v>
      </c>
      <c r="H49" s="56" t="s">
        <v>1149</v>
      </c>
      <c r="I49" s="56" t="s">
        <v>1150</v>
      </c>
      <c r="J49" s="57" t="s">
        <v>1151</v>
      </c>
      <c r="K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customFormat="false" ht="15.75" hidden="false" customHeight="true" outlineLevel="0" collapsed="false">
      <c r="A50" s="54" t="n">
        <v>49</v>
      </c>
      <c r="B50" s="54" t="s">
        <v>983</v>
      </c>
      <c r="C50" s="54" t="s">
        <v>984</v>
      </c>
      <c r="D50" s="54" t="s">
        <v>1124</v>
      </c>
      <c r="E50" s="54" t="s">
        <v>1125</v>
      </c>
      <c r="F50" s="54" t="s">
        <v>1152</v>
      </c>
      <c r="G50" s="55" t="n">
        <v>41471</v>
      </c>
      <c r="H50" s="56" t="s">
        <v>1153</v>
      </c>
      <c r="I50" s="56" t="s">
        <v>1154</v>
      </c>
      <c r="J50" s="57" t="s">
        <v>998</v>
      </c>
      <c r="K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customFormat="false" ht="15.75" hidden="false" customHeight="true" outlineLevel="0" collapsed="false">
      <c r="A51" s="54" t="n">
        <v>50</v>
      </c>
      <c r="B51" s="54" t="s">
        <v>983</v>
      </c>
      <c r="C51" s="54" t="s">
        <v>984</v>
      </c>
      <c r="D51" s="54" t="s">
        <v>1124</v>
      </c>
      <c r="E51" s="54" t="s">
        <v>1125</v>
      </c>
      <c r="F51" s="54" t="s">
        <v>1155</v>
      </c>
      <c r="G51" s="55" t="n">
        <v>41471</v>
      </c>
      <c r="H51" s="56" t="s">
        <v>1156</v>
      </c>
      <c r="I51" s="56" t="s">
        <v>1157</v>
      </c>
      <c r="J51" s="57" t="s">
        <v>998</v>
      </c>
      <c r="K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customFormat="false" ht="15.75" hidden="false" customHeight="true" outlineLevel="0" collapsed="false">
      <c r="A52" s="54" t="n">
        <v>51</v>
      </c>
      <c r="B52" s="54" t="s">
        <v>983</v>
      </c>
      <c r="C52" s="54" t="s">
        <v>984</v>
      </c>
      <c r="D52" s="54" t="s">
        <v>1124</v>
      </c>
      <c r="E52" s="54" t="s">
        <v>1125</v>
      </c>
      <c r="F52" s="54" t="s">
        <v>1158</v>
      </c>
      <c r="G52" s="55" t="n">
        <v>41471</v>
      </c>
      <c r="H52" s="56" t="s">
        <v>1159</v>
      </c>
      <c r="I52" s="56" t="s">
        <v>1160</v>
      </c>
      <c r="J52" s="57" t="s">
        <v>998</v>
      </c>
      <c r="K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customFormat="false" ht="15.75" hidden="false" customHeight="true" outlineLevel="0" collapsed="false">
      <c r="A53" s="54" t="n">
        <v>52</v>
      </c>
      <c r="B53" s="54" t="s">
        <v>983</v>
      </c>
      <c r="C53" s="54" t="s">
        <v>984</v>
      </c>
      <c r="D53" s="54" t="s">
        <v>1124</v>
      </c>
      <c r="E53" s="54" t="s">
        <v>1125</v>
      </c>
      <c r="F53" s="54" t="s">
        <v>1161</v>
      </c>
      <c r="G53" s="55" t="n">
        <v>41472</v>
      </c>
      <c r="H53" s="56" t="s">
        <v>1162</v>
      </c>
      <c r="I53" s="56" t="s">
        <v>1163</v>
      </c>
      <c r="J53" s="57" t="s">
        <v>998</v>
      </c>
      <c r="K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customFormat="false" ht="15.75" hidden="false" customHeight="true" outlineLevel="0" collapsed="false">
      <c r="A54" s="54" t="n">
        <v>53</v>
      </c>
      <c r="B54" s="54" t="s">
        <v>983</v>
      </c>
      <c r="C54" s="54" t="s">
        <v>984</v>
      </c>
      <c r="D54" s="54" t="s">
        <v>1124</v>
      </c>
      <c r="E54" s="54" t="s">
        <v>1125</v>
      </c>
      <c r="F54" s="54" t="s">
        <v>1164</v>
      </c>
      <c r="G54" s="55" t="n">
        <v>41472</v>
      </c>
      <c r="H54" s="56" t="s">
        <v>1165</v>
      </c>
      <c r="I54" s="56" t="s">
        <v>1166</v>
      </c>
      <c r="J54" s="57" t="s">
        <v>998</v>
      </c>
      <c r="K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customFormat="false" ht="15.75" hidden="false" customHeight="true" outlineLevel="0" collapsed="false">
      <c r="A55" s="54" t="n">
        <v>54</v>
      </c>
      <c r="B55" s="54" t="s">
        <v>983</v>
      </c>
      <c r="C55" s="54" t="s">
        <v>984</v>
      </c>
      <c r="D55" s="54" t="s">
        <v>1124</v>
      </c>
      <c r="E55" s="54" t="s">
        <v>1125</v>
      </c>
      <c r="F55" s="54" t="s">
        <v>1167</v>
      </c>
      <c r="G55" s="55" t="n">
        <v>41473</v>
      </c>
      <c r="H55" s="56" t="s">
        <v>1168</v>
      </c>
      <c r="I55" s="56" t="s">
        <v>1169</v>
      </c>
      <c r="J55" s="57" t="s">
        <v>1151</v>
      </c>
      <c r="K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customFormat="false" ht="15.75" hidden="false" customHeight="true" outlineLevel="0" collapsed="false">
      <c r="A56" s="54" t="n">
        <v>55</v>
      </c>
      <c r="B56" s="54" t="s">
        <v>983</v>
      </c>
      <c r="C56" s="54" t="s">
        <v>984</v>
      </c>
      <c r="D56" s="54" t="s">
        <v>1124</v>
      </c>
      <c r="E56" s="54" t="s">
        <v>1125</v>
      </c>
      <c r="F56" s="54" t="s">
        <v>1170</v>
      </c>
      <c r="G56" s="55" t="n">
        <v>41473</v>
      </c>
      <c r="H56" s="56" t="s">
        <v>1171</v>
      </c>
      <c r="I56" s="56" t="s">
        <v>1172</v>
      </c>
      <c r="J56" s="57" t="s">
        <v>998</v>
      </c>
      <c r="K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customFormat="false" ht="15.75" hidden="false" customHeight="true" outlineLevel="0" collapsed="false">
      <c r="A57" s="54" t="n">
        <v>56</v>
      </c>
      <c r="B57" s="54" t="s">
        <v>983</v>
      </c>
      <c r="C57" s="54" t="s">
        <v>984</v>
      </c>
      <c r="D57" s="54" t="s">
        <v>1124</v>
      </c>
      <c r="E57" s="54" t="s">
        <v>1125</v>
      </c>
      <c r="F57" s="54" t="s">
        <v>1173</v>
      </c>
      <c r="G57" s="55" t="n">
        <v>41473</v>
      </c>
      <c r="H57" s="56" t="s">
        <v>1174</v>
      </c>
      <c r="I57" s="56" t="s">
        <v>1175</v>
      </c>
      <c r="J57" s="57" t="s">
        <v>1151</v>
      </c>
      <c r="K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customFormat="false" ht="15.75" hidden="false" customHeight="true" outlineLevel="0" collapsed="false">
      <c r="A58" s="54" t="n">
        <v>57</v>
      </c>
      <c r="B58" s="54" t="s">
        <v>983</v>
      </c>
      <c r="C58" s="54" t="s">
        <v>984</v>
      </c>
      <c r="D58" s="54" t="s">
        <v>1124</v>
      </c>
      <c r="E58" s="54" t="s">
        <v>1125</v>
      </c>
      <c r="F58" s="54" t="s">
        <v>1176</v>
      </c>
      <c r="G58" s="55" t="n">
        <v>41473</v>
      </c>
      <c r="H58" s="56" t="s">
        <v>1177</v>
      </c>
      <c r="I58" s="56" t="s">
        <v>1178</v>
      </c>
      <c r="J58" s="57" t="s">
        <v>998</v>
      </c>
      <c r="K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customFormat="false" ht="29.25" hidden="false" customHeight="true" outlineLevel="0" collapsed="false">
      <c r="A59" s="54"/>
      <c r="B59" s="54"/>
      <c r="C59" s="54"/>
      <c r="D59" s="54"/>
      <c r="E59" s="54"/>
      <c r="F59" s="54"/>
      <c r="G59" s="55"/>
      <c r="H59" s="56"/>
      <c r="I59" s="56"/>
      <c r="J59" s="57"/>
      <c r="K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customFormat="false" ht="15.75" hidden="false" customHeight="true" outlineLevel="0" collapsed="false">
      <c r="A60" s="54"/>
      <c r="B60" s="54"/>
      <c r="C60" s="54"/>
      <c r="D60" s="54"/>
      <c r="E60" s="54"/>
      <c r="F60" s="54"/>
      <c r="G60" s="54"/>
      <c r="H60" s="56"/>
      <c r="I60" s="56"/>
      <c r="J60" s="57"/>
      <c r="K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customFormat="false" ht="15.75" hidden="false" customHeight="true" outlineLevel="0" collapsed="false">
      <c r="A61" s="54"/>
      <c r="B61" s="54"/>
      <c r="C61" s="54"/>
      <c r="D61" s="54"/>
      <c r="E61" s="54"/>
      <c r="F61" s="54"/>
      <c r="G61" s="54"/>
      <c r="H61" s="56"/>
      <c r="I61" s="56"/>
      <c r="J61" s="57"/>
      <c r="K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customFormat="false" ht="15.75" hidden="false" customHeight="true" outlineLevel="0" collapsed="false">
      <c r="A62" s="54"/>
      <c r="B62" s="54"/>
      <c r="C62" s="54"/>
      <c r="D62" s="54"/>
      <c r="E62" s="54"/>
      <c r="F62" s="54"/>
      <c r="G62" s="54"/>
      <c r="H62" s="56"/>
      <c r="I62" s="56"/>
      <c r="J62" s="57"/>
      <c r="K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customFormat="false" ht="15.75" hidden="false" customHeight="true" outlineLevel="0" collapsed="false">
      <c r="A63" s="54"/>
      <c r="B63" s="54"/>
      <c r="C63" s="54"/>
      <c r="D63" s="54"/>
      <c r="E63" s="54"/>
      <c r="F63" s="54"/>
      <c r="G63" s="54"/>
      <c r="H63" s="56"/>
      <c r="I63" s="56"/>
      <c r="J63" s="57"/>
      <c r="K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customFormat="false" ht="15.75" hidden="false" customHeight="true" outlineLevel="0" collapsed="false">
      <c r="A64" s="54"/>
      <c r="B64" s="54"/>
      <c r="C64" s="54"/>
      <c r="D64" s="54"/>
      <c r="E64" s="54"/>
      <c r="F64" s="54"/>
      <c r="G64" s="54"/>
      <c r="H64" s="56"/>
      <c r="I64" s="56"/>
      <c r="J64" s="57"/>
      <c r="K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customFormat="false" ht="15.75" hidden="false" customHeight="true" outlineLevel="0" collapsed="false">
      <c r="A65" s="54"/>
      <c r="B65" s="54"/>
      <c r="C65" s="54"/>
      <c r="D65" s="54"/>
      <c r="E65" s="54"/>
      <c r="F65" s="54"/>
      <c r="G65" s="54"/>
      <c r="H65" s="56"/>
      <c r="I65" s="56"/>
      <c r="J65" s="57"/>
      <c r="K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customFormat="false" ht="15.75" hidden="false" customHeight="true" outlineLevel="0" collapsed="false">
      <c r="A66" s="54"/>
      <c r="B66" s="54"/>
      <c r="C66" s="54"/>
      <c r="D66" s="54"/>
      <c r="E66" s="54"/>
      <c r="F66" s="54"/>
      <c r="G66" s="54"/>
      <c r="H66" s="56"/>
      <c r="I66" s="56"/>
      <c r="J66" s="57"/>
      <c r="K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customFormat="false" ht="15.75" hidden="false" customHeight="true" outlineLevel="0" collapsed="false">
      <c r="A67" s="54"/>
      <c r="B67" s="54"/>
      <c r="C67" s="54"/>
      <c r="D67" s="54"/>
      <c r="E67" s="54"/>
      <c r="F67" s="54"/>
      <c r="G67" s="54"/>
      <c r="H67" s="56"/>
      <c r="I67" s="56"/>
      <c r="J67" s="57"/>
      <c r="K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customFormat="false" ht="15.75" hidden="false" customHeight="true" outlineLevel="0" collapsed="false">
      <c r="A68" s="54"/>
      <c r="B68" s="54"/>
      <c r="C68" s="54"/>
      <c r="D68" s="54"/>
      <c r="E68" s="54"/>
      <c r="F68" s="54"/>
      <c r="G68" s="54"/>
      <c r="H68" s="56"/>
      <c r="I68" s="56"/>
      <c r="J68" s="57"/>
      <c r="K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customFormat="false" ht="15.75" hidden="false" customHeight="true" outlineLevel="0" collapsed="false">
      <c r="A69" s="54"/>
      <c r="B69" s="54"/>
      <c r="C69" s="54"/>
      <c r="D69" s="54"/>
      <c r="E69" s="54"/>
      <c r="F69" s="54"/>
      <c r="G69" s="54"/>
      <c r="H69" s="56"/>
      <c r="I69" s="56"/>
      <c r="J69" s="57"/>
      <c r="K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customFormat="false" ht="15.75" hidden="false" customHeight="true" outlineLevel="0" collapsed="false">
      <c r="A70" s="54"/>
      <c r="B70" s="54"/>
      <c r="C70" s="54"/>
      <c r="D70" s="54"/>
      <c r="E70" s="54"/>
      <c r="F70" s="54"/>
      <c r="G70" s="54"/>
      <c r="H70" s="56"/>
      <c r="I70" s="56"/>
      <c r="J70" s="57"/>
      <c r="K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customFormat="false" ht="15.75" hidden="false" customHeight="true" outlineLevel="0" collapsed="false">
      <c r="A71" s="54"/>
      <c r="B71" s="54"/>
      <c r="C71" s="54"/>
      <c r="D71" s="54"/>
      <c r="E71" s="54"/>
      <c r="F71" s="54"/>
      <c r="G71" s="54"/>
      <c r="H71" s="56"/>
      <c r="I71" s="56"/>
      <c r="J71" s="57"/>
      <c r="K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customFormat="false" ht="15.75" hidden="false" customHeight="true" outlineLevel="0" collapsed="false">
      <c r="A72" s="54"/>
      <c r="B72" s="54"/>
      <c r="C72" s="54"/>
      <c r="D72" s="54"/>
      <c r="E72" s="54"/>
      <c r="F72" s="54"/>
      <c r="G72" s="54"/>
      <c r="H72" s="56"/>
      <c r="I72" s="56"/>
      <c r="J72" s="57"/>
      <c r="K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customFormat="false" ht="15.75" hidden="false" customHeight="true" outlineLevel="0" collapsed="false">
      <c r="A73" s="54"/>
      <c r="B73" s="54"/>
      <c r="C73" s="54"/>
      <c r="D73" s="54"/>
      <c r="E73" s="54"/>
      <c r="F73" s="54"/>
      <c r="G73" s="54"/>
      <c r="H73" s="56"/>
      <c r="I73" s="56"/>
      <c r="J73" s="57"/>
      <c r="K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customFormat="false" ht="15.75" hidden="false" customHeight="true" outlineLevel="0" collapsed="false">
      <c r="A74" s="54"/>
      <c r="B74" s="54"/>
      <c r="C74" s="54"/>
      <c r="D74" s="54"/>
      <c r="E74" s="54"/>
      <c r="F74" s="54"/>
      <c r="G74" s="54"/>
      <c r="H74" s="56"/>
      <c r="I74" s="56"/>
      <c r="J74" s="57"/>
      <c r="K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customFormat="false" ht="15.75" hidden="false" customHeight="true" outlineLevel="0" collapsed="false">
      <c r="A75" s="54"/>
      <c r="B75" s="54"/>
      <c r="C75" s="54"/>
      <c r="D75" s="54"/>
      <c r="E75" s="54"/>
      <c r="F75" s="54"/>
      <c r="G75" s="54"/>
      <c r="H75" s="56"/>
      <c r="I75" s="56"/>
      <c r="J75" s="57"/>
      <c r="K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customFormat="false" ht="15.75" hidden="false" customHeight="true" outlineLevel="0" collapsed="false">
      <c r="A76" s="54"/>
      <c r="B76" s="54"/>
      <c r="C76" s="54"/>
      <c r="D76" s="54"/>
      <c r="E76" s="54"/>
      <c r="F76" s="54"/>
      <c r="G76" s="54"/>
      <c r="H76" s="56"/>
      <c r="I76" s="56"/>
      <c r="J76" s="57"/>
      <c r="K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customFormat="false" ht="15.75" hidden="false" customHeight="true" outlineLevel="0" collapsed="false">
      <c r="A77" s="54"/>
      <c r="B77" s="54"/>
      <c r="C77" s="54"/>
      <c r="D77" s="54"/>
      <c r="E77" s="54"/>
      <c r="F77" s="54"/>
      <c r="G77" s="54"/>
      <c r="H77" s="56"/>
      <c r="I77" s="56"/>
      <c r="J77" s="57"/>
      <c r="K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customFormat="false" ht="15.75" hidden="false" customHeight="true" outlineLevel="0" collapsed="false">
      <c r="A78" s="54"/>
      <c r="B78" s="54"/>
      <c r="C78" s="54"/>
      <c r="D78" s="54"/>
      <c r="E78" s="54"/>
      <c r="F78" s="54"/>
      <c r="G78" s="54"/>
      <c r="H78" s="56"/>
      <c r="I78" s="56"/>
      <c r="J78" s="57"/>
      <c r="K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customFormat="false" ht="15.75" hidden="false" customHeight="true" outlineLevel="0" collapsed="false">
      <c r="A79" s="54"/>
      <c r="B79" s="54"/>
      <c r="C79" s="54"/>
      <c r="D79" s="54"/>
      <c r="E79" s="54"/>
      <c r="F79" s="54"/>
      <c r="G79" s="54"/>
      <c r="H79" s="56"/>
      <c r="I79" s="56"/>
      <c r="J79" s="57"/>
      <c r="K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customFormat="false" ht="15.75" hidden="false" customHeight="true" outlineLevel="0" collapsed="false">
      <c r="A80" s="54"/>
      <c r="B80" s="54"/>
      <c r="C80" s="54"/>
      <c r="D80" s="54"/>
      <c r="E80" s="54"/>
      <c r="F80" s="54"/>
      <c r="G80" s="54"/>
      <c r="H80" s="56"/>
      <c r="I80" s="56"/>
      <c r="J80" s="57"/>
      <c r="K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customFormat="false" ht="15.75" hidden="false" customHeight="true" outlineLevel="0" collapsed="false">
      <c r="A81" s="54"/>
      <c r="B81" s="54"/>
      <c r="C81" s="54"/>
      <c r="D81" s="54"/>
      <c r="E81" s="54"/>
      <c r="F81" s="54"/>
      <c r="G81" s="54"/>
      <c r="H81" s="56"/>
      <c r="I81" s="56"/>
      <c r="J81" s="57"/>
      <c r="K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customFormat="false" ht="15.75" hidden="false" customHeight="true" outlineLevel="0" collapsed="false">
      <c r="A82" s="54"/>
      <c r="B82" s="54"/>
      <c r="C82" s="54"/>
      <c r="D82" s="54"/>
      <c r="E82" s="54"/>
      <c r="F82" s="54"/>
      <c r="G82" s="54"/>
      <c r="H82" s="56"/>
      <c r="I82" s="56"/>
      <c r="J82" s="57"/>
      <c r="K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customFormat="false" ht="15.75" hidden="false" customHeight="true" outlineLevel="0" collapsed="false">
      <c r="A83" s="54"/>
      <c r="B83" s="54"/>
      <c r="C83" s="54"/>
      <c r="D83" s="54"/>
      <c r="E83" s="54"/>
      <c r="F83" s="54"/>
      <c r="G83" s="54"/>
      <c r="H83" s="56"/>
      <c r="I83" s="56"/>
      <c r="J83" s="57"/>
      <c r="K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customFormat="false" ht="15.75" hidden="false" customHeight="true" outlineLevel="0" collapsed="false">
      <c r="A84" s="54"/>
      <c r="B84" s="54"/>
      <c r="C84" s="54"/>
      <c r="D84" s="54"/>
      <c r="E84" s="54"/>
      <c r="F84" s="54"/>
      <c r="G84" s="54"/>
      <c r="H84" s="56"/>
      <c r="I84" s="56"/>
      <c r="J84" s="57"/>
      <c r="K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customFormat="false" ht="15.75" hidden="false" customHeight="true" outlineLevel="0" collapsed="false">
      <c r="A85" s="54"/>
      <c r="B85" s="54"/>
      <c r="C85" s="54"/>
      <c r="D85" s="54"/>
      <c r="E85" s="54"/>
      <c r="F85" s="54"/>
      <c r="G85" s="54"/>
      <c r="H85" s="56"/>
      <c r="I85" s="56"/>
      <c r="J85" s="57"/>
      <c r="K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customFormat="false" ht="15.75" hidden="false" customHeight="true" outlineLevel="0" collapsed="false">
      <c r="A86" s="54"/>
      <c r="B86" s="54"/>
      <c r="C86" s="54"/>
      <c r="D86" s="54"/>
      <c r="E86" s="54"/>
      <c r="F86" s="54"/>
      <c r="G86" s="54"/>
      <c r="H86" s="56"/>
      <c r="I86" s="56"/>
      <c r="J86" s="57"/>
      <c r="K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customFormat="false" ht="15.75" hidden="false" customHeight="true" outlineLevel="0" collapsed="false">
      <c r="A87" s="54"/>
      <c r="B87" s="54"/>
      <c r="C87" s="54"/>
      <c r="D87" s="54"/>
      <c r="E87" s="54"/>
      <c r="F87" s="54"/>
      <c r="G87" s="54"/>
      <c r="H87" s="56"/>
      <c r="I87" s="56"/>
      <c r="J87" s="57"/>
      <c r="K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customFormat="false" ht="15.75" hidden="false" customHeight="true" outlineLevel="0" collapsed="false">
      <c r="A88" s="54"/>
      <c r="B88" s="54"/>
      <c r="C88" s="54"/>
      <c r="D88" s="54"/>
      <c r="E88" s="54"/>
      <c r="F88" s="54"/>
      <c r="G88" s="54"/>
      <c r="H88" s="56"/>
      <c r="I88" s="56"/>
      <c r="J88" s="57"/>
      <c r="K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customFormat="false" ht="15.75" hidden="false" customHeight="true" outlineLevel="0" collapsed="false">
      <c r="A89" s="54"/>
      <c r="B89" s="54"/>
      <c r="C89" s="54"/>
      <c r="D89" s="54"/>
      <c r="E89" s="54"/>
      <c r="F89" s="54"/>
      <c r="G89" s="54"/>
      <c r="H89" s="56"/>
      <c r="I89" s="56"/>
      <c r="J89" s="57"/>
      <c r="K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customFormat="false" ht="15.75" hidden="false" customHeight="true" outlineLevel="0" collapsed="false">
      <c r="A90" s="54"/>
      <c r="B90" s="54"/>
      <c r="C90" s="54"/>
      <c r="D90" s="54"/>
      <c r="E90" s="54"/>
      <c r="F90" s="54"/>
      <c r="G90" s="54"/>
      <c r="H90" s="56"/>
      <c r="I90" s="56"/>
      <c r="J90" s="57"/>
      <c r="K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customFormat="false" ht="15.75" hidden="false" customHeight="true" outlineLevel="0" collapsed="false">
      <c r="A91" s="54"/>
      <c r="B91" s="54"/>
      <c r="C91" s="54"/>
      <c r="D91" s="54"/>
      <c r="E91" s="54"/>
      <c r="F91" s="54"/>
      <c r="G91" s="54"/>
      <c r="H91" s="56"/>
      <c r="I91" s="56"/>
      <c r="J91" s="57"/>
      <c r="K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customFormat="false" ht="15.75" hidden="false" customHeight="true" outlineLevel="0" collapsed="false">
      <c r="A92" s="54"/>
      <c r="B92" s="54"/>
      <c r="C92" s="54"/>
      <c r="D92" s="54"/>
      <c r="E92" s="54"/>
      <c r="F92" s="54"/>
      <c r="G92" s="54"/>
      <c r="H92" s="56"/>
      <c r="I92" s="56"/>
      <c r="J92" s="57"/>
      <c r="K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customFormat="false" ht="15.75" hidden="false" customHeight="true" outlineLevel="0" collapsed="false">
      <c r="A93" s="54"/>
      <c r="B93" s="54"/>
      <c r="C93" s="54"/>
      <c r="D93" s="54"/>
      <c r="E93" s="54"/>
      <c r="F93" s="54"/>
      <c r="G93" s="54"/>
      <c r="H93" s="56"/>
      <c r="I93" s="56"/>
      <c r="J93" s="57"/>
      <c r="K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customFormat="false" ht="15.75" hidden="false" customHeight="true" outlineLevel="0" collapsed="false">
      <c r="A94" s="54"/>
      <c r="B94" s="54"/>
      <c r="C94" s="54"/>
      <c r="D94" s="54"/>
      <c r="E94" s="54"/>
      <c r="F94" s="54"/>
      <c r="G94" s="54"/>
      <c r="H94" s="56"/>
      <c r="I94" s="56"/>
      <c r="J94" s="57"/>
      <c r="K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customFormat="false" ht="15.75" hidden="false" customHeight="true" outlineLevel="0" collapsed="false">
      <c r="A95" s="54"/>
      <c r="B95" s="54"/>
      <c r="C95" s="54"/>
      <c r="D95" s="54"/>
      <c r="E95" s="54"/>
      <c r="F95" s="54"/>
      <c r="G95" s="54"/>
      <c r="H95" s="56"/>
      <c r="I95" s="56"/>
      <c r="J95" s="57"/>
      <c r="K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customFormat="false" ht="15.75" hidden="false" customHeight="true" outlineLevel="0" collapsed="false">
      <c r="A96" s="54"/>
      <c r="B96" s="54"/>
      <c r="C96" s="54"/>
      <c r="D96" s="54"/>
      <c r="E96" s="54"/>
      <c r="F96" s="54"/>
      <c r="G96" s="54"/>
      <c r="H96" s="56"/>
      <c r="I96" s="56"/>
      <c r="J96" s="57"/>
      <c r="K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customFormat="false" ht="15.75" hidden="false" customHeight="true" outlineLevel="0" collapsed="false">
      <c r="A97" s="54"/>
      <c r="B97" s="54"/>
      <c r="C97" s="54"/>
      <c r="D97" s="54"/>
      <c r="E97" s="54"/>
      <c r="F97" s="54"/>
      <c r="G97" s="54"/>
      <c r="H97" s="56"/>
      <c r="I97" s="56"/>
      <c r="J97" s="57"/>
      <c r="K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customFormat="false" ht="15.75" hidden="false" customHeight="true" outlineLevel="0" collapsed="false">
      <c r="A98" s="54"/>
      <c r="B98" s="54"/>
      <c r="C98" s="54"/>
      <c r="D98" s="54"/>
      <c r="E98" s="54"/>
      <c r="F98" s="54"/>
      <c r="G98" s="54"/>
      <c r="H98" s="56"/>
      <c r="I98" s="56"/>
      <c r="J98" s="57"/>
      <c r="K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customFormat="false" ht="15.75" hidden="false" customHeight="true" outlineLevel="0" collapsed="false">
      <c r="A99" s="54"/>
      <c r="B99" s="54"/>
      <c r="C99" s="54"/>
      <c r="D99" s="54"/>
      <c r="E99" s="54"/>
      <c r="F99" s="54"/>
      <c r="G99" s="54"/>
      <c r="H99" s="56"/>
      <c r="I99" s="56"/>
      <c r="J99" s="57"/>
      <c r="K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customFormat="false" ht="15.75" hidden="false" customHeight="true" outlineLevel="0" collapsed="false">
      <c r="A100" s="54"/>
      <c r="B100" s="54"/>
      <c r="C100" s="54"/>
      <c r="D100" s="54"/>
      <c r="E100" s="54"/>
      <c r="F100" s="54"/>
      <c r="G100" s="54"/>
      <c r="H100" s="56"/>
      <c r="I100" s="56"/>
      <c r="J100" s="57"/>
      <c r="K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customFormat="false" ht="15.75" hidden="false" customHeight="true" outlineLevel="0" collapsed="false">
      <c r="A101" s="54"/>
      <c r="B101" s="54"/>
      <c r="C101" s="54"/>
      <c r="D101" s="54"/>
      <c r="E101" s="54"/>
      <c r="F101" s="54"/>
      <c r="G101" s="54"/>
      <c r="H101" s="56"/>
      <c r="I101" s="56"/>
      <c r="J101" s="57"/>
      <c r="K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customFormat="false" ht="15.75" hidden="false" customHeight="true" outlineLevel="0" collapsed="false">
      <c r="A102" s="54"/>
      <c r="B102" s="54"/>
      <c r="C102" s="54"/>
      <c r="D102" s="54"/>
      <c r="E102" s="54"/>
      <c r="F102" s="54"/>
      <c r="G102" s="54"/>
      <c r="H102" s="56"/>
      <c r="I102" s="56"/>
      <c r="J102" s="57"/>
      <c r="K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customFormat="false" ht="15.75" hidden="false" customHeight="true" outlineLevel="0" collapsed="false">
      <c r="A103" s="54"/>
      <c r="B103" s="54"/>
      <c r="C103" s="54"/>
      <c r="D103" s="54"/>
      <c r="E103" s="54"/>
      <c r="F103" s="54"/>
      <c r="G103" s="54"/>
      <c r="H103" s="56"/>
      <c r="I103" s="56"/>
      <c r="J103" s="57"/>
      <c r="K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customFormat="false" ht="15.75" hidden="false" customHeight="true" outlineLevel="0" collapsed="false">
      <c r="A104" s="54"/>
      <c r="B104" s="54"/>
      <c r="C104" s="54"/>
      <c r="D104" s="54"/>
      <c r="E104" s="54"/>
      <c r="F104" s="54"/>
      <c r="G104" s="54"/>
      <c r="H104" s="56"/>
      <c r="I104" s="56"/>
      <c r="J104" s="57"/>
      <c r="K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customFormat="false" ht="15.75" hidden="false" customHeight="true" outlineLevel="0" collapsed="false">
      <c r="A105" s="54"/>
      <c r="B105" s="54"/>
      <c r="C105" s="54"/>
      <c r="D105" s="54"/>
      <c r="E105" s="54"/>
      <c r="F105" s="54"/>
      <c r="G105" s="54"/>
      <c r="H105" s="56"/>
      <c r="I105" s="56"/>
      <c r="J105" s="57"/>
      <c r="K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customFormat="false" ht="15.75" hidden="false" customHeight="true" outlineLevel="0" collapsed="false">
      <c r="A106" s="54"/>
      <c r="B106" s="54"/>
      <c r="C106" s="54"/>
      <c r="D106" s="54"/>
      <c r="E106" s="54"/>
      <c r="F106" s="54"/>
      <c r="G106" s="54"/>
      <c r="H106" s="56"/>
      <c r="I106" s="56"/>
      <c r="J106" s="57"/>
      <c r="K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customFormat="false" ht="15.75" hidden="false" customHeight="true" outlineLevel="0" collapsed="false">
      <c r="A107" s="54"/>
      <c r="B107" s="54"/>
      <c r="C107" s="54"/>
      <c r="D107" s="54"/>
      <c r="E107" s="54"/>
      <c r="F107" s="54"/>
      <c r="G107" s="54"/>
      <c r="H107" s="56"/>
      <c r="I107" s="56"/>
      <c r="J107" s="57"/>
      <c r="K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customFormat="false" ht="15.75" hidden="false" customHeight="true" outlineLevel="0" collapsed="false">
      <c r="A108" s="54"/>
      <c r="B108" s="54"/>
      <c r="C108" s="54"/>
      <c r="D108" s="54"/>
      <c r="E108" s="54"/>
      <c r="F108" s="54"/>
      <c r="G108" s="54"/>
      <c r="H108" s="56"/>
      <c r="I108" s="56"/>
      <c r="J108" s="57"/>
      <c r="K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customFormat="false" ht="15.75" hidden="false" customHeight="true" outlineLevel="0" collapsed="false">
      <c r="A109" s="54"/>
      <c r="B109" s="54"/>
      <c r="C109" s="54"/>
      <c r="D109" s="54"/>
      <c r="E109" s="54"/>
      <c r="F109" s="54"/>
      <c r="G109" s="54"/>
      <c r="H109" s="56"/>
      <c r="I109" s="56"/>
      <c r="J109" s="57"/>
      <c r="K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customFormat="false" ht="15.75" hidden="false" customHeight="true" outlineLevel="0" collapsed="false">
      <c r="A110" s="54"/>
      <c r="B110" s="54"/>
      <c r="C110" s="54"/>
      <c r="D110" s="54"/>
      <c r="E110" s="54"/>
      <c r="F110" s="54"/>
      <c r="G110" s="54"/>
      <c r="H110" s="56"/>
      <c r="I110" s="56"/>
      <c r="J110" s="57"/>
      <c r="K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customFormat="false" ht="15.75" hidden="false" customHeight="true" outlineLevel="0" collapsed="false">
      <c r="A111" s="54"/>
      <c r="B111" s="54"/>
      <c r="C111" s="54"/>
      <c r="D111" s="54"/>
      <c r="E111" s="54"/>
      <c r="F111" s="54"/>
      <c r="G111" s="54"/>
      <c r="H111" s="56"/>
      <c r="I111" s="56"/>
      <c r="J111" s="57"/>
      <c r="K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customFormat="false" ht="15.75" hidden="false" customHeight="true" outlineLevel="0" collapsed="false">
      <c r="A112" s="54"/>
      <c r="B112" s="54"/>
      <c r="C112" s="54"/>
      <c r="D112" s="54"/>
      <c r="E112" s="54"/>
      <c r="F112" s="54"/>
      <c r="G112" s="54"/>
      <c r="H112" s="56"/>
      <c r="I112" s="56"/>
      <c r="J112" s="57"/>
      <c r="K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customFormat="false" ht="15.75" hidden="false" customHeight="true" outlineLevel="0" collapsed="false">
      <c r="A113" s="54"/>
      <c r="B113" s="54"/>
      <c r="C113" s="54"/>
      <c r="D113" s="54"/>
      <c r="E113" s="54"/>
      <c r="F113" s="54"/>
      <c r="G113" s="54"/>
      <c r="H113" s="56"/>
      <c r="I113" s="56"/>
      <c r="J113" s="57"/>
      <c r="K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customFormat="false" ht="15.75" hidden="false" customHeight="true" outlineLevel="0" collapsed="false">
      <c r="A114" s="54"/>
      <c r="B114" s="54"/>
      <c r="C114" s="54"/>
      <c r="D114" s="54"/>
      <c r="E114" s="54"/>
      <c r="F114" s="54"/>
      <c r="G114" s="54"/>
      <c r="H114" s="56"/>
      <c r="I114" s="56"/>
      <c r="J114" s="57"/>
      <c r="K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customFormat="false" ht="15.75" hidden="false" customHeight="true" outlineLevel="0" collapsed="false">
      <c r="A115" s="54"/>
      <c r="B115" s="54"/>
      <c r="C115" s="54"/>
      <c r="D115" s="54"/>
      <c r="E115" s="54"/>
      <c r="F115" s="54"/>
      <c r="G115" s="54"/>
      <c r="H115" s="56"/>
      <c r="I115" s="56"/>
      <c r="J115" s="57"/>
      <c r="K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customFormat="false" ht="15.75" hidden="false" customHeight="true" outlineLevel="0" collapsed="false">
      <c r="A116" s="54"/>
      <c r="B116" s="54"/>
      <c r="C116" s="54"/>
      <c r="D116" s="54"/>
      <c r="E116" s="54"/>
      <c r="F116" s="54"/>
      <c r="G116" s="54"/>
      <c r="H116" s="56"/>
      <c r="I116" s="56"/>
      <c r="J116" s="57"/>
      <c r="K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customFormat="false" ht="15.75" hidden="false" customHeight="true" outlineLevel="0" collapsed="false">
      <c r="A117" s="54"/>
      <c r="B117" s="54"/>
      <c r="C117" s="54"/>
      <c r="D117" s="54"/>
      <c r="E117" s="54"/>
      <c r="F117" s="54"/>
      <c r="G117" s="54"/>
      <c r="H117" s="56"/>
      <c r="I117" s="56"/>
      <c r="J117" s="57"/>
      <c r="K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customFormat="false" ht="15.75" hidden="false" customHeight="true" outlineLevel="0" collapsed="false">
      <c r="A118" s="54"/>
      <c r="B118" s="54"/>
      <c r="C118" s="54"/>
      <c r="D118" s="54"/>
      <c r="E118" s="54"/>
      <c r="F118" s="54"/>
      <c r="G118" s="54"/>
      <c r="H118" s="56"/>
      <c r="I118" s="56"/>
      <c r="J118" s="57"/>
      <c r="K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customFormat="false" ht="15.75" hidden="false" customHeight="true" outlineLevel="0" collapsed="false">
      <c r="A119" s="54"/>
      <c r="B119" s="54"/>
      <c r="C119" s="54"/>
      <c r="D119" s="54"/>
      <c r="E119" s="54"/>
      <c r="F119" s="54"/>
      <c r="G119" s="54"/>
      <c r="H119" s="56"/>
      <c r="I119" s="56"/>
      <c r="J119" s="57"/>
      <c r="K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customFormat="false" ht="15.75" hidden="false" customHeight="true" outlineLevel="0" collapsed="false">
      <c r="A120" s="54"/>
      <c r="B120" s="54"/>
      <c r="C120" s="54"/>
      <c r="D120" s="54"/>
      <c r="E120" s="54"/>
      <c r="F120" s="54"/>
      <c r="G120" s="54"/>
      <c r="H120" s="56"/>
      <c r="I120" s="56"/>
      <c r="J120" s="57"/>
      <c r="K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customFormat="false" ht="15.75" hidden="false" customHeight="true" outlineLevel="0" collapsed="false">
      <c r="A121" s="54"/>
      <c r="B121" s="54"/>
      <c r="C121" s="54"/>
      <c r="D121" s="54"/>
      <c r="E121" s="54"/>
      <c r="F121" s="54"/>
      <c r="G121" s="54"/>
      <c r="H121" s="56"/>
      <c r="I121" s="56"/>
      <c r="J121" s="57"/>
      <c r="K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customFormat="false" ht="15.75" hidden="false" customHeight="true" outlineLevel="0" collapsed="false">
      <c r="A122" s="54"/>
      <c r="B122" s="54"/>
      <c r="C122" s="54"/>
      <c r="D122" s="54"/>
      <c r="E122" s="54"/>
      <c r="F122" s="54"/>
      <c r="G122" s="54"/>
      <c r="H122" s="56"/>
      <c r="I122" s="56"/>
      <c r="J122" s="57"/>
      <c r="K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customFormat="false" ht="15.75" hidden="false" customHeight="true" outlineLevel="0" collapsed="false">
      <c r="A123" s="54"/>
      <c r="B123" s="54"/>
      <c r="C123" s="54"/>
      <c r="D123" s="54"/>
      <c r="E123" s="54"/>
      <c r="F123" s="54"/>
      <c r="G123" s="54"/>
      <c r="H123" s="56"/>
      <c r="I123" s="56"/>
      <c r="J123" s="57"/>
      <c r="K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customFormat="false" ht="15.75" hidden="false" customHeight="true" outlineLevel="0" collapsed="false">
      <c r="A124" s="54"/>
      <c r="B124" s="54"/>
      <c r="C124" s="54"/>
      <c r="D124" s="54"/>
      <c r="E124" s="54"/>
      <c r="F124" s="54"/>
      <c r="G124" s="54"/>
      <c r="H124" s="56"/>
      <c r="I124" s="56"/>
      <c r="J124" s="57"/>
      <c r="K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customFormat="false" ht="15.75" hidden="false" customHeight="true" outlineLevel="0" collapsed="false">
      <c r="A125" s="54"/>
      <c r="B125" s="54"/>
      <c r="C125" s="54"/>
      <c r="D125" s="54"/>
      <c r="E125" s="54"/>
      <c r="F125" s="54"/>
      <c r="G125" s="54"/>
      <c r="H125" s="56"/>
      <c r="I125" s="56"/>
      <c r="J125" s="57"/>
      <c r="K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customFormat="false" ht="15.75" hidden="false" customHeight="true" outlineLevel="0" collapsed="false">
      <c r="A126" s="54"/>
      <c r="B126" s="54"/>
      <c r="C126" s="54"/>
      <c r="D126" s="54"/>
      <c r="E126" s="54"/>
      <c r="F126" s="54"/>
      <c r="G126" s="54"/>
      <c r="H126" s="56"/>
      <c r="I126" s="56"/>
      <c r="J126" s="57"/>
      <c r="K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customFormat="false" ht="15.75" hidden="false" customHeight="true" outlineLevel="0" collapsed="false">
      <c r="A127" s="54"/>
      <c r="B127" s="54"/>
      <c r="C127" s="54"/>
      <c r="D127" s="54"/>
      <c r="E127" s="54"/>
      <c r="F127" s="54"/>
      <c r="G127" s="54"/>
      <c r="H127" s="56"/>
      <c r="I127" s="56"/>
      <c r="J127" s="57"/>
      <c r="K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customFormat="false" ht="15.75" hidden="false" customHeight="true" outlineLevel="0" collapsed="false">
      <c r="A128" s="54"/>
      <c r="B128" s="54"/>
      <c r="C128" s="54"/>
      <c r="D128" s="54"/>
      <c r="E128" s="54"/>
      <c r="F128" s="54"/>
      <c r="G128" s="54"/>
      <c r="H128" s="56"/>
      <c r="I128" s="56"/>
      <c r="J128" s="57"/>
      <c r="K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customFormat="false" ht="15.75" hidden="false" customHeight="true" outlineLevel="0" collapsed="false">
      <c r="A129" s="54"/>
      <c r="B129" s="54"/>
      <c r="C129" s="54"/>
      <c r="D129" s="54"/>
      <c r="E129" s="54"/>
      <c r="F129" s="54"/>
      <c r="G129" s="54"/>
      <c r="H129" s="56"/>
      <c r="I129" s="56"/>
      <c r="J129" s="57"/>
      <c r="K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customFormat="false" ht="15.75" hidden="false" customHeight="true" outlineLevel="0" collapsed="false">
      <c r="A130" s="54"/>
      <c r="B130" s="54"/>
      <c r="C130" s="54"/>
      <c r="D130" s="54"/>
      <c r="E130" s="54"/>
      <c r="F130" s="54"/>
      <c r="G130" s="54"/>
      <c r="H130" s="56"/>
      <c r="I130" s="56"/>
      <c r="J130" s="57"/>
      <c r="K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customFormat="false" ht="15.75" hidden="false" customHeight="true" outlineLevel="0" collapsed="false">
      <c r="A131" s="54"/>
      <c r="B131" s="54"/>
      <c r="C131" s="54"/>
      <c r="D131" s="54"/>
      <c r="E131" s="54"/>
      <c r="F131" s="54"/>
      <c r="G131" s="54"/>
      <c r="H131" s="56"/>
      <c r="I131" s="56"/>
      <c r="J131" s="57"/>
      <c r="K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customFormat="false" ht="15.75" hidden="false" customHeight="true" outlineLevel="0" collapsed="false">
      <c r="A132" s="54"/>
      <c r="B132" s="54"/>
      <c r="C132" s="54"/>
      <c r="D132" s="54"/>
      <c r="E132" s="54"/>
      <c r="F132" s="54"/>
      <c r="G132" s="54"/>
      <c r="H132" s="56"/>
      <c r="I132" s="56"/>
      <c r="J132" s="57"/>
      <c r="K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customFormat="false" ht="15.75" hidden="false" customHeight="true" outlineLevel="0" collapsed="false">
      <c r="A133" s="54"/>
      <c r="B133" s="54"/>
      <c r="C133" s="54"/>
      <c r="D133" s="54"/>
      <c r="E133" s="54"/>
      <c r="F133" s="54"/>
      <c r="G133" s="54"/>
      <c r="H133" s="56"/>
      <c r="I133" s="56"/>
      <c r="J133" s="57"/>
      <c r="K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customFormat="false" ht="15.75" hidden="false" customHeight="true" outlineLevel="0" collapsed="false">
      <c r="A134" s="54"/>
      <c r="B134" s="54"/>
      <c r="C134" s="54"/>
      <c r="D134" s="54"/>
      <c r="E134" s="54"/>
      <c r="F134" s="54"/>
      <c r="G134" s="54"/>
      <c r="H134" s="56"/>
      <c r="I134" s="56"/>
      <c r="J134" s="57"/>
      <c r="K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customFormat="false" ht="15.75" hidden="false" customHeight="true" outlineLevel="0" collapsed="false">
      <c r="A135" s="54"/>
      <c r="B135" s="54"/>
      <c r="C135" s="54"/>
      <c r="D135" s="54"/>
      <c r="E135" s="54"/>
      <c r="F135" s="54"/>
      <c r="G135" s="54"/>
      <c r="H135" s="56"/>
      <c r="I135" s="56"/>
      <c r="J135" s="57"/>
      <c r="K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customFormat="false" ht="15.75" hidden="false" customHeight="true" outlineLevel="0" collapsed="false">
      <c r="A136" s="54"/>
      <c r="B136" s="54"/>
      <c r="C136" s="54"/>
      <c r="D136" s="54"/>
      <c r="E136" s="54"/>
      <c r="F136" s="54"/>
      <c r="G136" s="54"/>
      <c r="H136" s="56"/>
      <c r="I136" s="56"/>
      <c r="J136" s="57"/>
      <c r="K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customFormat="false" ht="15.75" hidden="false" customHeight="true" outlineLevel="0" collapsed="false">
      <c r="A137" s="54"/>
      <c r="B137" s="54"/>
      <c r="C137" s="54"/>
      <c r="D137" s="54"/>
      <c r="E137" s="54"/>
      <c r="F137" s="54"/>
      <c r="G137" s="54"/>
      <c r="H137" s="56"/>
      <c r="I137" s="56"/>
      <c r="J137" s="57"/>
      <c r="K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customFormat="false" ht="15.75" hidden="false" customHeight="true" outlineLevel="0" collapsed="false">
      <c r="A138" s="54"/>
      <c r="B138" s="54"/>
      <c r="C138" s="54"/>
      <c r="D138" s="54"/>
      <c r="E138" s="54"/>
      <c r="F138" s="54"/>
      <c r="G138" s="54"/>
      <c r="H138" s="56"/>
      <c r="I138" s="56"/>
      <c r="J138" s="57"/>
      <c r="K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customFormat="false" ht="15.75" hidden="false" customHeight="true" outlineLevel="0" collapsed="false">
      <c r="A139" s="54"/>
      <c r="B139" s="54"/>
      <c r="C139" s="54"/>
      <c r="D139" s="54"/>
      <c r="E139" s="54"/>
      <c r="F139" s="54"/>
      <c r="G139" s="54"/>
      <c r="H139" s="56"/>
      <c r="I139" s="56"/>
      <c r="J139" s="57"/>
      <c r="K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customFormat="false" ht="15.75" hidden="false" customHeight="true" outlineLevel="0" collapsed="false">
      <c r="A140" s="54"/>
      <c r="B140" s="54"/>
      <c r="C140" s="54"/>
      <c r="D140" s="54"/>
      <c r="E140" s="54"/>
      <c r="F140" s="54"/>
      <c r="G140" s="54"/>
      <c r="H140" s="56"/>
      <c r="I140" s="56"/>
      <c r="J140" s="57"/>
      <c r="K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customFormat="false" ht="15.75" hidden="false" customHeight="true" outlineLevel="0" collapsed="false">
      <c r="A141" s="54"/>
      <c r="B141" s="54"/>
      <c r="C141" s="54"/>
      <c r="D141" s="54"/>
      <c r="E141" s="54"/>
      <c r="F141" s="54"/>
      <c r="G141" s="54"/>
      <c r="H141" s="56"/>
      <c r="I141" s="56"/>
      <c r="J141" s="57"/>
      <c r="K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customFormat="false" ht="15.75" hidden="false" customHeight="true" outlineLevel="0" collapsed="false">
      <c r="A142" s="54"/>
      <c r="B142" s="54"/>
      <c r="C142" s="54"/>
      <c r="D142" s="54"/>
      <c r="E142" s="54"/>
      <c r="F142" s="54"/>
      <c r="G142" s="54"/>
      <c r="H142" s="56"/>
      <c r="I142" s="56"/>
      <c r="J142" s="57"/>
      <c r="K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customFormat="false" ht="15.75" hidden="false" customHeight="true" outlineLevel="0" collapsed="false">
      <c r="A143" s="54"/>
      <c r="B143" s="54"/>
      <c r="C143" s="54"/>
      <c r="D143" s="54"/>
      <c r="E143" s="54"/>
      <c r="F143" s="54"/>
      <c r="G143" s="54"/>
      <c r="H143" s="56"/>
      <c r="I143" s="56"/>
      <c r="J143" s="57"/>
      <c r="K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customFormat="false" ht="15.75" hidden="false" customHeight="true" outlineLevel="0" collapsed="false">
      <c r="A144" s="54"/>
      <c r="B144" s="54"/>
      <c r="C144" s="54"/>
      <c r="D144" s="54"/>
      <c r="E144" s="54"/>
      <c r="F144" s="54"/>
      <c r="G144" s="54"/>
      <c r="H144" s="56"/>
      <c r="I144" s="56"/>
      <c r="J144" s="57"/>
      <c r="K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customFormat="false" ht="15.75" hidden="false" customHeight="true" outlineLevel="0" collapsed="false">
      <c r="A145" s="54"/>
      <c r="B145" s="54"/>
      <c r="C145" s="54"/>
      <c r="D145" s="54"/>
      <c r="E145" s="54"/>
      <c r="F145" s="54"/>
      <c r="G145" s="54"/>
      <c r="H145" s="56"/>
      <c r="I145" s="56"/>
      <c r="J145" s="57"/>
      <c r="K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customFormat="false" ht="15.75" hidden="false" customHeight="true" outlineLevel="0" collapsed="false">
      <c r="A146" s="54"/>
      <c r="B146" s="54"/>
      <c r="C146" s="54"/>
      <c r="D146" s="54"/>
      <c r="E146" s="54"/>
      <c r="F146" s="54"/>
      <c r="G146" s="54"/>
      <c r="H146" s="56"/>
      <c r="I146" s="56"/>
      <c r="J146" s="57"/>
      <c r="K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customFormat="false" ht="15.75" hidden="false" customHeight="true" outlineLevel="0" collapsed="false">
      <c r="A147" s="54"/>
      <c r="B147" s="54"/>
      <c r="C147" s="54"/>
      <c r="D147" s="54"/>
      <c r="E147" s="54"/>
      <c r="F147" s="54"/>
      <c r="G147" s="54"/>
      <c r="H147" s="56"/>
      <c r="I147" s="56"/>
      <c r="J147" s="57"/>
      <c r="K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customFormat="false" ht="15.75" hidden="false" customHeight="true" outlineLevel="0" collapsed="false">
      <c r="A148" s="54"/>
      <c r="B148" s="54"/>
      <c r="C148" s="54"/>
      <c r="D148" s="54"/>
      <c r="E148" s="54"/>
      <c r="F148" s="54"/>
      <c r="G148" s="54"/>
      <c r="H148" s="56"/>
      <c r="I148" s="56"/>
      <c r="J148" s="57"/>
      <c r="K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customFormat="false" ht="15.75" hidden="false" customHeight="true" outlineLevel="0" collapsed="false">
      <c r="A149" s="54"/>
      <c r="B149" s="54"/>
      <c r="C149" s="54"/>
      <c r="D149" s="54"/>
      <c r="E149" s="54"/>
      <c r="F149" s="54"/>
      <c r="G149" s="54"/>
      <c r="H149" s="56"/>
      <c r="I149" s="56"/>
      <c r="J149" s="57"/>
      <c r="K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customFormat="false" ht="15.75" hidden="false" customHeight="true" outlineLevel="0" collapsed="false">
      <c r="A150" s="54"/>
      <c r="B150" s="54"/>
      <c r="C150" s="54"/>
      <c r="D150" s="54"/>
      <c r="E150" s="54"/>
      <c r="F150" s="54"/>
      <c r="G150" s="54"/>
      <c r="H150" s="56"/>
      <c r="I150" s="56"/>
      <c r="J150" s="57"/>
      <c r="K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customFormat="false" ht="15.75" hidden="false" customHeight="true" outlineLevel="0" collapsed="false">
      <c r="A151" s="54"/>
      <c r="B151" s="54"/>
      <c r="C151" s="54"/>
      <c r="D151" s="54"/>
      <c r="E151" s="54"/>
      <c r="F151" s="54"/>
      <c r="G151" s="54"/>
      <c r="H151" s="56"/>
      <c r="I151" s="56"/>
      <c r="J151" s="57"/>
      <c r="K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customFormat="false" ht="15.75" hidden="false" customHeight="true" outlineLevel="0" collapsed="false">
      <c r="A152" s="54"/>
      <c r="B152" s="54"/>
      <c r="C152" s="54"/>
      <c r="D152" s="54"/>
      <c r="E152" s="54"/>
      <c r="F152" s="54"/>
      <c r="G152" s="54"/>
      <c r="H152" s="56"/>
      <c r="I152" s="56"/>
      <c r="J152" s="57"/>
      <c r="K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customFormat="false" ht="15.75" hidden="false" customHeight="true" outlineLevel="0" collapsed="false">
      <c r="A153" s="54"/>
      <c r="B153" s="54"/>
      <c r="C153" s="54"/>
      <c r="D153" s="54"/>
      <c r="E153" s="54"/>
      <c r="F153" s="54"/>
      <c r="G153" s="54"/>
      <c r="H153" s="56"/>
      <c r="I153" s="56"/>
      <c r="J153" s="57"/>
      <c r="K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customFormat="false" ht="15.75" hidden="false" customHeight="true" outlineLevel="0" collapsed="false">
      <c r="A154" s="54"/>
      <c r="B154" s="54"/>
      <c r="C154" s="54"/>
      <c r="D154" s="54"/>
      <c r="E154" s="54"/>
      <c r="F154" s="54"/>
      <c r="G154" s="54"/>
      <c r="H154" s="56"/>
      <c r="I154" s="56"/>
      <c r="J154" s="57"/>
      <c r="K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customFormat="false" ht="15.75" hidden="false" customHeight="true" outlineLevel="0" collapsed="false">
      <c r="A155" s="54"/>
      <c r="B155" s="54"/>
      <c r="C155" s="54"/>
      <c r="D155" s="54"/>
      <c r="E155" s="54"/>
      <c r="F155" s="54"/>
      <c r="G155" s="54"/>
      <c r="H155" s="56"/>
      <c r="I155" s="56"/>
      <c r="J155" s="57"/>
      <c r="K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customFormat="false" ht="15.75" hidden="false" customHeight="true" outlineLevel="0" collapsed="false">
      <c r="A156" s="54"/>
      <c r="B156" s="54"/>
      <c r="C156" s="54"/>
      <c r="D156" s="54"/>
      <c r="E156" s="54"/>
      <c r="F156" s="54"/>
      <c r="G156" s="54"/>
      <c r="H156" s="56"/>
      <c r="I156" s="56"/>
      <c r="J156" s="57"/>
      <c r="K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customFormat="false" ht="15.75" hidden="false" customHeight="true" outlineLevel="0" collapsed="false">
      <c r="A157" s="54"/>
      <c r="B157" s="54"/>
      <c r="C157" s="54"/>
      <c r="D157" s="54"/>
      <c r="E157" s="54"/>
      <c r="F157" s="54"/>
      <c r="G157" s="54"/>
      <c r="H157" s="56"/>
      <c r="I157" s="56"/>
      <c r="J157" s="57"/>
      <c r="K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customFormat="false" ht="15.75" hidden="false" customHeight="true" outlineLevel="0" collapsed="false">
      <c r="A158" s="54"/>
      <c r="B158" s="54"/>
      <c r="C158" s="54"/>
      <c r="D158" s="54"/>
      <c r="E158" s="54"/>
      <c r="F158" s="54"/>
      <c r="G158" s="54"/>
      <c r="H158" s="56"/>
      <c r="I158" s="56"/>
      <c r="J158" s="57"/>
      <c r="K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customFormat="false" ht="15.75" hidden="false" customHeight="true" outlineLevel="0" collapsed="false">
      <c r="A159" s="54"/>
      <c r="B159" s="54"/>
      <c r="C159" s="54"/>
      <c r="D159" s="54"/>
      <c r="E159" s="54"/>
      <c r="F159" s="54"/>
      <c r="G159" s="54"/>
      <c r="H159" s="56"/>
      <c r="I159" s="56"/>
      <c r="J159" s="57"/>
      <c r="K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customFormat="false" ht="15.75" hidden="false" customHeight="true" outlineLevel="0" collapsed="false">
      <c r="A160" s="54"/>
      <c r="B160" s="54"/>
      <c r="C160" s="54"/>
      <c r="D160" s="54"/>
      <c r="E160" s="54"/>
      <c r="F160" s="54"/>
      <c r="G160" s="54"/>
      <c r="H160" s="56"/>
      <c r="I160" s="56"/>
      <c r="J160" s="57"/>
      <c r="K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customFormat="false" ht="15.75" hidden="false" customHeight="true" outlineLevel="0" collapsed="false">
      <c r="A161" s="54"/>
      <c r="B161" s="54"/>
      <c r="C161" s="54"/>
      <c r="D161" s="54"/>
      <c r="E161" s="54"/>
      <c r="F161" s="54"/>
      <c r="G161" s="54"/>
      <c r="H161" s="56"/>
      <c r="I161" s="56"/>
      <c r="J161" s="57"/>
      <c r="K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customFormat="false" ht="15.75" hidden="false" customHeight="true" outlineLevel="0" collapsed="false">
      <c r="A162" s="54"/>
      <c r="B162" s="54"/>
      <c r="C162" s="54"/>
      <c r="D162" s="54"/>
      <c r="E162" s="54"/>
      <c r="F162" s="54"/>
      <c r="G162" s="54"/>
      <c r="H162" s="56"/>
      <c r="I162" s="56"/>
      <c r="J162" s="57"/>
      <c r="K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customFormat="false" ht="15.75" hidden="false" customHeight="true" outlineLevel="0" collapsed="false">
      <c r="A163" s="54"/>
      <c r="B163" s="54"/>
      <c r="C163" s="54"/>
      <c r="D163" s="54"/>
      <c r="E163" s="54"/>
      <c r="F163" s="54"/>
      <c r="G163" s="54"/>
      <c r="H163" s="56"/>
      <c r="I163" s="56"/>
      <c r="J163" s="57"/>
      <c r="K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customFormat="false" ht="15.75" hidden="false" customHeight="true" outlineLevel="0" collapsed="false">
      <c r="A164" s="54"/>
      <c r="B164" s="54"/>
      <c r="C164" s="54"/>
      <c r="D164" s="54"/>
      <c r="E164" s="54"/>
      <c r="F164" s="54"/>
      <c r="G164" s="54"/>
      <c r="H164" s="56"/>
      <c r="I164" s="56"/>
      <c r="J164" s="57"/>
      <c r="K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customFormat="false" ht="15.75" hidden="false" customHeight="true" outlineLevel="0" collapsed="false">
      <c r="A165" s="54"/>
      <c r="B165" s="54"/>
      <c r="C165" s="54"/>
      <c r="D165" s="54"/>
      <c r="E165" s="54"/>
      <c r="F165" s="54"/>
      <c r="G165" s="54"/>
      <c r="H165" s="56"/>
      <c r="I165" s="56"/>
      <c r="J165" s="57"/>
      <c r="K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customFormat="false" ht="15.75" hidden="false" customHeight="true" outlineLevel="0" collapsed="false">
      <c r="A166" s="54"/>
      <c r="B166" s="54"/>
      <c r="C166" s="54"/>
      <c r="D166" s="54"/>
      <c r="E166" s="54"/>
      <c r="F166" s="54"/>
      <c r="G166" s="54"/>
      <c r="H166" s="56"/>
      <c r="I166" s="56"/>
      <c r="J166" s="57"/>
      <c r="K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customFormat="false" ht="15.75" hidden="false" customHeight="true" outlineLevel="0" collapsed="false">
      <c r="A167" s="54"/>
      <c r="B167" s="54"/>
      <c r="C167" s="54"/>
      <c r="D167" s="54"/>
      <c r="E167" s="54"/>
      <c r="F167" s="54"/>
      <c r="G167" s="54"/>
      <c r="H167" s="56"/>
      <c r="I167" s="56"/>
      <c r="J167" s="57"/>
      <c r="K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customFormat="false" ht="15.75" hidden="false" customHeight="true" outlineLevel="0" collapsed="false">
      <c r="A168" s="54"/>
      <c r="B168" s="54"/>
      <c r="C168" s="54"/>
      <c r="D168" s="54"/>
      <c r="E168" s="54"/>
      <c r="F168" s="54"/>
      <c r="G168" s="54"/>
      <c r="H168" s="56"/>
      <c r="I168" s="56"/>
      <c r="J168" s="57"/>
      <c r="K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customFormat="false" ht="15.75" hidden="false" customHeight="true" outlineLevel="0" collapsed="false">
      <c r="A169" s="54"/>
      <c r="B169" s="54"/>
      <c r="C169" s="54"/>
      <c r="D169" s="54"/>
      <c r="E169" s="54"/>
      <c r="F169" s="54"/>
      <c r="G169" s="54"/>
      <c r="H169" s="56"/>
      <c r="I169" s="56"/>
      <c r="J169" s="57"/>
      <c r="K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customFormat="false" ht="15.75" hidden="false" customHeight="true" outlineLevel="0" collapsed="false">
      <c r="A170" s="54"/>
      <c r="B170" s="54"/>
      <c r="C170" s="54"/>
      <c r="D170" s="54"/>
      <c r="E170" s="54"/>
      <c r="F170" s="54"/>
      <c r="G170" s="54"/>
      <c r="H170" s="56"/>
      <c r="I170" s="56"/>
      <c r="J170" s="57"/>
      <c r="K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customFormat="false" ht="15.75" hidden="false" customHeight="true" outlineLevel="0" collapsed="false">
      <c r="A171" s="54"/>
      <c r="B171" s="54"/>
      <c r="C171" s="54"/>
      <c r="D171" s="54"/>
      <c r="E171" s="54"/>
      <c r="F171" s="54"/>
      <c r="G171" s="54"/>
      <c r="H171" s="56"/>
      <c r="I171" s="56"/>
      <c r="J171" s="57"/>
      <c r="K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customFormat="false" ht="15.75" hidden="false" customHeight="true" outlineLevel="0" collapsed="false">
      <c r="A172" s="54"/>
      <c r="B172" s="54"/>
      <c r="C172" s="54"/>
      <c r="D172" s="54"/>
      <c r="E172" s="54"/>
      <c r="F172" s="54"/>
      <c r="G172" s="54"/>
      <c r="H172" s="56"/>
      <c r="I172" s="56"/>
      <c r="J172" s="57"/>
      <c r="K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customFormat="false" ht="15.75" hidden="false" customHeight="true" outlineLevel="0" collapsed="false">
      <c r="A173" s="54"/>
      <c r="B173" s="54"/>
      <c r="C173" s="54"/>
      <c r="D173" s="54"/>
      <c r="E173" s="54"/>
      <c r="F173" s="54"/>
      <c r="G173" s="54"/>
      <c r="H173" s="56"/>
      <c r="I173" s="56"/>
      <c r="J173" s="57"/>
      <c r="K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customFormat="false" ht="15.75" hidden="false" customHeight="true" outlineLevel="0" collapsed="false">
      <c r="A174" s="54"/>
      <c r="B174" s="54"/>
      <c r="C174" s="54"/>
      <c r="D174" s="54"/>
      <c r="E174" s="54"/>
      <c r="F174" s="54"/>
      <c r="G174" s="54"/>
      <c r="H174" s="56"/>
      <c r="I174" s="56"/>
      <c r="J174" s="57"/>
      <c r="K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customFormat="false" ht="15.75" hidden="false" customHeight="true" outlineLevel="0" collapsed="false">
      <c r="A175" s="54"/>
      <c r="B175" s="54"/>
      <c r="C175" s="54"/>
      <c r="D175" s="54"/>
      <c r="E175" s="54"/>
      <c r="F175" s="54"/>
      <c r="G175" s="54"/>
      <c r="H175" s="56"/>
      <c r="I175" s="56"/>
      <c r="J175" s="57"/>
      <c r="K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customFormat="false" ht="15.75" hidden="false" customHeight="true" outlineLevel="0" collapsed="false">
      <c r="A176" s="54"/>
      <c r="B176" s="54"/>
      <c r="C176" s="54"/>
      <c r="D176" s="54"/>
      <c r="E176" s="54"/>
      <c r="F176" s="54"/>
      <c r="G176" s="54"/>
      <c r="H176" s="56"/>
      <c r="I176" s="56"/>
      <c r="J176" s="57"/>
      <c r="K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customFormat="false" ht="15.75" hidden="false" customHeight="true" outlineLevel="0" collapsed="false">
      <c r="A177" s="54"/>
      <c r="B177" s="54"/>
      <c r="C177" s="54"/>
      <c r="D177" s="54"/>
      <c r="E177" s="54"/>
      <c r="F177" s="54"/>
      <c r="G177" s="54"/>
      <c r="H177" s="56"/>
      <c r="I177" s="56"/>
      <c r="J177" s="57"/>
      <c r="K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customFormat="false" ht="15.75" hidden="false" customHeight="true" outlineLevel="0" collapsed="false">
      <c r="A178" s="54"/>
      <c r="B178" s="54"/>
      <c r="C178" s="54"/>
      <c r="D178" s="54"/>
      <c r="E178" s="54"/>
      <c r="F178" s="54"/>
      <c r="G178" s="54"/>
      <c r="H178" s="56"/>
      <c r="I178" s="56"/>
      <c r="J178" s="57"/>
      <c r="K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customFormat="false" ht="15.75" hidden="false" customHeight="true" outlineLevel="0" collapsed="false">
      <c r="A179" s="54"/>
      <c r="B179" s="54"/>
      <c r="C179" s="54"/>
      <c r="D179" s="54"/>
      <c r="E179" s="54"/>
      <c r="F179" s="54"/>
      <c r="G179" s="54"/>
      <c r="H179" s="56"/>
      <c r="I179" s="56"/>
      <c r="J179" s="57"/>
      <c r="K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customFormat="false" ht="15.75" hidden="false" customHeight="true" outlineLevel="0" collapsed="false">
      <c r="A180" s="54"/>
      <c r="B180" s="54"/>
      <c r="C180" s="54"/>
      <c r="D180" s="54"/>
      <c r="E180" s="54"/>
      <c r="F180" s="54"/>
      <c r="G180" s="54"/>
      <c r="H180" s="56"/>
      <c r="I180" s="56"/>
      <c r="J180" s="57"/>
      <c r="K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customFormat="false" ht="15.75" hidden="false" customHeight="true" outlineLevel="0" collapsed="false">
      <c r="A181" s="54"/>
      <c r="B181" s="54"/>
      <c r="C181" s="54"/>
      <c r="D181" s="54"/>
      <c r="E181" s="54"/>
      <c r="F181" s="54"/>
      <c r="G181" s="54"/>
      <c r="H181" s="56"/>
      <c r="I181" s="56"/>
      <c r="J181" s="57"/>
      <c r="K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customFormat="false" ht="15.75" hidden="false" customHeight="true" outlineLevel="0" collapsed="false">
      <c r="A182" s="54"/>
      <c r="B182" s="54"/>
      <c r="C182" s="54"/>
      <c r="D182" s="54"/>
      <c r="E182" s="54"/>
      <c r="F182" s="54"/>
      <c r="G182" s="54"/>
      <c r="H182" s="56"/>
      <c r="I182" s="56"/>
      <c r="J182" s="57"/>
      <c r="K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customFormat="false" ht="15.75" hidden="false" customHeight="true" outlineLevel="0" collapsed="false">
      <c r="A183" s="54"/>
      <c r="B183" s="54"/>
      <c r="C183" s="54"/>
      <c r="D183" s="54"/>
      <c r="E183" s="54"/>
      <c r="F183" s="54"/>
      <c r="G183" s="54"/>
      <c r="H183" s="56"/>
      <c r="I183" s="56"/>
      <c r="J183" s="57"/>
      <c r="K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customFormat="false" ht="15.75" hidden="false" customHeight="true" outlineLevel="0" collapsed="false">
      <c r="A184" s="54"/>
      <c r="B184" s="54"/>
      <c r="C184" s="54"/>
      <c r="D184" s="54"/>
      <c r="E184" s="54"/>
      <c r="F184" s="54"/>
      <c r="G184" s="54"/>
      <c r="H184" s="56"/>
      <c r="I184" s="56"/>
      <c r="J184" s="57"/>
      <c r="K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customFormat="false" ht="15.75" hidden="false" customHeight="true" outlineLevel="0" collapsed="false">
      <c r="A185" s="54"/>
      <c r="B185" s="54"/>
      <c r="C185" s="54"/>
      <c r="D185" s="54"/>
      <c r="E185" s="54"/>
      <c r="F185" s="54"/>
      <c r="G185" s="54"/>
      <c r="H185" s="56"/>
      <c r="I185" s="56"/>
      <c r="J185" s="57"/>
      <c r="K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customFormat="false" ht="15.75" hidden="false" customHeight="true" outlineLevel="0" collapsed="false">
      <c r="A186" s="54"/>
      <c r="B186" s="54"/>
      <c r="C186" s="54"/>
      <c r="D186" s="54"/>
      <c r="E186" s="54"/>
      <c r="F186" s="54"/>
      <c r="G186" s="54"/>
      <c r="H186" s="56"/>
      <c r="I186" s="56"/>
      <c r="J186" s="57"/>
      <c r="K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customFormat="false" ht="15.75" hidden="false" customHeight="true" outlineLevel="0" collapsed="false">
      <c r="A187" s="54"/>
      <c r="B187" s="54"/>
      <c r="C187" s="54"/>
      <c r="D187" s="54"/>
      <c r="E187" s="54"/>
      <c r="F187" s="54"/>
      <c r="G187" s="54"/>
      <c r="H187" s="56"/>
      <c r="I187" s="56"/>
      <c r="J187" s="57"/>
      <c r="K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customFormat="false" ht="15.75" hidden="false" customHeight="true" outlineLevel="0" collapsed="false">
      <c r="A188" s="54"/>
      <c r="B188" s="54"/>
      <c r="C188" s="54"/>
      <c r="D188" s="54"/>
      <c r="E188" s="54"/>
      <c r="F188" s="54"/>
      <c r="G188" s="54"/>
      <c r="H188" s="56"/>
      <c r="I188" s="56"/>
      <c r="J188" s="57"/>
      <c r="K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customFormat="false" ht="15.75" hidden="false" customHeight="true" outlineLevel="0" collapsed="false">
      <c r="A189" s="54"/>
      <c r="B189" s="54"/>
      <c r="C189" s="54"/>
      <c r="D189" s="54"/>
      <c r="E189" s="54"/>
      <c r="F189" s="54"/>
      <c r="G189" s="54"/>
      <c r="H189" s="56"/>
      <c r="I189" s="56"/>
      <c r="J189" s="57"/>
      <c r="K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customFormat="false" ht="15.75" hidden="false" customHeight="true" outlineLevel="0" collapsed="false">
      <c r="A190" s="54"/>
      <c r="B190" s="54"/>
      <c r="C190" s="54"/>
      <c r="D190" s="54"/>
      <c r="E190" s="54"/>
      <c r="F190" s="54"/>
      <c r="G190" s="54"/>
      <c r="H190" s="56"/>
      <c r="I190" s="56"/>
      <c r="J190" s="57"/>
      <c r="K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customFormat="false" ht="15.75" hidden="false" customHeight="true" outlineLevel="0" collapsed="false">
      <c r="A191" s="54"/>
      <c r="B191" s="54"/>
      <c r="C191" s="54"/>
      <c r="D191" s="54"/>
      <c r="E191" s="54"/>
      <c r="F191" s="54"/>
      <c r="G191" s="54"/>
      <c r="H191" s="56"/>
      <c r="I191" s="56"/>
      <c r="J191" s="57"/>
      <c r="K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customFormat="false" ht="15.75" hidden="false" customHeight="true" outlineLevel="0" collapsed="false">
      <c r="A192" s="54"/>
      <c r="B192" s="54"/>
      <c r="C192" s="54"/>
      <c r="D192" s="54"/>
      <c r="E192" s="54"/>
      <c r="F192" s="54"/>
      <c r="G192" s="54"/>
      <c r="H192" s="56"/>
      <c r="I192" s="56"/>
      <c r="J192" s="57"/>
      <c r="K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customFormat="false" ht="15.75" hidden="false" customHeight="true" outlineLevel="0" collapsed="false">
      <c r="A193" s="54"/>
      <c r="B193" s="54"/>
      <c r="C193" s="54"/>
      <c r="D193" s="54"/>
      <c r="E193" s="54"/>
      <c r="F193" s="54"/>
      <c r="G193" s="54"/>
      <c r="H193" s="56"/>
      <c r="I193" s="56"/>
      <c r="J193" s="57"/>
      <c r="K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customFormat="false" ht="15.75" hidden="false" customHeight="true" outlineLevel="0" collapsed="false">
      <c r="A194" s="54"/>
      <c r="B194" s="54"/>
      <c r="C194" s="54"/>
      <c r="D194" s="54"/>
      <c r="E194" s="54"/>
      <c r="F194" s="54"/>
      <c r="G194" s="54"/>
      <c r="H194" s="56"/>
      <c r="I194" s="56"/>
      <c r="J194" s="57"/>
      <c r="K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customFormat="false" ht="15.75" hidden="false" customHeight="true" outlineLevel="0" collapsed="false">
      <c r="A195" s="54"/>
      <c r="B195" s="54"/>
      <c r="C195" s="54"/>
      <c r="D195" s="54"/>
      <c r="E195" s="54"/>
      <c r="F195" s="54"/>
      <c r="G195" s="54"/>
      <c r="H195" s="56"/>
      <c r="I195" s="56"/>
      <c r="J195" s="57"/>
      <c r="K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customFormat="false" ht="15.75" hidden="false" customHeight="true" outlineLevel="0" collapsed="false">
      <c r="A196" s="54"/>
      <c r="B196" s="54"/>
      <c r="C196" s="54"/>
      <c r="D196" s="54"/>
      <c r="E196" s="54"/>
      <c r="F196" s="54"/>
      <c r="G196" s="54"/>
      <c r="H196" s="56"/>
      <c r="I196" s="56"/>
      <c r="J196" s="57"/>
      <c r="K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customFormat="false" ht="15.75" hidden="false" customHeight="true" outlineLevel="0" collapsed="false">
      <c r="A197" s="54"/>
      <c r="B197" s="54"/>
      <c r="C197" s="54"/>
      <c r="D197" s="54"/>
      <c r="E197" s="54"/>
      <c r="F197" s="54"/>
      <c r="G197" s="54"/>
      <c r="H197" s="56"/>
      <c r="I197" s="56"/>
      <c r="J197" s="57"/>
      <c r="K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customFormat="false" ht="15.75" hidden="false" customHeight="true" outlineLevel="0" collapsed="false">
      <c r="A198" s="54"/>
      <c r="B198" s="54"/>
      <c r="C198" s="54"/>
      <c r="D198" s="54"/>
      <c r="E198" s="54"/>
      <c r="F198" s="54"/>
      <c r="G198" s="54"/>
      <c r="H198" s="56"/>
      <c r="I198" s="56"/>
      <c r="J198" s="57"/>
      <c r="K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customFormat="false" ht="15.75" hidden="false" customHeight="true" outlineLevel="0" collapsed="false">
      <c r="A199" s="54"/>
      <c r="B199" s="54"/>
      <c r="C199" s="54"/>
      <c r="D199" s="54"/>
      <c r="E199" s="54"/>
      <c r="F199" s="54"/>
      <c r="G199" s="54"/>
      <c r="H199" s="56"/>
      <c r="I199" s="56"/>
      <c r="J199" s="57"/>
      <c r="K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customFormat="false" ht="15.75" hidden="false" customHeight="true" outlineLevel="0" collapsed="false">
      <c r="A200" s="54"/>
      <c r="B200" s="54"/>
      <c r="C200" s="54"/>
      <c r="D200" s="54"/>
      <c r="E200" s="54"/>
      <c r="F200" s="54"/>
      <c r="G200" s="54"/>
      <c r="H200" s="56"/>
      <c r="I200" s="56"/>
      <c r="J200" s="57"/>
      <c r="K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customFormat="false" ht="15.75" hidden="false" customHeight="true" outlineLevel="0" collapsed="false">
      <c r="A201" s="54"/>
      <c r="B201" s="54"/>
      <c r="C201" s="54"/>
      <c r="D201" s="54"/>
      <c r="E201" s="54"/>
      <c r="F201" s="54"/>
      <c r="G201" s="54"/>
      <c r="H201" s="56"/>
      <c r="I201" s="56"/>
      <c r="J201" s="57"/>
      <c r="K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customFormat="false" ht="15.75" hidden="false" customHeight="true" outlineLevel="0" collapsed="false">
      <c r="A202" s="54"/>
      <c r="B202" s="54"/>
      <c r="C202" s="54"/>
      <c r="D202" s="54"/>
      <c r="E202" s="54"/>
      <c r="F202" s="54"/>
      <c r="G202" s="54"/>
      <c r="H202" s="56"/>
      <c r="I202" s="56"/>
      <c r="J202" s="57"/>
      <c r="K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customFormat="false" ht="15.75" hidden="false" customHeight="true" outlineLevel="0" collapsed="false">
      <c r="A203" s="54"/>
      <c r="B203" s="54"/>
      <c r="C203" s="54"/>
      <c r="D203" s="54"/>
      <c r="E203" s="54"/>
      <c r="F203" s="54"/>
      <c r="G203" s="54"/>
      <c r="H203" s="56"/>
      <c r="I203" s="56"/>
      <c r="J203" s="57"/>
      <c r="K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customFormat="false" ht="15.75" hidden="false" customHeight="true" outlineLevel="0" collapsed="false">
      <c r="A204" s="54"/>
      <c r="B204" s="54"/>
      <c r="C204" s="54"/>
      <c r="D204" s="54"/>
      <c r="E204" s="54"/>
      <c r="F204" s="54"/>
      <c r="G204" s="54"/>
      <c r="H204" s="56"/>
      <c r="I204" s="56"/>
      <c r="J204" s="57"/>
      <c r="K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customFormat="false" ht="15.75" hidden="false" customHeight="true" outlineLevel="0" collapsed="false">
      <c r="A205" s="54"/>
      <c r="B205" s="54"/>
      <c r="C205" s="54"/>
      <c r="D205" s="54"/>
      <c r="E205" s="54"/>
      <c r="F205" s="54"/>
      <c r="G205" s="54"/>
      <c r="H205" s="56"/>
      <c r="I205" s="56"/>
      <c r="J205" s="57"/>
      <c r="K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customFormat="false" ht="15.75" hidden="false" customHeight="true" outlineLevel="0" collapsed="false">
      <c r="A206" s="54"/>
      <c r="B206" s="54"/>
      <c r="C206" s="54"/>
      <c r="D206" s="54"/>
      <c r="E206" s="54"/>
      <c r="F206" s="54"/>
      <c r="G206" s="54"/>
      <c r="H206" s="56"/>
      <c r="I206" s="56"/>
      <c r="J206" s="57"/>
      <c r="K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customFormat="false" ht="15.75" hidden="false" customHeight="true" outlineLevel="0" collapsed="false">
      <c r="A207" s="54"/>
      <c r="B207" s="54"/>
      <c r="C207" s="54"/>
      <c r="D207" s="54"/>
      <c r="E207" s="54"/>
      <c r="F207" s="54"/>
      <c r="G207" s="54"/>
      <c r="H207" s="56"/>
      <c r="I207" s="56"/>
      <c r="J207" s="57"/>
      <c r="K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customFormat="false" ht="15.75" hidden="false" customHeight="true" outlineLevel="0" collapsed="false">
      <c r="A208" s="54"/>
      <c r="B208" s="54"/>
      <c r="C208" s="54"/>
      <c r="D208" s="54"/>
      <c r="E208" s="54"/>
      <c r="F208" s="54"/>
      <c r="G208" s="54"/>
      <c r="H208" s="56"/>
      <c r="I208" s="56"/>
      <c r="J208" s="57"/>
      <c r="K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customFormat="false" ht="15.75" hidden="false" customHeight="true" outlineLevel="0" collapsed="false">
      <c r="A209" s="54"/>
      <c r="B209" s="54"/>
      <c r="C209" s="54"/>
      <c r="D209" s="54"/>
      <c r="E209" s="54"/>
      <c r="F209" s="54"/>
      <c r="G209" s="54"/>
      <c r="H209" s="56"/>
      <c r="I209" s="56"/>
      <c r="J209" s="57"/>
      <c r="K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customFormat="false" ht="15.75" hidden="false" customHeight="true" outlineLevel="0" collapsed="false">
      <c r="A210" s="54"/>
      <c r="B210" s="54"/>
      <c r="C210" s="54"/>
      <c r="D210" s="54"/>
      <c r="E210" s="54"/>
      <c r="F210" s="54"/>
      <c r="G210" s="54"/>
      <c r="H210" s="56"/>
      <c r="I210" s="56"/>
      <c r="J210" s="57"/>
      <c r="K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customFormat="false" ht="15.75" hidden="false" customHeight="true" outlineLevel="0" collapsed="false">
      <c r="A211" s="54"/>
      <c r="B211" s="54"/>
      <c r="C211" s="54"/>
      <c r="D211" s="54"/>
      <c r="E211" s="54"/>
      <c r="F211" s="54"/>
      <c r="G211" s="54"/>
      <c r="H211" s="56"/>
      <c r="I211" s="56"/>
      <c r="J211" s="57"/>
      <c r="K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customFormat="false" ht="15.75" hidden="false" customHeight="true" outlineLevel="0" collapsed="false">
      <c r="A212" s="54"/>
      <c r="B212" s="54"/>
      <c r="C212" s="54"/>
      <c r="D212" s="54"/>
      <c r="E212" s="54"/>
      <c r="F212" s="54"/>
      <c r="G212" s="54"/>
      <c r="H212" s="56"/>
      <c r="I212" s="56"/>
      <c r="J212" s="57"/>
      <c r="K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customFormat="false" ht="15.75" hidden="false" customHeight="true" outlineLevel="0" collapsed="false">
      <c r="A213" s="54"/>
      <c r="B213" s="54"/>
      <c r="C213" s="54"/>
      <c r="D213" s="54"/>
      <c r="E213" s="54"/>
      <c r="F213" s="54"/>
      <c r="G213" s="54"/>
      <c r="H213" s="56"/>
      <c r="I213" s="56"/>
      <c r="J213" s="57"/>
      <c r="K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customFormat="false" ht="15.75" hidden="false" customHeight="true" outlineLevel="0" collapsed="false">
      <c r="A214" s="54"/>
      <c r="B214" s="54"/>
      <c r="C214" s="54"/>
      <c r="D214" s="54"/>
      <c r="E214" s="54"/>
      <c r="F214" s="54"/>
      <c r="G214" s="54"/>
      <c r="H214" s="56"/>
      <c r="I214" s="56"/>
      <c r="J214" s="57"/>
      <c r="K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customFormat="false" ht="15.75" hidden="false" customHeight="true" outlineLevel="0" collapsed="false">
      <c r="A215" s="54"/>
      <c r="B215" s="54"/>
      <c r="C215" s="54"/>
      <c r="D215" s="54"/>
      <c r="E215" s="54"/>
      <c r="F215" s="54"/>
      <c r="G215" s="54"/>
      <c r="H215" s="56"/>
      <c r="I215" s="56"/>
      <c r="J215" s="57"/>
      <c r="K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customFormat="false" ht="15.75" hidden="false" customHeight="true" outlineLevel="0" collapsed="false">
      <c r="A216" s="54"/>
      <c r="B216" s="54"/>
      <c r="C216" s="54"/>
      <c r="D216" s="54"/>
      <c r="E216" s="54"/>
      <c r="F216" s="54"/>
      <c r="G216" s="54"/>
      <c r="H216" s="56"/>
      <c r="I216" s="56"/>
      <c r="J216" s="57"/>
      <c r="K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customFormat="false" ht="15.75" hidden="false" customHeight="true" outlineLevel="0" collapsed="false">
      <c r="A217" s="54"/>
      <c r="B217" s="54"/>
      <c r="C217" s="54"/>
      <c r="D217" s="54"/>
      <c r="E217" s="54"/>
      <c r="F217" s="54"/>
      <c r="G217" s="54"/>
      <c r="H217" s="56"/>
      <c r="I217" s="56"/>
      <c r="J217" s="57"/>
      <c r="K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customFormat="false" ht="15.75" hidden="false" customHeight="true" outlineLevel="0" collapsed="false">
      <c r="A218" s="54"/>
      <c r="B218" s="54"/>
      <c r="C218" s="54"/>
      <c r="D218" s="54"/>
      <c r="E218" s="54"/>
      <c r="F218" s="54"/>
      <c r="G218" s="54"/>
      <c r="H218" s="56"/>
      <c r="I218" s="56"/>
      <c r="J218" s="57"/>
      <c r="K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customFormat="false" ht="15.75" hidden="false" customHeight="true" outlineLevel="0" collapsed="false">
      <c r="A219" s="54"/>
      <c r="B219" s="54"/>
      <c r="C219" s="54"/>
      <c r="D219" s="54"/>
      <c r="E219" s="54"/>
      <c r="F219" s="54"/>
      <c r="G219" s="54"/>
      <c r="H219" s="56"/>
      <c r="I219" s="56"/>
      <c r="J219" s="57"/>
      <c r="K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customFormat="false" ht="15.75" hidden="false" customHeight="true" outlineLevel="0" collapsed="false">
      <c r="A220" s="54"/>
      <c r="B220" s="54"/>
      <c r="C220" s="54"/>
      <c r="D220" s="54"/>
      <c r="E220" s="54"/>
      <c r="F220" s="54"/>
      <c r="G220" s="54"/>
      <c r="H220" s="56"/>
      <c r="I220" s="56"/>
      <c r="J220" s="57"/>
      <c r="K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customFormat="false" ht="15.75" hidden="false" customHeight="true" outlineLevel="0" collapsed="false">
      <c r="A221" s="54"/>
      <c r="B221" s="54"/>
      <c r="C221" s="54"/>
      <c r="D221" s="54"/>
      <c r="E221" s="54"/>
      <c r="F221" s="54"/>
      <c r="G221" s="54"/>
      <c r="H221" s="56"/>
      <c r="I221" s="56"/>
      <c r="J221" s="57"/>
      <c r="K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customFormat="false" ht="15.75" hidden="false" customHeight="true" outlineLevel="0" collapsed="false">
      <c r="A222" s="54"/>
      <c r="B222" s="54"/>
      <c r="C222" s="54"/>
      <c r="D222" s="54"/>
      <c r="E222" s="54"/>
      <c r="F222" s="54"/>
      <c r="G222" s="54"/>
      <c r="H222" s="56"/>
      <c r="I222" s="56"/>
      <c r="J222" s="57"/>
      <c r="K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customFormat="false" ht="15.75" hidden="false" customHeight="true" outlineLevel="0" collapsed="false">
      <c r="A223" s="54"/>
      <c r="B223" s="54"/>
      <c r="C223" s="54"/>
      <c r="D223" s="54"/>
      <c r="E223" s="54"/>
      <c r="F223" s="54"/>
      <c r="G223" s="54"/>
      <c r="H223" s="56"/>
      <c r="I223" s="56"/>
      <c r="J223" s="57"/>
      <c r="K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customFormat="false" ht="15.75" hidden="false" customHeight="true" outlineLevel="0" collapsed="false">
      <c r="A224" s="54"/>
      <c r="B224" s="54"/>
      <c r="C224" s="54"/>
      <c r="D224" s="54"/>
      <c r="E224" s="54"/>
      <c r="F224" s="54"/>
      <c r="G224" s="54"/>
      <c r="H224" s="56"/>
      <c r="I224" s="56"/>
      <c r="J224" s="57"/>
      <c r="K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customFormat="false" ht="15.75" hidden="false" customHeight="true" outlineLevel="0" collapsed="false">
      <c r="A225" s="54"/>
      <c r="B225" s="54"/>
      <c r="C225" s="54"/>
      <c r="D225" s="54"/>
      <c r="E225" s="54"/>
      <c r="F225" s="54"/>
      <c r="G225" s="54"/>
      <c r="H225" s="56"/>
      <c r="I225" s="56"/>
      <c r="J225" s="57"/>
      <c r="K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customFormat="false" ht="15.75" hidden="false" customHeight="true" outlineLevel="0" collapsed="false">
      <c r="A226" s="54"/>
      <c r="B226" s="54"/>
      <c r="C226" s="54"/>
      <c r="D226" s="54"/>
      <c r="E226" s="54"/>
      <c r="F226" s="54"/>
      <c r="G226" s="54"/>
      <c r="H226" s="56"/>
      <c r="I226" s="56"/>
      <c r="J226" s="57"/>
      <c r="K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customFormat="false" ht="15.75" hidden="false" customHeight="true" outlineLevel="0" collapsed="false">
      <c r="A227" s="54"/>
      <c r="B227" s="54"/>
      <c r="C227" s="54"/>
      <c r="D227" s="54"/>
      <c r="E227" s="54"/>
      <c r="F227" s="54"/>
      <c r="G227" s="54"/>
      <c r="H227" s="56"/>
      <c r="I227" s="56"/>
      <c r="J227" s="57"/>
      <c r="K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customFormat="false" ht="15.75" hidden="false" customHeight="true" outlineLevel="0" collapsed="false">
      <c r="A228" s="54"/>
      <c r="B228" s="54"/>
      <c r="C228" s="54"/>
      <c r="D228" s="54"/>
      <c r="E228" s="54"/>
      <c r="F228" s="54"/>
      <c r="G228" s="54"/>
      <c r="H228" s="56"/>
      <c r="I228" s="56"/>
      <c r="J228" s="57"/>
      <c r="K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customFormat="false" ht="15.75" hidden="false" customHeight="true" outlineLevel="0" collapsed="false">
      <c r="A229" s="54"/>
      <c r="B229" s="54"/>
      <c r="C229" s="54"/>
      <c r="D229" s="54"/>
      <c r="E229" s="54"/>
      <c r="F229" s="54"/>
      <c r="G229" s="54"/>
      <c r="H229" s="56"/>
      <c r="I229" s="56"/>
      <c r="J229" s="57"/>
      <c r="K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customFormat="false" ht="15.75" hidden="false" customHeight="true" outlineLevel="0" collapsed="false">
      <c r="A230" s="54"/>
      <c r="B230" s="54"/>
      <c r="C230" s="54"/>
      <c r="D230" s="54"/>
      <c r="E230" s="54"/>
      <c r="F230" s="54"/>
      <c r="G230" s="54"/>
      <c r="H230" s="56"/>
      <c r="I230" s="56"/>
      <c r="J230" s="57"/>
      <c r="K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customFormat="false" ht="15.75" hidden="false" customHeight="true" outlineLevel="0" collapsed="false">
      <c r="A231" s="54"/>
      <c r="B231" s="54"/>
      <c r="C231" s="54"/>
      <c r="D231" s="54"/>
      <c r="E231" s="54"/>
      <c r="F231" s="54"/>
      <c r="G231" s="54"/>
      <c r="H231" s="56"/>
      <c r="I231" s="56"/>
      <c r="J231" s="57"/>
      <c r="K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customFormat="false" ht="15.75" hidden="false" customHeight="true" outlineLevel="0" collapsed="false">
      <c r="A232" s="54"/>
      <c r="B232" s="54"/>
      <c r="C232" s="54"/>
      <c r="D232" s="54"/>
      <c r="E232" s="54"/>
      <c r="F232" s="54"/>
      <c r="G232" s="54"/>
      <c r="H232" s="56"/>
      <c r="I232" s="56"/>
      <c r="J232" s="57"/>
      <c r="K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customFormat="false" ht="15.75" hidden="false" customHeight="true" outlineLevel="0" collapsed="false">
      <c r="A233" s="54"/>
      <c r="B233" s="54"/>
      <c r="C233" s="54"/>
      <c r="D233" s="54"/>
      <c r="E233" s="54"/>
      <c r="F233" s="54"/>
      <c r="G233" s="54"/>
      <c r="H233" s="56"/>
      <c r="I233" s="56"/>
      <c r="J233" s="57"/>
      <c r="K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customFormat="false" ht="15.75" hidden="false" customHeight="true" outlineLevel="0" collapsed="false">
      <c r="A234" s="54"/>
      <c r="B234" s="54"/>
      <c r="C234" s="54"/>
      <c r="D234" s="54"/>
      <c r="E234" s="54"/>
      <c r="F234" s="54"/>
      <c r="G234" s="54"/>
      <c r="H234" s="56"/>
      <c r="I234" s="56"/>
      <c r="J234" s="57"/>
      <c r="K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customFormat="false" ht="15.75" hidden="false" customHeight="true" outlineLevel="0" collapsed="false">
      <c r="A235" s="54"/>
      <c r="B235" s="54"/>
      <c r="C235" s="54"/>
      <c r="D235" s="54"/>
      <c r="E235" s="54"/>
      <c r="F235" s="54"/>
      <c r="G235" s="54"/>
      <c r="H235" s="56"/>
      <c r="I235" s="56"/>
      <c r="J235" s="57"/>
      <c r="K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customFormat="false" ht="15.75" hidden="false" customHeight="true" outlineLevel="0" collapsed="false">
      <c r="A236" s="54"/>
      <c r="B236" s="54"/>
      <c r="C236" s="54"/>
      <c r="D236" s="54"/>
      <c r="E236" s="54"/>
      <c r="F236" s="54"/>
      <c r="G236" s="54"/>
      <c r="H236" s="56"/>
      <c r="I236" s="56"/>
      <c r="J236" s="57"/>
      <c r="K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customFormat="false" ht="15.75" hidden="false" customHeight="true" outlineLevel="0" collapsed="false">
      <c r="A237" s="54"/>
      <c r="B237" s="54"/>
      <c r="C237" s="54"/>
      <c r="D237" s="54"/>
      <c r="E237" s="54"/>
      <c r="F237" s="54"/>
      <c r="G237" s="54"/>
      <c r="H237" s="56"/>
      <c r="I237" s="56"/>
      <c r="J237" s="57"/>
      <c r="K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customFormat="false" ht="15.75" hidden="false" customHeight="true" outlineLevel="0" collapsed="false">
      <c r="A238" s="54"/>
      <c r="B238" s="54"/>
      <c r="C238" s="54"/>
      <c r="D238" s="54"/>
      <c r="E238" s="54"/>
      <c r="F238" s="54"/>
      <c r="G238" s="54"/>
      <c r="H238" s="56"/>
      <c r="I238" s="56"/>
      <c r="J238" s="57"/>
      <c r="K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customFormat="false" ht="15.75" hidden="false" customHeight="true" outlineLevel="0" collapsed="false">
      <c r="A239" s="54"/>
      <c r="B239" s="54"/>
      <c r="C239" s="54"/>
      <c r="D239" s="54"/>
      <c r="E239" s="54"/>
      <c r="F239" s="54"/>
      <c r="G239" s="54"/>
      <c r="H239" s="56"/>
      <c r="I239" s="56"/>
      <c r="J239" s="57"/>
      <c r="K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customFormat="false" ht="15.75" hidden="false" customHeight="true" outlineLevel="0" collapsed="false">
      <c r="A240" s="54"/>
      <c r="B240" s="54"/>
      <c r="C240" s="54"/>
      <c r="D240" s="54"/>
      <c r="E240" s="54"/>
      <c r="F240" s="54"/>
      <c r="G240" s="54"/>
      <c r="H240" s="56"/>
      <c r="I240" s="56"/>
      <c r="J240" s="57"/>
      <c r="K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customFormat="false" ht="15.75" hidden="false" customHeight="true" outlineLevel="0" collapsed="false">
      <c r="A241" s="54"/>
      <c r="B241" s="54"/>
      <c r="C241" s="54"/>
      <c r="D241" s="54"/>
      <c r="E241" s="54"/>
      <c r="F241" s="54"/>
      <c r="G241" s="54"/>
      <c r="H241" s="56"/>
      <c r="I241" s="56"/>
      <c r="J241" s="57"/>
      <c r="K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customFormat="false" ht="15.75" hidden="false" customHeight="true" outlineLevel="0" collapsed="false">
      <c r="A242" s="54"/>
      <c r="B242" s="54"/>
      <c r="C242" s="54"/>
      <c r="D242" s="54"/>
      <c r="E242" s="54"/>
      <c r="F242" s="54"/>
      <c r="G242" s="54"/>
      <c r="H242" s="56"/>
      <c r="I242" s="56"/>
      <c r="J242" s="57"/>
      <c r="K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customFormat="false" ht="15.75" hidden="false" customHeight="true" outlineLevel="0" collapsed="false">
      <c r="A243" s="54"/>
      <c r="B243" s="54"/>
      <c r="C243" s="54"/>
      <c r="D243" s="54"/>
      <c r="E243" s="54"/>
      <c r="F243" s="54"/>
      <c r="G243" s="54"/>
      <c r="H243" s="56"/>
      <c r="I243" s="56"/>
      <c r="J243" s="57"/>
      <c r="K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customFormat="false" ht="15.75" hidden="false" customHeight="true" outlineLevel="0" collapsed="false">
      <c r="A244" s="54"/>
      <c r="B244" s="54"/>
      <c r="C244" s="54"/>
      <c r="D244" s="54"/>
      <c r="E244" s="54"/>
      <c r="F244" s="54"/>
      <c r="G244" s="54"/>
      <c r="H244" s="56"/>
      <c r="I244" s="56"/>
      <c r="J244" s="57"/>
      <c r="K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customFormat="false" ht="15.75" hidden="false" customHeight="true" outlineLevel="0" collapsed="false">
      <c r="A245" s="54"/>
      <c r="B245" s="54"/>
      <c r="C245" s="54"/>
      <c r="D245" s="54"/>
      <c r="E245" s="54"/>
      <c r="F245" s="54"/>
      <c r="G245" s="54"/>
      <c r="H245" s="56"/>
      <c r="I245" s="56"/>
      <c r="J245" s="57"/>
      <c r="K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customFormat="false" ht="15.75" hidden="false" customHeight="true" outlineLevel="0" collapsed="false">
      <c r="A246" s="54"/>
      <c r="B246" s="54"/>
      <c r="C246" s="54"/>
      <c r="D246" s="54"/>
      <c r="E246" s="54"/>
      <c r="F246" s="54"/>
      <c r="G246" s="54"/>
      <c r="H246" s="56"/>
      <c r="I246" s="56"/>
      <c r="J246" s="57"/>
      <c r="K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customFormat="false" ht="15.75" hidden="false" customHeight="true" outlineLevel="0" collapsed="false">
      <c r="A247" s="54"/>
      <c r="B247" s="54"/>
      <c r="C247" s="54"/>
      <c r="D247" s="54"/>
      <c r="E247" s="54"/>
      <c r="F247" s="54"/>
      <c r="G247" s="54"/>
      <c r="H247" s="56"/>
      <c r="I247" s="56"/>
      <c r="J247" s="57"/>
      <c r="K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customFormat="false" ht="15.75" hidden="false" customHeight="true" outlineLevel="0" collapsed="false">
      <c r="A248" s="54"/>
      <c r="B248" s="54"/>
      <c r="C248" s="54"/>
      <c r="D248" s="54"/>
      <c r="E248" s="54"/>
      <c r="F248" s="54"/>
      <c r="G248" s="54"/>
      <c r="H248" s="56"/>
      <c r="I248" s="56"/>
      <c r="J248" s="57"/>
      <c r="K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customFormat="false" ht="15.75" hidden="false" customHeight="true" outlineLevel="0" collapsed="false">
      <c r="A249" s="54"/>
      <c r="B249" s="54"/>
      <c r="C249" s="54"/>
      <c r="D249" s="54"/>
      <c r="E249" s="54"/>
      <c r="F249" s="54"/>
      <c r="G249" s="54"/>
      <c r="H249" s="56"/>
      <c r="I249" s="56"/>
      <c r="J249" s="57"/>
      <c r="K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customFormat="false" ht="15.75" hidden="false" customHeight="true" outlineLevel="0" collapsed="false">
      <c r="A250" s="54"/>
      <c r="B250" s="54"/>
      <c r="C250" s="54"/>
      <c r="D250" s="54"/>
      <c r="E250" s="54"/>
      <c r="F250" s="54"/>
      <c r="G250" s="54"/>
      <c r="H250" s="56"/>
      <c r="I250" s="56"/>
      <c r="J250" s="57"/>
      <c r="K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customFormat="false" ht="15.75" hidden="false" customHeight="true" outlineLevel="0" collapsed="false">
      <c r="A251" s="54"/>
      <c r="B251" s="54"/>
      <c r="C251" s="54"/>
      <c r="D251" s="54"/>
      <c r="E251" s="54"/>
      <c r="F251" s="54"/>
      <c r="G251" s="54"/>
      <c r="H251" s="56"/>
      <c r="I251" s="56"/>
      <c r="J251" s="57"/>
      <c r="K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customFormat="false" ht="15.75" hidden="false" customHeight="true" outlineLevel="0" collapsed="false">
      <c r="A252" s="54"/>
      <c r="B252" s="54"/>
      <c r="C252" s="54"/>
      <c r="D252" s="54"/>
      <c r="E252" s="54"/>
      <c r="F252" s="54"/>
      <c r="G252" s="54"/>
      <c r="H252" s="56"/>
      <c r="I252" s="56"/>
      <c r="J252" s="57"/>
      <c r="K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customFormat="false" ht="15.75" hidden="false" customHeight="true" outlineLevel="0" collapsed="false">
      <c r="A253" s="54"/>
      <c r="B253" s="54"/>
      <c r="C253" s="54"/>
      <c r="D253" s="54"/>
      <c r="E253" s="54"/>
      <c r="F253" s="54"/>
      <c r="G253" s="54"/>
      <c r="H253" s="56"/>
      <c r="I253" s="56"/>
      <c r="J253" s="57"/>
      <c r="K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customFormat="false" ht="15.75" hidden="false" customHeight="true" outlineLevel="0" collapsed="false">
      <c r="A254" s="54"/>
      <c r="B254" s="54"/>
      <c r="C254" s="54"/>
      <c r="D254" s="54"/>
      <c r="E254" s="54"/>
      <c r="F254" s="54"/>
      <c r="G254" s="54"/>
      <c r="H254" s="56"/>
      <c r="I254" s="56"/>
      <c r="J254" s="57"/>
      <c r="K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customFormat="false" ht="15.75" hidden="false" customHeight="true" outlineLevel="0" collapsed="false">
      <c r="A255" s="54"/>
      <c r="B255" s="54"/>
      <c r="C255" s="54"/>
      <c r="D255" s="54"/>
      <c r="E255" s="54"/>
      <c r="F255" s="54"/>
      <c r="G255" s="54"/>
      <c r="H255" s="56"/>
      <c r="I255" s="56"/>
      <c r="J255" s="57"/>
      <c r="K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customFormat="false" ht="15.75" hidden="false" customHeight="true" outlineLevel="0" collapsed="false">
      <c r="A256" s="54"/>
      <c r="B256" s="54"/>
      <c r="C256" s="54"/>
      <c r="D256" s="54"/>
      <c r="E256" s="54"/>
      <c r="F256" s="54"/>
      <c r="G256" s="54"/>
      <c r="H256" s="56"/>
      <c r="I256" s="56"/>
      <c r="J256" s="57"/>
      <c r="K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customFormat="false" ht="15.75" hidden="false" customHeight="true" outlineLevel="0" collapsed="false">
      <c r="A257" s="54"/>
      <c r="B257" s="54"/>
      <c r="C257" s="54"/>
      <c r="D257" s="54"/>
      <c r="E257" s="54"/>
      <c r="F257" s="54"/>
      <c r="G257" s="54"/>
      <c r="H257" s="56"/>
      <c r="I257" s="56"/>
      <c r="J257" s="57"/>
      <c r="K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customFormat="false" ht="15.75" hidden="false" customHeight="true" outlineLevel="0" collapsed="false">
      <c r="A258" s="54"/>
      <c r="B258" s="54"/>
      <c r="C258" s="54"/>
      <c r="D258" s="54"/>
      <c r="E258" s="54"/>
      <c r="F258" s="54"/>
      <c r="G258" s="54"/>
      <c r="H258" s="56"/>
      <c r="I258" s="56"/>
      <c r="J258" s="57"/>
      <c r="K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customFormat="false" ht="15.75" hidden="false" customHeight="true" outlineLevel="0" collapsed="false">
      <c r="A259" s="54"/>
      <c r="B259" s="54"/>
      <c r="C259" s="54"/>
      <c r="D259" s="54"/>
      <c r="E259" s="54"/>
      <c r="F259" s="54"/>
      <c r="G259" s="54"/>
      <c r="H259" s="56"/>
      <c r="I259" s="56"/>
      <c r="J259" s="57"/>
      <c r="K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customFormat="false" ht="15.75" hidden="false" customHeight="true" outlineLevel="0" collapsed="false">
      <c r="A260" s="54"/>
      <c r="B260" s="54"/>
      <c r="C260" s="54"/>
      <c r="D260" s="54"/>
      <c r="E260" s="54"/>
      <c r="F260" s="54"/>
      <c r="G260" s="54"/>
      <c r="H260" s="56"/>
      <c r="I260" s="56"/>
      <c r="J260" s="57"/>
      <c r="K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customFormat="false" ht="15.75" hidden="false" customHeight="true" outlineLevel="0" collapsed="false">
      <c r="A261" s="54"/>
      <c r="B261" s="54"/>
      <c r="C261" s="54"/>
      <c r="D261" s="54"/>
      <c r="E261" s="54"/>
      <c r="F261" s="54"/>
      <c r="G261" s="54"/>
      <c r="H261" s="56"/>
      <c r="I261" s="56"/>
      <c r="J261" s="57"/>
      <c r="K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customFormat="false" ht="15.75" hidden="false" customHeight="true" outlineLevel="0" collapsed="false">
      <c r="A262" s="54"/>
      <c r="B262" s="54"/>
      <c r="C262" s="54"/>
      <c r="D262" s="54"/>
      <c r="E262" s="54"/>
      <c r="F262" s="54"/>
      <c r="G262" s="54"/>
      <c r="H262" s="56"/>
      <c r="I262" s="56"/>
      <c r="J262" s="57"/>
      <c r="K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customFormat="false" ht="15.75" hidden="false" customHeight="true" outlineLevel="0" collapsed="false">
      <c r="A263" s="54"/>
      <c r="B263" s="54"/>
      <c r="C263" s="54"/>
      <c r="D263" s="54"/>
      <c r="E263" s="54"/>
      <c r="F263" s="54"/>
      <c r="G263" s="54"/>
      <c r="H263" s="56"/>
      <c r="I263" s="56"/>
      <c r="J263" s="57"/>
      <c r="K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customFormat="false" ht="15.75" hidden="false" customHeight="true" outlineLevel="0" collapsed="false">
      <c r="A264" s="54"/>
      <c r="B264" s="54"/>
      <c r="C264" s="54"/>
      <c r="D264" s="54"/>
      <c r="E264" s="54"/>
      <c r="F264" s="54"/>
      <c r="G264" s="54"/>
      <c r="H264" s="56"/>
      <c r="I264" s="56"/>
      <c r="J264" s="57"/>
      <c r="K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customFormat="false" ht="15.75" hidden="false" customHeight="true" outlineLevel="0" collapsed="false">
      <c r="A265" s="54"/>
      <c r="B265" s="54"/>
      <c r="C265" s="54"/>
      <c r="D265" s="54"/>
      <c r="E265" s="54"/>
      <c r="F265" s="54"/>
      <c r="G265" s="54"/>
      <c r="H265" s="56"/>
      <c r="I265" s="56"/>
      <c r="J265" s="57"/>
      <c r="K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customFormat="false" ht="15.75" hidden="false" customHeight="true" outlineLevel="0" collapsed="false">
      <c r="A266" s="54"/>
      <c r="B266" s="54"/>
      <c r="C266" s="54"/>
      <c r="D266" s="54"/>
      <c r="E266" s="54"/>
      <c r="F266" s="54"/>
      <c r="G266" s="54"/>
      <c r="H266" s="56"/>
      <c r="I266" s="56"/>
      <c r="J266" s="57"/>
      <c r="K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customFormat="false" ht="15.75" hidden="false" customHeight="true" outlineLevel="0" collapsed="false">
      <c r="A267" s="54"/>
      <c r="B267" s="54"/>
      <c r="C267" s="54"/>
      <c r="D267" s="54"/>
      <c r="E267" s="54"/>
      <c r="F267" s="54"/>
      <c r="G267" s="54"/>
      <c r="H267" s="56"/>
      <c r="I267" s="56"/>
      <c r="J267" s="57"/>
      <c r="K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customFormat="false" ht="15.75" hidden="false" customHeight="true" outlineLevel="0" collapsed="false">
      <c r="A268" s="54"/>
      <c r="B268" s="54"/>
      <c r="C268" s="54"/>
      <c r="D268" s="54"/>
      <c r="E268" s="54"/>
      <c r="F268" s="54"/>
      <c r="G268" s="54"/>
      <c r="H268" s="56"/>
      <c r="I268" s="56"/>
      <c r="J268" s="57"/>
      <c r="K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customFormat="false" ht="15.75" hidden="false" customHeight="true" outlineLevel="0" collapsed="false">
      <c r="A269" s="54"/>
      <c r="B269" s="54"/>
      <c r="C269" s="54"/>
      <c r="D269" s="54"/>
      <c r="E269" s="54"/>
      <c r="F269" s="54"/>
      <c r="G269" s="54"/>
      <c r="H269" s="56"/>
      <c r="I269" s="56"/>
      <c r="J269" s="57"/>
      <c r="K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customFormat="false" ht="15.75" hidden="false" customHeight="true" outlineLevel="0" collapsed="false">
      <c r="A270" s="54"/>
      <c r="B270" s="54"/>
      <c r="C270" s="54"/>
      <c r="D270" s="54"/>
      <c r="E270" s="54"/>
      <c r="F270" s="54"/>
      <c r="G270" s="54"/>
      <c r="H270" s="56"/>
      <c r="I270" s="56"/>
      <c r="J270" s="57"/>
      <c r="K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customFormat="false" ht="15.75" hidden="false" customHeight="true" outlineLevel="0" collapsed="false">
      <c r="A271" s="54"/>
      <c r="B271" s="54"/>
      <c r="C271" s="54"/>
      <c r="D271" s="54"/>
      <c r="E271" s="54"/>
      <c r="F271" s="54"/>
      <c r="G271" s="54"/>
      <c r="H271" s="56"/>
      <c r="I271" s="56"/>
      <c r="J271" s="57"/>
      <c r="K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customFormat="false" ht="15.75" hidden="false" customHeight="true" outlineLevel="0" collapsed="false">
      <c r="A272" s="54"/>
      <c r="B272" s="54"/>
      <c r="C272" s="54"/>
      <c r="D272" s="54"/>
      <c r="E272" s="54"/>
      <c r="F272" s="54"/>
      <c r="G272" s="54"/>
      <c r="H272" s="56"/>
      <c r="I272" s="56"/>
      <c r="J272" s="57"/>
      <c r="K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customFormat="false" ht="15.75" hidden="false" customHeight="true" outlineLevel="0" collapsed="false">
      <c r="A273" s="54"/>
      <c r="B273" s="54"/>
      <c r="C273" s="54"/>
      <c r="D273" s="54"/>
      <c r="E273" s="54"/>
      <c r="F273" s="54"/>
      <c r="G273" s="54"/>
      <c r="H273" s="56"/>
      <c r="I273" s="56"/>
      <c r="J273" s="57"/>
      <c r="K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customFormat="false" ht="15.75" hidden="false" customHeight="true" outlineLevel="0" collapsed="false">
      <c r="A274" s="54"/>
      <c r="B274" s="54"/>
      <c r="C274" s="54"/>
      <c r="D274" s="54"/>
      <c r="E274" s="54"/>
      <c r="F274" s="54"/>
      <c r="G274" s="54"/>
      <c r="H274" s="56"/>
      <c r="I274" s="56"/>
      <c r="J274" s="57"/>
      <c r="K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customFormat="false" ht="15.75" hidden="false" customHeight="true" outlineLevel="0" collapsed="false">
      <c r="A275" s="54"/>
      <c r="B275" s="54"/>
      <c r="C275" s="54"/>
      <c r="D275" s="54"/>
      <c r="E275" s="54"/>
      <c r="F275" s="54"/>
      <c r="G275" s="54"/>
      <c r="H275" s="56"/>
      <c r="I275" s="56"/>
      <c r="J275" s="57"/>
      <c r="K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customFormat="false" ht="15.75" hidden="false" customHeight="true" outlineLevel="0" collapsed="false">
      <c r="A276" s="54"/>
      <c r="B276" s="54"/>
      <c r="C276" s="54"/>
      <c r="D276" s="54"/>
      <c r="E276" s="54"/>
      <c r="F276" s="54"/>
      <c r="G276" s="54"/>
      <c r="H276" s="56"/>
      <c r="I276" s="56"/>
      <c r="J276" s="57"/>
      <c r="K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customFormat="false" ht="15.75" hidden="false" customHeight="true" outlineLevel="0" collapsed="false">
      <c r="A277" s="54"/>
      <c r="B277" s="54"/>
      <c r="C277" s="54"/>
      <c r="D277" s="54"/>
      <c r="E277" s="54"/>
      <c r="F277" s="54"/>
      <c r="G277" s="54"/>
      <c r="H277" s="56"/>
      <c r="I277" s="56"/>
      <c r="J277" s="57"/>
      <c r="K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customFormat="false" ht="15.75" hidden="false" customHeight="true" outlineLevel="0" collapsed="false">
      <c r="A278" s="54"/>
      <c r="B278" s="54"/>
      <c r="C278" s="54"/>
      <c r="D278" s="54"/>
      <c r="E278" s="54"/>
      <c r="F278" s="54"/>
      <c r="G278" s="54"/>
      <c r="H278" s="56"/>
      <c r="I278" s="56"/>
      <c r="J278" s="57"/>
      <c r="K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customFormat="false" ht="15.75" hidden="false" customHeight="true" outlineLevel="0" collapsed="false">
      <c r="A279" s="54"/>
      <c r="B279" s="54"/>
      <c r="C279" s="54"/>
      <c r="D279" s="54"/>
      <c r="E279" s="54"/>
      <c r="F279" s="54"/>
      <c r="G279" s="54"/>
      <c r="H279" s="56"/>
      <c r="I279" s="56"/>
      <c r="J279" s="57"/>
      <c r="K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customFormat="false" ht="15.75" hidden="false" customHeight="true" outlineLevel="0" collapsed="false">
      <c r="A280" s="54"/>
      <c r="B280" s="54"/>
      <c r="C280" s="54"/>
      <c r="D280" s="54"/>
      <c r="E280" s="54"/>
      <c r="F280" s="54"/>
      <c r="G280" s="54"/>
      <c r="H280" s="56"/>
      <c r="I280" s="56"/>
      <c r="J280" s="57"/>
      <c r="K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customFormat="false" ht="15.75" hidden="false" customHeight="true" outlineLevel="0" collapsed="false">
      <c r="A281" s="54"/>
      <c r="B281" s="54"/>
      <c r="C281" s="54"/>
      <c r="D281" s="54"/>
      <c r="E281" s="54"/>
      <c r="F281" s="54"/>
      <c r="G281" s="54"/>
      <c r="H281" s="56"/>
      <c r="I281" s="56"/>
      <c r="J281" s="57"/>
      <c r="K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customFormat="false" ht="15.75" hidden="false" customHeight="true" outlineLevel="0" collapsed="false">
      <c r="A282" s="54"/>
      <c r="B282" s="54"/>
      <c r="C282" s="54"/>
      <c r="D282" s="54"/>
      <c r="E282" s="54"/>
      <c r="F282" s="54"/>
      <c r="G282" s="54"/>
      <c r="H282" s="56"/>
      <c r="I282" s="56"/>
      <c r="J282" s="57"/>
      <c r="K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customFormat="false" ht="15.75" hidden="false" customHeight="true" outlineLevel="0" collapsed="false">
      <c r="A283" s="54"/>
      <c r="B283" s="54"/>
      <c r="C283" s="54"/>
      <c r="D283" s="54"/>
      <c r="E283" s="54"/>
      <c r="F283" s="54"/>
      <c r="G283" s="54"/>
      <c r="H283" s="56"/>
      <c r="I283" s="56"/>
      <c r="J283" s="57"/>
      <c r="K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customFormat="false" ht="15.75" hidden="false" customHeight="true" outlineLevel="0" collapsed="false">
      <c r="A284" s="54"/>
      <c r="B284" s="54"/>
      <c r="C284" s="54"/>
      <c r="D284" s="54"/>
      <c r="E284" s="54"/>
      <c r="F284" s="54"/>
      <c r="G284" s="54"/>
      <c r="H284" s="56"/>
      <c r="I284" s="56"/>
      <c r="J284" s="57"/>
      <c r="K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customFormat="false" ht="15.75" hidden="false" customHeight="true" outlineLevel="0" collapsed="false">
      <c r="A285" s="54"/>
      <c r="B285" s="54"/>
      <c r="C285" s="54"/>
      <c r="D285" s="54"/>
      <c r="E285" s="54"/>
      <c r="F285" s="54"/>
      <c r="G285" s="54"/>
      <c r="H285" s="56"/>
      <c r="I285" s="56"/>
      <c r="J285" s="57"/>
      <c r="K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customFormat="false" ht="15.75" hidden="false" customHeight="true" outlineLevel="0" collapsed="false">
      <c r="A286" s="54"/>
      <c r="B286" s="54"/>
      <c r="C286" s="54"/>
      <c r="D286" s="54"/>
      <c r="E286" s="54"/>
      <c r="F286" s="54"/>
      <c r="G286" s="54"/>
      <c r="H286" s="56"/>
      <c r="I286" s="56"/>
      <c r="J286" s="57"/>
      <c r="K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customFormat="false" ht="15.75" hidden="false" customHeight="true" outlineLevel="0" collapsed="false">
      <c r="A287" s="54"/>
      <c r="B287" s="54"/>
      <c r="C287" s="54"/>
      <c r="D287" s="54"/>
      <c r="E287" s="54"/>
      <c r="F287" s="54"/>
      <c r="G287" s="54"/>
      <c r="H287" s="56"/>
      <c r="I287" s="56"/>
      <c r="J287" s="57"/>
      <c r="K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customFormat="false" ht="15.75" hidden="false" customHeight="true" outlineLevel="0" collapsed="false">
      <c r="A288" s="54"/>
      <c r="B288" s="54"/>
      <c r="C288" s="54"/>
      <c r="D288" s="54"/>
      <c r="E288" s="54"/>
      <c r="F288" s="54"/>
      <c r="G288" s="54"/>
      <c r="H288" s="56"/>
      <c r="I288" s="56"/>
      <c r="J288" s="57"/>
      <c r="K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customFormat="false" ht="15.75" hidden="false" customHeight="true" outlineLevel="0" collapsed="false">
      <c r="A289" s="54"/>
      <c r="B289" s="54"/>
      <c r="C289" s="54"/>
      <c r="D289" s="54"/>
      <c r="E289" s="54"/>
      <c r="F289" s="54"/>
      <c r="G289" s="54"/>
      <c r="H289" s="56"/>
      <c r="I289" s="56"/>
      <c r="J289" s="57"/>
      <c r="K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customFormat="false" ht="15.75" hidden="false" customHeight="true" outlineLevel="0" collapsed="false">
      <c r="A290" s="54"/>
      <c r="B290" s="54"/>
      <c r="C290" s="54"/>
      <c r="D290" s="54"/>
      <c r="E290" s="54"/>
      <c r="F290" s="54"/>
      <c r="G290" s="54"/>
      <c r="H290" s="56"/>
      <c r="I290" s="56"/>
      <c r="J290" s="57"/>
      <c r="K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customFormat="false" ht="15.75" hidden="false" customHeight="true" outlineLevel="0" collapsed="false">
      <c r="A291" s="54"/>
      <c r="B291" s="54"/>
      <c r="C291" s="54"/>
      <c r="D291" s="54"/>
      <c r="E291" s="54"/>
      <c r="F291" s="54"/>
      <c r="G291" s="54"/>
      <c r="H291" s="56"/>
      <c r="I291" s="56"/>
      <c r="J291" s="57"/>
      <c r="K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customFormat="false" ht="15.75" hidden="false" customHeight="true" outlineLevel="0" collapsed="false">
      <c r="A292" s="54"/>
      <c r="B292" s="54"/>
      <c r="C292" s="54"/>
      <c r="D292" s="54"/>
      <c r="E292" s="54"/>
      <c r="F292" s="54"/>
      <c r="G292" s="54"/>
      <c r="H292" s="56"/>
      <c r="I292" s="56"/>
      <c r="J292" s="57"/>
      <c r="K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customFormat="false" ht="15.75" hidden="false" customHeight="true" outlineLevel="0" collapsed="false">
      <c r="A293" s="54"/>
      <c r="B293" s="54"/>
      <c r="C293" s="54"/>
      <c r="D293" s="54"/>
      <c r="E293" s="54"/>
      <c r="F293" s="54"/>
      <c r="G293" s="54"/>
      <c r="H293" s="56"/>
      <c r="I293" s="56"/>
      <c r="J293" s="57"/>
      <c r="K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customFormat="false" ht="15.75" hidden="false" customHeight="true" outlineLevel="0" collapsed="false">
      <c r="A294" s="54"/>
      <c r="B294" s="54"/>
      <c r="C294" s="54"/>
      <c r="D294" s="54"/>
      <c r="E294" s="54"/>
      <c r="F294" s="54"/>
      <c r="G294" s="54"/>
      <c r="H294" s="56"/>
      <c r="I294" s="56"/>
      <c r="J294" s="57"/>
      <c r="K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customFormat="false" ht="15.75" hidden="false" customHeight="true" outlineLevel="0" collapsed="false">
      <c r="A295" s="54"/>
      <c r="B295" s="54"/>
      <c r="C295" s="54"/>
      <c r="D295" s="54"/>
      <c r="E295" s="54"/>
      <c r="F295" s="54"/>
      <c r="G295" s="54"/>
      <c r="H295" s="56"/>
      <c r="I295" s="56"/>
      <c r="J295" s="57"/>
      <c r="K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customFormat="false" ht="15.75" hidden="false" customHeight="true" outlineLevel="0" collapsed="false">
      <c r="A296" s="54"/>
      <c r="B296" s="54"/>
      <c r="C296" s="54"/>
      <c r="D296" s="54"/>
      <c r="E296" s="54"/>
      <c r="F296" s="54"/>
      <c r="G296" s="54"/>
      <c r="H296" s="56"/>
      <c r="I296" s="56"/>
      <c r="J296" s="57"/>
      <c r="K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customFormat="false" ht="15.75" hidden="false" customHeight="true" outlineLevel="0" collapsed="false">
      <c r="A297" s="54"/>
      <c r="B297" s="54"/>
      <c r="C297" s="54"/>
      <c r="D297" s="54"/>
      <c r="E297" s="54"/>
      <c r="F297" s="54"/>
      <c r="G297" s="54"/>
      <c r="H297" s="56"/>
      <c r="I297" s="56"/>
      <c r="J297" s="57"/>
      <c r="K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customFormat="false" ht="15.75" hidden="false" customHeight="true" outlineLevel="0" collapsed="false">
      <c r="A298" s="54"/>
      <c r="B298" s="54"/>
      <c r="C298" s="54"/>
      <c r="D298" s="54"/>
      <c r="E298" s="54"/>
      <c r="F298" s="54"/>
      <c r="G298" s="54"/>
      <c r="H298" s="56"/>
      <c r="I298" s="56"/>
      <c r="J298" s="57"/>
      <c r="K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customFormat="false" ht="15.75" hidden="false" customHeight="true" outlineLevel="0" collapsed="false">
      <c r="A299" s="54"/>
      <c r="B299" s="54"/>
      <c r="C299" s="54"/>
      <c r="D299" s="54"/>
      <c r="E299" s="54"/>
      <c r="F299" s="54"/>
      <c r="G299" s="54"/>
      <c r="H299" s="56"/>
      <c r="I299" s="56"/>
      <c r="J299" s="57"/>
      <c r="K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customFormat="false" ht="15.75" hidden="false" customHeight="true" outlineLevel="0" collapsed="false">
      <c r="A300" s="54"/>
      <c r="B300" s="54"/>
      <c r="C300" s="54"/>
      <c r="D300" s="54"/>
      <c r="E300" s="54"/>
      <c r="F300" s="54"/>
      <c r="G300" s="54"/>
      <c r="H300" s="56"/>
      <c r="I300" s="56"/>
      <c r="J300" s="57"/>
      <c r="K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customFormat="false" ht="15.75" hidden="false" customHeight="true" outlineLevel="0" collapsed="false">
      <c r="A301" s="54"/>
      <c r="B301" s="54"/>
      <c r="C301" s="54"/>
      <c r="D301" s="54"/>
      <c r="E301" s="54"/>
      <c r="F301" s="54"/>
      <c r="G301" s="54"/>
      <c r="H301" s="56"/>
      <c r="I301" s="56"/>
      <c r="J301" s="57"/>
      <c r="K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customFormat="false" ht="15.75" hidden="false" customHeight="true" outlineLevel="0" collapsed="false">
      <c r="A302" s="54"/>
      <c r="B302" s="54"/>
      <c r="C302" s="54"/>
      <c r="D302" s="54"/>
      <c r="E302" s="54"/>
      <c r="F302" s="54"/>
      <c r="G302" s="54"/>
      <c r="H302" s="56"/>
      <c r="I302" s="56"/>
      <c r="J302" s="57"/>
      <c r="K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customFormat="false" ht="15.75" hidden="false" customHeight="true" outlineLevel="0" collapsed="false">
      <c r="A303" s="54"/>
      <c r="B303" s="54"/>
      <c r="C303" s="54"/>
      <c r="D303" s="54"/>
      <c r="E303" s="54"/>
      <c r="F303" s="54"/>
      <c r="G303" s="54"/>
      <c r="H303" s="56"/>
      <c r="I303" s="56"/>
      <c r="J303" s="57"/>
      <c r="K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customFormat="false" ht="15.75" hidden="false" customHeight="true" outlineLevel="0" collapsed="false">
      <c r="A304" s="54"/>
      <c r="B304" s="54"/>
      <c r="C304" s="54"/>
      <c r="D304" s="54"/>
      <c r="E304" s="54"/>
      <c r="F304" s="54"/>
      <c r="G304" s="54"/>
      <c r="H304" s="56"/>
      <c r="I304" s="56"/>
      <c r="J304" s="57"/>
      <c r="K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customFormat="false" ht="15.75" hidden="false" customHeight="true" outlineLevel="0" collapsed="false">
      <c r="A305" s="54"/>
      <c r="B305" s="54"/>
      <c r="C305" s="54"/>
      <c r="D305" s="54"/>
      <c r="E305" s="54"/>
      <c r="F305" s="54"/>
      <c r="G305" s="54"/>
      <c r="H305" s="56"/>
      <c r="I305" s="56"/>
      <c r="J305" s="57"/>
      <c r="K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customFormat="false" ht="15.75" hidden="false" customHeight="true" outlineLevel="0" collapsed="false">
      <c r="A306" s="54"/>
      <c r="B306" s="54"/>
      <c r="C306" s="54"/>
      <c r="D306" s="54"/>
      <c r="E306" s="54"/>
      <c r="F306" s="54"/>
      <c r="G306" s="54"/>
      <c r="H306" s="56"/>
      <c r="I306" s="56"/>
      <c r="J306" s="57"/>
      <c r="K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customFormat="false" ht="15.75" hidden="false" customHeight="true" outlineLevel="0" collapsed="false">
      <c r="A307" s="54"/>
      <c r="B307" s="54"/>
      <c r="C307" s="54"/>
      <c r="D307" s="54"/>
      <c r="E307" s="54"/>
      <c r="F307" s="54"/>
      <c r="G307" s="54"/>
      <c r="H307" s="56"/>
      <c r="I307" s="56"/>
      <c r="J307" s="57"/>
      <c r="K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customFormat="false" ht="15.75" hidden="false" customHeight="true" outlineLevel="0" collapsed="false">
      <c r="A308" s="54"/>
      <c r="B308" s="54"/>
      <c r="C308" s="54"/>
      <c r="D308" s="54"/>
      <c r="E308" s="54"/>
      <c r="F308" s="54"/>
      <c r="G308" s="54"/>
      <c r="H308" s="56"/>
      <c r="I308" s="56"/>
      <c r="J308" s="57"/>
      <c r="K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customFormat="false" ht="15.75" hidden="false" customHeight="true" outlineLevel="0" collapsed="false">
      <c r="A309" s="54"/>
      <c r="B309" s="54"/>
      <c r="C309" s="54"/>
      <c r="D309" s="54"/>
      <c r="E309" s="54"/>
      <c r="F309" s="54"/>
      <c r="G309" s="54"/>
      <c r="H309" s="56"/>
      <c r="I309" s="56"/>
      <c r="J309" s="57"/>
      <c r="K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customFormat="false" ht="15.75" hidden="false" customHeight="true" outlineLevel="0" collapsed="false">
      <c r="A310" s="54"/>
      <c r="B310" s="54"/>
      <c r="C310" s="54"/>
      <c r="D310" s="54"/>
      <c r="E310" s="54"/>
      <c r="F310" s="54"/>
      <c r="G310" s="54"/>
      <c r="H310" s="56"/>
      <c r="I310" s="56"/>
      <c r="J310" s="57"/>
      <c r="K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customFormat="false" ht="15.75" hidden="false" customHeight="true" outlineLevel="0" collapsed="false">
      <c r="A311" s="54"/>
      <c r="B311" s="54"/>
      <c r="C311" s="54"/>
      <c r="D311" s="54"/>
      <c r="E311" s="54"/>
      <c r="F311" s="54"/>
      <c r="G311" s="54"/>
      <c r="H311" s="56"/>
      <c r="I311" s="56"/>
      <c r="J311" s="57"/>
      <c r="K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customFormat="false" ht="15.75" hidden="false" customHeight="true" outlineLevel="0" collapsed="false">
      <c r="A312" s="54"/>
      <c r="B312" s="54"/>
      <c r="C312" s="54"/>
      <c r="D312" s="54"/>
      <c r="E312" s="54"/>
      <c r="F312" s="54"/>
      <c r="G312" s="54"/>
      <c r="H312" s="56"/>
      <c r="I312" s="56"/>
      <c r="J312" s="57"/>
      <c r="K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customFormat="false" ht="15.75" hidden="false" customHeight="true" outlineLevel="0" collapsed="false">
      <c r="A313" s="54"/>
      <c r="B313" s="54"/>
      <c r="C313" s="54"/>
      <c r="D313" s="54"/>
      <c r="E313" s="54"/>
      <c r="F313" s="54"/>
      <c r="G313" s="54"/>
      <c r="H313" s="56"/>
      <c r="I313" s="56"/>
      <c r="J313" s="57"/>
      <c r="K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customFormat="false" ht="15.75" hidden="false" customHeight="true" outlineLevel="0" collapsed="false">
      <c r="A314" s="54"/>
      <c r="B314" s="54"/>
      <c r="C314" s="54"/>
      <c r="D314" s="54"/>
      <c r="E314" s="54"/>
      <c r="F314" s="54"/>
      <c r="G314" s="54"/>
      <c r="H314" s="56"/>
      <c r="I314" s="56"/>
      <c r="J314" s="57"/>
      <c r="K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customFormat="false" ht="15.75" hidden="false" customHeight="true" outlineLevel="0" collapsed="false">
      <c r="A315" s="54"/>
      <c r="B315" s="54"/>
      <c r="C315" s="54"/>
      <c r="D315" s="54"/>
      <c r="E315" s="54"/>
      <c r="F315" s="54"/>
      <c r="G315" s="54"/>
      <c r="H315" s="56"/>
      <c r="I315" s="56"/>
      <c r="J315" s="57"/>
      <c r="K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customFormat="false" ht="15.75" hidden="false" customHeight="true" outlineLevel="0" collapsed="false">
      <c r="A316" s="54"/>
      <c r="B316" s="54"/>
      <c r="C316" s="54"/>
      <c r="D316" s="54"/>
      <c r="E316" s="54"/>
      <c r="F316" s="54"/>
      <c r="G316" s="54"/>
      <c r="H316" s="56"/>
      <c r="I316" s="56"/>
      <c r="J316" s="57"/>
      <c r="K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customFormat="false" ht="15.75" hidden="false" customHeight="true" outlineLevel="0" collapsed="false">
      <c r="A317" s="54"/>
      <c r="B317" s="54"/>
      <c r="C317" s="54"/>
      <c r="D317" s="54"/>
      <c r="E317" s="54"/>
      <c r="F317" s="54"/>
      <c r="G317" s="54"/>
      <c r="H317" s="56"/>
      <c r="I317" s="56"/>
      <c r="J317" s="57"/>
      <c r="K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customFormat="false" ht="15.75" hidden="false" customHeight="true" outlineLevel="0" collapsed="false">
      <c r="A318" s="54"/>
      <c r="B318" s="54"/>
      <c r="C318" s="54"/>
      <c r="D318" s="54"/>
      <c r="E318" s="54"/>
      <c r="F318" s="54"/>
      <c r="G318" s="54"/>
      <c r="H318" s="56"/>
      <c r="I318" s="56"/>
      <c r="J318" s="57"/>
      <c r="K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customFormat="false" ht="15.75" hidden="false" customHeight="true" outlineLevel="0" collapsed="false">
      <c r="A319" s="54"/>
      <c r="B319" s="54"/>
      <c r="C319" s="54"/>
      <c r="D319" s="54"/>
      <c r="E319" s="54"/>
      <c r="F319" s="54"/>
      <c r="G319" s="54"/>
      <c r="H319" s="56"/>
      <c r="I319" s="56"/>
      <c r="J319" s="57"/>
      <c r="K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customFormat="false" ht="15.75" hidden="false" customHeight="true" outlineLevel="0" collapsed="false">
      <c r="A320" s="54"/>
      <c r="B320" s="54"/>
      <c r="C320" s="54"/>
      <c r="D320" s="54"/>
      <c r="E320" s="54"/>
      <c r="F320" s="54"/>
      <c r="G320" s="54"/>
      <c r="H320" s="56"/>
      <c r="I320" s="56"/>
      <c r="J320" s="57"/>
      <c r="K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customFormat="false" ht="15.75" hidden="false" customHeight="true" outlineLevel="0" collapsed="false">
      <c r="A321" s="54"/>
      <c r="B321" s="54"/>
      <c r="C321" s="54"/>
      <c r="D321" s="54"/>
      <c r="E321" s="54"/>
      <c r="F321" s="54"/>
      <c r="G321" s="54"/>
      <c r="H321" s="56"/>
      <c r="I321" s="56"/>
      <c r="J321" s="57"/>
      <c r="K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customFormat="false" ht="15.75" hidden="false" customHeight="true" outlineLevel="0" collapsed="false">
      <c r="A322" s="54"/>
      <c r="B322" s="54"/>
      <c r="C322" s="54"/>
      <c r="D322" s="54"/>
      <c r="E322" s="54"/>
      <c r="F322" s="54"/>
      <c r="G322" s="54"/>
      <c r="H322" s="56"/>
      <c r="I322" s="56"/>
      <c r="J322" s="57"/>
      <c r="K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customFormat="false" ht="15.75" hidden="false" customHeight="true" outlineLevel="0" collapsed="false">
      <c r="A323" s="54"/>
      <c r="B323" s="54"/>
      <c r="C323" s="54"/>
      <c r="D323" s="54"/>
      <c r="E323" s="54"/>
      <c r="F323" s="54"/>
      <c r="G323" s="54"/>
      <c r="H323" s="56"/>
      <c r="I323" s="56"/>
      <c r="J323" s="57"/>
      <c r="K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customFormat="false" ht="15.75" hidden="false" customHeight="true" outlineLevel="0" collapsed="false">
      <c r="A324" s="54"/>
      <c r="B324" s="54"/>
      <c r="C324" s="54"/>
      <c r="D324" s="54"/>
      <c r="E324" s="54"/>
      <c r="F324" s="54"/>
      <c r="G324" s="54"/>
      <c r="H324" s="56"/>
      <c r="I324" s="56"/>
      <c r="J324" s="57"/>
      <c r="K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customFormat="false" ht="15.75" hidden="false" customHeight="true" outlineLevel="0" collapsed="false">
      <c r="A325" s="54"/>
      <c r="B325" s="54"/>
      <c r="C325" s="54"/>
      <c r="D325" s="54"/>
      <c r="E325" s="54"/>
      <c r="F325" s="54"/>
      <c r="G325" s="54"/>
      <c r="H325" s="56"/>
      <c r="I325" s="56"/>
      <c r="J325" s="57"/>
      <c r="K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customFormat="false" ht="15.75" hidden="false" customHeight="true" outlineLevel="0" collapsed="false">
      <c r="A326" s="54"/>
      <c r="B326" s="54"/>
      <c r="C326" s="54"/>
      <c r="D326" s="54"/>
      <c r="E326" s="54"/>
      <c r="F326" s="54"/>
      <c r="G326" s="54"/>
      <c r="H326" s="56"/>
      <c r="I326" s="56"/>
      <c r="J326" s="57"/>
      <c r="K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customFormat="false" ht="15.75" hidden="false" customHeight="true" outlineLevel="0" collapsed="false">
      <c r="A327" s="54"/>
      <c r="B327" s="54"/>
      <c r="C327" s="54"/>
      <c r="D327" s="54"/>
      <c r="E327" s="54"/>
      <c r="F327" s="54"/>
      <c r="G327" s="54"/>
      <c r="H327" s="56"/>
      <c r="I327" s="56"/>
      <c r="J327" s="57"/>
      <c r="K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customFormat="false" ht="15.75" hidden="false" customHeight="true" outlineLevel="0" collapsed="false">
      <c r="A328" s="54"/>
      <c r="B328" s="54"/>
      <c r="C328" s="54"/>
      <c r="D328" s="54"/>
      <c r="E328" s="54"/>
      <c r="F328" s="54"/>
      <c r="G328" s="54"/>
      <c r="H328" s="56"/>
      <c r="I328" s="56"/>
      <c r="J328" s="57"/>
      <c r="K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customFormat="false" ht="15.75" hidden="false" customHeight="true" outlineLevel="0" collapsed="false">
      <c r="A329" s="54"/>
      <c r="B329" s="54"/>
      <c r="C329" s="54"/>
      <c r="D329" s="54"/>
      <c r="E329" s="54"/>
      <c r="F329" s="54"/>
      <c r="G329" s="54"/>
      <c r="H329" s="56"/>
      <c r="I329" s="56"/>
      <c r="J329" s="57"/>
      <c r="K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customFormat="false" ht="15.75" hidden="false" customHeight="true" outlineLevel="0" collapsed="false">
      <c r="A330" s="54"/>
      <c r="B330" s="54"/>
      <c r="C330" s="54"/>
      <c r="D330" s="54"/>
      <c r="E330" s="54"/>
      <c r="F330" s="54"/>
      <c r="G330" s="54"/>
      <c r="H330" s="56"/>
      <c r="I330" s="56"/>
      <c r="J330" s="57"/>
      <c r="K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customFormat="false" ht="15.75" hidden="false" customHeight="true" outlineLevel="0" collapsed="false">
      <c r="A331" s="54"/>
      <c r="B331" s="54"/>
      <c r="C331" s="54"/>
      <c r="D331" s="54"/>
      <c r="E331" s="54"/>
      <c r="F331" s="54"/>
      <c r="G331" s="54"/>
      <c r="H331" s="56"/>
      <c r="I331" s="56"/>
      <c r="J331" s="57"/>
      <c r="K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customFormat="false" ht="15.75" hidden="false" customHeight="true" outlineLevel="0" collapsed="false">
      <c r="A332" s="54"/>
      <c r="B332" s="54"/>
      <c r="C332" s="54"/>
      <c r="D332" s="54"/>
      <c r="E332" s="54"/>
      <c r="F332" s="54"/>
      <c r="G332" s="54"/>
      <c r="H332" s="56"/>
      <c r="I332" s="56"/>
      <c r="J332" s="57"/>
      <c r="K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customFormat="false" ht="15.75" hidden="false" customHeight="true" outlineLevel="0" collapsed="false">
      <c r="A333" s="54"/>
      <c r="B333" s="54"/>
      <c r="C333" s="54"/>
      <c r="D333" s="54"/>
      <c r="E333" s="54"/>
      <c r="F333" s="54"/>
      <c r="G333" s="54"/>
      <c r="H333" s="56"/>
      <c r="I333" s="56"/>
      <c r="J333" s="57"/>
      <c r="K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customFormat="false" ht="15.75" hidden="false" customHeight="true" outlineLevel="0" collapsed="false">
      <c r="A334" s="54"/>
      <c r="B334" s="54"/>
      <c r="C334" s="54"/>
      <c r="D334" s="54"/>
      <c r="E334" s="54"/>
      <c r="F334" s="54"/>
      <c r="G334" s="54"/>
      <c r="H334" s="56"/>
      <c r="I334" s="56"/>
      <c r="J334" s="57"/>
      <c r="K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customFormat="false" ht="15.75" hidden="false" customHeight="true" outlineLevel="0" collapsed="false">
      <c r="A335" s="54"/>
      <c r="B335" s="54"/>
      <c r="C335" s="54"/>
      <c r="D335" s="54"/>
      <c r="E335" s="54"/>
      <c r="F335" s="54"/>
      <c r="G335" s="54"/>
      <c r="H335" s="56"/>
      <c r="I335" s="56"/>
      <c r="J335" s="57"/>
      <c r="K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customFormat="false" ht="15.75" hidden="false" customHeight="true" outlineLevel="0" collapsed="false">
      <c r="A336" s="54"/>
      <c r="B336" s="54"/>
      <c r="C336" s="54"/>
      <c r="D336" s="54"/>
      <c r="E336" s="54"/>
      <c r="F336" s="54"/>
      <c r="G336" s="54"/>
      <c r="H336" s="56"/>
      <c r="I336" s="56"/>
      <c r="J336" s="57"/>
      <c r="K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customFormat="false" ht="15.75" hidden="false" customHeight="true" outlineLevel="0" collapsed="false">
      <c r="A337" s="54"/>
      <c r="B337" s="54"/>
      <c r="C337" s="54"/>
      <c r="D337" s="54"/>
      <c r="E337" s="54"/>
      <c r="F337" s="54"/>
      <c r="G337" s="54"/>
      <c r="H337" s="56"/>
      <c r="I337" s="56"/>
      <c r="J337" s="57"/>
      <c r="K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customFormat="false" ht="15.75" hidden="false" customHeight="true" outlineLevel="0" collapsed="false">
      <c r="A338" s="54"/>
      <c r="B338" s="54"/>
      <c r="C338" s="54"/>
      <c r="D338" s="54"/>
      <c r="E338" s="54"/>
      <c r="F338" s="54"/>
      <c r="G338" s="54"/>
      <c r="H338" s="56"/>
      <c r="I338" s="56"/>
      <c r="J338" s="57"/>
      <c r="K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customFormat="false" ht="15.75" hidden="false" customHeight="true" outlineLevel="0" collapsed="false">
      <c r="A339" s="54"/>
      <c r="B339" s="54"/>
      <c r="C339" s="54"/>
      <c r="D339" s="54"/>
      <c r="E339" s="54"/>
      <c r="F339" s="54"/>
      <c r="G339" s="54"/>
      <c r="H339" s="56"/>
      <c r="I339" s="56"/>
      <c r="J339" s="57"/>
      <c r="K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customFormat="false" ht="15.75" hidden="false" customHeight="true" outlineLevel="0" collapsed="false">
      <c r="A340" s="54"/>
      <c r="B340" s="54"/>
      <c r="C340" s="54"/>
      <c r="D340" s="54"/>
      <c r="E340" s="54"/>
      <c r="F340" s="54"/>
      <c r="G340" s="54"/>
      <c r="H340" s="56"/>
      <c r="I340" s="56"/>
      <c r="J340" s="57"/>
      <c r="K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customFormat="false" ht="15.75" hidden="false" customHeight="true" outlineLevel="0" collapsed="false">
      <c r="A341" s="54"/>
      <c r="B341" s="54"/>
      <c r="C341" s="54"/>
      <c r="D341" s="54"/>
      <c r="E341" s="54"/>
      <c r="F341" s="54"/>
      <c r="G341" s="54"/>
      <c r="H341" s="56"/>
      <c r="I341" s="56"/>
      <c r="J341" s="57"/>
      <c r="K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customFormat="false" ht="15.75" hidden="false" customHeight="true" outlineLevel="0" collapsed="false">
      <c r="A342" s="54"/>
      <c r="B342" s="54"/>
      <c r="C342" s="54"/>
      <c r="D342" s="54"/>
      <c r="E342" s="54"/>
      <c r="F342" s="54"/>
      <c r="G342" s="54"/>
      <c r="H342" s="56"/>
      <c r="I342" s="56"/>
      <c r="J342" s="57"/>
      <c r="K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customFormat="false" ht="15.75" hidden="false" customHeight="true" outlineLevel="0" collapsed="false">
      <c r="A343" s="54"/>
      <c r="B343" s="54"/>
      <c r="C343" s="54"/>
      <c r="D343" s="54"/>
      <c r="E343" s="54"/>
      <c r="F343" s="54"/>
      <c r="G343" s="54"/>
      <c r="H343" s="56"/>
      <c r="I343" s="56"/>
      <c r="J343" s="57"/>
      <c r="K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customFormat="false" ht="15.75" hidden="false" customHeight="true" outlineLevel="0" collapsed="false">
      <c r="A344" s="54"/>
      <c r="B344" s="54"/>
      <c r="C344" s="54"/>
      <c r="D344" s="54"/>
      <c r="E344" s="54"/>
      <c r="F344" s="54"/>
      <c r="G344" s="54"/>
      <c r="H344" s="56"/>
      <c r="I344" s="56"/>
      <c r="J344" s="57"/>
      <c r="K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customFormat="false" ht="15.75" hidden="false" customHeight="true" outlineLevel="0" collapsed="false">
      <c r="A345" s="54"/>
      <c r="B345" s="54"/>
      <c r="C345" s="54"/>
      <c r="D345" s="54"/>
      <c r="E345" s="54"/>
      <c r="F345" s="54"/>
      <c r="G345" s="54"/>
      <c r="H345" s="56"/>
      <c r="I345" s="56"/>
      <c r="J345" s="57"/>
      <c r="K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customFormat="false" ht="15.75" hidden="false" customHeight="true" outlineLevel="0" collapsed="false">
      <c r="A346" s="54"/>
      <c r="B346" s="54"/>
      <c r="C346" s="54"/>
      <c r="D346" s="54"/>
      <c r="E346" s="54"/>
      <c r="F346" s="54"/>
      <c r="G346" s="54"/>
      <c r="H346" s="56"/>
      <c r="I346" s="56"/>
      <c r="J346" s="57"/>
      <c r="K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customFormat="false" ht="15.75" hidden="false" customHeight="true" outlineLevel="0" collapsed="false">
      <c r="A347" s="54"/>
      <c r="B347" s="54"/>
      <c r="C347" s="54"/>
      <c r="D347" s="54"/>
      <c r="E347" s="54"/>
      <c r="F347" s="54"/>
      <c r="G347" s="54"/>
      <c r="H347" s="56"/>
      <c r="I347" s="56"/>
      <c r="J347" s="57"/>
      <c r="K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customFormat="false" ht="15.75" hidden="false" customHeight="true" outlineLevel="0" collapsed="false">
      <c r="A348" s="54"/>
      <c r="B348" s="54"/>
      <c r="C348" s="54"/>
      <c r="D348" s="54"/>
      <c r="E348" s="54"/>
      <c r="F348" s="54"/>
      <c r="G348" s="54"/>
      <c r="H348" s="56"/>
      <c r="I348" s="56"/>
      <c r="J348" s="57"/>
      <c r="K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customFormat="false" ht="15.75" hidden="false" customHeight="true" outlineLevel="0" collapsed="false">
      <c r="A349" s="54"/>
      <c r="B349" s="54"/>
      <c r="C349" s="54"/>
      <c r="D349" s="54"/>
      <c r="E349" s="54"/>
      <c r="F349" s="54"/>
      <c r="G349" s="54"/>
      <c r="H349" s="56"/>
      <c r="I349" s="56"/>
      <c r="J349" s="57"/>
      <c r="K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customFormat="false" ht="15.75" hidden="false" customHeight="true" outlineLevel="0" collapsed="false">
      <c r="A350" s="54"/>
      <c r="B350" s="54"/>
      <c r="C350" s="54"/>
      <c r="D350" s="54"/>
      <c r="E350" s="54"/>
      <c r="F350" s="54"/>
      <c r="G350" s="54"/>
      <c r="H350" s="56"/>
      <c r="I350" s="56"/>
      <c r="J350" s="57"/>
      <c r="K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customFormat="false" ht="15.75" hidden="false" customHeight="true" outlineLevel="0" collapsed="false">
      <c r="A351" s="54"/>
      <c r="B351" s="54"/>
      <c r="C351" s="54"/>
      <c r="D351" s="54"/>
      <c r="E351" s="54"/>
      <c r="F351" s="54"/>
      <c r="G351" s="54"/>
      <c r="H351" s="56"/>
      <c r="I351" s="56"/>
      <c r="J351" s="57"/>
      <c r="K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customFormat="false" ht="15.75" hidden="false" customHeight="true" outlineLevel="0" collapsed="false">
      <c r="A352" s="54"/>
      <c r="B352" s="54"/>
      <c r="C352" s="54"/>
      <c r="D352" s="54"/>
      <c r="E352" s="54"/>
      <c r="F352" s="54"/>
      <c r="G352" s="54"/>
      <c r="H352" s="56"/>
      <c r="I352" s="56"/>
      <c r="J352" s="57"/>
      <c r="K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customFormat="false" ht="15.75" hidden="false" customHeight="true" outlineLevel="0" collapsed="false">
      <c r="A353" s="54"/>
      <c r="B353" s="54"/>
      <c r="C353" s="54"/>
      <c r="D353" s="54"/>
      <c r="E353" s="54"/>
      <c r="F353" s="54"/>
      <c r="G353" s="54"/>
      <c r="H353" s="56"/>
      <c r="I353" s="56"/>
      <c r="J353" s="57"/>
      <c r="K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customFormat="false" ht="15.75" hidden="false" customHeight="true" outlineLevel="0" collapsed="false">
      <c r="A354" s="54"/>
      <c r="B354" s="54"/>
      <c r="C354" s="54"/>
      <c r="D354" s="54"/>
      <c r="E354" s="54"/>
      <c r="F354" s="54"/>
      <c r="G354" s="54"/>
      <c r="H354" s="56"/>
      <c r="I354" s="56"/>
      <c r="J354" s="57"/>
      <c r="K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customFormat="false" ht="15.75" hidden="false" customHeight="true" outlineLevel="0" collapsed="false">
      <c r="A355" s="54"/>
      <c r="B355" s="54"/>
      <c r="C355" s="54"/>
      <c r="D355" s="54"/>
      <c r="E355" s="54"/>
      <c r="F355" s="54"/>
      <c r="G355" s="54"/>
      <c r="H355" s="56"/>
      <c r="I355" s="56"/>
      <c r="J355" s="57"/>
      <c r="K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customFormat="false" ht="15.75" hidden="false" customHeight="true" outlineLevel="0" collapsed="false">
      <c r="A356" s="54"/>
      <c r="B356" s="54"/>
      <c r="C356" s="54"/>
      <c r="D356" s="54"/>
      <c r="E356" s="54"/>
      <c r="F356" s="54"/>
      <c r="G356" s="54"/>
      <c r="H356" s="56"/>
      <c r="I356" s="56"/>
      <c r="J356" s="57"/>
      <c r="K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customFormat="false" ht="15.75" hidden="false" customHeight="true" outlineLevel="0" collapsed="false">
      <c r="A357" s="54"/>
      <c r="B357" s="54"/>
      <c r="C357" s="54"/>
      <c r="D357" s="54"/>
      <c r="E357" s="54"/>
      <c r="F357" s="54"/>
      <c r="G357" s="54"/>
      <c r="H357" s="56"/>
      <c r="I357" s="56"/>
      <c r="J357" s="57"/>
      <c r="K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customFormat="false" ht="15.75" hidden="false" customHeight="true" outlineLevel="0" collapsed="false">
      <c r="A358" s="54"/>
      <c r="B358" s="54"/>
      <c r="C358" s="54"/>
      <c r="D358" s="54"/>
      <c r="E358" s="54"/>
      <c r="F358" s="54"/>
      <c r="G358" s="54"/>
      <c r="H358" s="56"/>
      <c r="I358" s="56"/>
      <c r="J358" s="57"/>
      <c r="K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customFormat="false" ht="15.75" hidden="false" customHeight="true" outlineLevel="0" collapsed="false">
      <c r="A359" s="54"/>
      <c r="B359" s="54"/>
      <c r="C359" s="54"/>
      <c r="D359" s="54"/>
      <c r="E359" s="54"/>
      <c r="F359" s="54"/>
      <c r="G359" s="54"/>
      <c r="H359" s="56"/>
      <c r="I359" s="56"/>
      <c r="J359" s="57"/>
      <c r="K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customFormat="false" ht="15.75" hidden="false" customHeight="true" outlineLevel="0" collapsed="false">
      <c r="A360" s="54"/>
      <c r="B360" s="54"/>
      <c r="C360" s="54"/>
      <c r="D360" s="54"/>
      <c r="E360" s="54"/>
      <c r="F360" s="54"/>
      <c r="G360" s="54"/>
      <c r="H360" s="56"/>
      <c r="I360" s="56"/>
      <c r="J360" s="57"/>
      <c r="K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customFormat="false" ht="15.75" hidden="false" customHeight="true" outlineLevel="0" collapsed="false">
      <c r="A361" s="54"/>
      <c r="B361" s="54"/>
      <c r="C361" s="54"/>
      <c r="D361" s="54"/>
      <c r="E361" s="54"/>
      <c r="F361" s="54"/>
      <c r="G361" s="54"/>
      <c r="H361" s="56"/>
      <c r="I361" s="56"/>
      <c r="J361" s="57"/>
      <c r="K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customFormat="false" ht="15.75" hidden="false" customHeight="true" outlineLevel="0" collapsed="false">
      <c r="A362" s="54"/>
      <c r="B362" s="54"/>
      <c r="C362" s="54"/>
      <c r="D362" s="54"/>
      <c r="E362" s="54"/>
      <c r="F362" s="54"/>
      <c r="G362" s="54"/>
      <c r="H362" s="56"/>
      <c r="I362" s="56"/>
      <c r="J362" s="57"/>
      <c r="K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customFormat="false" ht="15.75" hidden="false" customHeight="true" outlineLevel="0" collapsed="false">
      <c r="A363" s="54"/>
      <c r="B363" s="54"/>
      <c r="C363" s="54"/>
      <c r="D363" s="54"/>
      <c r="E363" s="54"/>
      <c r="F363" s="54"/>
      <c r="G363" s="54"/>
      <c r="H363" s="56"/>
      <c r="I363" s="56"/>
      <c r="J363" s="57"/>
      <c r="K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customFormat="false" ht="15.75" hidden="false" customHeight="true" outlineLevel="0" collapsed="false">
      <c r="A364" s="54"/>
      <c r="B364" s="54"/>
      <c r="C364" s="54"/>
      <c r="D364" s="54"/>
      <c r="E364" s="54"/>
      <c r="F364" s="54"/>
      <c r="G364" s="54"/>
      <c r="H364" s="56"/>
      <c r="I364" s="56"/>
      <c r="J364" s="57"/>
      <c r="K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customFormat="false" ht="15.75" hidden="false" customHeight="true" outlineLevel="0" collapsed="false">
      <c r="A365" s="54"/>
      <c r="B365" s="54"/>
      <c r="C365" s="54"/>
      <c r="D365" s="54"/>
      <c r="E365" s="54"/>
      <c r="F365" s="54"/>
      <c r="G365" s="54"/>
      <c r="H365" s="56"/>
      <c r="I365" s="56"/>
      <c r="J365" s="57"/>
      <c r="K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customFormat="false" ht="15.75" hidden="false" customHeight="true" outlineLevel="0" collapsed="false">
      <c r="A366" s="54"/>
      <c r="B366" s="54"/>
      <c r="C366" s="54"/>
      <c r="D366" s="54"/>
      <c r="E366" s="54"/>
      <c r="F366" s="54"/>
      <c r="G366" s="54"/>
      <c r="H366" s="56"/>
      <c r="I366" s="56"/>
      <c r="J366" s="57"/>
      <c r="K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customFormat="false" ht="15.75" hidden="false" customHeight="true" outlineLevel="0" collapsed="false">
      <c r="A367" s="54"/>
      <c r="B367" s="54"/>
      <c r="C367" s="54"/>
      <c r="D367" s="54"/>
      <c r="E367" s="54"/>
      <c r="F367" s="54"/>
      <c r="G367" s="54"/>
      <c r="H367" s="56"/>
      <c r="I367" s="56"/>
      <c r="J367" s="57"/>
      <c r="K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customFormat="false" ht="15.75" hidden="false" customHeight="true" outlineLevel="0" collapsed="false">
      <c r="A368" s="54"/>
      <c r="B368" s="54"/>
      <c r="C368" s="54"/>
      <c r="D368" s="54"/>
      <c r="E368" s="54"/>
      <c r="F368" s="54"/>
      <c r="G368" s="54"/>
      <c r="H368" s="56"/>
      <c r="I368" s="56"/>
      <c r="J368" s="57"/>
      <c r="K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customFormat="false" ht="15.75" hidden="false" customHeight="true" outlineLevel="0" collapsed="false">
      <c r="A369" s="54"/>
      <c r="B369" s="54"/>
      <c r="C369" s="54"/>
      <c r="D369" s="54"/>
      <c r="E369" s="54"/>
      <c r="F369" s="54"/>
      <c r="G369" s="54"/>
      <c r="H369" s="56"/>
      <c r="I369" s="56"/>
      <c r="J369" s="57"/>
      <c r="K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customFormat="false" ht="15.75" hidden="false" customHeight="true" outlineLevel="0" collapsed="false">
      <c r="A370" s="54"/>
      <c r="B370" s="54"/>
      <c r="C370" s="54"/>
      <c r="D370" s="54"/>
      <c r="E370" s="54"/>
      <c r="F370" s="54"/>
      <c r="G370" s="54"/>
      <c r="H370" s="56"/>
      <c r="I370" s="56"/>
      <c r="J370" s="57"/>
      <c r="K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customFormat="false" ht="15.75" hidden="false" customHeight="true" outlineLevel="0" collapsed="false">
      <c r="A371" s="54"/>
      <c r="B371" s="54"/>
      <c r="C371" s="54"/>
      <c r="D371" s="54"/>
      <c r="E371" s="54"/>
      <c r="F371" s="54"/>
      <c r="G371" s="54"/>
      <c r="H371" s="56"/>
      <c r="I371" s="56"/>
      <c r="J371" s="57"/>
      <c r="K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customFormat="false" ht="15.75" hidden="false" customHeight="true" outlineLevel="0" collapsed="false">
      <c r="A372" s="54"/>
      <c r="B372" s="54"/>
      <c r="C372" s="54"/>
      <c r="D372" s="54"/>
      <c r="E372" s="54"/>
      <c r="F372" s="54"/>
      <c r="G372" s="54"/>
      <c r="H372" s="56"/>
      <c r="I372" s="56"/>
      <c r="J372" s="57"/>
      <c r="K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customFormat="false" ht="15.75" hidden="false" customHeight="true" outlineLevel="0" collapsed="false">
      <c r="A373" s="54"/>
      <c r="B373" s="54"/>
      <c r="C373" s="54"/>
      <c r="D373" s="54"/>
      <c r="E373" s="54"/>
      <c r="F373" s="54"/>
      <c r="G373" s="54"/>
      <c r="H373" s="56"/>
      <c r="I373" s="56"/>
      <c r="J373" s="57"/>
      <c r="K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customFormat="false" ht="15.75" hidden="false" customHeight="true" outlineLevel="0" collapsed="false">
      <c r="A374" s="54"/>
      <c r="B374" s="54"/>
      <c r="C374" s="54"/>
      <c r="D374" s="54"/>
      <c r="E374" s="54"/>
      <c r="F374" s="54"/>
      <c r="G374" s="54"/>
      <c r="H374" s="56"/>
      <c r="I374" s="56"/>
      <c r="J374" s="57"/>
      <c r="K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customFormat="false" ht="15.75" hidden="false" customHeight="true" outlineLevel="0" collapsed="false">
      <c r="A375" s="54"/>
      <c r="B375" s="54"/>
      <c r="C375" s="54"/>
      <c r="D375" s="54"/>
      <c r="E375" s="54"/>
      <c r="F375" s="54"/>
      <c r="G375" s="54"/>
      <c r="H375" s="56"/>
      <c r="I375" s="56"/>
      <c r="J375" s="57"/>
      <c r="K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customFormat="false" ht="15.75" hidden="false" customHeight="true" outlineLevel="0" collapsed="false">
      <c r="A376" s="54"/>
      <c r="B376" s="54"/>
      <c r="C376" s="54"/>
      <c r="D376" s="54"/>
      <c r="E376" s="54"/>
      <c r="F376" s="54"/>
      <c r="G376" s="54"/>
      <c r="H376" s="56"/>
      <c r="I376" s="56"/>
      <c r="J376" s="57"/>
      <c r="K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customFormat="false" ht="15.75" hidden="false" customHeight="true" outlineLevel="0" collapsed="false">
      <c r="A377" s="54"/>
      <c r="B377" s="54"/>
      <c r="C377" s="54"/>
      <c r="D377" s="54"/>
      <c r="E377" s="54"/>
      <c r="F377" s="54"/>
      <c r="G377" s="54"/>
      <c r="H377" s="56"/>
      <c r="I377" s="56"/>
      <c r="J377" s="57"/>
      <c r="K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customFormat="false" ht="15.75" hidden="false" customHeight="true" outlineLevel="0" collapsed="false">
      <c r="A378" s="54"/>
      <c r="B378" s="54"/>
      <c r="C378" s="54"/>
      <c r="D378" s="54"/>
      <c r="E378" s="54"/>
      <c r="F378" s="54"/>
      <c r="G378" s="54"/>
      <c r="H378" s="56"/>
      <c r="I378" s="56"/>
      <c r="J378" s="57"/>
      <c r="K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customFormat="false" ht="15.75" hidden="false" customHeight="true" outlineLevel="0" collapsed="false">
      <c r="A379" s="54"/>
      <c r="B379" s="54"/>
      <c r="C379" s="54"/>
      <c r="D379" s="54"/>
      <c r="E379" s="54"/>
      <c r="F379" s="54"/>
      <c r="G379" s="54"/>
      <c r="H379" s="56"/>
      <c r="I379" s="56"/>
      <c r="J379" s="57"/>
      <c r="K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customFormat="false" ht="15.75" hidden="false" customHeight="true" outlineLevel="0" collapsed="false">
      <c r="A380" s="54"/>
      <c r="B380" s="54"/>
      <c r="C380" s="54"/>
      <c r="D380" s="54"/>
      <c r="E380" s="54"/>
      <c r="F380" s="54"/>
      <c r="G380" s="54"/>
      <c r="H380" s="56"/>
      <c r="I380" s="56"/>
      <c r="J380" s="57"/>
      <c r="K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customFormat="false" ht="15.75" hidden="false" customHeight="true" outlineLevel="0" collapsed="false">
      <c r="A381" s="54"/>
      <c r="B381" s="54"/>
      <c r="C381" s="54"/>
      <c r="D381" s="54"/>
      <c r="E381" s="54"/>
      <c r="F381" s="54"/>
      <c r="G381" s="54"/>
      <c r="H381" s="56"/>
      <c r="I381" s="56"/>
      <c r="J381" s="57"/>
      <c r="K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customFormat="false" ht="15.75" hidden="false" customHeight="true" outlineLevel="0" collapsed="false">
      <c r="A382" s="54"/>
      <c r="B382" s="54"/>
      <c r="C382" s="54"/>
      <c r="D382" s="54"/>
      <c r="E382" s="54"/>
      <c r="F382" s="54"/>
      <c r="G382" s="54"/>
      <c r="H382" s="56"/>
      <c r="I382" s="56"/>
      <c r="J382" s="57"/>
      <c r="K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customFormat="false" ht="15.75" hidden="false" customHeight="true" outlineLevel="0" collapsed="false">
      <c r="A383" s="54"/>
      <c r="B383" s="54"/>
      <c r="C383" s="54"/>
      <c r="D383" s="54"/>
      <c r="E383" s="54"/>
      <c r="F383" s="54"/>
      <c r="G383" s="54"/>
      <c r="H383" s="56"/>
      <c r="I383" s="56"/>
      <c r="J383" s="57"/>
      <c r="K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customFormat="false" ht="15.75" hidden="false" customHeight="true" outlineLevel="0" collapsed="false">
      <c r="A384" s="54"/>
      <c r="B384" s="54"/>
      <c r="C384" s="54"/>
      <c r="D384" s="54"/>
      <c r="E384" s="54"/>
      <c r="F384" s="54"/>
      <c r="G384" s="54"/>
      <c r="H384" s="56"/>
      <c r="I384" s="56"/>
      <c r="J384" s="57"/>
      <c r="K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customFormat="false" ht="15.75" hidden="false" customHeight="true" outlineLevel="0" collapsed="false">
      <c r="A385" s="54"/>
      <c r="B385" s="54"/>
      <c r="C385" s="54"/>
      <c r="D385" s="54"/>
      <c r="E385" s="54"/>
      <c r="F385" s="54"/>
      <c r="G385" s="54"/>
      <c r="H385" s="56"/>
      <c r="I385" s="56"/>
      <c r="J385" s="57"/>
      <c r="K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customFormat="false" ht="15.75" hidden="false" customHeight="true" outlineLevel="0" collapsed="false">
      <c r="A386" s="54"/>
      <c r="B386" s="54"/>
      <c r="C386" s="54"/>
      <c r="D386" s="54"/>
      <c r="E386" s="54"/>
      <c r="F386" s="54"/>
      <c r="G386" s="54"/>
      <c r="H386" s="56"/>
      <c r="I386" s="56"/>
      <c r="J386" s="57"/>
      <c r="K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customFormat="false" ht="15.75" hidden="false" customHeight="true" outlineLevel="0" collapsed="false">
      <c r="A387" s="54"/>
      <c r="B387" s="54"/>
      <c r="C387" s="54"/>
      <c r="D387" s="54"/>
      <c r="E387" s="54"/>
      <c r="F387" s="54"/>
      <c r="G387" s="54"/>
      <c r="H387" s="56"/>
      <c r="I387" s="56"/>
      <c r="J387" s="57"/>
      <c r="K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customFormat="false" ht="15.75" hidden="false" customHeight="true" outlineLevel="0" collapsed="false">
      <c r="A388" s="54"/>
      <c r="B388" s="54"/>
      <c r="C388" s="54"/>
      <c r="D388" s="54"/>
      <c r="E388" s="54"/>
      <c r="F388" s="54"/>
      <c r="G388" s="54"/>
      <c r="H388" s="56"/>
      <c r="I388" s="56"/>
      <c r="J388" s="57"/>
      <c r="K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customFormat="false" ht="15.75" hidden="false" customHeight="true" outlineLevel="0" collapsed="false">
      <c r="A389" s="54"/>
      <c r="B389" s="54"/>
      <c r="C389" s="54"/>
      <c r="D389" s="54"/>
      <c r="E389" s="54"/>
      <c r="F389" s="54"/>
      <c r="G389" s="54"/>
      <c r="H389" s="56"/>
      <c r="I389" s="56"/>
      <c r="J389" s="57"/>
      <c r="K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customFormat="false" ht="15.75" hidden="false" customHeight="true" outlineLevel="0" collapsed="false">
      <c r="A390" s="54"/>
      <c r="B390" s="54"/>
      <c r="C390" s="54"/>
      <c r="D390" s="54"/>
      <c r="E390" s="54"/>
      <c r="F390" s="54"/>
      <c r="G390" s="54"/>
      <c r="H390" s="56"/>
      <c r="I390" s="56"/>
      <c r="J390" s="57"/>
      <c r="K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customFormat="false" ht="15.75" hidden="false" customHeight="true" outlineLevel="0" collapsed="false">
      <c r="A391" s="54"/>
      <c r="B391" s="54"/>
      <c r="C391" s="54"/>
      <c r="D391" s="54"/>
      <c r="E391" s="54"/>
      <c r="F391" s="54"/>
      <c r="G391" s="54"/>
      <c r="H391" s="56"/>
      <c r="I391" s="56"/>
      <c r="J391" s="57"/>
      <c r="K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customFormat="false" ht="15.75" hidden="false" customHeight="true" outlineLevel="0" collapsed="false">
      <c r="A392" s="54"/>
      <c r="B392" s="54"/>
      <c r="C392" s="54"/>
      <c r="D392" s="54"/>
      <c r="E392" s="54"/>
      <c r="F392" s="54"/>
      <c r="G392" s="54"/>
      <c r="H392" s="56"/>
      <c r="I392" s="56"/>
      <c r="J392" s="57"/>
      <c r="K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customFormat="false" ht="15.75" hidden="false" customHeight="true" outlineLevel="0" collapsed="false">
      <c r="A393" s="54"/>
      <c r="B393" s="54"/>
      <c r="C393" s="54"/>
      <c r="D393" s="54"/>
      <c r="E393" s="54"/>
      <c r="F393" s="54"/>
      <c r="G393" s="54"/>
      <c r="H393" s="56"/>
      <c r="I393" s="56"/>
      <c r="J393" s="57"/>
      <c r="K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customFormat="false" ht="15.75" hidden="false" customHeight="true" outlineLevel="0" collapsed="false">
      <c r="A394" s="54"/>
      <c r="B394" s="54"/>
      <c r="C394" s="54"/>
      <c r="D394" s="54"/>
      <c r="E394" s="54"/>
      <c r="F394" s="54"/>
      <c r="G394" s="54"/>
      <c r="H394" s="56"/>
      <c r="I394" s="56"/>
      <c r="J394" s="57"/>
      <c r="K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customFormat="false" ht="15.75" hidden="false" customHeight="true" outlineLevel="0" collapsed="false">
      <c r="A395" s="54"/>
      <c r="B395" s="54"/>
      <c r="C395" s="54"/>
      <c r="D395" s="54"/>
      <c r="E395" s="54"/>
      <c r="F395" s="54"/>
      <c r="G395" s="54"/>
      <c r="H395" s="56"/>
      <c r="I395" s="56"/>
      <c r="J395" s="57"/>
      <c r="K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customFormat="false" ht="15.75" hidden="false" customHeight="true" outlineLevel="0" collapsed="false">
      <c r="A396" s="54"/>
      <c r="B396" s="54"/>
      <c r="C396" s="54"/>
      <c r="D396" s="54"/>
      <c r="E396" s="54"/>
      <c r="F396" s="54"/>
      <c r="G396" s="54"/>
      <c r="H396" s="56"/>
      <c r="I396" s="56"/>
      <c r="J396" s="57"/>
      <c r="K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customFormat="false" ht="15.75" hidden="false" customHeight="true" outlineLevel="0" collapsed="false">
      <c r="A397" s="54"/>
      <c r="B397" s="54"/>
      <c r="C397" s="54"/>
      <c r="D397" s="54"/>
      <c r="E397" s="54"/>
      <c r="F397" s="54"/>
      <c r="G397" s="54"/>
      <c r="H397" s="56"/>
      <c r="I397" s="56"/>
      <c r="J397" s="57"/>
      <c r="K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customFormat="false" ht="15.75" hidden="false" customHeight="true" outlineLevel="0" collapsed="false">
      <c r="A398" s="54"/>
      <c r="B398" s="54"/>
      <c r="C398" s="54"/>
      <c r="D398" s="54"/>
      <c r="E398" s="54"/>
      <c r="F398" s="54"/>
      <c r="G398" s="54"/>
      <c r="H398" s="56"/>
      <c r="I398" s="56"/>
      <c r="J398" s="57"/>
      <c r="K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customFormat="false" ht="15.75" hidden="false" customHeight="true" outlineLevel="0" collapsed="false">
      <c r="A399" s="54"/>
      <c r="B399" s="54"/>
      <c r="C399" s="54"/>
      <c r="D399" s="54"/>
      <c r="E399" s="54"/>
      <c r="F399" s="54"/>
      <c r="G399" s="54"/>
      <c r="H399" s="56"/>
      <c r="I399" s="56"/>
      <c r="J399" s="57"/>
      <c r="K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customFormat="false" ht="15.75" hidden="false" customHeight="true" outlineLevel="0" collapsed="false">
      <c r="A400" s="54"/>
      <c r="B400" s="54"/>
      <c r="C400" s="54"/>
      <c r="D400" s="54"/>
      <c r="E400" s="54"/>
      <c r="F400" s="54"/>
      <c r="G400" s="54"/>
      <c r="H400" s="56"/>
      <c r="I400" s="56"/>
      <c r="J400" s="57"/>
      <c r="K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customFormat="false" ht="15.75" hidden="false" customHeight="true" outlineLevel="0" collapsed="false">
      <c r="A401" s="54"/>
      <c r="B401" s="54"/>
      <c r="C401" s="54"/>
      <c r="D401" s="54"/>
      <c r="E401" s="54"/>
      <c r="F401" s="54"/>
      <c r="G401" s="54"/>
      <c r="H401" s="56"/>
      <c r="I401" s="56"/>
      <c r="J401" s="57"/>
      <c r="K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customFormat="false" ht="15.75" hidden="false" customHeight="true" outlineLevel="0" collapsed="false">
      <c r="A402" s="54"/>
      <c r="B402" s="54"/>
      <c r="C402" s="54"/>
      <c r="D402" s="54"/>
      <c r="E402" s="54"/>
      <c r="F402" s="54"/>
      <c r="G402" s="54"/>
      <c r="H402" s="56"/>
      <c r="I402" s="56"/>
      <c r="J402" s="57"/>
      <c r="K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customFormat="false" ht="15.75" hidden="false" customHeight="true" outlineLevel="0" collapsed="false">
      <c r="A403" s="54"/>
      <c r="B403" s="54"/>
      <c r="C403" s="54"/>
      <c r="D403" s="54"/>
      <c r="E403" s="54"/>
      <c r="F403" s="54"/>
      <c r="G403" s="54"/>
      <c r="H403" s="56"/>
      <c r="I403" s="56"/>
      <c r="J403" s="57"/>
      <c r="K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customFormat="false" ht="15.75" hidden="false" customHeight="true" outlineLevel="0" collapsed="false">
      <c r="A404" s="54"/>
      <c r="B404" s="54"/>
      <c r="C404" s="54"/>
      <c r="D404" s="54"/>
      <c r="E404" s="54"/>
      <c r="F404" s="54"/>
      <c r="G404" s="54"/>
      <c r="H404" s="56"/>
      <c r="I404" s="56"/>
      <c r="J404" s="57"/>
      <c r="K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customFormat="false" ht="15.75" hidden="false" customHeight="true" outlineLevel="0" collapsed="false">
      <c r="A405" s="54"/>
      <c r="B405" s="54"/>
      <c r="C405" s="54"/>
      <c r="D405" s="54"/>
      <c r="E405" s="54"/>
      <c r="F405" s="54"/>
      <c r="G405" s="54"/>
      <c r="H405" s="56"/>
      <c r="I405" s="56"/>
      <c r="J405" s="57"/>
      <c r="K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customFormat="false" ht="15.75" hidden="false" customHeight="true" outlineLevel="0" collapsed="false">
      <c r="A406" s="54"/>
      <c r="B406" s="54"/>
      <c r="C406" s="54"/>
      <c r="D406" s="54"/>
      <c r="E406" s="54"/>
      <c r="F406" s="54"/>
      <c r="G406" s="54"/>
      <c r="H406" s="56"/>
      <c r="I406" s="56"/>
      <c r="J406" s="57"/>
      <c r="K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customFormat="false" ht="15.75" hidden="false" customHeight="true" outlineLevel="0" collapsed="false">
      <c r="A407" s="54"/>
      <c r="B407" s="54"/>
      <c r="C407" s="54"/>
      <c r="D407" s="54"/>
      <c r="E407" s="54"/>
      <c r="F407" s="54"/>
      <c r="G407" s="54"/>
      <c r="H407" s="56"/>
      <c r="I407" s="56"/>
      <c r="J407" s="57"/>
      <c r="K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customFormat="false" ht="15.75" hidden="false" customHeight="true" outlineLevel="0" collapsed="false">
      <c r="A408" s="54"/>
      <c r="B408" s="54"/>
      <c r="C408" s="54"/>
      <c r="D408" s="54"/>
      <c r="E408" s="54"/>
      <c r="F408" s="54"/>
      <c r="G408" s="54"/>
      <c r="H408" s="56"/>
      <c r="I408" s="56"/>
      <c r="J408" s="57"/>
      <c r="K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customFormat="false" ht="15.75" hidden="false" customHeight="true" outlineLevel="0" collapsed="false">
      <c r="A409" s="54"/>
      <c r="B409" s="54"/>
      <c r="C409" s="54"/>
      <c r="D409" s="54"/>
      <c r="E409" s="54"/>
      <c r="F409" s="54"/>
      <c r="G409" s="54"/>
      <c r="H409" s="56"/>
      <c r="I409" s="56"/>
      <c r="J409" s="57"/>
      <c r="K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customFormat="false" ht="15.75" hidden="false" customHeight="true" outlineLevel="0" collapsed="false">
      <c r="A410" s="54"/>
      <c r="B410" s="54"/>
      <c r="C410" s="54"/>
      <c r="D410" s="54"/>
      <c r="E410" s="54"/>
      <c r="F410" s="54"/>
      <c r="G410" s="54"/>
      <c r="H410" s="56"/>
      <c r="I410" s="56"/>
      <c r="J410" s="57"/>
      <c r="K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customFormat="false" ht="15.75" hidden="false" customHeight="true" outlineLevel="0" collapsed="false">
      <c r="A411" s="54"/>
      <c r="B411" s="54"/>
      <c r="C411" s="54"/>
      <c r="D411" s="54"/>
      <c r="E411" s="54"/>
      <c r="F411" s="54"/>
      <c r="G411" s="54"/>
      <c r="H411" s="56"/>
      <c r="I411" s="56"/>
      <c r="J411" s="57"/>
      <c r="K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customFormat="false" ht="15.75" hidden="false" customHeight="true" outlineLevel="0" collapsed="false">
      <c r="A412" s="54"/>
      <c r="B412" s="54"/>
      <c r="C412" s="54"/>
      <c r="D412" s="54"/>
      <c r="E412" s="54"/>
      <c r="F412" s="54"/>
      <c r="G412" s="54"/>
      <c r="H412" s="56"/>
      <c r="I412" s="56"/>
      <c r="J412" s="57"/>
      <c r="K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customFormat="false" ht="15.75" hidden="false" customHeight="true" outlineLevel="0" collapsed="false">
      <c r="A413" s="54"/>
      <c r="B413" s="54"/>
      <c r="C413" s="54"/>
      <c r="D413" s="54"/>
      <c r="E413" s="54"/>
      <c r="F413" s="54"/>
      <c r="G413" s="54"/>
      <c r="H413" s="56"/>
      <c r="I413" s="56"/>
      <c r="J413" s="57"/>
      <c r="K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customFormat="false" ht="15.75" hidden="false" customHeight="true" outlineLevel="0" collapsed="false">
      <c r="A414" s="54"/>
      <c r="B414" s="54"/>
      <c r="C414" s="54"/>
      <c r="D414" s="54"/>
      <c r="E414" s="54"/>
      <c r="F414" s="54"/>
      <c r="G414" s="54"/>
      <c r="H414" s="56"/>
      <c r="I414" s="56"/>
      <c r="J414" s="57"/>
      <c r="K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customFormat="false" ht="15.75" hidden="false" customHeight="true" outlineLevel="0" collapsed="false">
      <c r="A415" s="54"/>
      <c r="B415" s="54"/>
      <c r="C415" s="54"/>
      <c r="D415" s="54"/>
      <c r="E415" s="54"/>
      <c r="F415" s="54"/>
      <c r="G415" s="54"/>
      <c r="H415" s="56"/>
      <c r="I415" s="56"/>
      <c r="J415" s="57"/>
      <c r="K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customFormat="false" ht="15.75" hidden="false" customHeight="true" outlineLevel="0" collapsed="false">
      <c r="A416" s="54"/>
      <c r="B416" s="54"/>
      <c r="C416" s="54"/>
      <c r="D416" s="54"/>
      <c r="E416" s="54"/>
      <c r="F416" s="54"/>
      <c r="G416" s="54"/>
      <c r="H416" s="56"/>
      <c r="I416" s="56"/>
      <c r="J416" s="57"/>
      <c r="K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customFormat="false" ht="15.75" hidden="false" customHeight="true" outlineLevel="0" collapsed="false">
      <c r="A417" s="54"/>
      <c r="B417" s="54"/>
      <c r="C417" s="54"/>
      <c r="D417" s="54"/>
      <c r="E417" s="54"/>
      <c r="F417" s="54"/>
      <c r="G417" s="54"/>
      <c r="H417" s="56"/>
      <c r="I417" s="56"/>
      <c r="J417" s="57"/>
      <c r="K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customFormat="false" ht="15.75" hidden="false" customHeight="true" outlineLevel="0" collapsed="false">
      <c r="A418" s="54"/>
      <c r="B418" s="54"/>
      <c r="C418" s="54"/>
      <c r="D418" s="54"/>
      <c r="E418" s="54"/>
      <c r="F418" s="54"/>
      <c r="G418" s="54"/>
      <c r="H418" s="56"/>
      <c r="I418" s="56"/>
      <c r="J418" s="57"/>
      <c r="K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customFormat="false" ht="15.75" hidden="false" customHeight="true" outlineLevel="0" collapsed="false">
      <c r="A419" s="54"/>
      <c r="B419" s="54"/>
      <c r="C419" s="54"/>
      <c r="D419" s="54"/>
      <c r="E419" s="54"/>
      <c r="F419" s="54"/>
      <c r="G419" s="54"/>
      <c r="H419" s="56"/>
      <c r="I419" s="56"/>
      <c r="J419" s="57"/>
      <c r="K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customFormat="false" ht="15.75" hidden="false" customHeight="true" outlineLevel="0" collapsed="false">
      <c r="A420" s="54"/>
      <c r="B420" s="54"/>
      <c r="C420" s="54"/>
      <c r="D420" s="54"/>
      <c r="E420" s="54"/>
      <c r="F420" s="54"/>
      <c r="G420" s="54"/>
      <c r="H420" s="56"/>
      <c r="I420" s="56"/>
      <c r="J420" s="57"/>
      <c r="K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customFormat="false" ht="15.75" hidden="false" customHeight="true" outlineLevel="0" collapsed="false">
      <c r="A421" s="54"/>
      <c r="B421" s="54"/>
      <c r="C421" s="54"/>
      <c r="D421" s="54"/>
      <c r="E421" s="54"/>
      <c r="F421" s="54"/>
      <c r="G421" s="54"/>
      <c r="H421" s="56"/>
      <c r="I421" s="56"/>
      <c r="J421" s="57"/>
      <c r="K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customFormat="false" ht="15.75" hidden="false" customHeight="true" outlineLevel="0" collapsed="false">
      <c r="A422" s="54"/>
      <c r="B422" s="54"/>
      <c r="C422" s="54"/>
      <c r="D422" s="54"/>
      <c r="E422" s="54"/>
      <c r="F422" s="54"/>
      <c r="G422" s="54"/>
      <c r="H422" s="56"/>
      <c r="I422" s="56"/>
      <c r="J422" s="57"/>
      <c r="K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customFormat="false" ht="15.75" hidden="false" customHeight="true" outlineLevel="0" collapsed="false">
      <c r="A423" s="54"/>
      <c r="B423" s="54"/>
      <c r="C423" s="54"/>
      <c r="D423" s="54"/>
      <c r="E423" s="54"/>
      <c r="F423" s="54"/>
      <c r="G423" s="54"/>
      <c r="H423" s="56"/>
      <c r="I423" s="56"/>
      <c r="J423" s="57"/>
      <c r="K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customFormat="false" ht="15.75" hidden="false" customHeight="true" outlineLevel="0" collapsed="false">
      <c r="A424" s="54"/>
      <c r="B424" s="54"/>
      <c r="C424" s="54"/>
      <c r="D424" s="54"/>
      <c r="E424" s="54"/>
      <c r="F424" s="54"/>
      <c r="G424" s="54"/>
      <c r="H424" s="56"/>
      <c r="I424" s="56"/>
      <c r="J424" s="57"/>
      <c r="K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customFormat="false" ht="15.75" hidden="false" customHeight="true" outlineLevel="0" collapsed="false">
      <c r="A425" s="54"/>
      <c r="B425" s="54"/>
      <c r="C425" s="54"/>
      <c r="D425" s="54"/>
      <c r="E425" s="54"/>
      <c r="F425" s="54"/>
      <c r="G425" s="54"/>
      <c r="H425" s="56"/>
      <c r="I425" s="56"/>
      <c r="J425" s="57"/>
      <c r="K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customFormat="false" ht="15.75" hidden="false" customHeight="true" outlineLevel="0" collapsed="false">
      <c r="A426" s="54"/>
      <c r="B426" s="54"/>
      <c r="C426" s="54"/>
      <c r="D426" s="54"/>
      <c r="E426" s="54"/>
      <c r="F426" s="54"/>
      <c r="G426" s="54"/>
      <c r="H426" s="56"/>
      <c r="I426" s="56"/>
      <c r="J426" s="57"/>
      <c r="K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customFormat="false" ht="15.75" hidden="false" customHeight="true" outlineLevel="0" collapsed="false">
      <c r="A427" s="54"/>
      <c r="B427" s="54"/>
      <c r="C427" s="54"/>
      <c r="D427" s="54"/>
      <c r="E427" s="54"/>
      <c r="F427" s="54"/>
      <c r="G427" s="54"/>
      <c r="H427" s="56"/>
      <c r="I427" s="56"/>
      <c r="J427" s="57"/>
      <c r="K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customFormat="false" ht="15.75" hidden="false" customHeight="true" outlineLevel="0" collapsed="false">
      <c r="A428" s="54"/>
      <c r="B428" s="54"/>
      <c r="C428" s="54"/>
      <c r="D428" s="54"/>
      <c r="E428" s="54"/>
      <c r="F428" s="54"/>
      <c r="G428" s="54"/>
      <c r="H428" s="56"/>
      <c r="I428" s="56"/>
      <c r="J428" s="57"/>
      <c r="K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customFormat="false" ht="15.75" hidden="false" customHeight="true" outlineLevel="0" collapsed="false">
      <c r="A429" s="54"/>
      <c r="B429" s="54"/>
      <c r="C429" s="54"/>
      <c r="D429" s="54"/>
      <c r="E429" s="54"/>
      <c r="F429" s="54"/>
      <c r="G429" s="54"/>
      <c r="H429" s="56"/>
      <c r="I429" s="56"/>
      <c r="J429" s="57"/>
      <c r="K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customFormat="false" ht="15.75" hidden="false" customHeight="true" outlineLevel="0" collapsed="false">
      <c r="A430" s="54"/>
      <c r="B430" s="54"/>
      <c r="C430" s="54"/>
      <c r="D430" s="54"/>
      <c r="E430" s="54"/>
      <c r="F430" s="54"/>
      <c r="G430" s="54"/>
      <c r="H430" s="56"/>
      <c r="I430" s="56"/>
      <c r="J430" s="57"/>
      <c r="K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customFormat="false" ht="15.75" hidden="false" customHeight="true" outlineLevel="0" collapsed="false">
      <c r="A431" s="54"/>
      <c r="B431" s="54"/>
      <c r="C431" s="54"/>
      <c r="D431" s="54"/>
      <c r="E431" s="54"/>
      <c r="F431" s="54"/>
      <c r="G431" s="54"/>
      <c r="H431" s="56"/>
      <c r="I431" s="56"/>
      <c r="J431" s="57"/>
      <c r="K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customFormat="false" ht="15.75" hidden="false" customHeight="true" outlineLevel="0" collapsed="false">
      <c r="A432" s="54"/>
      <c r="B432" s="54"/>
      <c r="C432" s="54"/>
      <c r="D432" s="54"/>
      <c r="E432" s="54"/>
      <c r="F432" s="54"/>
      <c r="G432" s="54"/>
      <c r="H432" s="56"/>
      <c r="I432" s="56"/>
      <c r="J432" s="57"/>
      <c r="K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customFormat="false" ht="15.75" hidden="false" customHeight="true" outlineLevel="0" collapsed="false">
      <c r="A433" s="54"/>
      <c r="B433" s="54"/>
      <c r="C433" s="54"/>
      <c r="D433" s="54"/>
      <c r="E433" s="54"/>
      <c r="F433" s="54"/>
      <c r="G433" s="54"/>
      <c r="H433" s="56"/>
      <c r="I433" s="56"/>
      <c r="J433" s="57"/>
      <c r="K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customFormat="false" ht="15.75" hidden="false" customHeight="true" outlineLevel="0" collapsed="false">
      <c r="A434" s="54"/>
      <c r="B434" s="54"/>
      <c r="C434" s="54"/>
      <c r="D434" s="54"/>
      <c r="E434" s="54"/>
      <c r="F434" s="54"/>
      <c r="G434" s="54"/>
      <c r="H434" s="56"/>
      <c r="I434" s="56"/>
      <c r="J434" s="57"/>
      <c r="K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customFormat="false" ht="15.75" hidden="false" customHeight="true" outlineLevel="0" collapsed="false">
      <c r="A435" s="54"/>
      <c r="B435" s="54"/>
      <c r="C435" s="54"/>
      <c r="D435" s="54"/>
      <c r="E435" s="54"/>
      <c r="F435" s="54"/>
      <c r="G435" s="54"/>
      <c r="H435" s="56"/>
      <c r="I435" s="56"/>
      <c r="J435" s="57"/>
      <c r="K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customFormat="false" ht="15.75" hidden="false" customHeight="true" outlineLevel="0" collapsed="false">
      <c r="A436" s="54"/>
      <c r="B436" s="54"/>
      <c r="C436" s="54"/>
      <c r="D436" s="54"/>
      <c r="E436" s="54"/>
      <c r="F436" s="54"/>
      <c r="G436" s="54"/>
      <c r="H436" s="56"/>
      <c r="I436" s="56"/>
      <c r="J436" s="57"/>
      <c r="K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customFormat="false" ht="15.75" hidden="false" customHeight="true" outlineLevel="0" collapsed="false">
      <c r="A437" s="54"/>
      <c r="B437" s="54"/>
      <c r="C437" s="54"/>
      <c r="D437" s="54"/>
      <c r="E437" s="54"/>
      <c r="F437" s="54"/>
      <c r="G437" s="54"/>
      <c r="H437" s="56"/>
      <c r="I437" s="56"/>
      <c r="J437" s="57"/>
      <c r="K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customFormat="false" ht="15.75" hidden="false" customHeight="true" outlineLevel="0" collapsed="false">
      <c r="A438" s="54"/>
      <c r="B438" s="54"/>
      <c r="C438" s="54"/>
      <c r="D438" s="54"/>
      <c r="E438" s="54"/>
      <c r="F438" s="54"/>
      <c r="G438" s="54"/>
      <c r="H438" s="56"/>
      <c r="I438" s="56"/>
      <c r="J438" s="57"/>
      <c r="K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customFormat="false" ht="15.75" hidden="false" customHeight="true" outlineLevel="0" collapsed="false">
      <c r="A439" s="54"/>
      <c r="B439" s="54"/>
      <c r="C439" s="54"/>
      <c r="D439" s="54"/>
      <c r="E439" s="54"/>
      <c r="F439" s="54"/>
      <c r="G439" s="54"/>
      <c r="H439" s="56"/>
      <c r="I439" s="56"/>
      <c r="J439" s="57"/>
      <c r="K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customFormat="false" ht="15.75" hidden="false" customHeight="true" outlineLevel="0" collapsed="false">
      <c r="A440" s="54"/>
      <c r="B440" s="54"/>
      <c r="C440" s="54"/>
      <c r="D440" s="54"/>
      <c r="E440" s="54"/>
      <c r="F440" s="54"/>
      <c r="G440" s="54"/>
      <c r="H440" s="56"/>
      <c r="I440" s="56"/>
      <c r="J440" s="57"/>
      <c r="K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customFormat="false" ht="15.75" hidden="false" customHeight="true" outlineLevel="0" collapsed="false">
      <c r="A441" s="54"/>
      <c r="B441" s="54"/>
      <c r="C441" s="54"/>
      <c r="D441" s="54"/>
      <c r="E441" s="54"/>
      <c r="F441" s="54"/>
      <c r="G441" s="54"/>
      <c r="H441" s="56"/>
      <c r="I441" s="56"/>
      <c r="J441" s="57"/>
      <c r="K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customFormat="false" ht="15.75" hidden="false" customHeight="true" outlineLevel="0" collapsed="false">
      <c r="A442" s="54"/>
      <c r="B442" s="54"/>
      <c r="C442" s="54"/>
      <c r="D442" s="54"/>
      <c r="E442" s="54"/>
      <c r="F442" s="54"/>
      <c r="G442" s="54"/>
      <c r="H442" s="56"/>
      <c r="I442" s="56"/>
      <c r="J442" s="57"/>
      <c r="K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customFormat="false" ht="15.75" hidden="false" customHeight="true" outlineLevel="0" collapsed="false">
      <c r="A443" s="54"/>
      <c r="B443" s="54"/>
      <c r="C443" s="54"/>
      <c r="D443" s="54"/>
      <c r="E443" s="54"/>
      <c r="F443" s="54"/>
      <c r="G443" s="54"/>
      <c r="H443" s="56"/>
      <c r="I443" s="56"/>
      <c r="J443" s="57"/>
      <c r="K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customFormat="false" ht="15.75" hidden="false" customHeight="true" outlineLevel="0" collapsed="false">
      <c r="A444" s="54"/>
      <c r="B444" s="54"/>
      <c r="C444" s="54"/>
      <c r="D444" s="54"/>
      <c r="E444" s="54"/>
      <c r="F444" s="54"/>
      <c r="G444" s="54"/>
      <c r="H444" s="56"/>
      <c r="I444" s="56"/>
      <c r="J444" s="57"/>
      <c r="K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customFormat="false" ht="15.75" hidden="false" customHeight="true" outlineLevel="0" collapsed="false">
      <c r="A445" s="54"/>
      <c r="B445" s="54"/>
      <c r="C445" s="54"/>
      <c r="D445" s="54"/>
      <c r="E445" s="54"/>
      <c r="F445" s="54"/>
      <c r="G445" s="54"/>
      <c r="H445" s="56"/>
      <c r="I445" s="56"/>
      <c r="J445" s="57"/>
      <c r="K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customFormat="false" ht="15.75" hidden="false" customHeight="true" outlineLevel="0" collapsed="false">
      <c r="A446" s="54"/>
      <c r="B446" s="54"/>
      <c r="C446" s="54"/>
      <c r="D446" s="54"/>
      <c r="E446" s="54"/>
      <c r="F446" s="54"/>
      <c r="G446" s="54"/>
      <c r="H446" s="56"/>
      <c r="I446" s="56"/>
      <c r="J446" s="57"/>
      <c r="K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customFormat="false" ht="15.75" hidden="false" customHeight="true" outlineLevel="0" collapsed="false">
      <c r="A447" s="54"/>
      <c r="B447" s="54"/>
      <c r="C447" s="54"/>
      <c r="D447" s="54"/>
      <c r="E447" s="54"/>
      <c r="F447" s="54"/>
      <c r="G447" s="54"/>
      <c r="H447" s="56"/>
      <c r="I447" s="56"/>
      <c r="J447" s="57"/>
      <c r="K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customFormat="false" ht="15.75" hidden="false" customHeight="true" outlineLevel="0" collapsed="false">
      <c r="A448" s="54"/>
      <c r="B448" s="54"/>
      <c r="C448" s="54"/>
      <c r="D448" s="54"/>
      <c r="E448" s="54"/>
      <c r="F448" s="54"/>
      <c r="G448" s="54"/>
      <c r="H448" s="56"/>
      <c r="I448" s="56"/>
      <c r="J448" s="57"/>
      <c r="K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customFormat="false" ht="15.75" hidden="false" customHeight="true" outlineLevel="0" collapsed="false">
      <c r="A449" s="54"/>
      <c r="B449" s="54"/>
      <c r="C449" s="54"/>
      <c r="D449" s="54"/>
      <c r="E449" s="54"/>
      <c r="F449" s="54"/>
      <c r="G449" s="54"/>
      <c r="H449" s="56"/>
      <c r="I449" s="56"/>
      <c r="J449" s="57"/>
      <c r="K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customFormat="false" ht="15.75" hidden="false" customHeight="true" outlineLevel="0" collapsed="false">
      <c r="A450" s="54"/>
      <c r="B450" s="54"/>
      <c r="C450" s="54"/>
      <c r="D450" s="54"/>
      <c r="E450" s="54"/>
      <c r="F450" s="54"/>
      <c r="G450" s="54"/>
      <c r="H450" s="56"/>
      <c r="I450" s="56"/>
      <c r="J450" s="57"/>
      <c r="K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customFormat="false" ht="15.75" hidden="false" customHeight="true" outlineLevel="0" collapsed="false">
      <c r="A451" s="54"/>
      <c r="B451" s="54"/>
      <c r="C451" s="54"/>
      <c r="D451" s="54"/>
      <c r="E451" s="54"/>
      <c r="F451" s="54"/>
      <c r="G451" s="54"/>
      <c r="H451" s="56"/>
      <c r="I451" s="56"/>
      <c r="J451" s="57"/>
      <c r="K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customFormat="false" ht="15.75" hidden="false" customHeight="true" outlineLevel="0" collapsed="false">
      <c r="A452" s="54"/>
      <c r="B452" s="54"/>
      <c r="C452" s="54"/>
      <c r="D452" s="54"/>
      <c r="E452" s="54"/>
      <c r="F452" s="54"/>
      <c r="G452" s="54"/>
      <c r="H452" s="56"/>
      <c r="I452" s="56"/>
      <c r="J452" s="57"/>
      <c r="K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customFormat="false" ht="15.75" hidden="false" customHeight="true" outlineLevel="0" collapsed="false">
      <c r="A453" s="54"/>
      <c r="B453" s="54"/>
      <c r="C453" s="54"/>
      <c r="D453" s="54"/>
      <c r="E453" s="54"/>
      <c r="F453" s="54"/>
      <c r="G453" s="54"/>
      <c r="H453" s="56"/>
      <c r="I453" s="56"/>
      <c r="J453" s="57"/>
      <c r="K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customFormat="false" ht="15.75" hidden="false" customHeight="true" outlineLevel="0" collapsed="false">
      <c r="A454" s="54"/>
      <c r="B454" s="54"/>
      <c r="C454" s="54"/>
      <c r="D454" s="54"/>
      <c r="E454" s="54"/>
      <c r="F454" s="54"/>
      <c r="G454" s="54"/>
      <c r="H454" s="56"/>
      <c r="I454" s="56"/>
      <c r="J454" s="57"/>
      <c r="K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customFormat="false" ht="15.75" hidden="false" customHeight="true" outlineLevel="0" collapsed="false">
      <c r="A455" s="54"/>
      <c r="B455" s="54"/>
      <c r="C455" s="54"/>
      <c r="D455" s="54"/>
      <c r="E455" s="54"/>
      <c r="F455" s="54"/>
      <c r="G455" s="54"/>
      <c r="H455" s="56"/>
      <c r="I455" s="56"/>
      <c r="J455" s="57"/>
      <c r="K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customFormat="false" ht="15.75" hidden="false" customHeight="true" outlineLevel="0" collapsed="false">
      <c r="A456" s="54"/>
      <c r="B456" s="54"/>
      <c r="C456" s="54"/>
      <c r="D456" s="54"/>
      <c r="E456" s="54"/>
      <c r="F456" s="54"/>
      <c r="G456" s="54"/>
      <c r="H456" s="56"/>
      <c r="I456" s="56"/>
      <c r="J456" s="57"/>
      <c r="K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customFormat="false" ht="15.75" hidden="false" customHeight="true" outlineLevel="0" collapsed="false">
      <c r="A457" s="54"/>
      <c r="B457" s="54"/>
      <c r="C457" s="54"/>
      <c r="D457" s="54"/>
      <c r="E457" s="54"/>
      <c r="F457" s="54"/>
      <c r="G457" s="54"/>
      <c r="H457" s="56"/>
      <c r="I457" s="56"/>
      <c r="J457" s="57"/>
      <c r="K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customFormat="false" ht="15.75" hidden="false" customHeight="true" outlineLevel="0" collapsed="false">
      <c r="A458" s="54"/>
      <c r="B458" s="54"/>
      <c r="C458" s="54"/>
      <c r="D458" s="54"/>
      <c r="E458" s="54"/>
      <c r="F458" s="54"/>
      <c r="G458" s="54"/>
      <c r="H458" s="56"/>
      <c r="I458" s="56"/>
      <c r="J458" s="57"/>
      <c r="K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customFormat="false" ht="15.75" hidden="false" customHeight="true" outlineLevel="0" collapsed="false">
      <c r="A459" s="54"/>
      <c r="B459" s="54"/>
      <c r="C459" s="54"/>
      <c r="D459" s="54"/>
      <c r="E459" s="54"/>
      <c r="F459" s="54"/>
      <c r="G459" s="54"/>
      <c r="H459" s="56"/>
      <c r="I459" s="56"/>
      <c r="J459" s="57"/>
      <c r="K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customFormat="false" ht="15.75" hidden="false" customHeight="true" outlineLevel="0" collapsed="false">
      <c r="A460" s="54"/>
      <c r="B460" s="54"/>
      <c r="C460" s="54"/>
      <c r="D460" s="54"/>
      <c r="E460" s="54"/>
      <c r="F460" s="54"/>
      <c r="G460" s="54"/>
      <c r="H460" s="56"/>
      <c r="I460" s="56"/>
      <c r="J460" s="57"/>
      <c r="K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customFormat="false" ht="15.75" hidden="false" customHeight="true" outlineLevel="0" collapsed="false">
      <c r="A461" s="54"/>
      <c r="B461" s="54"/>
      <c r="C461" s="54"/>
      <c r="D461" s="54"/>
      <c r="E461" s="54"/>
      <c r="F461" s="54"/>
      <c r="G461" s="54"/>
      <c r="H461" s="56"/>
      <c r="I461" s="56"/>
      <c r="J461" s="57"/>
      <c r="K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customFormat="false" ht="15.75" hidden="false" customHeight="true" outlineLevel="0" collapsed="false">
      <c r="A462" s="54"/>
      <c r="B462" s="54"/>
      <c r="C462" s="54"/>
      <c r="D462" s="54"/>
      <c r="E462" s="54"/>
      <c r="F462" s="54"/>
      <c r="G462" s="54"/>
      <c r="H462" s="56"/>
      <c r="I462" s="56"/>
      <c r="J462" s="57"/>
      <c r="K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customFormat="false" ht="15.75" hidden="false" customHeight="true" outlineLevel="0" collapsed="false">
      <c r="A463" s="54"/>
      <c r="B463" s="54"/>
      <c r="C463" s="54"/>
      <c r="D463" s="54"/>
      <c r="E463" s="54"/>
      <c r="F463" s="54"/>
      <c r="G463" s="54"/>
      <c r="H463" s="56"/>
      <c r="I463" s="56"/>
      <c r="J463" s="57"/>
      <c r="K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customFormat="false" ht="15.75" hidden="false" customHeight="true" outlineLevel="0" collapsed="false">
      <c r="A464" s="54"/>
      <c r="B464" s="54"/>
      <c r="C464" s="54"/>
      <c r="D464" s="54"/>
      <c r="E464" s="54"/>
      <c r="F464" s="54"/>
      <c r="G464" s="54"/>
      <c r="H464" s="56"/>
      <c r="I464" s="56"/>
      <c r="J464" s="57"/>
      <c r="K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customFormat="false" ht="15.75" hidden="false" customHeight="true" outlineLevel="0" collapsed="false">
      <c r="A465" s="54"/>
      <c r="B465" s="54"/>
      <c r="C465" s="54"/>
      <c r="D465" s="54"/>
      <c r="E465" s="54"/>
      <c r="F465" s="54"/>
      <c r="G465" s="54"/>
      <c r="H465" s="56"/>
      <c r="I465" s="56"/>
      <c r="J465" s="57"/>
      <c r="K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customFormat="false" ht="15.75" hidden="false" customHeight="true" outlineLevel="0" collapsed="false">
      <c r="A466" s="54"/>
      <c r="B466" s="54"/>
      <c r="C466" s="54"/>
      <c r="D466" s="54"/>
      <c r="E466" s="54"/>
      <c r="F466" s="54"/>
      <c r="G466" s="54"/>
      <c r="H466" s="56"/>
      <c r="I466" s="56"/>
      <c r="J466" s="57"/>
      <c r="K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customFormat="false" ht="15.75" hidden="false" customHeight="true" outlineLevel="0" collapsed="false">
      <c r="A467" s="54"/>
      <c r="B467" s="54"/>
      <c r="C467" s="54"/>
      <c r="D467" s="54"/>
      <c r="E467" s="54"/>
      <c r="F467" s="54"/>
      <c r="G467" s="54"/>
      <c r="H467" s="56"/>
      <c r="I467" s="56"/>
      <c r="J467" s="57"/>
      <c r="K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customFormat="false" ht="15.75" hidden="false" customHeight="true" outlineLevel="0" collapsed="false">
      <c r="A468" s="54"/>
      <c r="B468" s="54"/>
      <c r="C468" s="54"/>
      <c r="D468" s="54"/>
      <c r="E468" s="54"/>
      <c r="F468" s="54"/>
      <c r="G468" s="54"/>
      <c r="H468" s="56"/>
      <c r="I468" s="56"/>
      <c r="J468" s="57"/>
      <c r="K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customFormat="false" ht="15.75" hidden="false" customHeight="true" outlineLevel="0" collapsed="false">
      <c r="A469" s="54"/>
      <c r="B469" s="54"/>
      <c r="C469" s="54"/>
      <c r="D469" s="54"/>
      <c r="E469" s="54"/>
      <c r="F469" s="54"/>
      <c r="G469" s="54"/>
      <c r="H469" s="56"/>
      <c r="I469" s="56"/>
      <c r="J469" s="57"/>
      <c r="K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customFormat="false" ht="15.75" hidden="false" customHeight="true" outlineLevel="0" collapsed="false">
      <c r="A470" s="54"/>
      <c r="B470" s="54"/>
      <c r="C470" s="54"/>
      <c r="D470" s="54"/>
      <c r="E470" s="54"/>
      <c r="F470" s="54"/>
      <c r="G470" s="54"/>
      <c r="H470" s="56"/>
      <c r="I470" s="56"/>
      <c r="J470" s="57"/>
      <c r="K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customFormat="false" ht="15.75" hidden="false" customHeight="true" outlineLevel="0" collapsed="false">
      <c r="A471" s="54"/>
      <c r="B471" s="54"/>
      <c r="C471" s="54"/>
      <c r="D471" s="54"/>
      <c r="E471" s="54"/>
      <c r="F471" s="54"/>
      <c r="G471" s="54"/>
      <c r="H471" s="56"/>
      <c r="I471" s="56"/>
      <c r="J471" s="57"/>
      <c r="K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customFormat="false" ht="15.75" hidden="false" customHeight="true" outlineLevel="0" collapsed="false">
      <c r="A472" s="54"/>
      <c r="B472" s="54"/>
      <c r="C472" s="54"/>
      <c r="D472" s="54"/>
      <c r="E472" s="54"/>
      <c r="F472" s="54"/>
      <c r="G472" s="54"/>
      <c r="H472" s="56"/>
      <c r="I472" s="56"/>
      <c r="J472" s="57"/>
      <c r="K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customFormat="false" ht="15.75" hidden="false" customHeight="true" outlineLevel="0" collapsed="false">
      <c r="A473" s="54"/>
      <c r="B473" s="54"/>
      <c r="C473" s="54"/>
      <c r="D473" s="54"/>
      <c r="E473" s="54"/>
      <c r="F473" s="54"/>
      <c r="G473" s="54"/>
      <c r="H473" s="56"/>
      <c r="I473" s="56"/>
      <c r="J473" s="57"/>
      <c r="K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customFormat="false" ht="15.75" hidden="false" customHeight="true" outlineLevel="0" collapsed="false">
      <c r="A474" s="54"/>
      <c r="B474" s="54"/>
      <c r="C474" s="54"/>
      <c r="D474" s="54"/>
      <c r="E474" s="54"/>
      <c r="F474" s="54"/>
      <c r="G474" s="54"/>
      <c r="H474" s="56"/>
      <c r="I474" s="56"/>
      <c r="J474" s="57"/>
      <c r="K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customFormat="false" ht="15.75" hidden="false" customHeight="true" outlineLevel="0" collapsed="false">
      <c r="A475" s="54"/>
      <c r="B475" s="54"/>
      <c r="C475" s="54"/>
      <c r="D475" s="54"/>
      <c r="E475" s="54"/>
      <c r="F475" s="54"/>
      <c r="G475" s="54"/>
      <c r="H475" s="56"/>
      <c r="I475" s="56"/>
      <c r="J475" s="57"/>
      <c r="K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customFormat="false" ht="15.75" hidden="false" customHeight="true" outlineLevel="0" collapsed="false">
      <c r="A476" s="54"/>
      <c r="B476" s="54"/>
      <c r="C476" s="54"/>
      <c r="D476" s="54"/>
      <c r="E476" s="54"/>
      <c r="F476" s="54"/>
      <c r="G476" s="54"/>
      <c r="H476" s="56"/>
      <c r="I476" s="56"/>
      <c r="J476" s="57"/>
      <c r="K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customFormat="false" ht="15.75" hidden="false" customHeight="true" outlineLevel="0" collapsed="false">
      <c r="A477" s="54"/>
      <c r="B477" s="54"/>
      <c r="C477" s="54"/>
      <c r="D477" s="54"/>
      <c r="E477" s="54"/>
      <c r="F477" s="54"/>
      <c r="G477" s="54"/>
      <c r="H477" s="56"/>
      <c r="I477" s="56"/>
      <c r="J477" s="57"/>
      <c r="K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customFormat="false" ht="15.75" hidden="false" customHeight="true" outlineLevel="0" collapsed="false">
      <c r="A478" s="54"/>
      <c r="B478" s="54"/>
      <c r="C478" s="54"/>
      <c r="D478" s="54"/>
      <c r="E478" s="54"/>
      <c r="F478" s="54"/>
      <c r="G478" s="54"/>
      <c r="H478" s="56"/>
      <c r="I478" s="56"/>
      <c r="J478" s="57"/>
      <c r="K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customFormat="false" ht="15.75" hidden="false" customHeight="true" outlineLevel="0" collapsed="false">
      <c r="A479" s="54"/>
      <c r="B479" s="54"/>
      <c r="C479" s="54"/>
      <c r="D479" s="54"/>
      <c r="E479" s="54"/>
      <c r="F479" s="54"/>
      <c r="G479" s="54"/>
      <c r="H479" s="56"/>
      <c r="I479" s="56"/>
      <c r="J479" s="57"/>
      <c r="K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customFormat="false" ht="15.75" hidden="false" customHeight="true" outlineLevel="0" collapsed="false">
      <c r="A480" s="54"/>
      <c r="B480" s="54"/>
      <c r="C480" s="54"/>
      <c r="D480" s="54"/>
      <c r="E480" s="54"/>
      <c r="F480" s="54"/>
      <c r="G480" s="54"/>
      <c r="H480" s="56"/>
      <c r="I480" s="56"/>
      <c r="J480" s="57"/>
      <c r="K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customFormat="false" ht="15.75" hidden="false" customHeight="true" outlineLevel="0" collapsed="false">
      <c r="A481" s="54"/>
      <c r="B481" s="54"/>
      <c r="C481" s="54"/>
      <c r="D481" s="54"/>
      <c r="E481" s="54"/>
      <c r="F481" s="54"/>
      <c r="G481" s="54"/>
      <c r="H481" s="56"/>
      <c r="I481" s="56"/>
      <c r="J481" s="57"/>
      <c r="K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customFormat="false" ht="15.75" hidden="false" customHeight="true" outlineLevel="0" collapsed="false">
      <c r="A482" s="54"/>
      <c r="B482" s="54"/>
      <c r="C482" s="54"/>
      <c r="D482" s="54"/>
      <c r="E482" s="54"/>
      <c r="F482" s="54"/>
      <c r="G482" s="54"/>
      <c r="H482" s="56"/>
      <c r="I482" s="56"/>
      <c r="J482" s="57"/>
      <c r="K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customFormat="false" ht="15.75" hidden="false" customHeight="true" outlineLevel="0" collapsed="false">
      <c r="A483" s="54"/>
      <c r="B483" s="54"/>
      <c r="C483" s="54"/>
      <c r="D483" s="54"/>
      <c r="E483" s="54"/>
      <c r="F483" s="54"/>
      <c r="G483" s="54"/>
      <c r="H483" s="56"/>
      <c r="I483" s="56"/>
      <c r="J483" s="57"/>
      <c r="K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customFormat="false" ht="15.75" hidden="false" customHeight="true" outlineLevel="0" collapsed="false">
      <c r="A484" s="54"/>
      <c r="B484" s="54"/>
      <c r="C484" s="54"/>
      <c r="D484" s="54"/>
      <c r="E484" s="54"/>
      <c r="F484" s="54"/>
      <c r="G484" s="54"/>
      <c r="H484" s="56"/>
      <c r="I484" s="56"/>
      <c r="J484" s="57"/>
      <c r="K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customFormat="false" ht="15.75" hidden="false" customHeight="true" outlineLevel="0" collapsed="false">
      <c r="A485" s="54"/>
      <c r="B485" s="54"/>
      <c r="C485" s="54"/>
      <c r="D485" s="54"/>
      <c r="E485" s="54"/>
      <c r="F485" s="54"/>
      <c r="G485" s="54"/>
      <c r="H485" s="56"/>
      <c r="I485" s="56"/>
      <c r="J485" s="57"/>
      <c r="K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customFormat="false" ht="15.75" hidden="false" customHeight="true" outlineLevel="0" collapsed="false">
      <c r="A486" s="54"/>
      <c r="B486" s="54"/>
      <c r="C486" s="54"/>
      <c r="D486" s="54"/>
      <c r="E486" s="54"/>
      <c r="F486" s="54"/>
      <c r="G486" s="54"/>
      <c r="H486" s="56"/>
      <c r="I486" s="56"/>
      <c r="J486" s="57"/>
      <c r="K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customFormat="false" ht="15.75" hidden="false" customHeight="true" outlineLevel="0" collapsed="false">
      <c r="A487" s="54"/>
      <c r="B487" s="54"/>
      <c r="C487" s="54"/>
      <c r="D487" s="54"/>
      <c r="E487" s="54"/>
      <c r="F487" s="54"/>
      <c r="G487" s="54"/>
      <c r="H487" s="56"/>
      <c r="I487" s="56"/>
      <c r="J487" s="57"/>
      <c r="K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customFormat="false" ht="15.75" hidden="false" customHeight="true" outlineLevel="0" collapsed="false">
      <c r="A488" s="54"/>
      <c r="B488" s="54"/>
      <c r="C488" s="54"/>
      <c r="D488" s="54"/>
      <c r="E488" s="54"/>
      <c r="F488" s="54"/>
      <c r="G488" s="54"/>
      <c r="H488" s="56"/>
      <c r="I488" s="56"/>
      <c r="J488" s="57"/>
      <c r="K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customFormat="false" ht="15.75" hidden="false" customHeight="true" outlineLevel="0" collapsed="false">
      <c r="A489" s="54"/>
      <c r="B489" s="54"/>
      <c r="C489" s="54"/>
      <c r="D489" s="54"/>
      <c r="E489" s="54"/>
      <c r="F489" s="54"/>
      <c r="G489" s="54"/>
      <c r="H489" s="56"/>
      <c r="I489" s="56"/>
      <c r="J489" s="57"/>
      <c r="K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customFormat="false" ht="15.75" hidden="false" customHeight="true" outlineLevel="0" collapsed="false">
      <c r="A490" s="54"/>
      <c r="B490" s="54"/>
      <c r="C490" s="54"/>
      <c r="D490" s="54"/>
      <c r="E490" s="54"/>
      <c r="F490" s="54"/>
      <c r="G490" s="54"/>
      <c r="H490" s="56"/>
      <c r="I490" s="56"/>
      <c r="J490" s="57"/>
      <c r="K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customFormat="false" ht="15.75" hidden="false" customHeight="true" outlineLevel="0" collapsed="false">
      <c r="A491" s="54"/>
      <c r="B491" s="54"/>
      <c r="C491" s="54"/>
      <c r="D491" s="54"/>
      <c r="E491" s="54"/>
      <c r="F491" s="54"/>
      <c r="G491" s="54"/>
      <c r="H491" s="56"/>
      <c r="I491" s="56"/>
      <c r="J491" s="57"/>
      <c r="K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customFormat="false" ht="15.75" hidden="false" customHeight="true" outlineLevel="0" collapsed="false">
      <c r="A492" s="54"/>
      <c r="B492" s="54"/>
      <c r="C492" s="54"/>
      <c r="D492" s="54"/>
      <c r="E492" s="54"/>
      <c r="F492" s="54"/>
      <c r="G492" s="54"/>
      <c r="H492" s="56"/>
      <c r="I492" s="56"/>
      <c r="J492" s="57"/>
      <c r="K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customFormat="false" ht="15.75" hidden="false" customHeight="true" outlineLevel="0" collapsed="false">
      <c r="A493" s="54"/>
      <c r="B493" s="54"/>
      <c r="C493" s="54"/>
      <c r="D493" s="54"/>
      <c r="E493" s="54"/>
      <c r="F493" s="54"/>
      <c r="G493" s="54"/>
      <c r="H493" s="56"/>
      <c r="I493" s="56"/>
      <c r="J493" s="57"/>
      <c r="K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customFormat="false" ht="15.75" hidden="false" customHeight="true" outlineLevel="0" collapsed="false">
      <c r="A494" s="54"/>
      <c r="B494" s="54"/>
      <c r="C494" s="54"/>
      <c r="D494" s="54"/>
      <c r="E494" s="54"/>
      <c r="F494" s="54"/>
      <c r="G494" s="54"/>
      <c r="H494" s="56"/>
      <c r="I494" s="56"/>
      <c r="J494" s="57"/>
      <c r="K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customFormat="false" ht="15.75" hidden="false" customHeight="true" outlineLevel="0" collapsed="false">
      <c r="A495" s="54"/>
      <c r="B495" s="54"/>
      <c r="C495" s="54"/>
      <c r="D495" s="54"/>
      <c r="E495" s="54"/>
      <c r="F495" s="54"/>
      <c r="G495" s="54"/>
      <c r="H495" s="56"/>
      <c r="I495" s="56"/>
      <c r="J495" s="57"/>
      <c r="K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customFormat="false" ht="15.75" hidden="false" customHeight="true" outlineLevel="0" collapsed="false">
      <c r="A496" s="54"/>
      <c r="B496" s="54"/>
      <c r="C496" s="54"/>
      <c r="D496" s="54"/>
      <c r="E496" s="54"/>
      <c r="F496" s="54"/>
      <c r="G496" s="54"/>
      <c r="H496" s="56"/>
      <c r="I496" s="56"/>
      <c r="J496" s="57"/>
      <c r="K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customFormat="false" ht="15.75" hidden="false" customHeight="true" outlineLevel="0" collapsed="false">
      <c r="A497" s="54"/>
      <c r="B497" s="54"/>
      <c r="C497" s="54"/>
      <c r="D497" s="54"/>
      <c r="E497" s="54"/>
      <c r="F497" s="54"/>
      <c r="G497" s="54"/>
      <c r="H497" s="56"/>
      <c r="I497" s="56"/>
      <c r="J497" s="57"/>
      <c r="K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customFormat="false" ht="15.75" hidden="false" customHeight="true" outlineLevel="0" collapsed="false">
      <c r="A498" s="54"/>
      <c r="B498" s="54"/>
      <c r="C498" s="54"/>
      <c r="D498" s="54"/>
      <c r="E498" s="54"/>
      <c r="F498" s="54"/>
      <c r="G498" s="54"/>
      <c r="H498" s="56"/>
      <c r="I498" s="56"/>
      <c r="J498" s="57"/>
      <c r="K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customFormat="false" ht="15.75" hidden="false" customHeight="true" outlineLevel="0" collapsed="false">
      <c r="A499" s="54"/>
      <c r="B499" s="54"/>
      <c r="C499" s="54"/>
      <c r="D499" s="54"/>
      <c r="E499" s="54"/>
      <c r="F499" s="54"/>
      <c r="G499" s="54"/>
      <c r="H499" s="56"/>
      <c r="I499" s="56"/>
      <c r="J499" s="57"/>
      <c r="K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customFormat="false" ht="15.75" hidden="false" customHeight="true" outlineLevel="0" collapsed="false">
      <c r="A500" s="54"/>
      <c r="B500" s="54"/>
      <c r="C500" s="54"/>
      <c r="D500" s="54"/>
      <c r="E500" s="54"/>
      <c r="F500" s="54"/>
      <c r="G500" s="54"/>
      <c r="H500" s="56"/>
      <c r="I500" s="56"/>
      <c r="J500" s="57"/>
      <c r="K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customFormat="false" ht="15.75" hidden="false" customHeight="true" outlineLevel="0" collapsed="false">
      <c r="A501" s="54"/>
      <c r="B501" s="54"/>
      <c r="C501" s="54"/>
      <c r="D501" s="54"/>
      <c r="E501" s="54"/>
      <c r="F501" s="54"/>
      <c r="G501" s="54"/>
      <c r="H501" s="56"/>
      <c r="I501" s="56"/>
      <c r="J501" s="57"/>
      <c r="K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customFormat="false" ht="15.75" hidden="false" customHeight="true" outlineLevel="0" collapsed="false">
      <c r="A502" s="54"/>
      <c r="B502" s="54"/>
      <c r="C502" s="54"/>
      <c r="D502" s="54"/>
      <c r="E502" s="54"/>
      <c r="F502" s="54"/>
      <c r="G502" s="54"/>
      <c r="H502" s="56"/>
      <c r="I502" s="56"/>
      <c r="J502" s="57"/>
      <c r="K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customFormat="false" ht="15.75" hidden="false" customHeight="true" outlineLevel="0" collapsed="false">
      <c r="A503" s="54"/>
      <c r="B503" s="54"/>
      <c r="C503" s="54"/>
      <c r="D503" s="54"/>
      <c r="E503" s="54"/>
      <c r="F503" s="54"/>
      <c r="G503" s="54"/>
      <c r="H503" s="56"/>
      <c r="I503" s="56"/>
      <c r="J503" s="57"/>
      <c r="K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customFormat="false" ht="15.75" hidden="false" customHeight="true" outlineLevel="0" collapsed="false">
      <c r="A504" s="54"/>
      <c r="B504" s="54"/>
      <c r="C504" s="54"/>
      <c r="D504" s="54"/>
      <c r="E504" s="54"/>
      <c r="F504" s="54"/>
      <c r="G504" s="54"/>
      <c r="H504" s="56"/>
      <c r="I504" s="56"/>
      <c r="J504" s="57"/>
      <c r="K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customFormat="false" ht="15.75" hidden="false" customHeight="true" outlineLevel="0" collapsed="false">
      <c r="A505" s="54"/>
      <c r="B505" s="54"/>
      <c r="C505" s="54"/>
      <c r="D505" s="54"/>
      <c r="E505" s="54"/>
      <c r="F505" s="54"/>
      <c r="G505" s="54"/>
      <c r="H505" s="56"/>
      <c r="I505" s="56"/>
      <c r="J505" s="57"/>
      <c r="K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customFormat="false" ht="15.75" hidden="false" customHeight="true" outlineLevel="0" collapsed="false">
      <c r="A506" s="54"/>
      <c r="B506" s="54"/>
      <c r="C506" s="54"/>
      <c r="D506" s="54"/>
      <c r="E506" s="54"/>
      <c r="F506" s="54"/>
      <c r="G506" s="54"/>
      <c r="H506" s="56"/>
      <c r="I506" s="56"/>
      <c r="J506" s="57"/>
      <c r="K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customFormat="false" ht="15.75" hidden="false" customHeight="true" outlineLevel="0" collapsed="false">
      <c r="A507" s="54"/>
      <c r="B507" s="54"/>
      <c r="C507" s="54"/>
      <c r="D507" s="54"/>
      <c r="E507" s="54"/>
      <c r="F507" s="54"/>
      <c r="G507" s="54"/>
      <c r="H507" s="56"/>
      <c r="I507" s="56"/>
      <c r="J507" s="57"/>
      <c r="K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customFormat="false" ht="15.75" hidden="false" customHeight="true" outlineLevel="0" collapsed="false">
      <c r="A508" s="54"/>
      <c r="B508" s="54"/>
      <c r="C508" s="54"/>
      <c r="D508" s="54"/>
      <c r="E508" s="54"/>
      <c r="F508" s="54"/>
      <c r="G508" s="54"/>
      <c r="H508" s="56"/>
      <c r="I508" s="56"/>
      <c r="J508" s="57"/>
      <c r="K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customFormat="false" ht="15.75" hidden="false" customHeight="true" outlineLevel="0" collapsed="false">
      <c r="A509" s="54"/>
      <c r="B509" s="54"/>
      <c r="C509" s="54"/>
      <c r="D509" s="54"/>
      <c r="E509" s="54"/>
      <c r="F509" s="54"/>
      <c r="G509" s="54"/>
      <c r="H509" s="56"/>
      <c r="I509" s="56"/>
      <c r="J509" s="57"/>
      <c r="K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customFormat="false" ht="15.75" hidden="false" customHeight="true" outlineLevel="0" collapsed="false">
      <c r="A510" s="54"/>
      <c r="B510" s="54"/>
      <c r="C510" s="54"/>
      <c r="D510" s="54"/>
      <c r="E510" s="54"/>
      <c r="F510" s="54"/>
      <c r="G510" s="54"/>
      <c r="H510" s="56"/>
      <c r="I510" s="56"/>
      <c r="J510" s="57"/>
      <c r="K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customFormat="false" ht="15.75" hidden="false" customHeight="true" outlineLevel="0" collapsed="false">
      <c r="A511" s="54"/>
      <c r="B511" s="54"/>
      <c r="C511" s="54"/>
      <c r="D511" s="54"/>
      <c r="E511" s="54"/>
      <c r="F511" s="54"/>
      <c r="G511" s="54"/>
      <c r="H511" s="56"/>
      <c r="I511" s="56"/>
      <c r="J511" s="57"/>
      <c r="K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customFormat="false" ht="15.75" hidden="false" customHeight="true" outlineLevel="0" collapsed="false">
      <c r="A512" s="54"/>
      <c r="B512" s="54"/>
      <c r="C512" s="54"/>
      <c r="D512" s="54"/>
      <c r="E512" s="54"/>
      <c r="F512" s="54"/>
      <c r="G512" s="54"/>
      <c r="H512" s="56"/>
      <c r="I512" s="56"/>
      <c r="J512" s="57"/>
      <c r="K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customFormat="false" ht="15.75" hidden="false" customHeight="true" outlineLevel="0" collapsed="false">
      <c r="A513" s="54"/>
      <c r="B513" s="54"/>
      <c r="C513" s="54"/>
      <c r="D513" s="54"/>
      <c r="E513" s="54"/>
      <c r="F513" s="54"/>
      <c r="G513" s="54"/>
      <c r="H513" s="56"/>
      <c r="I513" s="56"/>
      <c r="J513" s="57"/>
      <c r="K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customFormat="false" ht="15.75" hidden="false" customHeight="true" outlineLevel="0" collapsed="false">
      <c r="A514" s="54"/>
      <c r="B514" s="54"/>
      <c r="C514" s="54"/>
      <c r="D514" s="54"/>
      <c r="E514" s="54"/>
      <c r="F514" s="54"/>
      <c r="G514" s="54"/>
      <c r="H514" s="56"/>
      <c r="I514" s="56"/>
      <c r="J514" s="57"/>
      <c r="K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customFormat="false" ht="15.75" hidden="false" customHeight="true" outlineLevel="0" collapsed="false">
      <c r="A515" s="54"/>
      <c r="B515" s="54"/>
      <c r="C515" s="54"/>
      <c r="D515" s="54"/>
      <c r="E515" s="54"/>
      <c r="F515" s="54"/>
      <c r="G515" s="54"/>
      <c r="H515" s="56"/>
      <c r="I515" s="56"/>
      <c r="J515" s="57"/>
      <c r="K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customFormat="false" ht="15.75" hidden="false" customHeight="true" outlineLevel="0" collapsed="false">
      <c r="A516" s="54"/>
      <c r="B516" s="54"/>
      <c r="C516" s="54"/>
      <c r="D516" s="54"/>
      <c r="E516" s="54"/>
      <c r="F516" s="54"/>
      <c r="G516" s="54"/>
      <c r="H516" s="56"/>
      <c r="I516" s="56"/>
      <c r="J516" s="57"/>
      <c r="K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customFormat="false" ht="15.75" hidden="false" customHeight="true" outlineLevel="0" collapsed="false">
      <c r="A517" s="54"/>
      <c r="B517" s="54"/>
      <c r="C517" s="54"/>
      <c r="D517" s="54"/>
      <c r="E517" s="54"/>
      <c r="F517" s="54"/>
      <c r="G517" s="54"/>
      <c r="H517" s="56"/>
      <c r="I517" s="56"/>
      <c r="J517" s="57"/>
      <c r="K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customFormat="false" ht="15.75" hidden="false" customHeight="true" outlineLevel="0" collapsed="false">
      <c r="A518" s="54"/>
      <c r="B518" s="54"/>
      <c r="C518" s="54"/>
      <c r="D518" s="54"/>
      <c r="E518" s="54"/>
      <c r="F518" s="54"/>
      <c r="G518" s="54"/>
      <c r="H518" s="56"/>
      <c r="I518" s="56"/>
      <c r="J518" s="57"/>
      <c r="K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customFormat="false" ht="15.75" hidden="false" customHeight="true" outlineLevel="0" collapsed="false">
      <c r="A519" s="54"/>
      <c r="B519" s="54"/>
      <c r="C519" s="54"/>
      <c r="D519" s="54"/>
      <c r="E519" s="54"/>
      <c r="F519" s="54"/>
      <c r="G519" s="54"/>
      <c r="H519" s="56"/>
      <c r="I519" s="56"/>
      <c r="J519" s="57"/>
      <c r="K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customFormat="false" ht="15.75" hidden="false" customHeight="true" outlineLevel="0" collapsed="false">
      <c r="A520" s="54"/>
      <c r="B520" s="54"/>
      <c r="C520" s="54"/>
      <c r="D520" s="54"/>
      <c r="E520" s="54"/>
      <c r="F520" s="54"/>
      <c r="G520" s="54"/>
      <c r="H520" s="56"/>
      <c r="I520" s="56"/>
      <c r="J520" s="57"/>
      <c r="K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customFormat="false" ht="15.75" hidden="false" customHeight="true" outlineLevel="0" collapsed="false">
      <c r="A521" s="54"/>
      <c r="B521" s="54"/>
      <c r="C521" s="54"/>
      <c r="D521" s="54"/>
      <c r="E521" s="54"/>
      <c r="F521" s="54"/>
      <c r="G521" s="54"/>
      <c r="H521" s="56"/>
      <c r="I521" s="56"/>
      <c r="J521" s="57"/>
      <c r="K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customFormat="false" ht="15.75" hidden="false" customHeight="true" outlineLevel="0" collapsed="false">
      <c r="A522" s="54"/>
      <c r="B522" s="54"/>
      <c r="C522" s="54"/>
      <c r="D522" s="54"/>
      <c r="E522" s="54"/>
      <c r="F522" s="54"/>
      <c r="G522" s="54"/>
      <c r="H522" s="56"/>
      <c r="I522" s="56"/>
      <c r="J522" s="57"/>
      <c r="K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customFormat="false" ht="15.75" hidden="false" customHeight="true" outlineLevel="0" collapsed="false">
      <c r="A523" s="54"/>
      <c r="B523" s="54"/>
      <c r="C523" s="54"/>
      <c r="D523" s="54"/>
      <c r="E523" s="54"/>
      <c r="F523" s="54"/>
      <c r="G523" s="54"/>
      <c r="H523" s="56"/>
      <c r="I523" s="56"/>
      <c r="J523" s="57"/>
      <c r="K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customFormat="false" ht="15.75" hidden="false" customHeight="true" outlineLevel="0" collapsed="false">
      <c r="A524" s="54"/>
      <c r="B524" s="54"/>
      <c r="C524" s="54"/>
      <c r="D524" s="54"/>
      <c r="E524" s="54"/>
      <c r="F524" s="54"/>
      <c r="G524" s="54"/>
      <c r="H524" s="56"/>
      <c r="I524" s="56"/>
      <c r="J524" s="57"/>
      <c r="K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customFormat="false" ht="15.75" hidden="false" customHeight="true" outlineLevel="0" collapsed="false">
      <c r="A525" s="54"/>
      <c r="B525" s="54"/>
      <c r="C525" s="54"/>
      <c r="D525" s="54"/>
      <c r="E525" s="54"/>
      <c r="F525" s="54"/>
      <c r="G525" s="54"/>
      <c r="H525" s="56"/>
      <c r="I525" s="56"/>
      <c r="J525" s="57"/>
      <c r="K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customFormat="false" ht="15.75" hidden="false" customHeight="true" outlineLevel="0" collapsed="false">
      <c r="A526" s="54"/>
      <c r="B526" s="54"/>
      <c r="C526" s="54"/>
      <c r="D526" s="54"/>
      <c r="E526" s="54"/>
      <c r="F526" s="54"/>
      <c r="G526" s="54"/>
      <c r="H526" s="56"/>
      <c r="I526" s="56"/>
      <c r="J526" s="57"/>
      <c r="K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customFormat="false" ht="15.75" hidden="false" customHeight="true" outlineLevel="0" collapsed="false">
      <c r="A527" s="54"/>
      <c r="B527" s="54"/>
      <c r="C527" s="54"/>
      <c r="D527" s="54"/>
      <c r="E527" s="54"/>
      <c r="F527" s="54"/>
      <c r="G527" s="54"/>
      <c r="H527" s="56"/>
      <c r="I527" s="56"/>
      <c r="J527" s="57"/>
      <c r="K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customFormat="false" ht="15.75" hidden="false" customHeight="true" outlineLevel="0" collapsed="false">
      <c r="A528" s="54"/>
      <c r="B528" s="54"/>
      <c r="C528" s="54"/>
      <c r="D528" s="54"/>
      <c r="E528" s="54"/>
      <c r="F528" s="54"/>
      <c r="G528" s="54"/>
      <c r="H528" s="56"/>
      <c r="I528" s="56"/>
      <c r="J528" s="57"/>
      <c r="K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customFormat="false" ht="15.75" hidden="false" customHeight="true" outlineLevel="0" collapsed="false">
      <c r="A529" s="54"/>
      <c r="B529" s="54"/>
      <c r="C529" s="54"/>
      <c r="D529" s="54"/>
      <c r="E529" s="54"/>
      <c r="F529" s="54"/>
      <c r="G529" s="54"/>
      <c r="H529" s="56"/>
      <c r="I529" s="56"/>
      <c r="J529" s="57"/>
      <c r="K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customFormat="false" ht="15.75" hidden="false" customHeight="true" outlineLevel="0" collapsed="false">
      <c r="A530" s="54"/>
      <c r="B530" s="54"/>
      <c r="C530" s="54"/>
      <c r="D530" s="54"/>
      <c r="E530" s="54"/>
      <c r="F530" s="54"/>
      <c r="G530" s="54"/>
      <c r="H530" s="56"/>
      <c r="I530" s="56"/>
      <c r="J530" s="57"/>
      <c r="K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customFormat="false" ht="15.75" hidden="false" customHeight="true" outlineLevel="0" collapsed="false">
      <c r="A531" s="54"/>
      <c r="B531" s="54"/>
      <c r="C531" s="54"/>
      <c r="D531" s="54"/>
      <c r="E531" s="54"/>
      <c r="F531" s="54"/>
      <c r="G531" s="54"/>
      <c r="H531" s="56"/>
      <c r="I531" s="56"/>
      <c r="J531" s="57"/>
      <c r="K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customFormat="false" ht="15.75" hidden="false" customHeight="true" outlineLevel="0" collapsed="false">
      <c r="A532" s="54"/>
      <c r="B532" s="54"/>
      <c r="C532" s="54"/>
      <c r="D532" s="54"/>
      <c r="E532" s="54"/>
      <c r="F532" s="54"/>
      <c r="G532" s="54"/>
      <c r="H532" s="56"/>
      <c r="I532" s="56"/>
      <c r="J532" s="57"/>
      <c r="K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customFormat="false" ht="15.75" hidden="false" customHeight="true" outlineLevel="0" collapsed="false">
      <c r="A533" s="54"/>
      <c r="B533" s="54"/>
      <c r="C533" s="54"/>
      <c r="D533" s="54"/>
      <c r="E533" s="54"/>
      <c r="F533" s="54"/>
      <c r="G533" s="54"/>
      <c r="H533" s="56"/>
      <c r="I533" s="56"/>
      <c r="J533" s="57"/>
      <c r="K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customFormat="false" ht="15.75" hidden="false" customHeight="true" outlineLevel="0" collapsed="false">
      <c r="A534" s="54"/>
      <c r="B534" s="54"/>
      <c r="C534" s="54"/>
      <c r="D534" s="54"/>
      <c r="E534" s="54"/>
      <c r="F534" s="54"/>
      <c r="G534" s="54"/>
      <c r="H534" s="56"/>
      <c r="I534" s="56"/>
      <c r="J534" s="57"/>
      <c r="K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customFormat="false" ht="15.75" hidden="false" customHeight="true" outlineLevel="0" collapsed="false">
      <c r="A535" s="54"/>
      <c r="B535" s="54"/>
      <c r="C535" s="54"/>
      <c r="D535" s="54"/>
      <c r="E535" s="54"/>
      <c r="F535" s="54"/>
      <c r="G535" s="54"/>
      <c r="H535" s="56"/>
      <c r="I535" s="56"/>
      <c r="J535" s="57"/>
      <c r="K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customFormat="false" ht="15.75" hidden="false" customHeight="true" outlineLevel="0" collapsed="false">
      <c r="A536" s="54"/>
      <c r="B536" s="54"/>
      <c r="C536" s="54"/>
      <c r="D536" s="54"/>
      <c r="E536" s="54"/>
      <c r="F536" s="54"/>
      <c r="G536" s="54"/>
      <c r="H536" s="56"/>
      <c r="I536" s="56"/>
      <c r="J536" s="57"/>
      <c r="K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customFormat="false" ht="15.75" hidden="false" customHeight="true" outlineLevel="0" collapsed="false">
      <c r="A537" s="54"/>
      <c r="B537" s="54"/>
      <c r="C537" s="54"/>
      <c r="D537" s="54"/>
      <c r="E537" s="54"/>
      <c r="F537" s="54"/>
      <c r="G537" s="54"/>
      <c r="H537" s="56"/>
      <c r="I537" s="56"/>
      <c r="J537" s="57"/>
      <c r="K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customFormat="false" ht="15.75" hidden="false" customHeight="true" outlineLevel="0" collapsed="false">
      <c r="A538" s="54"/>
      <c r="B538" s="54"/>
      <c r="C538" s="54"/>
      <c r="D538" s="54"/>
      <c r="E538" s="54"/>
      <c r="F538" s="54"/>
      <c r="G538" s="54"/>
      <c r="H538" s="56"/>
      <c r="I538" s="56"/>
      <c r="J538" s="57"/>
      <c r="K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customFormat="false" ht="15.75" hidden="false" customHeight="true" outlineLevel="0" collapsed="false">
      <c r="A539" s="54"/>
      <c r="B539" s="54"/>
      <c r="C539" s="54"/>
      <c r="D539" s="54"/>
      <c r="E539" s="54"/>
      <c r="F539" s="54"/>
      <c r="G539" s="54"/>
      <c r="H539" s="56"/>
      <c r="I539" s="56"/>
      <c r="J539" s="57"/>
      <c r="K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customFormat="false" ht="15.75" hidden="false" customHeight="true" outlineLevel="0" collapsed="false">
      <c r="A540" s="54"/>
      <c r="B540" s="54"/>
      <c r="C540" s="54"/>
      <c r="D540" s="54"/>
      <c r="E540" s="54"/>
      <c r="F540" s="54"/>
      <c r="G540" s="54"/>
      <c r="H540" s="56"/>
      <c r="I540" s="56"/>
      <c r="J540" s="57"/>
      <c r="K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customFormat="false" ht="15.75" hidden="false" customHeight="true" outlineLevel="0" collapsed="false">
      <c r="A541" s="54"/>
      <c r="B541" s="54"/>
      <c r="C541" s="54"/>
      <c r="D541" s="54"/>
      <c r="E541" s="54"/>
      <c r="F541" s="54"/>
      <c r="G541" s="54"/>
      <c r="H541" s="56"/>
      <c r="I541" s="56"/>
      <c r="J541" s="57"/>
      <c r="K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customFormat="false" ht="15.75" hidden="false" customHeight="true" outlineLevel="0" collapsed="false">
      <c r="A542" s="54"/>
      <c r="B542" s="54"/>
      <c r="C542" s="54"/>
      <c r="D542" s="54"/>
      <c r="E542" s="54"/>
      <c r="F542" s="54"/>
      <c r="G542" s="54"/>
      <c r="H542" s="56"/>
      <c r="I542" s="56"/>
      <c r="J542" s="57"/>
      <c r="K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customFormat="false" ht="15.75" hidden="false" customHeight="true" outlineLevel="0" collapsed="false">
      <c r="A543" s="54"/>
      <c r="B543" s="54"/>
      <c r="C543" s="54"/>
      <c r="D543" s="54"/>
      <c r="E543" s="54"/>
      <c r="F543" s="54"/>
      <c r="G543" s="54"/>
      <c r="H543" s="56"/>
      <c r="I543" s="56"/>
      <c r="J543" s="57"/>
      <c r="K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customFormat="false" ht="15.75" hidden="false" customHeight="true" outlineLevel="0" collapsed="false">
      <c r="A544" s="54"/>
      <c r="B544" s="54"/>
      <c r="C544" s="54"/>
      <c r="D544" s="54"/>
      <c r="E544" s="54"/>
      <c r="F544" s="54"/>
      <c r="G544" s="54"/>
      <c r="H544" s="56"/>
      <c r="I544" s="56"/>
      <c r="J544" s="57"/>
      <c r="K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customFormat="false" ht="15.75" hidden="false" customHeight="true" outlineLevel="0" collapsed="false">
      <c r="A545" s="54"/>
      <c r="B545" s="54"/>
      <c r="C545" s="54"/>
      <c r="D545" s="54"/>
      <c r="E545" s="54"/>
      <c r="F545" s="54"/>
      <c r="G545" s="54"/>
      <c r="H545" s="56"/>
      <c r="I545" s="56"/>
      <c r="J545" s="57"/>
      <c r="K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customFormat="false" ht="15.75" hidden="false" customHeight="true" outlineLevel="0" collapsed="false">
      <c r="A546" s="54"/>
      <c r="B546" s="54"/>
      <c r="C546" s="54"/>
      <c r="D546" s="54"/>
      <c r="E546" s="54"/>
      <c r="F546" s="54"/>
      <c r="G546" s="54"/>
      <c r="H546" s="56"/>
      <c r="I546" s="56"/>
      <c r="J546" s="57"/>
      <c r="K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customFormat="false" ht="15.75" hidden="false" customHeight="true" outlineLevel="0" collapsed="false">
      <c r="A547" s="54"/>
      <c r="B547" s="54"/>
      <c r="C547" s="54"/>
      <c r="D547" s="54"/>
      <c r="E547" s="54"/>
      <c r="F547" s="54"/>
      <c r="G547" s="54"/>
      <c r="H547" s="56"/>
      <c r="I547" s="56"/>
      <c r="J547" s="57"/>
      <c r="K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customFormat="false" ht="15.75" hidden="false" customHeight="true" outlineLevel="0" collapsed="false">
      <c r="A548" s="54"/>
      <c r="B548" s="54"/>
      <c r="C548" s="54"/>
      <c r="D548" s="54"/>
      <c r="E548" s="54"/>
      <c r="F548" s="54"/>
      <c r="G548" s="54"/>
      <c r="H548" s="56"/>
      <c r="I548" s="56"/>
      <c r="J548" s="57"/>
      <c r="K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customFormat="false" ht="15.75" hidden="false" customHeight="true" outlineLevel="0" collapsed="false">
      <c r="A549" s="54"/>
      <c r="B549" s="54"/>
      <c r="C549" s="54"/>
      <c r="D549" s="54"/>
      <c r="E549" s="54"/>
      <c r="F549" s="54"/>
      <c r="G549" s="54"/>
      <c r="H549" s="56"/>
      <c r="I549" s="56"/>
      <c r="J549" s="57"/>
      <c r="K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customFormat="false" ht="15.75" hidden="false" customHeight="true" outlineLevel="0" collapsed="false">
      <c r="A550" s="54"/>
      <c r="B550" s="54"/>
      <c r="C550" s="54"/>
      <c r="D550" s="54"/>
      <c r="E550" s="54"/>
      <c r="F550" s="54"/>
      <c r="G550" s="54"/>
      <c r="H550" s="56"/>
      <c r="I550" s="56"/>
      <c r="J550" s="57"/>
      <c r="K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customFormat="false" ht="15.75" hidden="false" customHeight="true" outlineLevel="0" collapsed="false">
      <c r="A551" s="54"/>
      <c r="B551" s="54"/>
      <c r="C551" s="54"/>
      <c r="D551" s="54"/>
      <c r="E551" s="54"/>
      <c r="F551" s="54"/>
      <c r="G551" s="54"/>
      <c r="H551" s="56"/>
      <c r="I551" s="56"/>
      <c r="J551" s="57"/>
      <c r="K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customFormat="false" ht="15.75" hidden="false" customHeight="true" outlineLevel="0" collapsed="false">
      <c r="A552" s="54"/>
      <c r="B552" s="54"/>
      <c r="C552" s="54"/>
      <c r="D552" s="54"/>
      <c r="E552" s="54"/>
      <c r="F552" s="54"/>
      <c r="G552" s="54"/>
      <c r="H552" s="56"/>
      <c r="I552" s="56"/>
      <c r="J552" s="57"/>
      <c r="K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customFormat="false" ht="15.75" hidden="false" customHeight="true" outlineLevel="0" collapsed="false">
      <c r="A553" s="54"/>
      <c r="B553" s="54"/>
      <c r="C553" s="54"/>
      <c r="D553" s="54"/>
      <c r="E553" s="54"/>
      <c r="F553" s="54"/>
      <c r="G553" s="54"/>
      <c r="H553" s="56"/>
      <c r="I553" s="56"/>
      <c r="J553" s="57"/>
      <c r="K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customFormat="false" ht="15.75" hidden="false" customHeight="true" outlineLevel="0" collapsed="false">
      <c r="A554" s="54"/>
      <c r="B554" s="54"/>
      <c r="C554" s="54"/>
      <c r="D554" s="54"/>
      <c r="E554" s="54"/>
      <c r="F554" s="54"/>
      <c r="G554" s="54"/>
      <c r="H554" s="56"/>
      <c r="I554" s="56"/>
      <c r="J554" s="57"/>
      <c r="K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customFormat="false" ht="15.75" hidden="false" customHeight="true" outlineLevel="0" collapsed="false">
      <c r="A555" s="54"/>
      <c r="B555" s="54"/>
      <c r="C555" s="54"/>
      <c r="D555" s="54"/>
      <c r="E555" s="54"/>
      <c r="F555" s="54"/>
      <c r="G555" s="54"/>
      <c r="H555" s="56"/>
      <c r="I555" s="56"/>
      <c r="J555" s="57"/>
      <c r="K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customFormat="false" ht="15.75" hidden="false" customHeight="true" outlineLevel="0" collapsed="false">
      <c r="A556" s="54"/>
      <c r="B556" s="54"/>
      <c r="C556" s="54"/>
      <c r="D556" s="54"/>
      <c r="E556" s="54"/>
      <c r="F556" s="54"/>
      <c r="G556" s="54"/>
      <c r="H556" s="56"/>
      <c r="I556" s="56"/>
      <c r="J556" s="57"/>
      <c r="K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customFormat="false" ht="15.75" hidden="false" customHeight="true" outlineLevel="0" collapsed="false">
      <c r="A557" s="54"/>
      <c r="B557" s="54"/>
      <c r="C557" s="54"/>
      <c r="D557" s="54"/>
      <c r="E557" s="54"/>
      <c r="F557" s="54"/>
      <c r="G557" s="54"/>
      <c r="H557" s="56"/>
      <c r="I557" s="56"/>
      <c r="J557" s="57"/>
      <c r="K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customFormat="false" ht="15.75" hidden="false" customHeight="true" outlineLevel="0" collapsed="false">
      <c r="A558" s="54"/>
      <c r="B558" s="54"/>
      <c r="C558" s="54"/>
      <c r="D558" s="54"/>
      <c r="E558" s="54"/>
      <c r="F558" s="54"/>
      <c r="G558" s="54"/>
      <c r="H558" s="56"/>
      <c r="I558" s="56"/>
      <c r="J558" s="57"/>
      <c r="K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customFormat="false" ht="15.75" hidden="false" customHeight="true" outlineLevel="0" collapsed="false">
      <c r="A559" s="54"/>
      <c r="B559" s="54"/>
      <c r="C559" s="54"/>
      <c r="D559" s="54"/>
      <c r="E559" s="54"/>
      <c r="F559" s="54"/>
      <c r="G559" s="54"/>
      <c r="H559" s="56"/>
      <c r="I559" s="56"/>
      <c r="J559" s="57"/>
      <c r="K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customFormat="false" ht="15.75" hidden="false" customHeight="true" outlineLevel="0" collapsed="false">
      <c r="A560" s="54"/>
      <c r="B560" s="54"/>
      <c r="C560" s="54"/>
      <c r="D560" s="54"/>
      <c r="E560" s="54"/>
      <c r="F560" s="54"/>
      <c r="G560" s="54"/>
      <c r="H560" s="56"/>
      <c r="I560" s="56"/>
      <c r="J560" s="57"/>
      <c r="K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customFormat="false" ht="15.75" hidden="false" customHeight="true" outlineLevel="0" collapsed="false">
      <c r="A561" s="54"/>
      <c r="B561" s="54"/>
      <c r="C561" s="54"/>
      <c r="D561" s="54"/>
      <c r="E561" s="54"/>
      <c r="F561" s="54"/>
      <c r="G561" s="54"/>
      <c r="H561" s="56"/>
      <c r="I561" s="56"/>
      <c r="J561" s="57"/>
      <c r="K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customFormat="false" ht="15.75" hidden="false" customHeight="true" outlineLevel="0" collapsed="false">
      <c r="A562" s="54"/>
      <c r="B562" s="54"/>
      <c r="C562" s="54"/>
      <c r="D562" s="54"/>
      <c r="E562" s="54"/>
      <c r="F562" s="54"/>
      <c r="G562" s="54"/>
      <c r="H562" s="56"/>
      <c r="I562" s="56"/>
      <c r="J562" s="57"/>
      <c r="K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customFormat="false" ht="15.75" hidden="false" customHeight="true" outlineLevel="0" collapsed="false">
      <c r="A563" s="54"/>
      <c r="B563" s="54"/>
      <c r="C563" s="54"/>
      <c r="D563" s="54"/>
      <c r="E563" s="54"/>
      <c r="F563" s="54"/>
      <c r="G563" s="54"/>
      <c r="H563" s="56"/>
      <c r="I563" s="56"/>
      <c r="J563" s="57"/>
      <c r="K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customFormat="false" ht="15.75" hidden="false" customHeight="true" outlineLevel="0" collapsed="false">
      <c r="A564" s="54"/>
      <c r="B564" s="54"/>
      <c r="C564" s="54"/>
      <c r="D564" s="54"/>
      <c r="E564" s="54"/>
      <c r="F564" s="54"/>
      <c r="G564" s="54"/>
      <c r="H564" s="56"/>
      <c r="I564" s="56"/>
      <c r="J564" s="57"/>
      <c r="K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customFormat="false" ht="15.75" hidden="false" customHeight="true" outlineLevel="0" collapsed="false">
      <c r="A565" s="54"/>
      <c r="B565" s="54"/>
      <c r="C565" s="54"/>
      <c r="D565" s="54"/>
      <c r="E565" s="54"/>
      <c r="F565" s="54"/>
      <c r="G565" s="54"/>
      <c r="H565" s="56"/>
      <c r="I565" s="56"/>
      <c r="J565" s="57"/>
      <c r="K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customFormat="false" ht="15.75" hidden="false" customHeight="true" outlineLevel="0" collapsed="false">
      <c r="A566" s="54"/>
      <c r="B566" s="54"/>
      <c r="C566" s="54"/>
      <c r="D566" s="54"/>
      <c r="E566" s="54"/>
      <c r="F566" s="54"/>
      <c r="G566" s="54"/>
      <c r="H566" s="56"/>
      <c r="I566" s="56"/>
      <c r="J566" s="57"/>
      <c r="K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customFormat="false" ht="15.75" hidden="false" customHeight="true" outlineLevel="0" collapsed="false">
      <c r="A567" s="54"/>
      <c r="B567" s="54"/>
      <c r="C567" s="54"/>
      <c r="D567" s="54"/>
      <c r="E567" s="54"/>
      <c r="F567" s="54"/>
      <c r="G567" s="54"/>
      <c r="H567" s="56"/>
      <c r="I567" s="56"/>
      <c r="J567" s="57"/>
      <c r="K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customFormat="false" ht="15.75" hidden="false" customHeight="true" outlineLevel="0" collapsed="false">
      <c r="A568" s="54"/>
      <c r="B568" s="54"/>
      <c r="C568" s="54"/>
      <c r="D568" s="54"/>
      <c r="E568" s="54"/>
      <c r="F568" s="54"/>
      <c r="G568" s="54"/>
      <c r="H568" s="56"/>
      <c r="I568" s="56"/>
      <c r="J568" s="57"/>
      <c r="K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customFormat="false" ht="15.75" hidden="false" customHeight="true" outlineLevel="0" collapsed="false">
      <c r="A569" s="54"/>
      <c r="B569" s="54"/>
      <c r="C569" s="54"/>
      <c r="D569" s="54"/>
      <c r="E569" s="54"/>
      <c r="F569" s="54"/>
      <c r="G569" s="54"/>
      <c r="H569" s="56"/>
      <c r="I569" s="56"/>
      <c r="J569" s="57"/>
      <c r="K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customFormat="false" ht="15.75" hidden="false" customHeight="true" outlineLevel="0" collapsed="false">
      <c r="A570" s="54"/>
      <c r="B570" s="54"/>
      <c r="C570" s="54"/>
      <c r="D570" s="54"/>
      <c r="E570" s="54"/>
      <c r="F570" s="54"/>
      <c r="G570" s="54"/>
      <c r="H570" s="56"/>
      <c r="I570" s="56"/>
      <c r="J570" s="57"/>
      <c r="K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customFormat="false" ht="15.75" hidden="false" customHeight="true" outlineLevel="0" collapsed="false">
      <c r="A571" s="54"/>
      <c r="B571" s="54"/>
      <c r="C571" s="54"/>
      <c r="D571" s="54"/>
      <c r="E571" s="54"/>
      <c r="F571" s="54"/>
      <c r="G571" s="54"/>
      <c r="H571" s="56"/>
      <c r="I571" s="56"/>
      <c r="J571" s="57"/>
      <c r="K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customFormat="false" ht="15.75" hidden="false" customHeight="true" outlineLevel="0" collapsed="false">
      <c r="A572" s="54"/>
      <c r="B572" s="54"/>
      <c r="C572" s="54"/>
      <c r="D572" s="54"/>
      <c r="E572" s="54"/>
      <c r="F572" s="54"/>
      <c r="G572" s="54"/>
      <c r="H572" s="56"/>
      <c r="I572" s="56"/>
      <c r="J572" s="57"/>
      <c r="K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customFormat="false" ht="15.75" hidden="false" customHeight="true" outlineLevel="0" collapsed="false">
      <c r="A573" s="54"/>
      <c r="B573" s="54"/>
      <c r="C573" s="54"/>
      <c r="D573" s="54"/>
      <c r="E573" s="54"/>
      <c r="F573" s="54"/>
      <c r="G573" s="54"/>
      <c r="H573" s="56"/>
      <c r="I573" s="56"/>
      <c r="J573" s="57"/>
      <c r="K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customFormat="false" ht="15.75" hidden="false" customHeight="true" outlineLevel="0" collapsed="false">
      <c r="A574" s="54"/>
      <c r="B574" s="54"/>
      <c r="C574" s="54"/>
      <c r="D574" s="54"/>
      <c r="E574" s="54"/>
      <c r="F574" s="54"/>
      <c r="G574" s="54"/>
      <c r="H574" s="56"/>
      <c r="I574" s="56"/>
      <c r="J574" s="57"/>
      <c r="K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customFormat="false" ht="15.75" hidden="false" customHeight="true" outlineLevel="0" collapsed="false">
      <c r="A575" s="54"/>
      <c r="B575" s="54"/>
      <c r="C575" s="54"/>
      <c r="D575" s="54"/>
      <c r="E575" s="54"/>
      <c r="F575" s="54"/>
      <c r="G575" s="54"/>
      <c r="H575" s="56"/>
      <c r="I575" s="56"/>
      <c r="J575" s="57"/>
      <c r="K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customFormat="false" ht="15.75" hidden="false" customHeight="true" outlineLevel="0" collapsed="false">
      <c r="A576" s="54"/>
      <c r="B576" s="54"/>
      <c r="C576" s="54"/>
      <c r="D576" s="54"/>
      <c r="E576" s="54"/>
      <c r="F576" s="54"/>
      <c r="G576" s="54"/>
      <c r="H576" s="56"/>
      <c r="I576" s="56"/>
      <c r="J576" s="57"/>
      <c r="K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customFormat="false" ht="15.75" hidden="false" customHeight="true" outlineLevel="0" collapsed="false">
      <c r="A577" s="54"/>
      <c r="B577" s="54"/>
      <c r="C577" s="54"/>
      <c r="D577" s="54"/>
      <c r="E577" s="54"/>
      <c r="F577" s="54"/>
      <c r="G577" s="54"/>
      <c r="H577" s="56"/>
      <c r="I577" s="56"/>
      <c r="J577" s="57"/>
      <c r="K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customFormat="false" ht="15.75" hidden="false" customHeight="true" outlineLevel="0" collapsed="false">
      <c r="A578" s="54"/>
      <c r="B578" s="54"/>
      <c r="C578" s="54"/>
      <c r="D578" s="54"/>
      <c r="E578" s="54"/>
      <c r="F578" s="54"/>
      <c r="G578" s="54"/>
      <c r="H578" s="56"/>
      <c r="I578" s="56"/>
      <c r="J578" s="57"/>
      <c r="K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customFormat="false" ht="15.75" hidden="false" customHeight="true" outlineLevel="0" collapsed="false">
      <c r="A579" s="54"/>
      <c r="B579" s="54"/>
      <c r="C579" s="54"/>
      <c r="D579" s="54"/>
      <c r="E579" s="54"/>
      <c r="F579" s="54"/>
      <c r="G579" s="54"/>
      <c r="H579" s="56"/>
      <c r="I579" s="56"/>
      <c r="J579" s="57"/>
      <c r="K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customFormat="false" ht="15.75" hidden="false" customHeight="true" outlineLevel="0" collapsed="false">
      <c r="A580" s="54"/>
      <c r="B580" s="54"/>
      <c r="C580" s="54"/>
      <c r="D580" s="54"/>
      <c r="E580" s="54"/>
      <c r="F580" s="54"/>
      <c r="G580" s="54"/>
      <c r="H580" s="56"/>
      <c r="I580" s="56"/>
      <c r="J580" s="57"/>
      <c r="K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customFormat="false" ht="15.75" hidden="false" customHeight="true" outlineLevel="0" collapsed="false">
      <c r="A581" s="54"/>
      <c r="B581" s="54"/>
      <c r="C581" s="54"/>
      <c r="D581" s="54"/>
      <c r="E581" s="54"/>
      <c r="F581" s="54"/>
      <c r="G581" s="54"/>
      <c r="H581" s="56"/>
      <c r="I581" s="56"/>
      <c r="J581" s="57"/>
      <c r="K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customFormat="false" ht="15.75" hidden="false" customHeight="true" outlineLevel="0" collapsed="false">
      <c r="A582" s="54"/>
      <c r="B582" s="54"/>
      <c r="C582" s="54"/>
      <c r="D582" s="54"/>
      <c r="E582" s="54"/>
      <c r="F582" s="54"/>
      <c r="G582" s="54"/>
      <c r="H582" s="56"/>
      <c r="I582" s="56"/>
      <c r="J582" s="57"/>
      <c r="K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customFormat="false" ht="15.75" hidden="false" customHeight="true" outlineLevel="0" collapsed="false">
      <c r="A583" s="54"/>
      <c r="B583" s="54"/>
      <c r="C583" s="54"/>
      <c r="D583" s="54"/>
      <c r="E583" s="54"/>
      <c r="F583" s="54"/>
      <c r="G583" s="54"/>
      <c r="H583" s="56"/>
      <c r="I583" s="56"/>
      <c r="J583" s="57"/>
      <c r="K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customFormat="false" ht="15.75" hidden="false" customHeight="true" outlineLevel="0" collapsed="false">
      <c r="A584" s="54"/>
      <c r="B584" s="54"/>
      <c r="C584" s="54"/>
      <c r="D584" s="54"/>
      <c r="E584" s="54"/>
      <c r="F584" s="54"/>
      <c r="G584" s="54"/>
      <c r="H584" s="56"/>
      <c r="I584" s="56"/>
      <c r="J584" s="57"/>
      <c r="K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customFormat="false" ht="15.75" hidden="false" customHeight="true" outlineLevel="0" collapsed="false">
      <c r="A585" s="54"/>
      <c r="B585" s="54"/>
      <c r="C585" s="54"/>
      <c r="D585" s="54"/>
      <c r="E585" s="54"/>
      <c r="F585" s="54"/>
      <c r="G585" s="54"/>
      <c r="H585" s="56"/>
      <c r="I585" s="56"/>
      <c r="J585" s="57"/>
      <c r="K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customFormat="false" ht="15.75" hidden="false" customHeight="true" outlineLevel="0" collapsed="false">
      <c r="A586" s="54"/>
      <c r="B586" s="54"/>
      <c r="C586" s="54"/>
      <c r="D586" s="54"/>
      <c r="E586" s="54"/>
      <c r="F586" s="54"/>
      <c r="G586" s="54"/>
      <c r="H586" s="56"/>
      <c r="I586" s="56"/>
      <c r="J586" s="57"/>
      <c r="K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customFormat="false" ht="15.75" hidden="false" customHeight="true" outlineLevel="0" collapsed="false">
      <c r="A587" s="54"/>
      <c r="B587" s="54"/>
      <c r="C587" s="54"/>
      <c r="D587" s="54"/>
      <c r="E587" s="54"/>
      <c r="F587" s="54"/>
      <c r="G587" s="54"/>
      <c r="H587" s="56"/>
      <c r="I587" s="56"/>
      <c r="J587" s="57"/>
      <c r="K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customFormat="false" ht="15.75" hidden="false" customHeight="true" outlineLevel="0" collapsed="false">
      <c r="A588" s="54"/>
      <c r="B588" s="54"/>
      <c r="C588" s="54"/>
      <c r="D588" s="54"/>
      <c r="E588" s="54"/>
      <c r="F588" s="54"/>
      <c r="G588" s="54"/>
      <c r="H588" s="56"/>
      <c r="I588" s="56"/>
      <c r="J588" s="57"/>
      <c r="K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customFormat="false" ht="15.75" hidden="false" customHeight="true" outlineLevel="0" collapsed="false">
      <c r="A589" s="54"/>
      <c r="B589" s="54"/>
      <c r="C589" s="54"/>
      <c r="D589" s="54"/>
      <c r="E589" s="54"/>
      <c r="F589" s="54"/>
      <c r="G589" s="54"/>
      <c r="H589" s="56"/>
      <c r="I589" s="56"/>
      <c r="J589" s="57"/>
      <c r="K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customFormat="false" ht="15.75" hidden="false" customHeight="true" outlineLevel="0" collapsed="false">
      <c r="A590" s="54"/>
      <c r="B590" s="54"/>
      <c r="C590" s="54"/>
      <c r="D590" s="54"/>
      <c r="E590" s="54"/>
      <c r="F590" s="54"/>
      <c r="G590" s="54"/>
      <c r="H590" s="56"/>
      <c r="I590" s="56"/>
      <c r="J590" s="57"/>
      <c r="K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customFormat="false" ht="15.75" hidden="false" customHeight="true" outlineLevel="0" collapsed="false">
      <c r="A591" s="54"/>
      <c r="B591" s="54"/>
      <c r="C591" s="54"/>
      <c r="D591" s="54"/>
      <c r="E591" s="54"/>
      <c r="F591" s="54"/>
      <c r="G591" s="54"/>
      <c r="H591" s="56"/>
      <c r="I591" s="56"/>
      <c r="J591" s="57"/>
      <c r="K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customFormat="false" ht="15.75" hidden="false" customHeight="true" outlineLevel="0" collapsed="false">
      <c r="A592" s="54"/>
      <c r="B592" s="54"/>
      <c r="C592" s="54"/>
      <c r="D592" s="54"/>
      <c r="E592" s="54"/>
      <c r="F592" s="54"/>
      <c r="G592" s="54"/>
      <c r="H592" s="56"/>
      <c r="I592" s="56"/>
      <c r="J592" s="57"/>
      <c r="K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customFormat="false" ht="15.75" hidden="false" customHeight="true" outlineLevel="0" collapsed="false">
      <c r="A593" s="54"/>
      <c r="B593" s="54"/>
      <c r="C593" s="54"/>
      <c r="D593" s="54"/>
      <c r="E593" s="54"/>
      <c r="F593" s="54"/>
      <c r="G593" s="54"/>
      <c r="H593" s="56"/>
      <c r="I593" s="56"/>
      <c r="J593" s="57"/>
      <c r="K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customFormat="false" ht="15.75" hidden="false" customHeight="true" outlineLevel="0" collapsed="false">
      <c r="A594" s="54"/>
      <c r="B594" s="54"/>
      <c r="C594" s="54"/>
      <c r="D594" s="54"/>
      <c r="E594" s="54"/>
      <c r="F594" s="54"/>
      <c r="G594" s="54"/>
      <c r="H594" s="56"/>
      <c r="I594" s="56"/>
      <c r="J594" s="57"/>
      <c r="K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customFormat="false" ht="15.75" hidden="false" customHeight="true" outlineLevel="0" collapsed="false">
      <c r="A595" s="54"/>
      <c r="B595" s="54"/>
      <c r="C595" s="54"/>
      <c r="D595" s="54"/>
      <c r="E595" s="54"/>
      <c r="F595" s="54"/>
      <c r="G595" s="54"/>
      <c r="H595" s="56"/>
      <c r="I595" s="56"/>
      <c r="J595" s="57"/>
      <c r="K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customFormat="false" ht="15.75" hidden="false" customHeight="true" outlineLevel="0" collapsed="false">
      <c r="A596" s="54"/>
      <c r="B596" s="54"/>
      <c r="C596" s="54"/>
      <c r="D596" s="54"/>
      <c r="E596" s="54"/>
      <c r="F596" s="54"/>
      <c r="G596" s="54"/>
      <c r="H596" s="56"/>
      <c r="I596" s="56"/>
      <c r="J596" s="57"/>
      <c r="K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customFormat="false" ht="15.75" hidden="false" customHeight="true" outlineLevel="0" collapsed="false">
      <c r="A597" s="54"/>
      <c r="B597" s="54"/>
      <c r="C597" s="54"/>
      <c r="D597" s="54"/>
      <c r="E597" s="54"/>
      <c r="F597" s="54"/>
      <c r="G597" s="54"/>
      <c r="H597" s="56"/>
      <c r="I597" s="56"/>
      <c r="J597" s="57"/>
      <c r="K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customFormat="false" ht="15.75" hidden="false" customHeight="true" outlineLevel="0" collapsed="false">
      <c r="A598" s="54"/>
      <c r="B598" s="54"/>
      <c r="C598" s="54"/>
      <c r="D598" s="54"/>
      <c r="E598" s="54"/>
      <c r="F598" s="54"/>
      <c r="G598" s="54"/>
      <c r="H598" s="56"/>
      <c r="I598" s="56"/>
      <c r="J598" s="57"/>
      <c r="K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customFormat="false" ht="15.75" hidden="false" customHeight="true" outlineLevel="0" collapsed="false">
      <c r="A599" s="54"/>
      <c r="B599" s="54"/>
      <c r="C599" s="54"/>
      <c r="D599" s="54"/>
      <c r="E599" s="54"/>
      <c r="F599" s="54"/>
      <c r="G599" s="54"/>
      <c r="H599" s="56"/>
      <c r="I599" s="56"/>
      <c r="J599" s="57"/>
      <c r="K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customFormat="false" ht="15.75" hidden="false" customHeight="true" outlineLevel="0" collapsed="false">
      <c r="A600" s="54"/>
      <c r="B600" s="54"/>
      <c r="C600" s="54"/>
      <c r="D600" s="54"/>
      <c r="E600" s="54"/>
      <c r="F600" s="54"/>
      <c r="G600" s="54"/>
      <c r="H600" s="56"/>
      <c r="I600" s="56"/>
      <c r="J600" s="57"/>
      <c r="K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customFormat="false" ht="15.75" hidden="false" customHeight="true" outlineLevel="0" collapsed="false">
      <c r="A601" s="54"/>
      <c r="B601" s="54"/>
      <c r="C601" s="54"/>
      <c r="D601" s="54"/>
      <c r="E601" s="54"/>
      <c r="F601" s="54"/>
      <c r="G601" s="54"/>
      <c r="H601" s="56"/>
      <c r="I601" s="56"/>
      <c r="J601" s="57"/>
      <c r="K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customFormat="false" ht="15.75" hidden="false" customHeight="true" outlineLevel="0" collapsed="false">
      <c r="A602" s="54"/>
      <c r="B602" s="54"/>
      <c r="C602" s="54"/>
      <c r="D602" s="54"/>
      <c r="E602" s="54"/>
      <c r="F602" s="54"/>
      <c r="G602" s="54"/>
      <c r="H602" s="56"/>
      <c r="I602" s="56"/>
      <c r="J602" s="57"/>
      <c r="K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customFormat="false" ht="15.75" hidden="false" customHeight="true" outlineLevel="0" collapsed="false">
      <c r="A603" s="54"/>
      <c r="B603" s="54"/>
      <c r="C603" s="54"/>
      <c r="D603" s="54"/>
      <c r="E603" s="54"/>
      <c r="F603" s="54"/>
      <c r="G603" s="54"/>
      <c r="H603" s="56"/>
      <c r="I603" s="56"/>
      <c r="J603" s="57"/>
      <c r="K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customFormat="false" ht="15.75" hidden="false" customHeight="true" outlineLevel="0" collapsed="false">
      <c r="A604" s="54"/>
      <c r="B604" s="54"/>
      <c r="C604" s="54"/>
      <c r="D604" s="54"/>
      <c r="E604" s="54"/>
      <c r="F604" s="54"/>
      <c r="G604" s="54"/>
      <c r="H604" s="56"/>
      <c r="I604" s="56"/>
      <c r="J604" s="57"/>
      <c r="K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customFormat="false" ht="15.75" hidden="false" customHeight="true" outlineLevel="0" collapsed="false">
      <c r="A605" s="54"/>
      <c r="B605" s="54"/>
      <c r="C605" s="54"/>
      <c r="D605" s="54"/>
      <c r="E605" s="54"/>
      <c r="F605" s="54"/>
      <c r="G605" s="54"/>
      <c r="H605" s="56"/>
      <c r="I605" s="56"/>
      <c r="J605" s="57"/>
      <c r="K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customFormat="false" ht="15.75" hidden="false" customHeight="true" outlineLevel="0" collapsed="false">
      <c r="A606" s="54"/>
      <c r="B606" s="54"/>
      <c r="C606" s="54"/>
      <c r="D606" s="54"/>
      <c r="E606" s="54"/>
      <c r="F606" s="54"/>
      <c r="G606" s="54"/>
      <c r="H606" s="56"/>
      <c r="I606" s="56"/>
      <c r="J606" s="57"/>
      <c r="K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customFormat="false" ht="15.75" hidden="false" customHeight="true" outlineLevel="0" collapsed="false">
      <c r="A607" s="54"/>
      <c r="B607" s="54"/>
      <c r="C607" s="54"/>
      <c r="D607" s="54"/>
      <c r="E607" s="54"/>
      <c r="F607" s="54"/>
      <c r="G607" s="54"/>
      <c r="H607" s="56"/>
      <c r="I607" s="56"/>
      <c r="J607" s="57"/>
      <c r="K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customFormat="false" ht="15.75" hidden="false" customHeight="true" outlineLevel="0" collapsed="false">
      <c r="A608" s="54"/>
      <c r="B608" s="54"/>
      <c r="C608" s="54"/>
      <c r="D608" s="54"/>
      <c r="E608" s="54"/>
      <c r="F608" s="54"/>
      <c r="G608" s="54"/>
      <c r="H608" s="56"/>
      <c r="I608" s="56"/>
      <c r="J608" s="57"/>
      <c r="K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customFormat="false" ht="15.75" hidden="false" customHeight="true" outlineLevel="0" collapsed="false">
      <c r="A609" s="54"/>
      <c r="B609" s="54"/>
      <c r="C609" s="54"/>
      <c r="D609" s="54"/>
      <c r="E609" s="54"/>
      <c r="F609" s="54"/>
      <c r="G609" s="54"/>
      <c r="H609" s="56"/>
      <c r="I609" s="56"/>
      <c r="J609" s="57"/>
      <c r="K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customFormat="false" ht="15.75" hidden="false" customHeight="true" outlineLevel="0" collapsed="false">
      <c r="A610" s="54"/>
      <c r="B610" s="54"/>
      <c r="C610" s="54"/>
      <c r="D610" s="54"/>
      <c r="E610" s="54"/>
      <c r="F610" s="54"/>
      <c r="G610" s="54"/>
      <c r="H610" s="56"/>
      <c r="I610" s="56"/>
      <c r="J610" s="57"/>
      <c r="K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customFormat="false" ht="15.75" hidden="false" customHeight="true" outlineLevel="0" collapsed="false">
      <c r="A611" s="54"/>
      <c r="B611" s="54"/>
      <c r="C611" s="54"/>
      <c r="D611" s="54"/>
      <c r="E611" s="54"/>
      <c r="F611" s="54"/>
      <c r="G611" s="54"/>
      <c r="H611" s="56"/>
      <c r="I611" s="56"/>
      <c r="J611" s="57"/>
      <c r="K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customFormat="false" ht="15.75" hidden="false" customHeight="true" outlineLevel="0" collapsed="false">
      <c r="A612" s="54"/>
      <c r="B612" s="54"/>
      <c r="C612" s="54"/>
      <c r="D612" s="54"/>
      <c r="E612" s="54"/>
      <c r="F612" s="54"/>
      <c r="G612" s="54"/>
      <c r="H612" s="56"/>
      <c r="I612" s="56"/>
      <c r="J612" s="57"/>
      <c r="K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customFormat="false" ht="15.75" hidden="false" customHeight="true" outlineLevel="0" collapsed="false">
      <c r="A613" s="54"/>
      <c r="B613" s="54"/>
      <c r="C613" s="54"/>
      <c r="D613" s="54"/>
      <c r="E613" s="54"/>
      <c r="F613" s="54"/>
      <c r="G613" s="54"/>
      <c r="H613" s="56"/>
      <c r="I613" s="56"/>
      <c r="J613" s="57"/>
      <c r="K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customFormat="false" ht="15.75" hidden="false" customHeight="true" outlineLevel="0" collapsed="false">
      <c r="A614" s="54"/>
      <c r="B614" s="54"/>
      <c r="C614" s="54"/>
      <c r="D614" s="54"/>
      <c r="E614" s="54"/>
      <c r="F614" s="54"/>
      <c r="G614" s="54"/>
      <c r="H614" s="56"/>
      <c r="I614" s="56"/>
      <c r="J614" s="57"/>
      <c r="K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customFormat="false" ht="15.75" hidden="false" customHeight="true" outlineLevel="0" collapsed="false">
      <c r="A615" s="54"/>
      <c r="B615" s="54"/>
      <c r="C615" s="54"/>
      <c r="D615" s="54"/>
      <c r="E615" s="54"/>
      <c r="F615" s="54"/>
      <c r="G615" s="54"/>
      <c r="H615" s="56"/>
      <c r="I615" s="56"/>
      <c r="J615" s="57"/>
      <c r="K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customFormat="false" ht="15.75" hidden="false" customHeight="true" outlineLevel="0" collapsed="false">
      <c r="A616" s="54"/>
      <c r="B616" s="54"/>
      <c r="C616" s="54"/>
      <c r="D616" s="54"/>
      <c r="E616" s="54"/>
      <c r="F616" s="54"/>
      <c r="G616" s="54"/>
      <c r="H616" s="56"/>
      <c r="I616" s="56"/>
      <c r="J616" s="57"/>
      <c r="K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customFormat="false" ht="15.75" hidden="false" customHeight="true" outlineLevel="0" collapsed="false">
      <c r="A617" s="54"/>
      <c r="B617" s="54"/>
      <c r="C617" s="54"/>
      <c r="D617" s="54"/>
      <c r="E617" s="54"/>
      <c r="F617" s="54"/>
      <c r="G617" s="54"/>
      <c r="H617" s="56"/>
      <c r="I617" s="56"/>
      <c r="J617" s="57"/>
      <c r="K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customFormat="false" ht="15.75" hidden="false" customHeight="true" outlineLevel="0" collapsed="false">
      <c r="A618" s="54"/>
      <c r="B618" s="54"/>
      <c r="C618" s="54"/>
      <c r="D618" s="54"/>
      <c r="E618" s="54"/>
      <c r="F618" s="54"/>
      <c r="G618" s="54"/>
      <c r="H618" s="56"/>
      <c r="I618" s="56"/>
      <c r="J618" s="57"/>
      <c r="K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customFormat="false" ht="15.75" hidden="false" customHeight="true" outlineLevel="0" collapsed="false">
      <c r="A619" s="54"/>
      <c r="B619" s="54"/>
      <c r="C619" s="54"/>
      <c r="D619" s="54"/>
      <c r="E619" s="54"/>
      <c r="F619" s="54"/>
      <c r="G619" s="54"/>
      <c r="H619" s="56"/>
      <c r="I619" s="56"/>
      <c r="J619" s="57"/>
      <c r="K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customFormat="false" ht="15.75" hidden="false" customHeight="true" outlineLevel="0" collapsed="false">
      <c r="A620" s="54"/>
      <c r="B620" s="54"/>
      <c r="C620" s="54"/>
      <c r="D620" s="54"/>
      <c r="E620" s="54"/>
      <c r="F620" s="54"/>
      <c r="G620" s="54"/>
      <c r="H620" s="56"/>
      <c r="I620" s="56"/>
      <c r="J620" s="57"/>
      <c r="K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customFormat="false" ht="15.75" hidden="false" customHeight="true" outlineLevel="0" collapsed="false">
      <c r="A621" s="54"/>
      <c r="B621" s="54"/>
      <c r="C621" s="54"/>
      <c r="D621" s="54"/>
      <c r="E621" s="54"/>
      <c r="F621" s="54"/>
      <c r="G621" s="54"/>
      <c r="H621" s="56"/>
      <c r="I621" s="56"/>
      <c r="J621" s="57"/>
      <c r="K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customFormat="false" ht="15.75" hidden="false" customHeight="true" outlineLevel="0" collapsed="false">
      <c r="A622" s="54"/>
      <c r="B622" s="54"/>
      <c r="C622" s="54"/>
      <c r="D622" s="54"/>
      <c r="E622" s="54"/>
      <c r="F622" s="54"/>
      <c r="G622" s="54"/>
      <c r="H622" s="56"/>
      <c r="I622" s="56"/>
      <c r="J622" s="57"/>
      <c r="K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customFormat="false" ht="15.75" hidden="false" customHeight="true" outlineLevel="0" collapsed="false">
      <c r="A623" s="54"/>
      <c r="B623" s="54"/>
      <c r="C623" s="54"/>
      <c r="D623" s="54"/>
      <c r="E623" s="54"/>
      <c r="F623" s="54"/>
      <c r="G623" s="54"/>
      <c r="H623" s="56"/>
      <c r="I623" s="56"/>
      <c r="J623" s="57"/>
      <c r="K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customFormat="false" ht="15.75" hidden="false" customHeight="true" outlineLevel="0" collapsed="false">
      <c r="A624" s="54"/>
      <c r="B624" s="54"/>
      <c r="C624" s="54"/>
      <c r="D624" s="54"/>
      <c r="E624" s="54"/>
      <c r="F624" s="54"/>
      <c r="G624" s="54"/>
      <c r="H624" s="56"/>
      <c r="I624" s="56"/>
      <c r="J624" s="57"/>
      <c r="K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customFormat="false" ht="15.75" hidden="false" customHeight="true" outlineLevel="0" collapsed="false">
      <c r="A625" s="54"/>
      <c r="B625" s="54"/>
      <c r="C625" s="54"/>
      <c r="D625" s="54"/>
      <c r="E625" s="54"/>
      <c r="F625" s="54"/>
      <c r="G625" s="54"/>
      <c r="H625" s="56"/>
      <c r="I625" s="56"/>
      <c r="J625" s="57"/>
      <c r="K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customFormat="false" ht="15.75" hidden="false" customHeight="true" outlineLevel="0" collapsed="false">
      <c r="A626" s="54"/>
      <c r="B626" s="54"/>
      <c r="C626" s="54"/>
      <c r="D626" s="54"/>
      <c r="E626" s="54"/>
      <c r="F626" s="54"/>
      <c r="G626" s="54"/>
      <c r="H626" s="56"/>
      <c r="I626" s="56"/>
      <c r="J626" s="57"/>
      <c r="K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customFormat="false" ht="15.75" hidden="false" customHeight="true" outlineLevel="0" collapsed="false">
      <c r="A627" s="54"/>
      <c r="B627" s="54"/>
      <c r="C627" s="54"/>
      <c r="D627" s="54"/>
      <c r="E627" s="54"/>
      <c r="F627" s="54"/>
      <c r="G627" s="54"/>
      <c r="H627" s="56"/>
      <c r="I627" s="56"/>
      <c r="J627" s="57"/>
      <c r="K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customFormat="false" ht="15.75" hidden="false" customHeight="true" outlineLevel="0" collapsed="false">
      <c r="A628" s="54"/>
      <c r="B628" s="54"/>
      <c r="C628" s="54"/>
      <c r="D628" s="54"/>
      <c r="E628" s="54"/>
      <c r="F628" s="54"/>
      <c r="G628" s="54"/>
      <c r="H628" s="56"/>
      <c r="I628" s="56"/>
      <c r="J628" s="57"/>
      <c r="K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customFormat="false" ht="15.75" hidden="false" customHeight="true" outlineLevel="0" collapsed="false">
      <c r="A629" s="54"/>
      <c r="B629" s="54"/>
      <c r="C629" s="54"/>
      <c r="D629" s="54"/>
      <c r="E629" s="54"/>
      <c r="F629" s="54"/>
      <c r="G629" s="54"/>
      <c r="H629" s="56"/>
      <c r="I629" s="56"/>
      <c r="J629" s="57"/>
      <c r="K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customFormat="false" ht="15.75" hidden="false" customHeight="true" outlineLevel="0" collapsed="false">
      <c r="A630" s="54"/>
      <c r="B630" s="54"/>
      <c r="C630" s="54"/>
      <c r="D630" s="54"/>
      <c r="E630" s="54"/>
      <c r="F630" s="54"/>
      <c r="G630" s="54"/>
      <c r="H630" s="56"/>
      <c r="I630" s="56"/>
      <c r="J630" s="57"/>
      <c r="K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customFormat="false" ht="15.75" hidden="false" customHeight="true" outlineLevel="0" collapsed="false">
      <c r="A631" s="54"/>
      <c r="B631" s="54"/>
      <c r="C631" s="54"/>
      <c r="D631" s="54"/>
      <c r="E631" s="54"/>
      <c r="F631" s="54"/>
      <c r="G631" s="54"/>
      <c r="H631" s="56"/>
      <c r="I631" s="56"/>
      <c r="J631" s="57"/>
      <c r="K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customFormat="false" ht="15.75" hidden="false" customHeight="true" outlineLevel="0" collapsed="false">
      <c r="A632" s="54"/>
      <c r="B632" s="54"/>
      <c r="C632" s="54"/>
      <c r="D632" s="54"/>
      <c r="E632" s="54"/>
      <c r="F632" s="54"/>
      <c r="G632" s="54"/>
      <c r="H632" s="56"/>
      <c r="I632" s="56"/>
      <c r="J632" s="57"/>
      <c r="K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customFormat="false" ht="15.75" hidden="false" customHeight="true" outlineLevel="0" collapsed="false">
      <c r="A633" s="54"/>
      <c r="B633" s="54"/>
      <c r="C633" s="54"/>
      <c r="D633" s="54"/>
      <c r="E633" s="54"/>
      <c r="F633" s="54"/>
      <c r="G633" s="54"/>
      <c r="H633" s="56"/>
      <c r="I633" s="56"/>
      <c r="J633" s="57"/>
      <c r="K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customFormat="false" ht="15.75" hidden="false" customHeight="true" outlineLevel="0" collapsed="false">
      <c r="A634" s="54"/>
      <c r="B634" s="54"/>
      <c r="C634" s="54"/>
      <c r="D634" s="54"/>
      <c r="E634" s="54"/>
      <c r="F634" s="54"/>
      <c r="G634" s="54"/>
      <c r="H634" s="56"/>
      <c r="I634" s="56"/>
      <c r="J634" s="57"/>
      <c r="K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customFormat="false" ht="15.75" hidden="false" customHeight="true" outlineLevel="0" collapsed="false">
      <c r="A635" s="54"/>
      <c r="B635" s="54"/>
      <c r="C635" s="54"/>
      <c r="D635" s="54"/>
      <c r="E635" s="54"/>
      <c r="F635" s="54"/>
      <c r="G635" s="54"/>
      <c r="H635" s="56"/>
      <c r="I635" s="56"/>
      <c r="J635" s="57"/>
      <c r="K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customFormat="false" ht="15.75" hidden="false" customHeight="true" outlineLevel="0" collapsed="false">
      <c r="A636" s="54"/>
      <c r="B636" s="54"/>
      <c r="C636" s="54"/>
      <c r="D636" s="54"/>
      <c r="E636" s="54"/>
      <c r="F636" s="54"/>
      <c r="G636" s="54"/>
      <c r="H636" s="56"/>
      <c r="I636" s="56"/>
      <c r="J636" s="57"/>
      <c r="K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customFormat="false" ht="15.75" hidden="false" customHeight="true" outlineLevel="0" collapsed="false">
      <c r="A637" s="54"/>
      <c r="B637" s="54"/>
      <c r="C637" s="54"/>
      <c r="D637" s="54"/>
      <c r="E637" s="54"/>
      <c r="F637" s="54"/>
      <c r="G637" s="54"/>
      <c r="H637" s="56"/>
      <c r="I637" s="56"/>
      <c r="J637" s="57"/>
      <c r="K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customFormat="false" ht="15.75" hidden="false" customHeight="true" outlineLevel="0" collapsed="false">
      <c r="A638" s="54"/>
      <c r="B638" s="54"/>
      <c r="C638" s="54"/>
      <c r="D638" s="54"/>
      <c r="E638" s="54"/>
      <c r="F638" s="54"/>
      <c r="G638" s="54"/>
      <c r="H638" s="56"/>
      <c r="I638" s="56"/>
      <c r="J638" s="57"/>
      <c r="K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customFormat="false" ht="15.75" hidden="false" customHeight="true" outlineLevel="0" collapsed="false">
      <c r="A639" s="54"/>
      <c r="B639" s="54"/>
      <c r="C639" s="54"/>
      <c r="D639" s="54"/>
      <c r="E639" s="54"/>
      <c r="F639" s="54"/>
      <c r="G639" s="54"/>
      <c r="H639" s="56"/>
      <c r="I639" s="56"/>
      <c r="J639" s="57"/>
      <c r="K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customFormat="false" ht="15.75" hidden="false" customHeight="true" outlineLevel="0" collapsed="false">
      <c r="A640" s="54"/>
      <c r="B640" s="54"/>
      <c r="C640" s="54"/>
      <c r="D640" s="54"/>
      <c r="E640" s="54"/>
      <c r="F640" s="54"/>
      <c r="G640" s="54"/>
      <c r="H640" s="56"/>
      <c r="I640" s="56"/>
      <c r="J640" s="57"/>
      <c r="K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customFormat="false" ht="15.75" hidden="false" customHeight="true" outlineLevel="0" collapsed="false">
      <c r="A641" s="54"/>
      <c r="B641" s="54"/>
      <c r="C641" s="54"/>
      <c r="D641" s="54"/>
      <c r="E641" s="54"/>
      <c r="F641" s="54"/>
      <c r="G641" s="54"/>
      <c r="H641" s="56"/>
      <c r="I641" s="56"/>
      <c r="J641" s="57"/>
      <c r="K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customFormat="false" ht="15.75" hidden="false" customHeight="true" outlineLevel="0" collapsed="false">
      <c r="A642" s="54"/>
      <c r="B642" s="54"/>
      <c r="C642" s="54"/>
      <c r="D642" s="54"/>
      <c r="E642" s="54"/>
      <c r="F642" s="54"/>
      <c r="G642" s="54"/>
      <c r="H642" s="56"/>
      <c r="I642" s="56"/>
      <c r="J642" s="57"/>
      <c r="K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customFormat="false" ht="15.75" hidden="false" customHeight="true" outlineLevel="0" collapsed="false">
      <c r="A643" s="54"/>
      <c r="B643" s="54"/>
      <c r="C643" s="54"/>
      <c r="D643" s="54"/>
      <c r="E643" s="54"/>
      <c r="F643" s="54"/>
      <c r="G643" s="54"/>
      <c r="H643" s="56"/>
      <c r="I643" s="56"/>
      <c r="J643" s="57"/>
      <c r="K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customFormat="false" ht="15.75" hidden="false" customHeight="true" outlineLevel="0" collapsed="false">
      <c r="A644" s="54"/>
      <c r="B644" s="54"/>
      <c r="C644" s="54"/>
      <c r="D644" s="54"/>
      <c r="E644" s="54"/>
      <c r="F644" s="54"/>
      <c r="G644" s="54"/>
      <c r="H644" s="56"/>
      <c r="I644" s="56"/>
      <c r="J644" s="57"/>
      <c r="K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customFormat="false" ht="15.75" hidden="false" customHeight="true" outlineLevel="0" collapsed="false">
      <c r="A645" s="54"/>
      <c r="B645" s="54"/>
      <c r="C645" s="54"/>
      <c r="D645" s="54"/>
      <c r="E645" s="54"/>
      <c r="F645" s="54"/>
      <c r="G645" s="54"/>
      <c r="H645" s="56"/>
      <c r="I645" s="56"/>
      <c r="J645" s="57"/>
      <c r="K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customFormat="false" ht="15.75" hidden="false" customHeight="true" outlineLevel="0" collapsed="false">
      <c r="A646" s="54"/>
      <c r="B646" s="54"/>
      <c r="C646" s="54"/>
      <c r="D646" s="54"/>
      <c r="E646" s="54"/>
      <c r="F646" s="54"/>
      <c r="G646" s="54"/>
      <c r="H646" s="56"/>
      <c r="I646" s="56"/>
      <c r="J646" s="57"/>
      <c r="K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customFormat="false" ht="15.75" hidden="false" customHeight="true" outlineLevel="0" collapsed="false">
      <c r="A647" s="54"/>
      <c r="B647" s="54"/>
      <c r="C647" s="54"/>
      <c r="D647" s="54"/>
      <c r="E647" s="54"/>
      <c r="F647" s="54"/>
      <c r="G647" s="54"/>
      <c r="H647" s="56"/>
      <c r="I647" s="56"/>
      <c r="J647" s="57"/>
      <c r="K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customFormat="false" ht="15.75" hidden="false" customHeight="true" outlineLevel="0" collapsed="false">
      <c r="A648" s="54"/>
      <c r="B648" s="54"/>
      <c r="C648" s="54"/>
      <c r="D648" s="54"/>
      <c r="E648" s="54"/>
      <c r="F648" s="54"/>
      <c r="G648" s="54"/>
      <c r="H648" s="56"/>
      <c r="I648" s="56"/>
      <c r="J648" s="57"/>
      <c r="K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customFormat="false" ht="15.75" hidden="false" customHeight="true" outlineLevel="0" collapsed="false">
      <c r="A649" s="54"/>
      <c r="B649" s="54"/>
      <c r="C649" s="54"/>
      <c r="D649" s="54"/>
      <c r="E649" s="54"/>
      <c r="F649" s="54"/>
      <c r="G649" s="54"/>
      <c r="H649" s="56"/>
      <c r="I649" s="56"/>
      <c r="J649" s="57"/>
      <c r="K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customFormat="false" ht="15.75" hidden="false" customHeight="true" outlineLevel="0" collapsed="false">
      <c r="A650" s="54"/>
      <c r="B650" s="54"/>
      <c r="C650" s="54"/>
      <c r="D650" s="54"/>
      <c r="E650" s="54"/>
      <c r="F650" s="54"/>
      <c r="G650" s="54"/>
      <c r="H650" s="56"/>
      <c r="I650" s="56"/>
      <c r="J650" s="57"/>
      <c r="K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customFormat="false" ht="15.75" hidden="false" customHeight="true" outlineLevel="0" collapsed="false">
      <c r="A651" s="54"/>
      <c r="B651" s="54"/>
      <c r="C651" s="54"/>
      <c r="D651" s="54"/>
      <c r="E651" s="54"/>
      <c r="F651" s="54"/>
      <c r="G651" s="54"/>
      <c r="H651" s="56"/>
      <c r="I651" s="56"/>
      <c r="J651" s="57"/>
      <c r="K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customFormat="false" ht="15.75" hidden="false" customHeight="true" outlineLevel="0" collapsed="false">
      <c r="A652" s="54"/>
      <c r="B652" s="54"/>
      <c r="C652" s="54"/>
      <c r="D652" s="54"/>
      <c r="E652" s="54"/>
      <c r="F652" s="54"/>
      <c r="G652" s="54"/>
      <c r="H652" s="56"/>
      <c r="I652" s="56"/>
      <c r="J652" s="57"/>
      <c r="K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customFormat="false" ht="15.75" hidden="false" customHeight="true" outlineLevel="0" collapsed="false">
      <c r="A653" s="54"/>
      <c r="B653" s="54"/>
      <c r="C653" s="54"/>
      <c r="D653" s="54"/>
      <c r="E653" s="54"/>
      <c r="F653" s="54"/>
      <c r="G653" s="54"/>
      <c r="H653" s="56"/>
      <c r="I653" s="56"/>
      <c r="J653" s="57"/>
      <c r="K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customFormat="false" ht="15.75" hidden="false" customHeight="true" outlineLevel="0" collapsed="false">
      <c r="A654" s="54"/>
      <c r="B654" s="54"/>
      <c r="C654" s="54"/>
      <c r="D654" s="54"/>
      <c r="E654" s="54"/>
      <c r="F654" s="54"/>
      <c r="G654" s="54"/>
      <c r="H654" s="56"/>
      <c r="I654" s="56"/>
      <c r="J654" s="57"/>
      <c r="K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customFormat="false" ht="15.75" hidden="false" customHeight="true" outlineLevel="0" collapsed="false">
      <c r="A655" s="54"/>
      <c r="B655" s="54"/>
      <c r="C655" s="54"/>
      <c r="D655" s="54"/>
      <c r="E655" s="54"/>
      <c r="F655" s="54"/>
      <c r="G655" s="54"/>
      <c r="H655" s="56"/>
      <c r="I655" s="56"/>
      <c r="J655" s="57"/>
      <c r="K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customFormat="false" ht="15.75" hidden="false" customHeight="true" outlineLevel="0" collapsed="false">
      <c r="A656" s="54"/>
      <c r="B656" s="54"/>
      <c r="C656" s="54"/>
      <c r="D656" s="54"/>
      <c r="E656" s="54"/>
      <c r="F656" s="54"/>
      <c r="G656" s="54"/>
      <c r="H656" s="56"/>
      <c r="I656" s="56"/>
      <c r="J656" s="57"/>
      <c r="K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customFormat="false" ht="15.75" hidden="false" customHeight="true" outlineLevel="0" collapsed="false">
      <c r="A657" s="54"/>
      <c r="B657" s="54"/>
      <c r="C657" s="54"/>
      <c r="D657" s="54"/>
      <c r="E657" s="54"/>
      <c r="F657" s="54"/>
      <c r="G657" s="54"/>
      <c r="H657" s="56"/>
      <c r="I657" s="56"/>
      <c r="J657" s="57"/>
      <c r="K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customFormat="false" ht="15.75" hidden="false" customHeight="true" outlineLevel="0" collapsed="false">
      <c r="A658" s="54"/>
      <c r="B658" s="54"/>
      <c r="C658" s="54"/>
      <c r="D658" s="54"/>
      <c r="E658" s="54"/>
      <c r="F658" s="54"/>
      <c r="G658" s="54"/>
      <c r="H658" s="56"/>
      <c r="I658" s="56"/>
      <c r="J658" s="57"/>
      <c r="K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customFormat="false" ht="15.75" hidden="false" customHeight="true" outlineLevel="0" collapsed="false">
      <c r="A659" s="54"/>
      <c r="B659" s="54"/>
      <c r="C659" s="54"/>
      <c r="D659" s="54"/>
      <c r="E659" s="54"/>
      <c r="F659" s="54"/>
      <c r="G659" s="54"/>
      <c r="H659" s="56"/>
      <c r="I659" s="56"/>
      <c r="J659" s="57"/>
      <c r="K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customFormat="false" ht="15.75" hidden="false" customHeight="true" outlineLevel="0" collapsed="false">
      <c r="A660" s="54"/>
      <c r="B660" s="54"/>
      <c r="C660" s="54"/>
      <c r="D660" s="54"/>
      <c r="E660" s="54"/>
      <c r="F660" s="54"/>
      <c r="G660" s="54"/>
      <c r="H660" s="56"/>
      <c r="I660" s="56"/>
      <c r="J660" s="57"/>
      <c r="K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customFormat="false" ht="15.75" hidden="false" customHeight="true" outlineLevel="0" collapsed="false">
      <c r="A661" s="54"/>
      <c r="B661" s="54"/>
      <c r="C661" s="54"/>
      <c r="D661" s="54"/>
      <c r="E661" s="54"/>
      <c r="F661" s="54"/>
      <c r="G661" s="54"/>
      <c r="H661" s="56"/>
      <c r="I661" s="56"/>
      <c r="J661" s="57"/>
      <c r="K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customFormat="false" ht="15.75" hidden="false" customHeight="true" outlineLevel="0" collapsed="false">
      <c r="A662" s="54"/>
      <c r="B662" s="54"/>
      <c r="C662" s="54"/>
      <c r="D662" s="54"/>
      <c r="E662" s="54"/>
      <c r="F662" s="54"/>
      <c r="G662" s="54"/>
      <c r="H662" s="56"/>
      <c r="I662" s="56"/>
      <c r="J662" s="57"/>
      <c r="K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customFormat="false" ht="15.75" hidden="false" customHeight="true" outlineLevel="0" collapsed="false">
      <c r="A663" s="54"/>
      <c r="B663" s="54"/>
      <c r="C663" s="54"/>
      <c r="D663" s="54"/>
      <c r="E663" s="54"/>
      <c r="F663" s="54"/>
      <c r="G663" s="54"/>
      <c r="H663" s="56"/>
      <c r="I663" s="56"/>
      <c r="J663" s="57"/>
      <c r="K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customFormat="false" ht="15.75" hidden="false" customHeight="true" outlineLevel="0" collapsed="false">
      <c r="A664" s="54"/>
      <c r="B664" s="54"/>
      <c r="C664" s="54"/>
      <c r="D664" s="54"/>
      <c r="E664" s="54"/>
      <c r="F664" s="54"/>
      <c r="G664" s="54"/>
      <c r="H664" s="56"/>
      <c r="I664" s="56"/>
      <c r="J664" s="57"/>
      <c r="K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customFormat="false" ht="15.75" hidden="false" customHeight="true" outlineLevel="0" collapsed="false">
      <c r="A665" s="54"/>
      <c r="B665" s="54"/>
      <c r="C665" s="54"/>
      <c r="D665" s="54"/>
      <c r="E665" s="54"/>
      <c r="F665" s="54"/>
      <c r="G665" s="54"/>
      <c r="H665" s="56"/>
      <c r="I665" s="56"/>
      <c r="J665" s="57"/>
      <c r="K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customFormat="false" ht="15.75" hidden="false" customHeight="true" outlineLevel="0" collapsed="false">
      <c r="A666" s="54"/>
      <c r="B666" s="54"/>
      <c r="C666" s="54"/>
      <c r="D666" s="54"/>
      <c r="E666" s="54"/>
      <c r="F666" s="54"/>
      <c r="G666" s="54"/>
      <c r="H666" s="56"/>
      <c r="I666" s="56"/>
      <c r="J666" s="57"/>
      <c r="K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customFormat="false" ht="15.75" hidden="false" customHeight="true" outlineLevel="0" collapsed="false">
      <c r="A667" s="54"/>
      <c r="B667" s="54"/>
      <c r="C667" s="54"/>
      <c r="D667" s="54"/>
      <c r="E667" s="54"/>
      <c r="F667" s="54"/>
      <c r="G667" s="54"/>
      <c r="H667" s="56"/>
      <c r="I667" s="56"/>
      <c r="J667" s="57"/>
      <c r="K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customFormat="false" ht="15.75" hidden="false" customHeight="true" outlineLevel="0" collapsed="false">
      <c r="A668" s="54"/>
      <c r="B668" s="54"/>
      <c r="C668" s="54"/>
      <c r="D668" s="54"/>
      <c r="E668" s="54"/>
      <c r="F668" s="54"/>
      <c r="G668" s="54"/>
      <c r="H668" s="56"/>
      <c r="I668" s="56"/>
      <c r="J668" s="57"/>
      <c r="K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customFormat="false" ht="15.75" hidden="false" customHeight="true" outlineLevel="0" collapsed="false">
      <c r="A669" s="54"/>
      <c r="B669" s="54"/>
      <c r="C669" s="54"/>
      <c r="D669" s="54"/>
      <c r="E669" s="54"/>
      <c r="F669" s="54"/>
      <c r="G669" s="54"/>
      <c r="H669" s="56"/>
      <c r="I669" s="56"/>
      <c r="J669" s="57"/>
      <c r="K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customFormat="false" ht="15.75" hidden="false" customHeight="true" outlineLevel="0" collapsed="false">
      <c r="A670" s="54"/>
      <c r="B670" s="54"/>
      <c r="C670" s="54"/>
      <c r="D670" s="54"/>
      <c r="E670" s="54"/>
      <c r="F670" s="54"/>
      <c r="G670" s="54"/>
      <c r="H670" s="56"/>
      <c r="I670" s="56"/>
      <c r="J670" s="57"/>
      <c r="K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customFormat="false" ht="15.75" hidden="false" customHeight="true" outlineLevel="0" collapsed="false">
      <c r="A671" s="54"/>
      <c r="B671" s="54"/>
      <c r="C671" s="54"/>
      <c r="D671" s="54"/>
      <c r="E671" s="54"/>
      <c r="F671" s="54"/>
      <c r="G671" s="54"/>
      <c r="H671" s="56"/>
      <c r="I671" s="56"/>
      <c r="J671" s="57"/>
      <c r="K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customFormat="false" ht="15.75" hidden="false" customHeight="true" outlineLevel="0" collapsed="false">
      <c r="A672" s="54"/>
      <c r="B672" s="54"/>
      <c r="C672" s="54"/>
      <c r="D672" s="54"/>
      <c r="E672" s="54"/>
      <c r="F672" s="54"/>
      <c r="G672" s="54"/>
      <c r="H672" s="56"/>
      <c r="I672" s="56"/>
      <c r="J672" s="57"/>
      <c r="K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customFormat="false" ht="15.75" hidden="false" customHeight="true" outlineLevel="0" collapsed="false">
      <c r="A673" s="54"/>
      <c r="B673" s="54"/>
      <c r="C673" s="54"/>
      <c r="D673" s="54"/>
      <c r="E673" s="54"/>
      <c r="F673" s="54"/>
      <c r="G673" s="54"/>
      <c r="H673" s="56"/>
      <c r="I673" s="56"/>
      <c r="J673" s="57"/>
      <c r="K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customFormat="false" ht="15.75" hidden="false" customHeight="true" outlineLevel="0" collapsed="false">
      <c r="A674" s="54"/>
      <c r="B674" s="54"/>
      <c r="C674" s="54"/>
      <c r="D674" s="54"/>
      <c r="E674" s="54"/>
      <c r="F674" s="54"/>
      <c r="G674" s="54"/>
      <c r="H674" s="56"/>
      <c r="I674" s="56"/>
      <c r="J674" s="57"/>
      <c r="K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customFormat="false" ht="15.75" hidden="false" customHeight="true" outlineLevel="0" collapsed="false">
      <c r="A675" s="54"/>
      <c r="B675" s="54"/>
      <c r="C675" s="54"/>
      <c r="D675" s="54"/>
      <c r="E675" s="54"/>
      <c r="F675" s="54"/>
      <c r="G675" s="54"/>
      <c r="H675" s="56"/>
      <c r="I675" s="56"/>
      <c r="J675" s="57"/>
      <c r="K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customFormat="false" ht="15.75" hidden="false" customHeight="true" outlineLevel="0" collapsed="false">
      <c r="A676" s="54"/>
      <c r="B676" s="54"/>
      <c r="C676" s="54"/>
      <c r="D676" s="54"/>
      <c r="E676" s="54"/>
      <c r="F676" s="54"/>
      <c r="G676" s="54"/>
      <c r="H676" s="56"/>
      <c r="I676" s="56"/>
      <c r="J676" s="57"/>
      <c r="K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customFormat="false" ht="15.75" hidden="false" customHeight="true" outlineLevel="0" collapsed="false">
      <c r="A677" s="54"/>
      <c r="B677" s="54"/>
      <c r="C677" s="54"/>
      <c r="D677" s="54"/>
      <c r="E677" s="54"/>
      <c r="F677" s="54"/>
      <c r="G677" s="54"/>
      <c r="H677" s="56"/>
      <c r="I677" s="56"/>
      <c r="J677" s="57"/>
      <c r="K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customFormat="false" ht="15.75" hidden="false" customHeight="true" outlineLevel="0" collapsed="false">
      <c r="A678" s="54"/>
      <c r="B678" s="54"/>
      <c r="C678" s="54"/>
      <c r="D678" s="54"/>
      <c r="E678" s="54"/>
      <c r="F678" s="54"/>
      <c r="G678" s="54"/>
      <c r="H678" s="56"/>
      <c r="I678" s="56"/>
      <c r="J678" s="57"/>
      <c r="K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customFormat="false" ht="15.75" hidden="false" customHeight="true" outlineLevel="0" collapsed="false">
      <c r="A679" s="54"/>
      <c r="B679" s="54"/>
      <c r="C679" s="54"/>
      <c r="D679" s="54"/>
      <c r="E679" s="54"/>
      <c r="F679" s="54"/>
      <c r="G679" s="54"/>
      <c r="H679" s="56"/>
      <c r="I679" s="56"/>
      <c r="J679" s="57"/>
      <c r="K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customFormat="false" ht="15.75" hidden="false" customHeight="true" outlineLevel="0" collapsed="false">
      <c r="A680" s="54"/>
      <c r="B680" s="54"/>
      <c r="C680" s="54"/>
      <c r="D680" s="54"/>
      <c r="E680" s="54"/>
      <c r="F680" s="54"/>
      <c r="G680" s="54"/>
      <c r="H680" s="56"/>
      <c r="I680" s="56"/>
      <c r="J680" s="57"/>
      <c r="K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customFormat="false" ht="15.75" hidden="false" customHeight="true" outlineLevel="0" collapsed="false">
      <c r="A681" s="54"/>
      <c r="B681" s="54"/>
      <c r="C681" s="54"/>
      <c r="D681" s="54"/>
      <c r="E681" s="54"/>
      <c r="F681" s="54"/>
      <c r="G681" s="54"/>
      <c r="H681" s="56"/>
      <c r="I681" s="56"/>
      <c r="J681" s="57"/>
      <c r="K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customFormat="false" ht="15.75" hidden="false" customHeight="true" outlineLevel="0" collapsed="false">
      <c r="A682" s="54"/>
      <c r="B682" s="54"/>
      <c r="C682" s="54"/>
      <c r="D682" s="54"/>
      <c r="E682" s="54"/>
      <c r="F682" s="54"/>
      <c r="G682" s="54"/>
      <c r="H682" s="56"/>
      <c r="I682" s="56"/>
      <c r="J682" s="57"/>
      <c r="K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customFormat="false" ht="15.75" hidden="false" customHeight="true" outlineLevel="0" collapsed="false">
      <c r="A683" s="54"/>
      <c r="B683" s="54"/>
      <c r="C683" s="54"/>
      <c r="D683" s="54"/>
      <c r="E683" s="54"/>
      <c r="F683" s="54"/>
      <c r="G683" s="54"/>
      <c r="H683" s="56"/>
      <c r="I683" s="56"/>
      <c r="J683" s="57"/>
      <c r="K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customFormat="false" ht="15.75" hidden="false" customHeight="true" outlineLevel="0" collapsed="false">
      <c r="A684" s="54"/>
      <c r="B684" s="54"/>
      <c r="C684" s="54"/>
      <c r="D684" s="54"/>
      <c r="E684" s="54"/>
      <c r="F684" s="54"/>
      <c r="G684" s="54"/>
      <c r="H684" s="56"/>
      <c r="I684" s="56"/>
      <c r="J684" s="57"/>
      <c r="K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customFormat="false" ht="15.75" hidden="false" customHeight="true" outlineLevel="0" collapsed="false">
      <c r="A685" s="54"/>
      <c r="B685" s="54"/>
      <c r="C685" s="54"/>
      <c r="D685" s="54"/>
      <c r="E685" s="54"/>
      <c r="F685" s="54"/>
      <c r="G685" s="54"/>
      <c r="H685" s="56"/>
      <c r="I685" s="56"/>
      <c r="J685" s="57"/>
      <c r="K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customFormat="false" ht="15.75" hidden="false" customHeight="true" outlineLevel="0" collapsed="false">
      <c r="A686" s="54"/>
      <c r="B686" s="54"/>
      <c r="C686" s="54"/>
      <c r="D686" s="54"/>
      <c r="E686" s="54"/>
      <c r="F686" s="54"/>
      <c r="G686" s="54"/>
      <c r="H686" s="56"/>
      <c r="I686" s="56"/>
      <c r="J686" s="57"/>
      <c r="K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customFormat="false" ht="15.75" hidden="false" customHeight="true" outlineLevel="0" collapsed="false">
      <c r="A687" s="54"/>
      <c r="B687" s="54"/>
      <c r="C687" s="54"/>
      <c r="D687" s="54"/>
      <c r="E687" s="54"/>
      <c r="F687" s="54"/>
      <c r="G687" s="54"/>
      <c r="H687" s="56"/>
      <c r="I687" s="56"/>
      <c r="J687" s="57"/>
      <c r="K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customFormat="false" ht="15.75" hidden="false" customHeight="true" outlineLevel="0" collapsed="false">
      <c r="A688" s="54"/>
      <c r="B688" s="54"/>
      <c r="C688" s="54"/>
      <c r="D688" s="54"/>
      <c r="E688" s="54"/>
      <c r="F688" s="54"/>
      <c r="G688" s="54"/>
      <c r="H688" s="56"/>
      <c r="I688" s="56"/>
      <c r="J688" s="57"/>
      <c r="K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customFormat="false" ht="15.75" hidden="false" customHeight="true" outlineLevel="0" collapsed="false">
      <c r="A689" s="54"/>
      <c r="B689" s="54"/>
      <c r="C689" s="54"/>
      <c r="D689" s="54"/>
      <c r="E689" s="54"/>
      <c r="F689" s="54"/>
      <c r="G689" s="54"/>
      <c r="H689" s="56"/>
      <c r="I689" s="56"/>
      <c r="J689" s="57"/>
      <c r="K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customFormat="false" ht="15.75" hidden="false" customHeight="true" outlineLevel="0" collapsed="false">
      <c r="A690" s="54"/>
      <c r="B690" s="54"/>
      <c r="C690" s="54"/>
      <c r="D690" s="54"/>
      <c r="E690" s="54"/>
      <c r="F690" s="54"/>
      <c r="G690" s="54"/>
      <c r="H690" s="56"/>
      <c r="I690" s="56"/>
      <c r="J690" s="57"/>
      <c r="K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customFormat="false" ht="15.75" hidden="false" customHeight="true" outlineLevel="0" collapsed="false">
      <c r="A691" s="54"/>
      <c r="B691" s="54"/>
      <c r="C691" s="54"/>
      <c r="D691" s="54"/>
      <c r="E691" s="54"/>
      <c r="F691" s="54"/>
      <c r="G691" s="54"/>
      <c r="H691" s="56"/>
      <c r="I691" s="56"/>
      <c r="J691" s="57"/>
      <c r="K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customFormat="false" ht="15.75" hidden="false" customHeight="true" outlineLevel="0" collapsed="false">
      <c r="A692" s="54"/>
      <c r="B692" s="54"/>
      <c r="C692" s="54"/>
      <c r="D692" s="54"/>
      <c r="E692" s="54"/>
      <c r="F692" s="54"/>
      <c r="G692" s="54"/>
      <c r="H692" s="56"/>
      <c r="I692" s="56"/>
      <c r="J692" s="57"/>
      <c r="K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customFormat="false" ht="15.75" hidden="false" customHeight="true" outlineLevel="0" collapsed="false">
      <c r="A693" s="54"/>
      <c r="B693" s="54"/>
      <c r="C693" s="54"/>
      <c r="D693" s="54"/>
      <c r="E693" s="54"/>
      <c r="F693" s="54"/>
      <c r="G693" s="54"/>
      <c r="H693" s="56"/>
      <c r="I693" s="56"/>
      <c r="J693" s="57"/>
      <c r="K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customFormat="false" ht="15.75" hidden="false" customHeight="true" outlineLevel="0" collapsed="false">
      <c r="A694" s="54"/>
      <c r="B694" s="54"/>
      <c r="C694" s="54"/>
      <c r="D694" s="54"/>
      <c r="E694" s="54"/>
      <c r="F694" s="54"/>
      <c r="G694" s="54"/>
      <c r="H694" s="56"/>
      <c r="I694" s="56"/>
      <c r="J694" s="57"/>
      <c r="K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customFormat="false" ht="15.75" hidden="false" customHeight="true" outlineLevel="0" collapsed="false">
      <c r="A695" s="54"/>
      <c r="B695" s="54"/>
      <c r="C695" s="54"/>
      <c r="D695" s="54"/>
      <c r="E695" s="54"/>
      <c r="F695" s="54"/>
      <c r="G695" s="54"/>
      <c r="H695" s="56"/>
      <c r="I695" s="56"/>
      <c r="J695" s="57"/>
      <c r="K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customFormat="false" ht="15.75" hidden="false" customHeight="true" outlineLevel="0" collapsed="false">
      <c r="A696" s="54"/>
      <c r="B696" s="54"/>
      <c r="C696" s="54"/>
      <c r="D696" s="54"/>
      <c r="E696" s="54"/>
      <c r="F696" s="54"/>
      <c r="G696" s="54"/>
      <c r="H696" s="56"/>
      <c r="I696" s="56"/>
      <c r="J696" s="57"/>
      <c r="K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customFormat="false" ht="15.75" hidden="false" customHeight="true" outlineLevel="0" collapsed="false">
      <c r="A697" s="54"/>
      <c r="B697" s="54"/>
      <c r="C697" s="54"/>
      <c r="D697" s="54"/>
      <c r="E697" s="54"/>
      <c r="F697" s="54"/>
      <c r="G697" s="54"/>
      <c r="H697" s="56"/>
      <c r="I697" s="56"/>
      <c r="J697" s="57"/>
      <c r="K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customFormat="false" ht="15.75" hidden="false" customHeight="true" outlineLevel="0" collapsed="false">
      <c r="A698" s="54"/>
      <c r="B698" s="54"/>
      <c r="C698" s="54"/>
      <c r="D698" s="54"/>
      <c r="E698" s="54"/>
      <c r="F698" s="54"/>
      <c r="G698" s="54"/>
      <c r="H698" s="56"/>
      <c r="I698" s="56"/>
      <c r="J698" s="57"/>
      <c r="K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customFormat="false" ht="15.75" hidden="false" customHeight="true" outlineLevel="0" collapsed="false">
      <c r="A699" s="54"/>
      <c r="B699" s="54"/>
      <c r="C699" s="54"/>
      <c r="D699" s="54"/>
      <c r="E699" s="54"/>
      <c r="F699" s="54"/>
      <c r="G699" s="54"/>
      <c r="H699" s="56"/>
      <c r="I699" s="56"/>
      <c r="J699" s="57"/>
      <c r="K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customFormat="false" ht="15.75" hidden="false" customHeight="true" outlineLevel="0" collapsed="false">
      <c r="A700" s="54"/>
      <c r="B700" s="54"/>
      <c r="C700" s="54"/>
      <c r="D700" s="54"/>
      <c r="E700" s="54"/>
      <c r="F700" s="54"/>
      <c r="G700" s="54"/>
      <c r="H700" s="56"/>
      <c r="I700" s="56"/>
      <c r="J700" s="57"/>
      <c r="K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customFormat="false" ht="15.75" hidden="false" customHeight="true" outlineLevel="0" collapsed="false">
      <c r="A701" s="54"/>
      <c r="B701" s="54"/>
      <c r="C701" s="54"/>
      <c r="D701" s="54"/>
      <c r="E701" s="54"/>
      <c r="F701" s="54"/>
      <c r="G701" s="54"/>
      <c r="H701" s="56"/>
      <c r="I701" s="56"/>
      <c r="J701" s="57"/>
      <c r="K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customFormat="false" ht="15.75" hidden="false" customHeight="true" outlineLevel="0" collapsed="false">
      <c r="A702" s="54"/>
      <c r="B702" s="54"/>
      <c r="C702" s="54"/>
      <c r="D702" s="54"/>
      <c r="E702" s="54"/>
      <c r="F702" s="54"/>
      <c r="G702" s="54"/>
      <c r="H702" s="56"/>
      <c r="I702" s="56"/>
      <c r="J702" s="57"/>
      <c r="K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customFormat="false" ht="15.75" hidden="false" customHeight="true" outlineLevel="0" collapsed="false">
      <c r="A703" s="54"/>
      <c r="B703" s="54"/>
      <c r="C703" s="54"/>
      <c r="D703" s="54"/>
      <c r="E703" s="54"/>
      <c r="F703" s="54"/>
      <c r="G703" s="54"/>
      <c r="H703" s="56"/>
      <c r="I703" s="56"/>
      <c r="J703" s="57"/>
      <c r="K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customFormat="false" ht="15.75" hidden="false" customHeight="true" outlineLevel="0" collapsed="false">
      <c r="A704" s="54"/>
      <c r="B704" s="54"/>
      <c r="C704" s="54"/>
      <c r="D704" s="54"/>
      <c r="E704" s="54"/>
      <c r="F704" s="54"/>
      <c r="G704" s="54"/>
      <c r="H704" s="56"/>
      <c r="I704" s="56"/>
      <c r="J704" s="57"/>
      <c r="K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customFormat="false" ht="15.75" hidden="false" customHeight="true" outlineLevel="0" collapsed="false">
      <c r="A705" s="54"/>
      <c r="B705" s="54"/>
      <c r="C705" s="54"/>
      <c r="D705" s="54"/>
      <c r="E705" s="54"/>
      <c r="F705" s="54"/>
      <c r="G705" s="54"/>
      <c r="H705" s="56"/>
      <c r="I705" s="56"/>
      <c r="J705" s="57"/>
      <c r="K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customFormat="false" ht="15.75" hidden="false" customHeight="true" outlineLevel="0" collapsed="false">
      <c r="A706" s="54"/>
      <c r="B706" s="54"/>
      <c r="C706" s="54"/>
      <c r="D706" s="54"/>
      <c r="E706" s="54"/>
      <c r="F706" s="54"/>
      <c r="G706" s="54"/>
      <c r="H706" s="56"/>
      <c r="I706" s="56"/>
      <c r="J706" s="57"/>
      <c r="K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customFormat="false" ht="15.75" hidden="false" customHeight="true" outlineLevel="0" collapsed="false">
      <c r="A707" s="54"/>
      <c r="B707" s="54"/>
      <c r="C707" s="54"/>
      <c r="D707" s="54"/>
      <c r="E707" s="54"/>
      <c r="F707" s="54"/>
      <c r="G707" s="54"/>
      <c r="H707" s="56"/>
      <c r="I707" s="56"/>
      <c r="J707" s="57"/>
      <c r="K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customFormat="false" ht="15.75" hidden="false" customHeight="true" outlineLevel="0" collapsed="false">
      <c r="A708" s="54"/>
      <c r="B708" s="54"/>
      <c r="C708" s="54"/>
      <c r="D708" s="54"/>
      <c r="E708" s="54"/>
      <c r="F708" s="54"/>
      <c r="G708" s="54"/>
      <c r="H708" s="56"/>
      <c r="I708" s="56"/>
      <c r="J708" s="57"/>
      <c r="K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customFormat="false" ht="15.75" hidden="false" customHeight="true" outlineLevel="0" collapsed="false">
      <c r="A709" s="54"/>
      <c r="B709" s="54"/>
      <c r="C709" s="54"/>
      <c r="D709" s="54"/>
      <c r="E709" s="54"/>
      <c r="F709" s="54"/>
      <c r="G709" s="54"/>
      <c r="H709" s="56"/>
      <c r="I709" s="56"/>
      <c r="J709" s="57"/>
      <c r="K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customFormat="false" ht="15.75" hidden="false" customHeight="true" outlineLevel="0" collapsed="false">
      <c r="A710" s="54"/>
      <c r="B710" s="54"/>
      <c r="C710" s="54"/>
      <c r="D710" s="54"/>
      <c r="E710" s="54"/>
      <c r="F710" s="54"/>
      <c r="G710" s="54"/>
      <c r="H710" s="56"/>
      <c r="I710" s="56"/>
      <c r="J710" s="57"/>
      <c r="K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customFormat="false" ht="15.75" hidden="false" customHeight="true" outlineLevel="0" collapsed="false">
      <c r="A711" s="54"/>
      <c r="B711" s="54"/>
      <c r="C711" s="54"/>
      <c r="D711" s="54"/>
      <c r="E711" s="54"/>
      <c r="F711" s="54"/>
      <c r="G711" s="54"/>
      <c r="H711" s="56"/>
      <c r="I711" s="56"/>
      <c r="J711" s="57"/>
      <c r="K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customFormat="false" ht="15.75" hidden="false" customHeight="true" outlineLevel="0" collapsed="false">
      <c r="A712" s="54"/>
      <c r="B712" s="54"/>
      <c r="C712" s="54"/>
      <c r="D712" s="54"/>
      <c r="E712" s="54"/>
      <c r="F712" s="54"/>
      <c r="G712" s="54"/>
      <c r="H712" s="56"/>
      <c r="I712" s="56"/>
      <c r="J712" s="57"/>
      <c r="K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customFormat="false" ht="15.75" hidden="false" customHeight="true" outlineLevel="0" collapsed="false">
      <c r="A713" s="54"/>
      <c r="B713" s="54"/>
      <c r="C713" s="54"/>
      <c r="D713" s="54"/>
      <c r="E713" s="54"/>
      <c r="F713" s="54"/>
      <c r="G713" s="54"/>
      <c r="H713" s="56"/>
      <c r="I713" s="56"/>
      <c r="J713" s="57"/>
      <c r="K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customFormat="false" ht="15.75" hidden="false" customHeight="true" outlineLevel="0" collapsed="false">
      <c r="A714" s="54"/>
      <c r="B714" s="54"/>
      <c r="C714" s="54"/>
      <c r="D714" s="54"/>
      <c r="E714" s="54"/>
      <c r="F714" s="54"/>
      <c r="G714" s="54"/>
      <c r="H714" s="56"/>
      <c r="I714" s="56"/>
      <c r="J714" s="57"/>
      <c r="K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customFormat="false" ht="15.75" hidden="false" customHeight="true" outlineLevel="0" collapsed="false">
      <c r="A715" s="54"/>
      <c r="B715" s="54"/>
      <c r="C715" s="54"/>
      <c r="D715" s="54"/>
      <c r="E715" s="54"/>
      <c r="F715" s="54"/>
      <c r="G715" s="54"/>
      <c r="H715" s="56"/>
      <c r="I715" s="56"/>
      <c r="J715" s="57"/>
      <c r="K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customFormat="false" ht="15.75" hidden="false" customHeight="true" outlineLevel="0" collapsed="false">
      <c r="A716" s="54"/>
      <c r="B716" s="54"/>
      <c r="C716" s="54"/>
      <c r="D716" s="54"/>
      <c r="E716" s="54"/>
      <c r="F716" s="54"/>
      <c r="G716" s="54"/>
      <c r="H716" s="56"/>
      <c r="I716" s="56"/>
      <c r="J716" s="57"/>
      <c r="K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customFormat="false" ht="15.75" hidden="false" customHeight="true" outlineLevel="0" collapsed="false">
      <c r="A717" s="54"/>
      <c r="B717" s="54"/>
      <c r="C717" s="54"/>
      <c r="D717" s="54"/>
      <c r="E717" s="54"/>
      <c r="F717" s="54"/>
      <c r="G717" s="54"/>
      <c r="H717" s="56"/>
      <c r="I717" s="56"/>
      <c r="J717" s="57"/>
      <c r="K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customFormat="false" ht="15.75" hidden="false" customHeight="true" outlineLevel="0" collapsed="false">
      <c r="A718" s="54"/>
      <c r="B718" s="54"/>
      <c r="C718" s="54"/>
      <c r="D718" s="54"/>
      <c r="E718" s="54"/>
      <c r="F718" s="54"/>
      <c r="G718" s="54"/>
      <c r="H718" s="56"/>
      <c r="I718" s="56"/>
      <c r="J718" s="57"/>
      <c r="K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customFormat="false" ht="15.75" hidden="false" customHeight="true" outlineLevel="0" collapsed="false">
      <c r="A719" s="54"/>
      <c r="B719" s="54"/>
      <c r="C719" s="54"/>
      <c r="D719" s="54"/>
      <c r="E719" s="54"/>
      <c r="F719" s="54"/>
      <c r="G719" s="54"/>
      <c r="H719" s="56"/>
      <c r="I719" s="56"/>
      <c r="J719" s="57"/>
      <c r="K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customFormat="false" ht="15.75" hidden="false" customHeight="true" outlineLevel="0" collapsed="false">
      <c r="A720" s="54"/>
      <c r="B720" s="54"/>
      <c r="C720" s="54"/>
      <c r="D720" s="54"/>
      <c r="E720" s="54"/>
      <c r="F720" s="54"/>
      <c r="G720" s="54"/>
      <c r="H720" s="56"/>
      <c r="I720" s="56"/>
      <c r="J720" s="57"/>
      <c r="K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customFormat="false" ht="15.75" hidden="false" customHeight="true" outlineLevel="0" collapsed="false">
      <c r="A721" s="54"/>
      <c r="B721" s="54"/>
      <c r="C721" s="54"/>
      <c r="D721" s="54"/>
      <c r="E721" s="54"/>
      <c r="F721" s="54"/>
      <c r="G721" s="54"/>
      <c r="H721" s="56"/>
      <c r="I721" s="56"/>
      <c r="J721" s="57"/>
      <c r="K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customFormat="false" ht="15.75" hidden="false" customHeight="true" outlineLevel="0" collapsed="false">
      <c r="A722" s="54"/>
      <c r="B722" s="54"/>
      <c r="C722" s="54"/>
      <c r="D722" s="54"/>
      <c r="E722" s="54"/>
      <c r="F722" s="54"/>
      <c r="G722" s="54"/>
      <c r="H722" s="56"/>
      <c r="I722" s="56"/>
      <c r="J722" s="57"/>
      <c r="K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customFormat="false" ht="15.75" hidden="false" customHeight="true" outlineLevel="0" collapsed="false">
      <c r="A723" s="54"/>
      <c r="B723" s="54"/>
      <c r="C723" s="54"/>
      <c r="D723" s="54"/>
      <c r="E723" s="54"/>
      <c r="F723" s="54"/>
      <c r="G723" s="54"/>
      <c r="H723" s="56"/>
      <c r="I723" s="56"/>
      <c r="J723" s="57"/>
      <c r="K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customFormat="false" ht="15.75" hidden="false" customHeight="true" outlineLevel="0" collapsed="false">
      <c r="A724" s="54"/>
      <c r="B724" s="54"/>
      <c r="C724" s="54"/>
      <c r="D724" s="54"/>
      <c r="E724" s="54"/>
      <c r="F724" s="54"/>
      <c r="G724" s="54"/>
      <c r="H724" s="56"/>
      <c r="I724" s="56"/>
      <c r="J724" s="57"/>
      <c r="K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customFormat="false" ht="15.75" hidden="false" customHeight="true" outlineLevel="0" collapsed="false">
      <c r="A725" s="54"/>
      <c r="B725" s="54"/>
      <c r="C725" s="54"/>
      <c r="D725" s="54"/>
      <c r="E725" s="54"/>
      <c r="F725" s="54"/>
      <c r="G725" s="54"/>
      <c r="H725" s="56"/>
      <c r="I725" s="56"/>
      <c r="J725" s="57"/>
      <c r="K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customFormat="false" ht="15.75" hidden="false" customHeight="true" outlineLevel="0" collapsed="false">
      <c r="A726" s="54"/>
      <c r="B726" s="54"/>
      <c r="C726" s="54"/>
      <c r="D726" s="54"/>
      <c r="E726" s="54"/>
      <c r="F726" s="54"/>
      <c r="G726" s="54"/>
      <c r="H726" s="56"/>
      <c r="I726" s="56"/>
      <c r="J726" s="57"/>
      <c r="K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customFormat="false" ht="15.75" hidden="false" customHeight="true" outlineLevel="0" collapsed="false">
      <c r="A727" s="54"/>
      <c r="B727" s="54"/>
      <c r="C727" s="54"/>
      <c r="D727" s="54"/>
      <c r="E727" s="54"/>
      <c r="F727" s="54"/>
      <c r="G727" s="54"/>
      <c r="H727" s="56"/>
      <c r="I727" s="56"/>
      <c r="J727" s="57"/>
      <c r="K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customFormat="false" ht="15.75" hidden="false" customHeight="true" outlineLevel="0" collapsed="false">
      <c r="A728" s="54"/>
      <c r="B728" s="54"/>
      <c r="C728" s="54"/>
      <c r="D728" s="54"/>
      <c r="E728" s="54"/>
      <c r="F728" s="54"/>
      <c r="G728" s="54"/>
      <c r="H728" s="56"/>
      <c r="I728" s="56"/>
      <c r="J728" s="57"/>
      <c r="K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customFormat="false" ht="15.75" hidden="false" customHeight="true" outlineLevel="0" collapsed="false">
      <c r="A729" s="54"/>
      <c r="B729" s="54"/>
      <c r="C729" s="54"/>
      <c r="D729" s="54"/>
      <c r="E729" s="54"/>
      <c r="F729" s="54"/>
      <c r="G729" s="54"/>
      <c r="H729" s="56"/>
      <c r="I729" s="56"/>
      <c r="J729" s="57"/>
      <c r="K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customFormat="false" ht="15.75" hidden="false" customHeight="true" outlineLevel="0" collapsed="false">
      <c r="A730" s="54"/>
      <c r="B730" s="54"/>
      <c r="C730" s="54"/>
      <c r="D730" s="54"/>
      <c r="E730" s="54"/>
      <c r="F730" s="54"/>
      <c r="G730" s="54"/>
      <c r="H730" s="56"/>
      <c r="I730" s="56"/>
      <c r="J730" s="57"/>
      <c r="K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customFormat="false" ht="15.75" hidden="false" customHeight="true" outlineLevel="0" collapsed="false">
      <c r="A731" s="54"/>
      <c r="B731" s="54"/>
      <c r="C731" s="54"/>
      <c r="D731" s="54"/>
      <c r="E731" s="54"/>
      <c r="F731" s="54"/>
      <c r="G731" s="54"/>
      <c r="H731" s="56"/>
      <c r="I731" s="56"/>
      <c r="J731" s="57"/>
      <c r="K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customFormat="false" ht="15.75" hidden="false" customHeight="true" outlineLevel="0" collapsed="false">
      <c r="A732" s="54"/>
      <c r="B732" s="54"/>
      <c r="C732" s="54"/>
      <c r="D732" s="54"/>
      <c r="E732" s="54"/>
      <c r="F732" s="54"/>
      <c r="G732" s="54"/>
      <c r="H732" s="56"/>
      <c r="I732" s="56"/>
      <c r="J732" s="57"/>
      <c r="K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customFormat="false" ht="15.75" hidden="false" customHeight="true" outlineLevel="0" collapsed="false">
      <c r="A733" s="54"/>
      <c r="B733" s="54"/>
      <c r="C733" s="54"/>
      <c r="D733" s="54"/>
      <c r="E733" s="54"/>
      <c r="F733" s="54"/>
      <c r="G733" s="54"/>
      <c r="H733" s="56"/>
      <c r="I733" s="56"/>
      <c r="J733" s="57"/>
      <c r="K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customFormat="false" ht="15.75" hidden="false" customHeight="true" outlineLevel="0" collapsed="false">
      <c r="A734" s="54"/>
      <c r="B734" s="54"/>
      <c r="C734" s="54"/>
      <c r="D734" s="54"/>
      <c r="E734" s="54"/>
      <c r="F734" s="54"/>
      <c r="G734" s="54"/>
      <c r="H734" s="56"/>
      <c r="I734" s="56"/>
      <c r="J734" s="57"/>
      <c r="K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customFormat="false" ht="15.75" hidden="false" customHeight="true" outlineLevel="0" collapsed="false">
      <c r="A735" s="54"/>
      <c r="B735" s="54"/>
      <c r="C735" s="54"/>
      <c r="D735" s="54"/>
      <c r="E735" s="54"/>
      <c r="F735" s="54"/>
      <c r="G735" s="54"/>
      <c r="H735" s="56"/>
      <c r="I735" s="56"/>
      <c r="J735" s="57"/>
      <c r="K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customFormat="false" ht="15.75" hidden="false" customHeight="true" outlineLevel="0" collapsed="false">
      <c r="A736" s="54"/>
      <c r="B736" s="54"/>
      <c r="C736" s="54"/>
      <c r="D736" s="54"/>
      <c r="E736" s="54"/>
      <c r="F736" s="54"/>
      <c r="G736" s="54"/>
      <c r="H736" s="56"/>
      <c r="I736" s="56"/>
      <c r="J736" s="57"/>
      <c r="K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customFormat="false" ht="15.75" hidden="false" customHeight="true" outlineLevel="0" collapsed="false">
      <c r="A737" s="54"/>
      <c r="B737" s="54"/>
      <c r="C737" s="54"/>
      <c r="D737" s="54"/>
      <c r="E737" s="54"/>
      <c r="F737" s="54"/>
      <c r="G737" s="54"/>
      <c r="H737" s="56"/>
      <c r="I737" s="56"/>
      <c r="J737" s="57"/>
      <c r="K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customFormat="false" ht="15.75" hidden="false" customHeight="true" outlineLevel="0" collapsed="false">
      <c r="A738" s="54"/>
      <c r="B738" s="54"/>
      <c r="C738" s="54"/>
      <c r="D738" s="54"/>
      <c r="E738" s="54"/>
      <c r="F738" s="54"/>
      <c r="G738" s="54"/>
      <c r="H738" s="56"/>
      <c r="I738" s="56"/>
      <c r="J738" s="57"/>
      <c r="K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customFormat="false" ht="15.75" hidden="false" customHeight="true" outlineLevel="0" collapsed="false">
      <c r="A739" s="54"/>
      <c r="B739" s="54"/>
      <c r="C739" s="54"/>
      <c r="D739" s="54"/>
      <c r="E739" s="54"/>
      <c r="F739" s="54"/>
      <c r="G739" s="54"/>
      <c r="H739" s="56"/>
      <c r="I739" s="56"/>
      <c r="J739" s="57"/>
      <c r="K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customFormat="false" ht="15.75" hidden="false" customHeight="true" outlineLevel="0" collapsed="false">
      <c r="A740" s="54"/>
      <c r="B740" s="54"/>
      <c r="C740" s="54"/>
      <c r="D740" s="54"/>
      <c r="E740" s="54"/>
      <c r="F740" s="54"/>
      <c r="G740" s="54"/>
      <c r="H740" s="56"/>
      <c r="I740" s="56"/>
      <c r="J740" s="57"/>
      <c r="K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customFormat="false" ht="15.75" hidden="false" customHeight="true" outlineLevel="0" collapsed="false">
      <c r="A741" s="54"/>
      <c r="B741" s="54"/>
      <c r="C741" s="54"/>
      <c r="D741" s="54"/>
      <c r="E741" s="54"/>
      <c r="F741" s="54"/>
      <c r="G741" s="54"/>
      <c r="H741" s="56"/>
      <c r="I741" s="56"/>
      <c r="J741" s="57"/>
      <c r="K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customFormat="false" ht="15.75" hidden="false" customHeight="true" outlineLevel="0" collapsed="false">
      <c r="A742" s="54"/>
      <c r="B742" s="54"/>
      <c r="C742" s="54"/>
      <c r="D742" s="54"/>
      <c r="E742" s="54"/>
      <c r="F742" s="54"/>
      <c r="G742" s="54"/>
      <c r="H742" s="56"/>
      <c r="I742" s="56"/>
      <c r="J742" s="57"/>
      <c r="K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customFormat="false" ht="15.75" hidden="false" customHeight="true" outlineLevel="0" collapsed="false">
      <c r="A743" s="54"/>
      <c r="B743" s="54"/>
      <c r="C743" s="54"/>
      <c r="D743" s="54"/>
      <c r="E743" s="54"/>
      <c r="F743" s="54"/>
      <c r="G743" s="54"/>
      <c r="H743" s="56"/>
      <c r="I743" s="56"/>
      <c r="J743" s="57"/>
      <c r="K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customFormat="false" ht="15.75" hidden="false" customHeight="true" outlineLevel="0" collapsed="false">
      <c r="A744" s="54"/>
      <c r="B744" s="54"/>
      <c r="C744" s="54"/>
      <c r="D744" s="54"/>
      <c r="E744" s="54"/>
      <c r="F744" s="54"/>
      <c r="G744" s="54"/>
      <c r="H744" s="56"/>
      <c r="I744" s="56"/>
      <c r="J744" s="57"/>
      <c r="K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customFormat="false" ht="15.75" hidden="false" customHeight="true" outlineLevel="0" collapsed="false">
      <c r="A745" s="54"/>
      <c r="B745" s="54"/>
      <c r="C745" s="54"/>
      <c r="D745" s="54"/>
      <c r="E745" s="54"/>
      <c r="F745" s="54"/>
      <c r="G745" s="54"/>
      <c r="H745" s="56"/>
      <c r="I745" s="56"/>
      <c r="J745" s="57"/>
      <c r="K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customFormat="false" ht="15.75" hidden="false" customHeight="true" outlineLevel="0" collapsed="false">
      <c r="A746" s="54"/>
      <c r="B746" s="54"/>
      <c r="C746" s="54"/>
      <c r="D746" s="54"/>
      <c r="E746" s="54"/>
      <c r="F746" s="54"/>
      <c r="G746" s="54"/>
      <c r="H746" s="56"/>
      <c r="I746" s="56"/>
      <c r="J746" s="57"/>
      <c r="K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customFormat="false" ht="15.75" hidden="false" customHeight="true" outlineLevel="0" collapsed="false">
      <c r="A747" s="54"/>
      <c r="B747" s="54"/>
      <c r="C747" s="54"/>
      <c r="D747" s="54"/>
      <c r="E747" s="54"/>
      <c r="F747" s="54"/>
      <c r="G747" s="54"/>
      <c r="H747" s="56"/>
      <c r="I747" s="56"/>
      <c r="J747" s="57"/>
      <c r="K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customFormat="false" ht="15.75" hidden="false" customHeight="true" outlineLevel="0" collapsed="false">
      <c r="A748" s="54"/>
      <c r="B748" s="54"/>
      <c r="C748" s="54"/>
      <c r="D748" s="54"/>
      <c r="E748" s="54"/>
      <c r="F748" s="54"/>
      <c r="G748" s="54"/>
      <c r="H748" s="56"/>
      <c r="I748" s="56"/>
      <c r="J748" s="57"/>
      <c r="K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customFormat="false" ht="15.75" hidden="false" customHeight="true" outlineLevel="0" collapsed="false">
      <c r="A749" s="54"/>
      <c r="B749" s="54"/>
      <c r="C749" s="54"/>
      <c r="D749" s="54"/>
      <c r="E749" s="54"/>
      <c r="F749" s="54"/>
      <c r="G749" s="54"/>
      <c r="H749" s="56"/>
      <c r="I749" s="56"/>
      <c r="J749" s="57"/>
      <c r="K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customFormat="false" ht="15.75" hidden="false" customHeight="true" outlineLevel="0" collapsed="false">
      <c r="A750" s="54"/>
      <c r="B750" s="54"/>
      <c r="C750" s="54"/>
      <c r="D750" s="54"/>
      <c r="E750" s="54"/>
      <c r="F750" s="54"/>
      <c r="G750" s="54"/>
      <c r="H750" s="56"/>
      <c r="I750" s="56"/>
      <c r="J750" s="57"/>
      <c r="K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customFormat="false" ht="15.75" hidden="false" customHeight="true" outlineLevel="0" collapsed="false">
      <c r="A751" s="54"/>
      <c r="B751" s="54"/>
      <c r="C751" s="54"/>
      <c r="D751" s="54"/>
      <c r="E751" s="54"/>
      <c r="F751" s="54"/>
      <c r="G751" s="54"/>
      <c r="H751" s="56"/>
      <c r="I751" s="56"/>
      <c r="J751" s="57"/>
      <c r="K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customFormat="false" ht="15.75" hidden="false" customHeight="true" outlineLevel="0" collapsed="false">
      <c r="A752" s="54"/>
      <c r="B752" s="54"/>
      <c r="C752" s="54"/>
      <c r="D752" s="54"/>
      <c r="E752" s="54"/>
      <c r="F752" s="54"/>
      <c r="G752" s="54"/>
      <c r="H752" s="56"/>
      <c r="I752" s="56"/>
      <c r="J752" s="57"/>
      <c r="K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customFormat="false" ht="15.75" hidden="false" customHeight="true" outlineLevel="0" collapsed="false">
      <c r="A753" s="54"/>
      <c r="B753" s="54"/>
      <c r="C753" s="54"/>
      <c r="D753" s="54"/>
      <c r="E753" s="54"/>
      <c r="F753" s="54"/>
      <c r="G753" s="54"/>
      <c r="H753" s="56"/>
      <c r="I753" s="56"/>
      <c r="J753" s="57"/>
      <c r="K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customFormat="false" ht="15.75" hidden="false" customHeight="true" outlineLevel="0" collapsed="false">
      <c r="A754" s="54"/>
      <c r="B754" s="54"/>
      <c r="C754" s="54"/>
      <c r="D754" s="54"/>
      <c r="E754" s="54"/>
      <c r="F754" s="54"/>
      <c r="G754" s="54"/>
      <c r="H754" s="56"/>
      <c r="I754" s="56"/>
      <c r="J754" s="57"/>
      <c r="K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customFormat="false" ht="15.75" hidden="false" customHeight="true" outlineLevel="0" collapsed="false">
      <c r="A755" s="54"/>
      <c r="B755" s="54"/>
      <c r="C755" s="54"/>
      <c r="D755" s="54"/>
      <c r="E755" s="54"/>
      <c r="F755" s="54"/>
      <c r="G755" s="54"/>
      <c r="H755" s="56"/>
      <c r="I755" s="56"/>
      <c r="J755" s="57"/>
      <c r="K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customFormat="false" ht="15.75" hidden="false" customHeight="true" outlineLevel="0" collapsed="false">
      <c r="A756" s="54"/>
      <c r="B756" s="54"/>
      <c r="C756" s="54"/>
      <c r="D756" s="54"/>
      <c r="E756" s="54"/>
      <c r="F756" s="54"/>
      <c r="G756" s="54"/>
      <c r="H756" s="56"/>
      <c r="I756" s="56"/>
      <c r="J756" s="57"/>
      <c r="K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customFormat="false" ht="15.75" hidden="false" customHeight="true" outlineLevel="0" collapsed="false">
      <c r="A757" s="54"/>
      <c r="B757" s="54"/>
      <c r="C757" s="54"/>
      <c r="D757" s="54"/>
      <c r="E757" s="54"/>
      <c r="F757" s="54"/>
      <c r="G757" s="54"/>
      <c r="H757" s="56"/>
      <c r="I757" s="56"/>
      <c r="J757" s="57"/>
      <c r="K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customFormat="false" ht="15.75" hidden="false" customHeight="true" outlineLevel="0" collapsed="false">
      <c r="A758" s="54"/>
      <c r="B758" s="54"/>
      <c r="C758" s="54"/>
      <c r="D758" s="54"/>
      <c r="E758" s="54"/>
      <c r="F758" s="54"/>
      <c r="G758" s="54"/>
      <c r="H758" s="56"/>
      <c r="I758" s="56"/>
      <c r="J758" s="57"/>
      <c r="K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customFormat="false" ht="15.75" hidden="false" customHeight="true" outlineLevel="0" collapsed="false">
      <c r="A759" s="54"/>
      <c r="B759" s="54"/>
      <c r="C759" s="54"/>
      <c r="D759" s="54"/>
      <c r="E759" s="54"/>
      <c r="F759" s="54"/>
      <c r="G759" s="54"/>
      <c r="H759" s="56"/>
      <c r="I759" s="56"/>
      <c r="J759" s="57"/>
      <c r="K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customFormat="false" ht="15.75" hidden="false" customHeight="true" outlineLevel="0" collapsed="false">
      <c r="A760" s="54"/>
      <c r="B760" s="54"/>
      <c r="C760" s="54"/>
      <c r="D760" s="54"/>
      <c r="E760" s="54"/>
      <c r="F760" s="54"/>
      <c r="G760" s="54"/>
      <c r="H760" s="56"/>
      <c r="I760" s="56"/>
      <c r="J760" s="57"/>
      <c r="K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customFormat="false" ht="15.75" hidden="false" customHeight="true" outlineLevel="0" collapsed="false">
      <c r="A761" s="54"/>
      <c r="B761" s="54"/>
      <c r="C761" s="54"/>
      <c r="D761" s="54"/>
      <c r="E761" s="54"/>
      <c r="F761" s="54"/>
      <c r="G761" s="54"/>
      <c r="H761" s="56"/>
      <c r="I761" s="56"/>
      <c r="J761" s="57"/>
      <c r="K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customFormat="false" ht="15.75" hidden="false" customHeight="true" outlineLevel="0" collapsed="false">
      <c r="A762" s="54"/>
      <c r="B762" s="54"/>
      <c r="C762" s="54"/>
      <c r="D762" s="54"/>
      <c r="E762" s="54"/>
      <c r="F762" s="54"/>
      <c r="G762" s="54"/>
      <c r="H762" s="56"/>
      <c r="I762" s="56"/>
      <c r="J762" s="57"/>
      <c r="K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customFormat="false" ht="15.75" hidden="false" customHeight="true" outlineLevel="0" collapsed="false">
      <c r="A763" s="54"/>
      <c r="B763" s="54"/>
      <c r="C763" s="54"/>
      <c r="D763" s="54"/>
      <c r="E763" s="54"/>
      <c r="F763" s="54"/>
      <c r="G763" s="54"/>
      <c r="H763" s="56"/>
      <c r="I763" s="56"/>
      <c r="J763" s="57"/>
      <c r="K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customFormat="false" ht="15.75" hidden="false" customHeight="true" outlineLevel="0" collapsed="false">
      <c r="A764" s="54"/>
      <c r="B764" s="54"/>
      <c r="C764" s="54"/>
      <c r="D764" s="54"/>
      <c r="E764" s="54"/>
      <c r="F764" s="54"/>
      <c r="G764" s="54"/>
      <c r="H764" s="56"/>
      <c r="I764" s="56"/>
      <c r="J764" s="57"/>
      <c r="K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customFormat="false" ht="15.75" hidden="false" customHeight="true" outlineLevel="0" collapsed="false">
      <c r="A765" s="54"/>
      <c r="B765" s="54"/>
      <c r="C765" s="54"/>
      <c r="D765" s="54"/>
      <c r="E765" s="54"/>
      <c r="F765" s="54"/>
      <c r="G765" s="54"/>
      <c r="H765" s="56"/>
      <c r="I765" s="56"/>
      <c r="J765" s="57"/>
      <c r="K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customFormat="false" ht="15.75" hidden="false" customHeight="true" outlineLevel="0" collapsed="false">
      <c r="A766" s="54"/>
      <c r="B766" s="54"/>
      <c r="C766" s="54"/>
      <c r="D766" s="54"/>
      <c r="E766" s="54"/>
      <c r="F766" s="54"/>
      <c r="G766" s="54"/>
      <c r="H766" s="56"/>
      <c r="I766" s="56"/>
      <c r="J766" s="57"/>
      <c r="K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customFormat="false" ht="15.75" hidden="false" customHeight="true" outlineLevel="0" collapsed="false">
      <c r="A767" s="54"/>
      <c r="B767" s="54"/>
      <c r="C767" s="54"/>
      <c r="D767" s="54"/>
      <c r="E767" s="54"/>
      <c r="F767" s="54"/>
      <c r="G767" s="54"/>
      <c r="H767" s="56"/>
      <c r="I767" s="56"/>
      <c r="J767" s="57"/>
      <c r="K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customFormat="false" ht="15.75" hidden="false" customHeight="true" outlineLevel="0" collapsed="false">
      <c r="A768" s="54"/>
      <c r="B768" s="54"/>
      <c r="C768" s="54"/>
      <c r="D768" s="54"/>
      <c r="E768" s="54"/>
      <c r="F768" s="54"/>
      <c r="G768" s="54"/>
      <c r="H768" s="56"/>
      <c r="I768" s="56"/>
      <c r="J768" s="57"/>
      <c r="K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customFormat="false" ht="15.75" hidden="false" customHeight="true" outlineLevel="0" collapsed="false">
      <c r="A769" s="54"/>
      <c r="B769" s="54"/>
      <c r="C769" s="54"/>
      <c r="D769" s="54"/>
      <c r="E769" s="54"/>
      <c r="F769" s="54"/>
      <c r="G769" s="54"/>
      <c r="H769" s="56"/>
      <c r="I769" s="56"/>
      <c r="J769" s="57"/>
      <c r="K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customFormat="false" ht="15.75" hidden="false" customHeight="true" outlineLevel="0" collapsed="false">
      <c r="A770" s="54"/>
      <c r="B770" s="54"/>
      <c r="C770" s="54"/>
      <c r="D770" s="54"/>
      <c r="E770" s="54"/>
      <c r="F770" s="54"/>
      <c r="G770" s="54"/>
      <c r="H770" s="56"/>
      <c r="I770" s="56"/>
      <c r="J770" s="57"/>
      <c r="K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customFormat="false" ht="15.75" hidden="false" customHeight="true" outlineLevel="0" collapsed="false">
      <c r="A771" s="54"/>
      <c r="B771" s="54"/>
      <c r="C771" s="54"/>
      <c r="D771" s="54"/>
      <c r="E771" s="54"/>
      <c r="F771" s="54"/>
      <c r="G771" s="54"/>
      <c r="H771" s="56"/>
      <c r="I771" s="56"/>
      <c r="J771" s="57"/>
      <c r="K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customFormat="false" ht="15.75" hidden="false" customHeight="true" outlineLevel="0" collapsed="false">
      <c r="A772" s="54"/>
      <c r="B772" s="54"/>
      <c r="C772" s="54"/>
      <c r="D772" s="54"/>
      <c r="E772" s="54"/>
      <c r="F772" s="54"/>
      <c r="G772" s="54"/>
      <c r="H772" s="56"/>
      <c r="I772" s="56"/>
      <c r="J772" s="57"/>
      <c r="K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customFormat="false" ht="15.75" hidden="false" customHeight="true" outlineLevel="0" collapsed="false">
      <c r="A773" s="54"/>
      <c r="B773" s="54"/>
      <c r="C773" s="54"/>
      <c r="D773" s="54"/>
      <c r="E773" s="54"/>
      <c r="F773" s="54"/>
      <c r="G773" s="54"/>
      <c r="H773" s="56"/>
      <c r="I773" s="56"/>
      <c r="J773" s="57"/>
      <c r="K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customFormat="false" ht="15.75" hidden="false" customHeight="true" outlineLevel="0" collapsed="false">
      <c r="A774" s="54"/>
      <c r="B774" s="54"/>
      <c r="C774" s="54"/>
      <c r="D774" s="54"/>
      <c r="E774" s="54"/>
      <c r="F774" s="54"/>
      <c r="G774" s="54"/>
      <c r="H774" s="56"/>
      <c r="I774" s="56"/>
      <c r="J774" s="57"/>
      <c r="K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customFormat="false" ht="15.75" hidden="false" customHeight="true" outlineLevel="0" collapsed="false">
      <c r="A775" s="54"/>
      <c r="B775" s="54"/>
      <c r="C775" s="54"/>
      <c r="D775" s="54"/>
      <c r="E775" s="54"/>
      <c r="F775" s="54"/>
      <c r="G775" s="54"/>
      <c r="H775" s="56"/>
      <c r="I775" s="56"/>
      <c r="J775" s="57"/>
      <c r="K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customFormat="false" ht="15.75" hidden="false" customHeight="true" outlineLevel="0" collapsed="false">
      <c r="A776" s="54"/>
      <c r="B776" s="54"/>
      <c r="C776" s="54"/>
      <c r="D776" s="54"/>
      <c r="E776" s="54"/>
      <c r="F776" s="54"/>
      <c r="G776" s="54"/>
      <c r="H776" s="56"/>
      <c r="I776" s="56"/>
      <c r="J776" s="57"/>
      <c r="K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customFormat="false" ht="15.75" hidden="false" customHeight="true" outlineLevel="0" collapsed="false">
      <c r="A777" s="54"/>
      <c r="B777" s="54"/>
      <c r="C777" s="54"/>
      <c r="D777" s="54"/>
      <c r="E777" s="54"/>
      <c r="F777" s="54"/>
      <c r="G777" s="54"/>
      <c r="H777" s="56"/>
      <c r="I777" s="56"/>
      <c r="J777" s="57"/>
      <c r="K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customFormat="false" ht="15.75" hidden="false" customHeight="true" outlineLevel="0" collapsed="false">
      <c r="A778" s="54"/>
      <c r="B778" s="54"/>
      <c r="C778" s="54"/>
      <c r="D778" s="54"/>
      <c r="E778" s="54"/>
      <c r="F778" s="54"/>
      <c r="G778" s="54"/>
      <c r="H778" s="56"/>
      <c r="I778" s="56"/>
      <c r="J778" s="57"/>
      <c r="K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customFormat="false" ht="15.75" hidden="false" customHeight="true" outlineLevel="0" collapsed="false">
      <c r="A779" s="54"/>
      <c r="B779" s="54"/>
      <c r="C779" s="54"/>
      <c r="D779" s="54"/>
      <c r="E779" s="54"/>
      <c r="F779" s="54"/>
      <c r="G779" s="54"/>
      <c r="H779" s="56"/>
      <c r="I779" s="56"/>
      <c r="J779" s="57"/>
      <c r="K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customFormat="false" ht="15.75" hidden="false" customHeight="true" outlineLevel="0" collapsed="false">
      <c r="A780" s="54"/>
      <c r="B780" s="54"/>
      <c r="C780" s="54"/>
      <c r="D780" s="54"/>
      <c r="E780" s="54"/>
      <c r="F780" s="54"/>
      <c r="G780" s="54"/>
      <c r="H780" s="56"/>
      <c r="I780" s="56"/>
      <c r="J780" s="57"/>
      <c r="K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customFormat="false" ht="15.75" hidden="false" customHeight="true" outlineLevel="0" collapsed="false">
      <c r="A781" s="54"/>
      <c r="B781" s="54"/>
      <c r="C781" s="54"/>
      <c r="D781" s="54"/>
      <c r="E781" s="54"/>
      <c r="F781" s="54"/>
      <c r="G781" s="54"/>
      <c r="H781" s="56"/>
      <c r="I781" s="56"/>
      <c r="J781" s="57"/>
      <c r="K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customFormat="false" ht="15.75" hidden="false" customHeight="true" outlineLevel="0" collapsed="false">
      <c r="A782" s="54"/>
      <c r="B782" s="54"/>
      <c r="C782" s="54"/>
      <c r="D782" s="54"/>
      <c r="E782" s="54"/>
      <c r="F782" s="54"/>
      <c r="G782" s="54"/>
      <c r="H782" s="56"/>
      <c r="I782" s="56"/>
      <c r="J782" s="57"/>
      <c r="K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customFormat="false" ht="15.75" hidden="false" customHeight="true" outlineLevel="0" collapsed="false">
      <c r="A783" s="54"/>
      <c r="B783" s="54"/>
      <c r="C783" s="54"/>
      <c r="D783" s="54"/>
      <c r="E783" s="54"/>
      <c r="F783" s="54"/>
      <c r="G783" s="54"/>
      <c r="H783" s="56"/>
      <c r="I783" s="56"/>
      <c r="J783" s="57"/>
      <c r="K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customFormat="false" ht="15.75" hidden="false" customHeight="true" outlineLevel="0" collapsed="false">
      <c r="A784" s="54"/>
      <c r="B784" s="54"/>
      <c r="C784" s="54"/>
      <c r="D784" s="54"/>
      <c r="E784" s="54"/>
      <c r="F784" s="54"/>
      <c r="G784" s="54"/>
      <c r="H784" s="56"/>
      <c r="I784" s="56"/>
      <c r="J784" s="57"/>
      <c r="K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customFormat="false" ht="15.75" hidden="false" customHeight="true" outlineLevel="0" collapsed="false">
      <c r="A785" s="54"/>
      <c r="B785" s="54"/>
      <c r="C785" s="54"/>
      <c r="D785" s="54"/>
      <c r="E785" s="54"/>
      <c r="F785" s="54"/>
      <c r="G785" s="54"/>
      <c r="H785" s="56"/>
      <c r="I785" s="56"/>
      <c r="J785" s="57"/>
      <c r="K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customFormat="false" ht="15.75" hidden="false" customHeight="true" outlineLevel="0" collapsed="false">
      <c r="A786" s="54"/>
      <c r="B786" s="54"/>
      <c r="C786" s="54"/>
      <c r="D786" s="54"/>
      <c r="E786" s="54"/>
      <c r="F786" s="54"/>
      <c r="G786" s="54"/>
      <c r="H786" s="56"/>
      <c r="I786" s="56"/>
      <c r="J786" s="57"/>
      <c r="K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customFormat="false" ht="15.75" hidden="false" customHeight="true" outlineLevel="0" collapsed="false">
      <c r="A787" s="54"/>
      <c r="B787" s="54"/>
      <c r="C787" s="54"/>
      <c r="D787" s="54"/>
      <c r="E787" s="54"/>
      <c r="F787" s="54"/>
      <c r="G787" s="54"/>
      <c r="H787" s="56"/>
      <c r="I787" s="56"/>
      <c r="J787" s="57"/>
      <c r="K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customFormat="false" ht="15.75" hidden="false" customHeight="true" outlineLevel="0" collapsed="false">
      <c r="A788" s="54"/>
      <c r="B788" s="54"/>
      <c r="C788" s="54"/>
      <c r="D788" s="54"/>
      <c r="E788" s="54"/>
      <c r="F788" s="54"/>
      <c r="G788" s="54"/>
      <c r="H788" s="56"/>
      <c r="I788" s="56"/>
      <c r="J788" s="57"/>
      <c r="K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customFormat="false" ht="15.75" hidden="false" customHeight="true" outlineLevel="0" collapsed="false">
      <c r="A789" s="54"/>
      <c r="B789" s="54"/>
      <c r="C789" s="54"/>
      <c r="D789" s="54"/>
      <c r="E789" s="54"/>
      <c r="F789" s="54"/>
      <c r="G789" s="54"/>
      <c r="H789" s="56"/>
      <c r="I789" s="56"/>
      <c r="J789" s="57"/>
      <c r="K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customFormat="false" ht="15.75" hidden="false" customHeight="true" outlineLevel="0" collapsed="false">
      <c r="A790" s="54"/>
      <c r="B790" s="54"/>
      <c r="C790" s="54"/>
      <c r="D790" s="54"/>
      <c r="E790" s="54"/>
      <c r="F790" s="54"/>
      <c r="G790" s="54"/>
      <c r="H790" s="56"/>
      <c r="I790" s="56"/>
      <c r="J790" s="57"/>
      <c r="K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customFormat="false" ht="15.75" hidden="false" customHeight="true" outlineLevel="0" collapsed="false">
      <c r="A791" s="54"/>
      <c r="B791" s="54"/>
      <c r="C791" s="54"/>
      <c r="D791" s="54"/>
      <c r="E791" s="54"/>
      <c r="F791" s="54"/>
      <c r="G791" s="54"/>
      <c r="H791" s="56"/>
      <c r="I791" s="56"/>
      <c r="J791" s="57"/>
      <c r="K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customFormat="false" ht="15.75" hidden="false" customHeight="true" outlineLevel="0" collapsed="false">
      <c r="A792" s="54"/>
      <c r="B792" s="54"/>
      <c r="C792" s="54"/>
      <c r="D792" s="54"/>
      <c r="E792" s="54"/>
      <c r="F792" s="54"/>
      <c r="G792" s="54"/>
      <c r="H792" s="56"/>
      <c r="I792" s="56"/>
      <c r="J792" s="57"/>
      <c r="K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customFormat="false" ht="15.75" hidden="false" customHeight="true" outlineLevel="0" collapsed="false">
      <c r="A793" s="54"/>
      <c r="B793" s="54"/>
      <c r="C793" s="54"/>
      <c r="D793" s="54"/>
      <c r="E793" s="54"/>
      <c r="F793" s="54"/>
      <c r="G793" s="54"/>
      <c r="H793" s="56"/>
      <c r="I793" s="56"/>
      <c r="J793" s="57"/>
      <c r="K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customFormat="false" ht="15.75" hidden="false" customHeight="true" outlineLevel="0" collapsed="false">
      <c r="A794" s="54"/>
      <c r="B794" s="54"/>
      <c r="C794" s="54"/>
      <c r="D794" s="54"/>
      <c r="E794" s="54"/>
      <c r="F794" s="54"/>
      <c r="G794" s="54"/>
      <c r="H794" s="56"/>
      <c r="I794" s="56"/>
      <c r="J794" s="57"/>
      <c r="K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customFormat="false" ht="15.75" hidden="false" customHeight="true" outlineLevel="0" collapsed="false">
      <c r="A795" s="54"/>
      <c r="B795" s="54"/>
      <c r="C795" s="54"/>
      <c r="D795" s="54"/>
      <c r="E795" s="54"/>
      <c r="F795" s="54"/>
      <c r="G795" s="54"/>
      <c r="H795" s="56"/>
      <c r="I795" s="56"/>
      <c r="J795" s="57"/>
      <c r="K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customFormat="false" ht="15.75" hidden="false" customHeight="true" outlineLevel="0" collapsed="false">
      <c r="A796" s="54"/>
      <c r="B796" s="54"/>
      <c r="C796" s="54"/>
      <c r="D796" s="54"/>
      <c r="E796" s="54"/>
      <c r="F796" s="54"/>
      <c r="G796" s="54"/>
      <c r="H796" s="56"/>
      <c r="I796" s="56"/>
      <c r="J796" s="57"/>
      <c r="K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customFormat="false" ht="15.75" hidden="false" customHeight="true" outlineLevel="0" collapsed="false">
      <c r="A797" s="54"/>
      <c r="B797" s="54"/>
      <c r="C797" s="54"/>
      <c r="D797" s="54"/>
      <c r="E797" s="54"/>
      <c r="F797" s="54"/>
      <c r="G797" s="54"/>
      <c r="H797" s="56"/>
      <c r="I797" s="56"/>
      <c r="J797" s="57"/>
      <c r="K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customFormat="false" ht="15.75" hidden="false" customHeight="true" outlineLevel="0" collapsed="false">
      <c r="A798" s="54"/>
      <c r="B798" s="54"/>
      <c r="C798" s="54"/>
      <c r="D798" s="54"/>
      <c r="E798" s="54"/>
      <c r="F798" s="54"/>
      <c r="G798" s="54"/>
      <c r="H798" s="56"/>
      <c r="I798" s="56"/>
      <c r="J798" s="57"/>
      <c r="K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customFormat="false" ht="15.75" hidden="false" customHeight="true" outlineLevel="0" collapsed="false">
      <c r="A799" s="54"/>
      <c r="B799" s="54"/>
      <c r="C799" s="54"/>
      <c r="D799" s="54"/>
      <c r="E799" s="54"/>
      <c r="F799" s="54"/>
      <c r="G799" s="54"/>
      <c r="H799" s="56"/>
      <c r="I799" s="56"/>
      <c r="J799" s="57"/>
      <c r="K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customFormat="false" ht="15.75" hidden="false" customHeight="true" outlineLevel="0" collapsed="false">
      <c r="A800" s="54"/>
      <c r="B800" s="54"/>
      <c r="C800" s="54"/>
      <c r="D800" s="54"/>
      <c r="E800" s="54"/>
      <c r="F800" s="54"/>
      <c r="G800" s="54"/>
      <c r="H800" s="56"/>
      <c r="I800" s="56"/>
      <c r="J800" s="57"/>
      <c r="K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customFormat="false" ht="15.75" hidden="false" customHeight="true" outlineLevel="0" collapsed="false">
      <c r="A801" s="54"/>
      <c r="B801" s="54"/>
      <c r="C801" s="54"/>
      <c r="D801" s="54"/>
      <c r="E801" s="54"/>
      <c r="F801" s="54"/>
      <c r="G801" s="54"/>
      <c r="H801" s="56"/>
      <c r="I801" s="56"/>
      <c r="J801" s="57"/>
      <c r="K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customFormat="false" ht="15.75" hidden="false" customHeight="true" outlineLevel="0" collapsed="false">
      <c r="A802" s="54"/>
      <c r="B802" s="54"/>
      <c r="C802" s="54"/>
      <c r="D802" s="54"/>
      <c r="E802" s="54"/>
      <c r="F802" s="54"/>
      <c r="G802" s="54"/>
      <c r="H802" s="56"/>
      <c r="I802" s="56"/>
      <c r="J802" s="57"/>
      <c r="K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customFormat="false" ht="15.75" hidden="false" customHeight="true" outlineLevel="0" collapsed="false">
      <c r="A803" s="54"/>
      <c r="B803" s="54"/>
      <c r="C803" s="54"/>
      <c r="D803" s="54"/>
      <c r="E803" s="54"/>
      <c r="F803" s="54"/>
      <c r="G803" s="54"/>
      <c r="H803" s="56"/>
      <c r="I803" s="56"/>
      <c r="J803" s="57"/>
      <c r="K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customFormat="false" ht="15.75" hidden="false" customHeight="true" outlineLevel="0" collapsed="false">
      <c r="A804" s="54"/>
      <c r="B804" s="54"/>
      <c r="C804" s="54"/>
      <c r="D804" s="54"/>
      <c r="E804" s="54"/>
      <c r="F804" s="54"/>
      <c r="G804" s="54"/>
      <c r="H804" s="56"/>
      <c r="I804" s="56"/>
      <c r="J804" s="57"/>
      <c r="K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customFormat="false" ht="15.75" hidden="false" customHeight="true" outlineLevel="0" collapsed="false">
      <c r="A805" s="54"/>
      <c r="B805" s="54"/>
      <c r="C805" s="54"/>
      <c r="D805" s="54"/>
      <c r="E805" s="54"/>
      <c r="F805" s="54"/>
      <c r="G805" s="54"/>
      <c r="H805" s="56"/>
      <c r="I805" s="56"/>
      <c r="J805" s="57"/>
      <c r="K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customFormat="false" ht="15.75" hidden="false" customHeight="true" outlineLevel="0" collapsed="false">
      <c r="A806" s="54"/>
      <c r="B806" s="54"/>
      <c r="C806" s="54"/>
      <c r="D806" s="54"/>
      <c r="E806" s="54"/>
      <c r="F806" s="54"/>
      <c r="G806" s="54"/>
      <c r="H806" s="56"/>
      <c r="I806" s="56"/>
      <c r="J806" s="57"/>
      <c r="K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customFormat="false" ht="15.75" hidden="false" customHeight="true" outlineLevel="0" collapsed="false">
      <c r="A807" s="54"/>
      <c r="B807" s="54"/>
      <c r="C807" s="54"/>
      <c r="D807" s="54"/>
      <c r="E807" s="54"/>
      <c r="F807" s="54"/>
      <c r="G807" s="54"/>
      <c r="H807" s="56"/>
      <c r="I807" s="56"/>
      <c r="J807" s="57"/>
      <c r="K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customFormat="false" ht="15.75" hidden="false" customHeight="true" outlineLevel="0" collapsed="false">
      <c r="A808" s="54"/>
      <c r="B808" s="54"/>
      <c r="C808" s="54"/>
      <c r="D808" s="54"/>
      <c r="E808" s="54"/>
      <c r="F808" s="54"/>
      <c r="G808" s="54"/>
      <c r="H808" s="56"/>
      <c r="I808" s="56"/>
      <c r="J808" s="57"/>
      <c r="K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customFormat="false" ht="15.75" hidden="false" customHeight="true" outlineLevel="0" collapsed="false">
      <c r="A809" s="54"/>
      <c r="B809" s="54"/>
      <c r="C809" s="54"/>
      <c r="D809" s="54"/>
      <c r="E809" s="54"/>
      <c r="F809" s="54"/>
      <c r="G809" s="54"/>
      <c r="H809" s="56"/>
      <c r="I809" s="56"/>
      <c r="J809" s="57"/>
      <c r="K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customFormat="false" ht="15.75" hidden="false" customHeight="true" outlineLevel="0" collapsed="false">
      <c r="A810" s="54"/>
      <c r="B810" s="54"/>
      <c r="C810" s="54"/>
      <c r="D810" s="54"/>
      <c r="E810" s="54"/>
      <c r="F810" s="54"/>
      <c r="G810" s="54"/>
      <c r="H810" s="56"/>
      <c r="I810" s="56"/>
      <c r="J810" s="57"/>
      <c r="K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customFormat="false" ht="15.75" hidden="false" customHeight="true" outlineLevel="0" collapsed="false">
      <c r="A811" s="54"/>
      <c r="B811" s="54"/>
      <c r="C811" s="54"/>
      <c r="D811" s="54"/>
      <c r="E811" s="54"/>
      <c r="F811" s="54"/>
      <c r="G811" s="54"/>
      <c r="H811" s="56"/>
      <c r="I811" s="56"/>
      <c r="J811" s="57"/>
      <c r="K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customFormat="false" ht="15.75" hidden="false" customHeight="true" outlineLevel="0" collapsed="false">
      <c r="A812" s="54"/>
      <c r="B812" s="54"/>
      <c r="C812" s="54"/>
      <c r="D812" s="54"/>
      <c r="E812" s="54"/>
      <c r="F812" s="54"/>
      <c r="G812" s="54"/>
      <c r="H812" s="56"/>
      <c r="I812" s="56"/>
      <c r="J812" s="57"/>
      <c r="K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customFormat="false" ht="15.75" hidden="false" customHeight="true" outlineLevel="0" collapsed="false">
      <c r="A813" s="54"/>
      <c r="B813" s="54"/>
      <c r="C813" s="54"/>
      <c r="D813" s="54"/>
      <c r="E813" s="54"/>
      <c r="F813" s="54"/>
      <c r="G813" s="54"/>
      <c r="H813" s="56"/>
      <c r="I813" s="56"/>
      <c r="J813" s="57"/>
      <c r="K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customFormat="false" ht="15.75" hidden="false" customHeight="true" outlineLevel="0" collapsed="false">
      <c r="A814" s="54"/>
      <c r="B814" s="54"/>
      <c r="C814" s="54"/>
      <c r="D814" s="54"/>
      <c r="E814" s="54"/>
      <c r="F814" s="54"/>
      <c r="G814" s="54"/>
      <c r="H814" s="56"/>
      <c r="I814" s="56"/>
      <c r="J814" s="57"/>
      <c r="K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customFormat="false" ht="15.75" hidden="false" customHeight="true" outlineLevel="0" collapsed="false">
      <c r="A815" s="54"/>
      <c r="B815" s="54"/>
      <c r="C815" s="54"/>
      <c r="D815" s="54"/>
      <c r="E815" s="54"/>
      <c r="F815" s="54"/>
      <c r="G815" s="54"/>
      <c r="H815" s="56"/>
      <c r="I815" s="56"/>
      <c r="J815" s="57"/>
      <c r="K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customFormat="false" ht="15.75" hidden="false" customHeight="true" outlineLevel="0" collapsed="false">
      <c r="A816" s="54"/>
      <c r="B816" s="54"/>
      <c r="C816" s="54"/>
      <c r="D816" s="54"/>
      <c r="E816" s="54"/>
      <c r="F816" s="54"/>
      <c r="G816" s="54"/>
      <c r="H816" s="56"/>
      <c r="I816" s="56"/>
      <c r="J816" s="57"/>
      <c r="K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customFormat="false" ht="15.75" hidden="false" customHeight="true" outlineLevel="0" collapsed="false">
      <c r="A817" s="54"/>
      <c r="B817" s="54"/>
      <c r="C817" s="54"/>
      <c r="D817" s="54"/>
      <c r="E817" s="54"/>
      <c r="F817" s="54"/>
      <c r="G817" s="54"/>
      <c r="H817" s="56"/>
      <c r="I817" s="56"/>
      <c r="J817" s="57"/>
      <c r="K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customFormat="false" ht="15.75" hidden="false" customHeight="true" outlineLevel="0" collapsed="false">
      <c r="A818" s="54"/>
      <c r="B818" s="54"/>
      <c r="C818" s="54"/>
      <c r="D818" s="54"/>
      <c r="E818" s="54"/>
      <c r="F818" s="54"/>
      <c r="G818" s="54"/>
      <c r="H818" s="56"/>
      <c r="I818" s="56"/>
      <c r="J818" s="57"/>
      <c r="K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customFormat="false" ht="15.75" hidden="false" customHeight="true" outlineLevel="0" collapsed="false">
      <c r="A819" s="54"/>
      <c r="B819" s="54"/>
      <c r="C819" s="54"/>
      <c r="D819" s="54"/>
      <c r="E819" s="54"/>
      <c r="F819" s="54"/>
      <c r="G819" s="54"/>
      <c r="H819" s="56"/>
      <c r="I819" s="56"/>
      <c r="J819" s="57"/>
      <c r="K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customFormat="false" ht="15.75" hidden="false" customHeight="true" outlineLevel="0" collapsed="false">
      <c r="A820" s="54"/>
      <c r="B820" s="54"/>
      <c r="C820" s="54"/>
      <c r="D820" s="54"/>
      <c r="E820" s="54"/>
      <c r="F820" s="54"/>
      <c r="G820" s="54"/>
      <c r="H820" s="56"/>
      <c r="I820" s="56"/>
      <c r="J820" s="57"/>
      <c r="K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customFormat="false" ht="15.75" hidden="false" customHeight="true" outlineLevel="0" collapsed="false">
      <c r="A821" s="54"/>
      <c r="B821" s="54"/>
      <c r="C821" s="54"/>
      <c r="D821" s="54"/>
      <c r="E821" s="54"/>
      <c r="F821" s="54"/>
      <c r="G821" s="54"/>
      <c r="H821" s="56"/>
      <c r="I821" s="56"/>
      <c r="J821" s="57"/>
      <c r="K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customFormat="false" ht="15.75" hidden="false" customHeight="true" outlineLevel="0" collapsed="false">
      <c r="A822" s="54"/>
      <c r="B822" s="54"/>
      <c r="C822" s="54"/>
      <c r="D822" s="54"/>
      <c r="E822" s="54"/>
      <c r="F822" s="54"/>
      <c r="G822" s="54"/>
      <c r="H822" s="56"/>
      <c r="I822" s="56"/>
      <c r="J822" s="57"/>
      <c r="K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customFormat="false" ht="15.75" hidden="false" customHeight="true" outlineLevel="0" collapsed="false">
      <c r="A823" s="54"/>
      <c r="B823" s="54"/>
      <c r="C823" s="54"/>
      <c r="D823" s="54"/>
      <c r="E823" s="54"/>
      <c r="F823" s="54"/>
      <c r="G823" s="54"/>
      <c r="H823" s="56"/>
      <c r="I823" s="56"/>
      <c r="J823" s="57"/>
      <c r="K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customFormat="false" ht="15.75" hidden="false" customHeight="true" outlineLevel="0" collapsed="false">
      <c r="A824" s="54"/>
      <c r="B824" s="54"/>
      <c r="C824" s="54"/>
      <c r="D824" s="54"/>
      <c r="E824" s="54"/>
      <c r="F824" s="54"/>
      <c r="G824" s="54"/>
      <c r="H824" s="56"/>
      <c r="I824" s="56"/>
      <c r="J824" s="57"/>
      <c r="K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customFormat="false" ht="15.75" hidden="false" customHeight="true" outlineLevel="0" collapsed="false">
      <c r="A825" s="54"/>
      <c r="B825" s="54"/>
      <c r="C825" s="54"/>
      <c r="D825" s="54"/>
      <c r="E825" s="54"/>
      <c r="F825" s="54"/>
      <c r="G825" s="54"/>
      <c r="H825" s="56"/>
      <c r="I825" s="56"/>
      <c r="J825" s="57"/>
      <c r="K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customFormat="false" ht="15.75" hidden="false" customHeight="true" outlineLevel="0" collapsed="false">
      <c r="A826" s="54"/>
      <c r="B826" s="54"/>
      <c r="C826" s="54"/>
      <c r="D826" s="54"/>
      <c r="E826" s="54"/>
      <c r="F826" s="54"/>
      <c r="G826" s="54"/>
      <c r="H826" s="56"/>
      <c r="I826" s="56"/>
      <c r="J826" s="57"/>
      <c r="K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customFormat="false" ht="15.75" hidden="false" customHeight="true" outlineLevel="0" collapsed="false">
      <c r="A827" s="54"/>
      <c r="B827" s="54"/>
      <c r="C827" s="54"/>
      <c r="D827" s="54"/>
      <c r="E827" s="54"/>
      <c r="F827" s="54"/>
      <c r="G827" s="54"/>
      <c r="H827" s="56"/>
      <c r="I827" s="56"/>
      <c r="J827" s="57"/>
      <c r="K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customFormat="false" ht="15.75" hidden="false" customHeight="true" outlineLevel="0" collapsed="false">
      <c r="A828" s="54"/>
      <c r="B828" s="54"/>
      <c r="C828" s="54"/>
      <c r="D828" s="54"/>
      <c r="E828" s="54"/>
      <c r="F828" s="54"/>
      <c r="G828" s="54"/>
      <c r="H828" s="56"/>
      <c r="I828" s="56"/>
      <c r="J828" s="57"/>
      <c r="K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customFormat="false" ht="15.75" hidden="false" customHeight="true" outlineLevel="0" collapsed="false">
      <c r="A829" s="54"/>
      <c r="B829" s="54"/>
      <c r="C829" s="54"/>
      <c r="D829" s="54"/>
      <c r="E829" s="54"/>
      <c r="F829" s="54"/>
      <c r="G829" s="54"/>
      <c r="H829" s="56"/>
      <c r="I829" s="56"/>
      <c r="J829" s="57"/>
      <c r="K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customFormat="false" ht="15.75" hidden="false" customHeight="true" outlineLevel="0" collapsed="false">
      <c r="A830" s="54"/>
      <c r="B830" s="54"/>
      <c r="C830" s="54"/>
      <c r="D830" s="54"/>
      <c r="E830" s="54"/>
      <c r="F830" s="54"/>
      <c r="G830" s="54"/>
      <c r="H830" s="56"/>
      <c r="I830" s="56"/>
      <c r="J830" s="57"/>
      <c r="K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customFormat="false" ht="15.75" hidden="false" customHeight="true" outlineLevel="0" collapsed="false">
      <c r="A831" s="54"/>
      <c r="B831" s="54"/>
      <c r="C831" s="54"/>
      <c r="D831" s="54"/>
      <c r="E831" s="54"/>
      <c r="F831" s="54"/>
      <c r="G831" s="54"/>
      <c r="H831" s="56"/>
      <c r="I831" s="56"/>
      <c r="J831" s="57"/>
      <c r="K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customFormat="false" ht="15.75" hidden="false" customHeight="true" outlineLevel="0" collapsed="false">
      <c r="A832" s="54"/>
      <c r="B832" s="54"/>
      <c r="C832" s="54"/>
      <c r="D832" s="54"/>
      <c r="E832" s="54"/>
      <c r="F832" s="54"/>
      <c r="G832" s="54"/>
      <c r="H832" s="56"/>
      <c r="I832" s="56"/>
      <c r="J832" s="57"/>
      <c r="K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customFormat="false" ht="15.75" hidden="false" customHeight="true" outlineLevel="0" collapsed="false">
      <c r="A833" s="54"/>
      <c r="B833" s="54"/>
      <c r="C833" s="54"/>
      <c r="D833" s="54"/>
      <c r="E833" s="54"/>
      <c r="F833" s="54"/>
      <c r="G833" s="54"/>
      <c r="H833" s="56"/>
      <c r="I833" s="56"/>
      <c r="J833" s="57"/>
      <c r="K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customFormat="false" ht="15.75" hidden="false" customHeight="true" outlineLevel="0" collapsed="false">
      <c r="A834" s="54"/>
      <c r="B834" s="54"/>
      <c r="C834" s="54"/>
      <c r="D834" s="54"/>
      <c r="E834" s="54"/>
      <c r="F834" s="54"/>
      <c r="G834" s="54"/>
      <c r="H834" s="56"/>
      <c r="I834" s="56"/>
      <c r="J834" s="57"/>
      <c r="K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customFormat="false" ht="15.75" hidden="false" customHeight="true" outlineLevel="0" collapsed="false">
      <c r="A835" s="54"/>
      <c r="B835" s="54"/>
      <c r="C835" s="54"/>
      <c r="D835" s="54"/>
      <c r="E835" s="54"/>
      <c r="F835" s="54"/>
      <c r="G835" s="54"/>
      <c r="H835" s="56"/>
      <c r="I835" s="56"/>
      <c r="J835" s="57"/>
      <c r="K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customFormat="false" ht="15.75" hidden="false" customHeight="true" outlineLevel="0" collapsed="false">
      <c r="A836" s="54"/>
      <c r="B836" s="54"/>
      <c r="C836" s="54"/>
      <c r="D836" s="54"/>
      <c r="E836" s="54"/>
      <c r="F836" s="54"/>
      <c r="G836" s="54"/>
      <c r="H836" s="56"/>
      <c r="I836" s="56"/>
      <c r="J836" s="57"/>
      <c r="K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customFormat="false" ht="15.75" hidden="false" customHeight="true" outlineLevel="0" collapsed="false">
      <c r="A837" s="54"/>
      <c r="B837" s="54"/>
      <c r="C837" s="54"/>
      <c r="D837" s="54"/>
      <c r="E837" s="54"/>
      <c r="F837" s="54"/>
      <c r="G837" s="54"/>
      <c r="H837" s="56"/>
      <c r="I837" s="56"/>
      <c r="J837" s="57"/>
      <c r="K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customFormat="false" ht="15.75" hidden="false" customHeight="true" outlineLevel="0" collapsed="false">
      <c r="A838" s="54"/>
      <c r="B838" s="54"/>
      <c r="C838" s="54"/>
      <c r="D838" s="54"/>
      <c r="E838" s="54"/>
      <c r="F838" s="54"/>
      <c r="G838" s="54"/>
      <c r="H838" s="56"/>
      <c r="I838" s="56"/>
      <c r="J838" s="57"/>
      <c r="K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customFormat="false" ht="15.75" hidden="false" customHeight="true" outlineLevel="0" collapsed="false">
      <c r="A839" s="54"/>
      <c r="B839" s="54"/>
      <c r="C839" s="54"/>
      <c r="D839" s="54"/>
      <c r="E839" s="54"/>
      <c r="F839" s="54"/>
      <c r="G839" s="54"/>
      <c r="H839" s="56"/>
      <c r="I839" s="56"/>
      <c r="J839" s="57"/>
      <c r="K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customFormat="false" ht="15.75" hidden="false" customHeight="true" outlineLevel="0" collapsed="false">
      <c r="A840" s="54"/>
      <c r="B840" s="54"/>
      <c r="C840" s="54"/>
      <c r="D840" s="54"/>
      <c r="E840" s="54"/>
      <c r="F840" s="54"/>
      <c r="G840" s="54"/>
      <c r="H840" s="56"/>
      <c r="I840" s="56"/>
      <c r="J840" s="57"/>
      <c r="K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customFormat="false" ht="15.75" hidden="false" customHeight="true" outlineLevel="0" collapsed="false">
      <c r="A841" s="54"/>
      <c r="B841" s="54"/>
      <c r="C841" s="54"/>
      <c r="D841" s="54"/>
      <c r="E841" s="54"/>
      <c r="F841" s="54"/>
      <c r="G841" s="54"/>
      <c r="H841" s="56"/>
      <c r="I841" s="56"/>
      <c r="J841" s="57"/>
      <c r="K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customFormat="false" ht="15.75" hidden="false" customHeight="true" outlineLevel="0" collapsed="false">
      <c r="A842" s="54"/>
      <c r="B842" s="54"/>
      <c r="C842" s="54"/>
      <c r="D842" s="54"/>
      <c r="E842" s="54"/>
      <c r="F842" s="54"/>
      <c r="G842" s="54"/>
      <c r="H842" s="56"/>
      <c r="I842" s="56"/>
      <c r="J842" s="57"/>
      <c r="K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customFormat="false" ht="15.75" hidden="false" customHeight="true" outlineLevel="0" collapsed="false">
      <c r="A843" s="54"/>
      <c r="B843" s="54"/>
      <c r="C843" s="54"/>
      <c r="D843" s="54"/>
      <c r="E843" s="54"/>
      <c r="F843" s="54"/>
      <c r="G843" s="54"/>
      <c r="H843" s="56"/>
      <c r="I843" s="56"/>
      <c r="J843" s="57"/>
      <c r="K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customFormat="false" ht="15.75" hidden="false" customHeight="true" outlineLevel="0" collapsed="false">
      <c r="A844" s="54"/>
      <c r="B844" s="54"/>
      <c r="C844" s="54"/>
      <c r="D844" s="54"/>
      <c r="E844" s="54"/>
      <c r="F844" s="54"/>
      <c r="G844" s="54"/>
      <c r="H844" s="56"/>
      <c r="I844" s="56"/>
      <c r="J844" s="57"/>
      <c r="K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customFormat="false" ht="15.75" hidden="false" customHeight="true" outlineLevel="0" collapsed="false">
      <c r="A845" s="54"/>
      <c r="B845" s="54"/>
      <c r="C845" s="54"/>
      <c r="D845" s="54"/>
      <c r="E845" s="54"/>
      <c r="F845" s="54"/>
      <c r="G845" s="54"/>
      <c r="H845" s="56"/>
      <c r="I845" s="56"/>
      <c r="J845" s="57"/>
      <c r="K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customFormat="false" ht="15.75" hidden="false" customHeight="true" outlineLevel="0" collapsed="false">
      <c r="A846" s="54"/>
      <c r="B846" s="54"/>
      <c r="C846" s="54"/>
      <c r="D846" s="54"/>
      <c r="E846" s="54"/>
      <c r="F846" s="54"/>
      <c r="G846" s="54"/>
      <c r="H846" s="56"/>
      <c r="I846" s="56"/>
      <c r="J846" s="57"/>
      <c r="K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customFormat="false" ht="15.75" hidden="false" customHeight="true" outlineLevel="0" collapsed="false">
      <c r="A847" s="54"/>
      <c r="B847" s="54"/>
      <c r="C847" s="54"/>
      <c r="D847" s="54"/>
      <c r="E847" s="54"/>
      <c r="F847" s="54"/>
      <c r="G847" s="54"/>
      <c r="H847" s="56"/>
      <c r="I847" s="56"/>
      <c r="J847" s="57"/>
      <c r="K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customFormat="false" ht="15.75" hidden="false" customHeight="true" outlineLevel="0" collapsed="false">
      <c r="A848" s="54"/>
      <c r="B848" s="54"/>
      <c r="C848" s="54"/>
      <c r="D848" s="54"/>
      <c r="E848" s="54"/>
      <c r="F848" s="54"/>
      <c r="G848" s="54"/>
      <c r="H848" s="56"/>
      <c r="I848" s="56"/>
      <c r="J848" s="57"/>
      <c r="K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customFormat="false" ht="15.75" hidden="false" customHeight="true" outlineLevel="0" collapsed="false">
      <c r="A849" s="54"/>
      <c r="B849" s="54"/>
      <c r="C849" s="54"/>
      <c r="D849" s="54"/>
      <c r="E849" s="54"/>
      <c r="F849" s="54"/>
      <c r="G849" s="54"/>
      <c r="H849" s="56"/>
      <c r="I849" s="56"/>
      <c r="J849" s="57"/>
      <c r="K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customFormat="false" ht="15.75" hidden="false" customHeight="true" outlineLevel="0" collapsed="false">
      <c r="A850" s="54"/>
      <c r="B850" s="54"/>
      <c r="C850" s="54"/>
      <c r="D850" s="54"/>
      <c r="E850" s="54"/>
      <c r="F850" s="54"/>
      <c r="G850" s="54"/>
      <c r="H850" s="56"/>
      <c r="I850" s="56"/>
      <c r="J850" s="57"/>
      <c r="K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customFormat="false" ht="15.75" hidden="false" customHeight="true" outlineLevel="0" collapsed="false">
      <c r="A851" s="54"/>
      <c r="B851" s="54"/>
      <c r="C851" s="54"/>
      <c r="D851" s="54"/>
      <c r="E851" s="54"/>
      <c r="F851" s="54"/>
      <c r="G851" s="54"/>
      <c r="H851" s="56"/>
      <c r="I851" s="56"/>
      <c r="J851" s="57"/>
      <c r="K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customFormat="false" ht="15.75" hidden="false" customHeight="true" outlineLevel="0" collapsed="false">
      <c r="A852" s="54"/>
      <c r="B852" s="54"/>
      <c r="C852" s="54"/>
      <c r="D852" s="54"/>
      <c r="E852" s="54"/>
      <c r="F852" s="54"/>
      <c r="G852" s="54"/>
      <c r="H852" s="56"/>
      <c r="I852" s="56"/>
      <c r="J852" s="57"/>
      <c r="K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customFormat="false" ht="15.75" hidden="false" customHeight="true" outlineLevel="0" collapsed="false">
      <c r="A853" s="54"/>
      <c r="B853" s="54"/>
      <c r="C853" s="54"/>
      <c r="D853" s="54"/>
      <c r="E853" s="54"/>
      <c r="F853" s="54"/>
      <c r="G853" s="54"/>
      <c r="H853" s="56"/>
      <c r="I853" s="56"/>
      <c r="J853" s="57"/>
      <c r="K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customFormat="false" ht="15.75" hidden="false" customHeight="true" outlineLevel="0" collapsed="false">
      <c r="A854" s="54"/>
      <c r="B854" s="54"/>
      <c r="C854" s="54"/>
      <c r="D854" s="54"/>
      <c r="E854" s="54"/>
      <c r="F854" s="54"/>
      <c r="G854" s="54"/>
      <c r="H854" s="56"/>
      <c r="I854" s="56"/>
      <c r="J854" s="57"/>
      <c r="K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customFormat="false" ht="15.75" hidden="false" customHeight="true" outlineLevel="0" collapsed="false">
      <c r="A855" s="54"/>
      <c r="B855" s="54"/>
      <c r="C855" s="54"/>
      <c r="D855" s="54"/>
      <c r="E855" s="54"/>
      <c r="F855" s="54"/>
      <c r="G855" s="54"/>
      <c r="H855" s="56"/>
      <c r="I855" s="56"/>
      <c r="J855" s="57"/>
      <c r="K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customFormat="false" ht="15.75" hidden="false" customHeight="true" outlineLevel="0" collapsed="false">
      <c r="A856" s="54"/>
      <c r="B856" s="54"/>
      <c r="C856" s="54"/>
      <c r="D856" s="54"/>
      <c r="E856" s="54"/>
      <c r="F856" s="54"/>
      <c r="G856" s="54"/>
      <c r="H856" s="56"/>
      <c r="I856" s="56"/>
      <c r="J856" s="57"/>
      <c r="K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customFormat="false" ht="15.75" hidden="false" customHeight="true" outlineLevel="0" collapsed="false">
      <c r="A857" s="54"/>
      <c r="B857" s="54"/>
      <c r="C857" s="54"/>
      <c r="D857" s="54"/>
      <c r="E857" s="54"/>
      <c r="F857" s="54"/>
      <c r="G857" s="54"/>
      <c r="H857" s="56"/>
      <c r="I857" s="56"/>
      <c r="J857" s="57"/>
      <c r="K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customFormat="false" ht="15.75" hidden="false" customHeight="true" outlineLevel="0" collapsed="false">
      <c r="A858" s="54"/>
      <c r="B858" s="54"/>
      <c r="C858" s="54"/>
      <c r="D858" s="54"/>
      <c r="E858" s="54"/>
      <c r="F858" s="54"/>
      <c r="G858" s="54"/>
      <c r="H858" s="56"/>
      <c r="I858" s="56"/>
      <c r="J858" s="57"/>
      <c r="K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customFormat="false" ht="15.75" hidden="false" customHeight="true" outlineLevel="0" collapsed="false">
      <c r="A859" s="54"/>
      <c r="B859" s="54"/>
      <c r="C859" s="54"/>
      <c r="D859" s="54"/>
      <c r="E859" s="54"/>
      <c r="F859" s="54"/>
      <c r="G859" s="54"/>
      <c r="H859" s="56"/>
      <c r="I859" s="56"/>
      <c r="J859" s="57"/>
      <c r="K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customFormat="false" ht="15.75" hidden="false" customHeight="true" outlineLevel="0" collapsed="false">
      <c r="A860" s="54"/>
      <c r="B860" s="54"/>
      <c r="C860" s="54"/>
      <c r="D860" s="54"/>
      <c r="E860" s="54"/>
      <c r="F860" s="54"/>
      <c r="G860" s="54"/>
      <c r="H860" s="56"/>
      <c r="I860" s="56"/>
      <c r="J860" s="57"/>
      <c r="K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customFormat="false" ht="15.75" hidden="false" customHeight="true" outlineLevel="0" collapsed="false">
      <c r="A861" s="54"/>
      <c r="B861" s="54"/>
      <c r="C861" s="54"/>
      <c r="D861" s="54"/>
      <c r="E861" s="54"/>
      <c r="F861" s="54"/>
      <c r="G861" s="54"/>
      <c r="H861" s="56"/>
      <c r="I861" s="56"/>
      <c r="J861" s="57"/>
      <c r="K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customFormat="false" ht="15.75" hidden="false" customHeight="true" outlineLevel="0" collapsed="false">
      <c r="A862" s="54"/>
      <c r="B862" s="54"/>
      <c r="C862" s="54"/>
      <c r="D862" s="54"/>
      <c r="E862" s="54"/>
      <c r="F862" s="54"/>
      <c r="G862" s="54"/>
      <c r="H862" s="56"/>
      <c r="I862" s="56"/>
      <c r="J862" s="57"/>
      <c r="K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customFormat="false" ht="15.75" hidden="false" customHeight="true" outlineLevel="0" collapsed="false">
      <c r="A863" s="54"/>
      <c r="B863" s="54"/>
      <c r="C863" s="54"/>
      <c r="D863" s="54"/>
      <c r="E863" s="54"/>
      <c r="F863" s="54"/>
      <c r="G863" s="54"/>
      <c r="H863" s="56"/>
      <c r="I863" s="56"/>
      <c r="J863" s="57"/>
      <c r="K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customFormat="false" ht="15.75" hidden="false" customHeight="true" outlineLevel="0" collapsed="false">
      <c r="A864" s="54"/>
      <c r="B864" s="54"/>
      <c r="C864" s="54"/>
      <c r="D864" s="54"/>
      <c r="E864" s="54"/>
      <c r="F864" s="54"/>
      <c r="G864" s="54"/>
      <c r="H864" s="56"/>
      <c r="I864" s="56"/>
      <c r="J864" s="57"/>
      <c r="K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customFormat="false" ht="15.75" hidden="false" customHeight="true" outlineLevel="0" collapsed="false">
      <c r="A865" s="54"/>
      <c r="B865" s="54"/>
      <c r="C865" s="54"/>
      <c r="D865" s="54"/>
      <c r="E865" s="54"/>
      <c r="F865" s="54"/>
      <c r="G865" s="54"/>
      <c r="H865" s="56"/>
      <c r="I865" s="56"/>
      <c r="J865" s="57"/>
      <c r="K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customFormat="false" ht="15.75" hidden="false" customHeight="true" outlineLevel="0" collapsed="false">
      <c r="A866" s="54"/>
      <c r="B866" s="54"/>
      <c r="C866" s="54"/>
      <c r="D866" s="54"/>
      <c r="E866" s="54"/>
      <c r="F866" s="54"/>
      <c r="G866" s="54"/>
      <c r="H866" s="56"/>
      <c r="I866" s="56"/>
      <c r="J866" s="57"/>
      <c r="K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customFormat="false" ht="15.75" hidden="false" customHeight="true" outlineLevel="0" collapsed="false">
      <c r="A867" s="54"/>
      <c r="B867" s="54"/>
      <c r="C867" s="54"/>
      <c r="D867" s="54"/>
      <c r="E867" s="54"/>
      <c r="F867" s="54"/>
      <c r="G867" s="54"/>
      <c r="H867" s="56"/>
      <c r="I867" s="56"/>
      <c r="J867" s="57"/>
      <c r="K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customFormat="false" ht="15.75" hidden="false" customHeight="true" outlineLevel="0" collapsed="false">
      <c r="A868" s="54"/>
      <c r="B868" s="54"/>
      <c r="C868" s="54"/>
      <c r="D868" s="54"/>
      <c r="E868" s="54"/>
      <c r="F868" s="54"/>
      <c r="G868" s="54"/>
      <c r="H868" s="56"/>
      <c r="I868" s="56"/>
      <c r="J868" s="57"/>
      <c r="K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customFormat="false" ht="15.75" hidden="false" customHeight="true" outlineLevel="0" collapsed="false">
      <c r="A869" s="54"/>
      <c r="B869" s="54"/>
      <c r="C869" s="54"/>
      <c r="D869" s="54"/>
      <c r="E869" s="54"/>
      <c r="F869" s="54"/>
      <c r="G869" s="54"/>
      <c r="H869" s="56"/>
      <c r="I869" s="56"/>
      <c r="J869" s="57"/>
      <c r="K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customFormat="false" ht="15.75" hidden="false" customHeight="true" outlineLevel="0" collapsed="false">
      <c r="A870" s="54"/>
      <c r="B870" s="54"/>
      <c r="C870" s="54"/>
      <c r="D870" s="54"/>
      <c r="E870" s="54"/>
      <c r="F870" s="54"/>
      <c r="G870" s="54"/>
      <c r="H870" s="56"/>
      <c r="I870" s="56"/>
      <c r="J870" s="57"/>
      <c r="K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customFormat="false" ht="15.75" hidden="false" customHeight="true" outlineLevel="0" collapsed="false">
      <c r="A871" s="54"/>
      <c r="B871" s="54"/>
      <c r="C871" s="54"/>
      <c r="D871" s="54"/>
      <c r="E871" s="54"/>
      <c r="F871" s="54"/>
      <c r="G871" s="54"/>
      <c r="H871" s="56"/>
      <c r="I871" s="56"/>
      <c r="J871" s="57"/>
      <c r="K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customFormat="false" ht="15.75" hidden="false" customHeight="true" outlineLevel="0" collapsed="false">
      <c r="A872" s="54"/>
      <c r="B872" s="54"/>
      <c r="C872" s="54"/>
      <c r="D872" s="54"/>
      <c r="E872" s="54"/>
      <c r="F872" s="54"/>
      <c r="G872" s="54"/>
      <c r="H872" s="56"/>
      <c r="I872" s="56"/>
      <c r="J872" s="57"/>
      <c r="K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customFormat="false" ht="15.75" hidden="false" customHeight="true" outlineLevel="0" collapsed="false">
      <c r="A873" s="54"/>
      <c r="B873" s="54"/>
      <c r="C873" s="54"/>
      <c r="D873" s="54"/>
      <c r="E873" s="54"/>
      <c r="F873" s="54"/>
      <c r="G873" s="54"/>
      <c r="H873" s="56"/>
      <c r="I873" s="56"/>
      <c r="J873" s="57"/>
      <c r="K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customFormat="false" ht="15.75" hidden="false" customHeight="true" outlineLevel="0" collapsed="false">
      <c r="A874" s="54"/>
      <c r="B874" s="54"/>
      <c r="C874" s="54"/>
      <c r="D874" s="54"/>
      <c r="E874" s="54"/>
      <c r="F874" s="54"/>
      <c r="G874" s="54"/>
      <c r="H874" s="56"/>
      <c r="I874" s="56"/>
      <c r="J874" s="57"/>
      <c r="K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customFormat="false" ht="15.75" hidden="false" customHeight="true" outlineLevel="0" collapsed="false">
      <c r="A875" s="54"/>
      <c r="B875" s="54"/>
      <c r="C875" s="54"/>
      <c r="D875" s="54"/>
      <c r="E875" s="54"/>
      <c r="F875" s="54"/>
      <c r="G875" s="54"/>
      <c r="H875" s="56"/>
      <c r="I875" s="56"/>
      <c r="J875" s="57"/>
      <c r="K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customFormat="false" ht="15.75" hidden="false" customHeight="true" outlineLevel="0" collapsed="false">
      <c r="A876" s="54"/>
      <c r="B876" s="54"/>
      <c r="C876" s="54"/>
      <c r="D876" s="54"/>
      <c r="E876" s="54"/>
      <c r="F876" s="54"/>
      <c r="G876" s="54"/>
      <c r="H876" s="56"/>
      <c r="I876" s="56"/>
      <c r="J876" s="57"/>
      <c r="K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customFormat="false" ht="15.75" hidden="false" customHeight="true" outlineLevel="0" collapsed="false">
      <c r="A877" s="54"/>
      <c r="B877" s="54"/>
      <c r="C877" s="54"/>
      <c r="D877" s="54"/>
      <c r="E877" s="54"/>
      <c r="F877" s="54"/>
      <c r="G877" s="54"/>
      <c r="H877" s="56"/>
      <c r="I877" s="56"/>
      <c r="J877" s="57"/>
      <c r="K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customFormat="false" ht="15.75" hidden="false" customHeight="true" outlineLevel="0" collapsed="false">
      <c r="A878" s="54"/>
      <c r="B878" s="54"/>
      <c r="C878" s="54"/>
      <c r="D878" s="54"/>
      <c r="E878" s="54"/>
      <c r="F878" s="54"/>
      <c r="G878" s="54"/>
      <c r="H878" s="56"/>
      <c r="I878" s="56"/>
      <c r="J878" s="57"/>
      <c r="K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customFormat="false" ht="15.75" hidden="false" customHeight="true" outlineLevel="0" collapsed="false">
      <c r="A879" s="54"/>
      <c r="B879" s="54"/>
      <c r="C879" s="54"/>
      <c r="D879" s="54"/>
      <c r="E879" s="54"/>
      <c r="F879" s="54"/>
      <c r="G879" s="54"/>
      <c r="H879" s="56"/>
      <c r="I879" s="56"/>
      <c r="J879" s="57"/>
      <c r="K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customFormat="false" ht="15.75" hidden="false" customHeight="true" outlineLevel="0" collapsed="false">
      <c r="A880" s="54"/>
      <c r="B880" s="54"/>
      <c r="C880" s="54"/>
      <c r="D880" s="54"/>
      <c r="E880" s="54"/>
      <c r="F880" s="54"/>
      <c r="G880" s="54"/>
      <c r="H880" s="56"/>
      <c r="I880" s="56"/>
      <c r="J880" s="57"/>
      <c r="K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customFormat="false" ht="15.75" hidden="false" customHeight="true" outlineLevel="0" collapsed="false">
      <c r="A881" s="54"/>
      <c r="B881" s="54"/>
      <c r="C881" s="54"/>
      <c r="D881" s="54"/>
      <c r="E881" s="54"/>
      <c r="F881" s="54"/>
      <c r="G881" s="54"/>
      <c r="H881" s="56"/>
      <c r="I881" s="56"/>
      <c r="J881" s="57"/>
      <c r="K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customFormat="false" ht="15.75" hidden="false" customHeight="true" outlineLevel="0" collapsed="false">
      <c r="A882" s="54"/>
      <c r="B882" s="54"/>
      <c r="C882" s="54"/>
      <c r="D882" s="54"/>
      <c r="E882" s="54"/>
      <c r="F882" s="54"/>
      <c r="G882" s="54"/>
      <c r="H882" s="56"/>
      <c r="I882" s="56"/>
      <c r="J882" s="57"/>
      <c r="K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customFormat="false" ht="15.75" hidden="false" customHeight="true" outlineLevel="0" collapsed="false">
      <c r="A883" s="54"/>
      <c r="B883" s="54"/>
      <c r="C883" s="54"/>
      <c r="D883" s="54"/>
      <c r="E883" s="54"/>
      <c r="F883" s="54"/>
      <c r="G883" s="54"/>
      <c r="H883" s="56"/>
      <c r="I883" s="56"/>
      <c r="J883" s="57"/>
      <c r="K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customFormat="false" ht="15.75" hidden="false" customHeight="true" outlineLevel="0" collapsed="false">
      <c r="A884" s="54"/>
      <c r="B884" s="54"/>
      <c r="C884" s="54"/>
      <c r="D884" s="54"/>
      <c r="E884" s="54"/>
      <c r="F884" s="54"/>
      <c r="G884" s="54"/>
      <c r="H884" s="56"/>
      <c r="I884" s="56"/>
      <c r="J884" s="57"/>
      <c r="K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customFormat="false" ht="15.75" hidden="false" customHeight="true" outlineLevel="0" collapsed="false">
      <c r="A885" s="54"/>
      <c r="B885" s="54"/>
      <c r="C885" s="54"/>
      <c r="D885" s="54"/>
      <c r="E885" s="54"/>
      <c r="F885" s="54"/>
      <c r="G885" s="54"/>
      <c r="H885" s="56"/>
      <c r="I885" s="56"/>
      <c r="J885" s="57"/>
      <c r="K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customFormat="false" ht="15.75" hidden="false" customHeight="true" outlineLevel="0" collapsed="false">
      <c r="A886" s="54"/>
      <c r="B886" s="54"/>
      <c r="C886" s="54"/>
      <c r="D886" s="54"/>
      <c r="E886" s="54"/>
      <c r="F886" s="54"/>
      <c r="G886" s="54"/>
      <c r="H886" s="56"/>
      <c r="I886" s="56"/>
      <c r="J886" s="57"/>
      <c r="K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customFormat="false" ht="15.75" hidden="false" customHeight="true" outlineLevel="0" collapsed="false">
      <c r="A887" s="54"/>
      <c r="B887" s="54"/>
      <c r="C887" s="54"/>
      <c r="D887" s="54"/>
      <c r="E887" s="54"/>
      <c r="F887" s="54"/>
      <c r="G887" s="54"/>
      <c r="H887" s="56"/>
      <c r="I887" s="56"/>
      <c r="J887" s="57"/>
      <c r="K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customFormat="false" ht="15.75" hidden="false" customHeight="true" outlineLevel="0" collapsed="false">
      <c r="A888" s="54"/>
      <c r="B888" s="54"/>
      <c r="C888" s="54"/>
      <c r="D888" s="54"/>
      <c r="E888" s="54"/>
      <c r="F888" s="54"/>
      <c r="G888" s="54"/>
      <c r="H888" s="56"/>
      <c r="I888" s="56"/>
      <c r="J888" s="57"/>
      <c r="K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customFormat="false" ht="15.75" hidden="false" customHeight="true" outlineLevel="0" collapsed="false">
      <c r="A889" s="54"/>
      <c r="B889" s="54"/>
      <c r="C889" s="54"/>
      <c r="D889" s="54"/>
      <c r="E889" s="54"/>
      <c r="F889" s="54"/>
      <c r="G889" s="54"/>
      <c r="H889" s="56"/>
      <c r="I889" s="56"/>
      <c r="J889" s="57"/>
      <c r="K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customFormat="false" ht="15.75" hidden="false" customHeight="true" outlineLevel="0" collapsed="false">
      <c r="A890" s="54"/>
      <c r="B890" s="54"/>
      <c r="C890" s="54"/>
      <c r="D890" s="54"/>
      <c r="E890" s="54"/>
      <c r="F890" s="54"/>
      <c r="G890" s="54"/>
      <c r="H890" s="56"/>
      <c r="I890" s="56"/>
      <c r="J890" s="57"/>
      <c r="K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customFormat="false" ht="15.75" hidden="false" customHeight="true" outlineLevel="0" collapsed="false">
      <c r="A891" s="54"/>
      <c r="B891" s="54"/>
      <c r="C891" s="54"/>
      <c r="D891" s="54"/>
      <c r="E891" s="54"/>
      <c r="F891" s="54"/>
      <c r="G891" s="54"/>
      <c r="H891" s="56"/>
      <c r="I891" s="56"/>
      <c r="J891" s="57"/>
      <c r="K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customFormat="false" ht="15.75" hidden="false" customHeight="true" outlineLevel="0" collapsed="false">
      <c r="A892" s="54"/>
      <c r="B892" s="54"/>
      <c r="C892" s="54"/>
      <c r="D892" s="54"/>
      <c r="E892" s="54"/>
      <c r="F892" s="54"/>
      <c r="G892" s="54"/>
      <c r="H892" s="56"/>
      <c r="I892" s="56"/>
      <c r="J892" s="57"/>
      <c r="K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customFormat="false" ht="15.75" hidden="false" customHeight="true" outlineLevel="0" collapsed="false">
      <c r="A893" s="54"/>
      <c r="B893" s="54"/>
      <c r="C893" s="54"/>
      <c r="D893" s="54"/>
      <c r="E893" s="54"/>
      <c r="F893" s="54"/>
      <c r="G893" s="54"/>
      <c r="H893" s="56"/>
      <c r="I893" s="56"/>
      <c r="J893" s="57"/>
      <c r="K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customFormat="false" ht="15.75" hidden="false" customHeight="true" outlineLevel="0" collapsed="false">
      <c r="A894" s="54"/>
      <c r="B894" s="54"/>
      <c r="C894" s="54"/>
      <c r="D894" s="54"/>
      <c r="E894" s="54"/>
      <c r="F894" s="54"/>
      <c r="G894" s="54"/>
      <c r="H894" s="56"/>
      <c r="I894" s="56"/>
      <c r="J894" s="57"/>
      <c r="K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customFormat="false" ht="15.75" hidden="false" customHeight="true" outlineLevel="0" collapsed="false">
      <c r="A895" s="54"/>
      <c r="B895" s="54"/>
      <c r="C895" s="54"/>
      <c r="D895" s="54"/>
      <c r="E895" s="54"/>
      <c r="F895" s="54"/>
      <c r="G895" s="54"/>
      <c r="H895" s="56"/>
      <c r="I895" s="56"/>
      <c r="J895" s="57"/>
      <c r="K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customFormat="false" ht="15.75" hidden="false" customHeight="true" outlineLevel="0" collapsed="false">
      <c r="A896" s="54"/>
      <c r="B896" s="54"/>
      <c r="C896" s="54"/>
      <c r="D896" s="54"/>
      <c r="E896" s="54"/>
      <c r="F896" s="54"/>
      <c r="G896" s="54"/>
      <c r="H896" s="56"/>
      <c r="I896" s="56"/>
      <c r="J896" s="57"/>
      <c r="K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customFormat="false" ht="15.75" hidden="false" customHeight="true" outlineLevel="0" collapsed="false">
      <c r="A897" s="54"/>
      <c r="B897" s="54"/>
      <c r="C897" s="54"/>
      <c r="D897" s="54"/>
      <c r="E897" s="54"/>
      <c r="F897" s="54"/>
      <c r="G897" s="54"/>
      <c r="H897" s="56"/>
      <c r="I897" s="56"/>
      <c r="J897" s="57"/>
      <c r="K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customFormat="false" ht="15.75" hidden="false" customHeight="true" outlineLevel="0" collapsed="false">
      <c r="A898" s="54"/>
      <c r="B898" s="54"/>
      <c r="C898" s="54"/>
      <c r="D898" s="54"/>
      <c r="E898" s="54"/>
      <c r="F898" s="54"/>
      <c r="G898" s="54"/>
      <c r="H898" s="56"/>
      <c r="I898" s="56"/>
      <c r="J898" s="57"/>
      <c r="K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customFormat="false" ht="15.75" hidden="false" customHeight="true" outlineLevel="0" collapsed="false">
      <c r="A899" s="54"/>
      <c r="B899" s="54"/>
      <c r="C899" s="54"/>
      <c r="D899" s="54"/>
      <c r="E899" s="54"/>
      <c r="F899" s="54"/>
      <c r="G899" s="54"/>
      <c r="H899" s="56"/>
      <c r="I899" s="56"/>
      <c r="J899" s="57"/>
      <c r="K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customFormat="false" ht="15.75" hidden="false" customHeight="true" outlineLevel="0" collapsed="false">
      <c r="A900" s="54"/>
      <c r="B900" s="54"/>
      <c r="C900" s="54"/>
      <c r="D900" s="54"/>
      <c r="E900" s="54"/>
      <c r="F900" s="54"/>
      <c r="G900" s="54"/>
      <c r="H900" s="56"/>
      <c r="I900" s="56"/>
      <c r="J900" s="57"/>
      <c r="K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customFormat="false" ht="15.75" hidden="false" customHeight="true" outlineLevel="0" collapsed="false">
      <c r="A901" s="54"/>
      <c r="B901" s="54"/>
      <c r="C901" s="54"/>
      <c r="D901" s="54"/>
      <c r="E901" s="54"/>
      <c r="F901" s="54"/>
      <c r="G901" s="54"/>
      <c r="H901" s="56"/>
      <c r="I901" s="56"/>
      <c r="J901" s="57"/>
      <c r="K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customFormat="false" ht="15.75" hidden="false" customHeight="true" outlineLevel="0" collapsed="false">
      <c r="A902" s="54"/>
      <c r="B902" s="54"/>
      <c r="C902" s="54"/>
      <c r="D902" s="54"/>
      <c r="E902" s="54"/>
      <c r="F902" s="54"/>
      <c r="G902" s="54"/>
      <c r="H902" s="56"/>
      <c r="I902" s="56"/>
      <c r="J902" s="57"/>
      <c r="K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customFormat="false" ht="15.75" hidden="false" customHeight="true" outlineLevel="0" collapsed="false">
      <c r="A903" s="54"/>
      <c r="B903" s="54"/>
      <c r="C903" s="54"/>
      <c r="D903" s="54"/>
      <c r="E903" s="54"/>
      <c r="F903" s="54"/>
      <c r="G903" s="54"/>
      <c r="H903" s="56"/>
      <c r="I903" s="56"/>
      <c r="J903" s="57"/>
      <c r="K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customFormat="false" ht="15.75" hidden="false" customHeight="true" outlineLevel="0" collapsed="false">
      <c r="A904" s="54"/>
      <c r="B904" s="54"/>
      <c r="C904" s="54"/>
      <c r="D904" s="54"/>
      <c r="E904" s="54"/>
      <c r="F904" s="54"/>
      <c r="G904" s="54"/>
      <c r="H904" s="56"/>
      <c r="I904" s="56"/>
      <c r="J904" s="57"/>
      <c r="K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customFormat="false" ht="15.75" hidden="false" customHeight="true" outlineLevel="0" collapsed="false">
      <c r="A905" s="54"/>
      <c r="B905" s="54"/>
      <c r="C905" s="54"/>
      <c r="D905" s="54"/>
      <c r="E905" s="54"/>
      <c r="F905" s="54"/>
      <c r="G905" s="54"/>
      <c r="H905" s="56"/>
      <c r="I905" s="56"/>
      <c r="J905" s="57"/>
      <c r="K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customFormat="false" ht="15.75" hidden="false" customHeight="true" outlineLevel="0" collapsed="false">
      <c r="A906" s="54"/>
      <c r="B906" s="54"/>
      <c r="C906" s="54"/>
      <c r="D906" s="54"/>
      <c r="E906" s="54"/>
      <c r="F906" s="54"/>
      <c r="G906" s="54"/>
      <c r="H906" s="56"/>
      <c r="I906" s="56"/>
      <c r="J906" s="57"/>
      <c r="K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customFormat="false" ht="15.75" hidden="false" customHeight="true" outlineLevel="0" collapsed="false">
      <c r="A907" s="54"/>
      <c r="B907" s="54"/>
      <c r="C907" s="54"/>
      <c r="D907" s="54"/>
      <c r="E907" s="54"/>
      <c r="F907" s="54"/>
      <c r="G907" s="54"/>
      <c r="H907" s="56"/>
      <c r="I907" s="56"/>
      <c r="J907" s="57"/>
      <c r="K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customFormat="false" ht="15.75" hidden="false" customHeight="true" outlineLevel="0" collapsed="false">
      <c r="A908" s="54"/>
      <c r="B908" s="54"/>
      <c r="C908" s="54"/>
      <c r="D908" s="54"/>
      <c r="E908" s="54"/>
      <c r="F908" s="54"/>
      <c r="G908" s="54"/>
      <c r="H908" s="56"/>
      <c r="I908" s="56"/>
      <c r="J908" s="57"/>
      <c r="K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customFormat="false" ht="15.75" hidden="false" customHeight="true" outlineLevel="0" collapsed="false">
      <c r="A909" s="54"/>
      <c r="B909" s="54"/>
      <c r="C909" s="54"/>
      <c r="D909" s="54"/>
      <c r="E909" s="54"/>
      <c r="F909" s="54"/>
      <c r="G909" s="54"/>
      <c r="H909" s="56"/>
      <c r="I909" s="56"/>
      <c r="J909" s="57"/>
      <c r="K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customFormat="false" ht="15.75" hidden="false" customHeight="true" outlineLevel="0" collapsed="false">
      <c r="A910" s="54"/>
      <c r="B910" s="54"/>
      <c r="C910" s="54"/>
      <c r="D910" s="54"/>
      <c r="E910" s="54"/>
      <c r="F910" s="54"/>
      <c r="G910" s="54"/>
      <c r="H910" s="56"/>
      <c r="I910" s="56"/>
      <c r="J910" s="57"/>
      <c r="K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customFormat="false" ht="15.75" hidden="false" customHeight="true" outlineLevel="0" collapsed="false">
      <c r="A911" s="54"/>
      <c r="B911" s="54"/>
      <c r="C911" s="54"/>
      <c r="D911" s="54"/>
      <c r="E911" s="54"/>
      <c r="F911" s="54"/>
      <c r="G911" s="54"/>
      <c r="H911" s="56"/>
      <c r="I911" s="56"/>
      <c r="J911" s="57"/>
      <c r="K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customFormat="false" ht="15.75" hidden="false" customHeight="true" outlineLevel="0" collapsed="false">
      <c r="A912" s="54"/>
      <c r="B912" s="54"/>
      <c r="C912" s="54"/>
      <c r="D912" s="54"/>
      <c r="E912" s="54"/>
      <c r="F912" s="54"/>
      <c r="G912" s="54"/>
      <c r="H912" s="56"/>
      <c r="I912" s="56"/>
      <c r="J912" s="57"/>
      <c r="K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customFormat="false" ht="15.75" hidden="false" customHeight="true" outlineLevel="0" collapsed="false">
      <c r="A913" s="54"/>
      <c r="B913" s="54"/>
      <c r="C913" s="54"/>
      <c r="D913" s="54"/>
      <c r="E913" s="54"/>
      <c r="F913" s="54"/>
      <c r="G913" s="54"/>
      <c r="H913" s="56"/>
      <c r="I913" s="56"/>
      <c r="J913" s="57"/>
      <c r="K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customFormat="false" ht="15.75" hidden="false" customHeight="true" outlineLevel="0" collapsed="false">
      <c r="A914" s="54"/>
      <c r="B914" s="54"/>
      <c r="C914" s="54"/>
      <c r="D914" s="54"/>
      <c r="E914" s="54"/>
      <c r="F914" s="54"/>
      <c r="G914" s="54"/>
      <c r="H914" s="56"/>
      <c r="I914" s="56"/>
      <c r="J914" s="57"/>
      <c r="K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customFormat="false" ht="15.75" hidden="false" customHeight="true" outlineLevel="0" collapsed="false">
      <c r="A915" s="54"/>
      <c r="B915" s="54"/>
      <c r="C915" s="54"/>
      <c r="D915" s="54"/>
      <c r="E915" s="54"/>
      <c r="F915" s="54"/>
      <c r="G915" s="54"/>
      <c r="H915" s="56"/>
      <c r="I915" s="56"/>
      <c r="J915" s="57"/>
      <c r="K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customFormat="false" ht="15.75" hidden="false" customHeight="true" outlineLevel="0" collapsed="false">
      <c r="A916" s="54"/>
      <c r="B916" s="54"/>
      <c r="C916" s="54"/>
      <c r="D916" s="54"/>
      <c r="E916" s="54"/>
      <c r="F916" s="54"/>
      <c r="G916" s="54"/>
      <c r="H916" s="56"/>
      <c r="I916" s="56"/>
      <c r="J916" s="57"/>
      <c r="K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customFormat="false" ht="15.75" hidden="false" customHeight="true" outlineLevel="0" collapsed="false">
      <c r="A917" s="54"/>
      <c r="B917" s="54"/>
      <c r="C917" s="54"/>
      <c r="D917" s="54"/>
      <c r="E917" s="54"/>
      <c r="F917" s="54"/>
      <c r="G917" s="54"/>
      <c r="H917" s="56"/>
      <c r="I917" s="56"/>
      <c r="J917" s="57"/>
      <c r="K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customFormat="false" ht="15.75" hidden="false" customHeight="true" outlineLevel="0" collapsed="false">
      <c r="A918" s="54"/>
      <c r="B918" s="54"/>
      <c r="C918" s="54"/>
      <c r="D918" s="54"/>
      <c r="E918" s="54"/>
      <c r="F918" s="54"/>
      <c r="G918" s="54"/>
      <c r="H918" s="56"/>
      <c r="I918" s="56"/>
      <c r="J918" s="57"/>
      <c r="K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customFormat="false" ht="15.75" hidden="false" customHeight="true" outlineLevel="0" collapsed="false">
      <c r="A919" s="54"/>
      <c r="B919" s="54"/>
      <c r="C919" s="54"/>
      <c r="D919" s="54"/>
      <c r="E919" s="54"/>
      <c r="F919" s="54"/>
      <c r="G919" s="54"/>
      <c r="H919" s="56"/>
      <c r="I919" s="56"/>
      <c r="J919" s="57"/>
      <c r="K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customFormat="false" ht="15.75" hidden="false" customHeight="true" outlineLevel="0" collapsed="false">
      <c r="A920" s="54"/>
      <c r="B920" s="54"/>
      <c r="C920" s="54"/>
      <c r="D920" s="54"/>
      <c r="E920" s="54"/>
      <c r="F920" s="54"/>
      <c r="G920" s="54"/>
      <c r="H920" s="56"/>
      <c r="I920" s="56"/>
      <c r="J920" s="57"/>
      <c r="K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customFormat="false" ht="15.75" hidden="false" customHeight="true" outlineLevel="0" collapsed="false">
      <c r="A921" s="54"/>
      <c r="B921" s="54"/>
      <c r="C921" s="54"/>
      <c r="D921" s="54"/>
      <c r="E921" s="54"/>
      <c r="F921" s="54"/>
      <c r="G921" s="54"/>
      <c r="H921" s="56"/>
      <c r="I921" s="56"/>
      <c r="J921" s="57"/>
      <c r="K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customFormat="false" ht="15.75" hidden="false" customHeight="true" outlineLevel="0" collapsed="false">
      <c r="A922" s="54"/>
      <c r="B922" s="54"/>
      <c r="C922" s="54"/>
      <c r="D922" s="54"/>
      <c r="E922" s="54"/>
      <c r="F922" s="54"/>
      <c r="G922" s="54"/>
      <c r="H922" s="56"/>
      <c r="I922" s="56"/>
      <c r="J922" s="57"/>
      <c r="K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customFormat="false" ht="15.75" hidden="false" customHeight="true" outlineLevel="0" collapsed="false">
      <c r="A923" s="54"/>
      <c r="B923" s="54"/>
      <c r="C923" s="54"/>
      <c r="D923" s="54"/>
      <c r="E923" s="54"/>
      <c r="F923" s="54"/>
      <c r="G923" s="54"/>
      <c r="H923" s="56"/>
      <c r="I923" s="56"/>
      <c r="J923" s="57"/>
      <c r="K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customFormat="false" ht="15.75" hidden="false" customHeight="true" outlineLevel="0" collapsed="false">
      <c r="A924" s="54"/>
      <c r="B924" s="54"/>
      <c r="C924" s="54"/>
      <c r="D924" s="54"/>
      <c r="E924" s="54"/>
      <c r="F924" s="54"/>
      <c r="G924" s="54"/>
      <c r="H924" s="56"/>
      <c r="I924" s="56"/>
      <c r="J924" s="57"/>
      <c r="K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customFormat="false" ht="15.75" hidden="false" customHeight="true" outlineLevel="0" collapsed="false">
      <c r="A925" s="54"/>
      <c r="B925" s="54"/>
      <c r="C925" s="54"/>
      <c r="D925" s="54"/>
      <c r="E925" s="54"/>
      <c r="F925" s="54"/>
      <c r="G925" s="54"/>
      <c r="H925" s="56"/>
      <c r="I925" s="56"/>
      <c r="J925" s="57"/>
      <c r="K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customFormat="false" ht="15.75" hidden="false" customHeight="true" outlineLevel="0" collapsed="false">
      <c r="A926" s="54"/>
      <c r="B926" s="54"/>
      <c r="C926" s="54"/>
      <c r="D926" s="54"/>
      <c r="E926" s="54"/>
      <c r="F926" s="54"/>
      <c r="G926" s="54"/>
      <c r="H926" s="56"/>
      <c r="I926" s="56"/>
      <c r="J926" s="57"/>
      <c r="K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customFormat="false" ht="15.75" hidden="false" customHeight="true" outlineLevel="0" collapsed="false">
      <c r="A927" s="54"/>
      <c r="B927" s="54"/>
      <c r="C927" s="54"/>
      <c r="D927" s="54"/>
      <c r="E927" s="54"/>
      <c r="F927" s="54"/>
      <c r="G927" s="54"/>
      <c r="H927" s="56"/>
      <c r="I927" s="56"/>
      <c r="J927" s="57"/>
      <c r="K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customFormat="false" ht="15.75" hidden="false" customHeight="true" outlineLevel="0" collapsed="false">
      <c r="A928" s="54"/>
      <c r="B928" s="54"/>
      <c r="C928" s="54"/>
      <c r="D928" s="54"/>
      <c r="E928" s="54"/>
      <c r="F928" s="54"/>
      <c r="G928" s="54"/>
      <c r="H928" s="56"/>
      <c r="I928" s="56"/>
      <c r="J928" s="57"/>
      <c r="K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customFormat="false" ht="15.75" hidden="false" customHeight="true" outlineLevel="0" collapsed="false">
      <c r="A929" s="54"/>
      <c r="B929" s="54"/>
      <c r="C929" s="54"/>
      <c r="D929" s="54"/>
      <c r="E929" s="54"/>
      <c r="F929" s="54"/>
      <c r="G929" s="54"/>
      <c r="H929" s="56"/>
      <c r="I929" s="56"/>
      <c r="J929" s="57"/>
      <c r="K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customFormat="false" ht="15.75" hidden="false" customHeight="true" outlineLevel="0" collapsed="false">
      <c r="A930" s="54"/>
      <c r="B930" s="54"/>
      <c r="C930" s="54"/>
      <c r="D930" s="54"/>
      <c r="E930" s="54"/>
      <c r="F930" s="54"/>
      <c r="G930" s="54"/>
      <c r="H930" s="56"/>
      <c r="I930" s="56"/>
      <c r="J930" s="57"/>
      <c r="K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customFormat="false" ht="15.75" hidden="false" customHeight="true" outlineLevel="0" collapsed="false">
      <c r="A931" s="54"/>
      <c r="B931" s="54"/>
      <c r="C931" s="54"/>
      <c r="D931" s="54"/>
      <c r="E931" s="54"/>
      <c r="F931" s="54"/>
      <c r="G931" s="54"/>
      <c r="H931" s="56"/>
      <c r="I931" s="56"/>
      <c r="J931" s="57"/>
      <c r="K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customFormat="false" ht="15.75" hidden="false" customHeight="true" outlineLevel="0" collapsed="false">
      <c r="A932" s="54"/>
      <c r="B932" s="54"/>
      <c r="C932" s="54"/>
      <c r="D932" s="54"/>
      <c r="E932" s="54"/>
      <c r="F932" s="54"/>
      <c r="G932" s="54"/>
      <c r="H932" s="56"/>
      <c r="I932" s="56"/>
      <c r="J932" s="57"/>
      <c r="K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customFormat="false" ht="15.75" hidden="false" customHeight="true" outlineLevel="0" collapsed="false">
      <c r="A933" s="54"/>
      <c r="B933" s="54"/>
      <c r="C933" s="54"/>
      <c r="D933" s="54"/>
      <c r="E933" s="54"/>
      <c r="F933" s="54"/>
      <c r="G933" s="54"/>
      <c r="H933" s="56"/>
      <c r="I933" s="56"/>
      <c r="J933" s="57"/>
      <c r="K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customFormat="false" ht="15.75" hidden="false" customHeight="true" outlineLevel="0" collapsed="false">
      <c r="A934" s="54"/>
      <c r="B934" s="54"/>
      <c r="C934" s="54"/>
      <c r="D934" s="54"/>
      <c r="E934" s="54"/>
      <c r="F934" s="54"/>
      <c r="G934" s="54"/>
      <c r="H934" s="56"/>
      <c r="I934" s="56"/>
      <c r="J934" s="57"/>
      <c r="K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customFormat="false" ht="15.75" hidden="false" customHeight="true" outlineLevel="0" collapsed="false">
      <c r="A935" s="54"/>
      <c r="B935" s="54"/>
      <c r="C935" s="54"/>
      <c r="D935" s="54"/>
      <c r="E935" s="54"/>
      <c r="F935" s="54"/>
      <c r="G935" s="54"/>
      <c r="H935" s="56"/>
      <c r="I935" s="56"/>
      <c r="J935" s="57"/>
      <c r="K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customFormat="false" ht="15.75" hidden="false" customHeight="true" outlineLevel="0" collapsed="false">
      <c r="A936" s="54"/>
      <c r="B936" s="54"/>
      <c r="C936" s="54"/>
      <c r="D936" s="54"/>
      <c r="E936" s="54"/>
      <c r="F936" s="54"/>
      <c r="G936" s="54"/>
      <c r="H936" s="56"/>
      <c r="I936" s="56"/>
      <c r="J936" s="57"/>
      <c r="K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customFormat="false" ht="15.75" hidden="false" customHeight="true" outlineLevel="0" collapsed="false">
      <c r="A937" s="54"/>
      <c r="B937" s="54"/>
      <c r="C937" s="54"/>
      <c r="D937" s="54"/>
      <c r="E937" s="54"/>
      <c r="F937" s="54"/>
      <c r="G937" s="54"/>
      <c r="H937" s="56"/>
      <c r="I937" s="56"/>
      <c r="J937" s="57"/>
      <c r="K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customFormat="false" ht="15.75" hidden="false" customHeight="true" outlineLevel="0" collapsed="false">
      <c r="A938" s="54"/>
      <c r="B938" s="54"/>
      <c r="C938" s="54"/>
      <c r="D938" s="54"/>
      <c r="E938" s="54"/>
      <c r="F938" s="54"/>
      <c r="G938" s="54"/>
      <c r="H938" s="56"/>
      <c r="I938" s="56"/>
      <c r="J938" s="57"/>
      <c r="K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customFormat="false" ht="15.75" hidden="false" customHeight="true" outlineLevel="0" collapsed="false">
      <c r="A939" s="54"/>
      <c r="B939" s="54"/>
      <c r="C939" s="54"/>
      <c r="D939" s="54"/>
      <c r="E939" s="54"/>
      <c r="F939" s="54"/>
      <c r="G939" s="54"/>
      <c r="H939" s="56"/>
      <c r="I939" s="56"/>
      <c r="J939" s="57"/>
      <c r="K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customFormat="false" ht="15.75" hidden="false" customHeight="true" outlineLevel="0" collapsed="false">
      <c r="A940" s="54"/>
      <c r="B940" s="54"/>
      <c r="C940" s="54"/>
      <c r="D940" s="54"/>
      <c r="E940" s="54"/>
      <c r="F940" s="54"/>
      <c r="G940" s="54"/>
      <c r="H940" s="56"/>
      <c r="I940" s="56"/>
      <c r="J940" s="57"/>
      <c r="K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customFormat="false" ht="15.75" hidden="false" customHeight="true" outlineLevel="0" collapsed="false">
      <c r="A941" s="54"/>
      <c r="B941" s="54"/>
      <c r="C941" s="54"/>
      <c r="D941" s="54"/>
      <c r="E941" s="54"/>
      <c r="F941" s="54"/>
      <c r="G941" s="54"/>
      <c r="H941" s="56"/>
      <c r="I941" s="56"/>
      <c r="J941" s="57"/>
      <c r="K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customFormat="false" ht="15.75" hidden="false" customHeight="true" outlineLevel="0" collapsed="false">
      <c r="A942" s="54"/>
      <c r="B942" s="54"/>
      <c r="C942" s="54"/>
      <c r="D942" s="54"/>
      <c r="E942" s="54"/>
      <c r="F942" s="54"/>
      <c r="G942" s="54"/>
      <c r="H942" s="56"/>
      <c r="I942" s="56"/>
      <c r="J942" s="57"/>
      <c r="K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customFormat="false" ht="15.75" hidden="false" customHeight="true" outlineLevel="0" collapsed="false">
      <c r="A943" s="54"/>
      <c r="B943" s="54"/>
      <c r="C943" s="54"/>
      <c r="D943" s="54"/>
      <c r="E943" s="54"/>
      <c r="F943" s="54"/>
      <c r="G943" s="54"/>
      <c r="H943" s="56"/>
      <c r="I943" s="56"/>
      <c r="J943" s="57"/>
      <c r="K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customFormat="false" ht="15.75" hidden="false" customHeight="true" outlineLevel="0" collapsed="false">
      <c r="A944" s="54"/>
      <c r="B944" s="54"/>
      <c r="C944" s="54"/>
      <c r="D944" s="54"/>
      <c r="E944" s="54"/>
      <c r="F944" s="54"/>
      <c r="G944" s="54"/>
      <c r="H944" s="56"/>
      <c r="I944" s="56"/>
      <c r="J944" s="57"/>
      <c r="K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customFormat="false" ht="15.75" hidden="false" customHeight="true" outlineLevel="0" collapsed="false">
      <c r="A945" s="54"/>
      <c r="B945" s="54"/>
      <c r="C945" s="54"/>
      <c r="D945" s="54"/>
      <c r="E945" s="54"/>
      <c r="F945" s="54"/>
      <c r="G945" s="54"/>
      <c r="H945" s="56"/>
      <c r="I945" s="56"/>
      <c r="J945" s="57"/>
      <c r="K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customFormat="false" ht="15.75" hidden="false" customHeight="true" outlineLevel="0" collapsed="false">
      <c r="A946" s="54"/>
      <c r="B946" s="54"/>
      <c r="C946" s="54"/>
      <c r="D946" s="54"/>
      <c r="E946" s="54"/>
      <c r="F946" s="54"/>
      <c r="G946" s="54"/>
      <c r="H946" s="56"/>
      <c r="I946" s="56"/>
      <c r="J946" s="57"/>
      <c r="K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customFormat="false" ht="15.75" hidden="false" customHeight="true" outlineLevel="0" collapsed="false">
      <c r="A947" s="54"/>
      <c r="B947" s="54"/>
      <c r="C947" s="54"/>
      <c r="D947" s="54"/>
      <c r="E947" s="54"/>
      <c r="F947" s="54"/>
      <c r="G947" s="54"/>
      <c r="H947" s="56"/>
      <c r="I947" s="56"/>
      <c r="J947" s="57"/>
      <c r="K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customFormat="false" ht="15.75" hidden="false" customHeight="true" outlineLevel="0" collapsed="false">
      <c r="A948" s="54"/>
      <c r="B948" s="54"/>
      <c r="C948" s="54"/>
      <c r="D948" s="54"/>
      <c r="E948" s="54"/>
      <c r="F948" s="54"/>
      <c r="G948" s="54"/>
      <c r="H948" s="56"/>
      <c r="I948" s="56"/>
      <c r="J948" s="57"/>
      <c r="K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customFormat="false" ht="15.75" hidden="false" customHeight="true" outlineLevel="0" collapsed="false">
      <c r="A949" s="54"/>
      <c r="B949" s="54"/>
      <c r="C949" s="54"/>
      <c r="D949" s="54"/>
      <c r="E949" s="54"/>
      <c r="F949" s="54"/>
      <c r="G949" s="54"/>
      <c r="H949" s="56"/>
      <c r="I949" s="56"/>
      <c r="J949" s="57"/>
      <c r="K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customFormat="false" ht="15.75" hidden="false" customHeight="true" outlineLevel="0" collapsed="false">
      <c r="A950" s="54"/>
      <c r="B950" s="54"/>
      <c r="C950" s="54"/>
      <c r="D950" s="54"/>
      <c r="E950" s="54"/>
      <c r="F950" s="54"/>
      <c r="G950" s="54"/>
      <c r="H950" s="56"/>
      <c r="I950" s="56"/>
      <c r="J950" s="57"/>
      <c r="K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customFormat="false" ht="15.75" hidden="false" customHeight="true" outlineLevel="0" collapsed="false">
      <c r="A951" s="54"/>
      <c r="B951" s="54"/>
      <c r="C951" s="54"/>
      <c r="D951" s="54"/>
      <c r="E951" s="54"/>
      <c r="F951" s="54"/>
      <c r="G951" s="54"/>
      <c r="H951" s="56"/>
      <c r="I951" s="56"/>
      <c r="J951" s="57"/>
      <c r="K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customFormat="false" ht="15.75" hidden="false" customHeight="true" outlineLevel="0" collapsed="false">
      <c r="A952" s="54"/>
      <c r="B952" s="54"/>
      <c r="C952" s="54"/>
      <c r="D952" s="54"/>
      <c r="E952" s="54"/>
      <c r="F952" s="54"/>
      <c r="G952" s="54"/>
      <c r="H952" s="56"/>
      <c r="I952" s="56"/>
      <c r="J952" s="57"/>
      <c r="K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customFormat="false" ht="15.75" hidden="false" customHeight="true" outlineLevel="0" collapsed="false">
      <c r="A953" s="54"/>
      <c r="B953" s="54"/>
      <c r="C953" s="54"/>
      <c r="D953" s="54"/>
      <c r="E953" s="54"/>
      <c r="F953" s="54"/>
      <c r="G953" s="54"/>
      <c r="H953" s="56"/>
      <c r="I953" s="56"/>
      <c r="J953" s="57"/>
      <c r="K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customFormat="false" ht="15.75" hidden="false" customHeight="true" outlineLevel="0" collapsed="false">
      <c r="A954" s="54"/>
      <c r="B954" s="54"/>
      <c r="C954" s="54"/>
      <c r="D954" s="54"/>
      <c r="E954" s="54"/>
      <c r="F954" s="54"/>
      <c r="G954" s="54"/>
      <c r="H954" s="56"/>
      <c r="I954" s="56"/>
      <c r="J954" s="57"/>
      <c r="K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customFormat="false" ht="15.75" hidden="false" customHeight="true" outlineLevel="0" collapsed="false">
      <c r="A955" s="54"/>
      <c r="B955" s="54"/>
      <c r="C955" s="54"/>
      <c r="D955" s="54"/>
      <c r="E955" s="54"/>
      <c r="F955" s="54"/>
      <c r="G955" s="54"/>
      <c r="H955" s="56"/>
      <c r="I955" s="56"/>
      <c r="J955" s="57"/>
      <c r="K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customFormat="false" ht="15.75" hidden="false" customHeight="true" outlineLevel="0" collapsed="false">
      <c r="A956" s="54"/>
      <c r="B956" s="54"/>
      <c r="C956" s="54"/>
      <c r="D956" s="54"/>
      <c r="E956" s="54"/>
      <c r="F956" s="54"/>
      <c r="G956" s="54"/>
      <c r="H956" s="56"/>
      <c r="I956" s="56"/>
      <c r="J956" s="57"/>
      <c r="K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customFormat="false" ht="15.75" hidden="false" customHeight="true" outlineLevel="0" collapsed="false">
      <c r="A957" s="54"/>
      <c r="B957" s="54"/>
      <c r="C957" s="54"/>
      <c r="D957" s="54"/>
      <c r="E957" s="54"/>
      <c r="F957" s="54"/>
      <c r="G957" s="54"/>
      <c r="H957" s="56"/>
      <c r="I957" s="56"/>
      <c r="J957" s="57"/>
      <c r="K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customFormat="false" ht="15.75" hidden="false" customHeight="true" outlineLevel="0" collapsed="false">
      <c r="A958" s="54"/>
      <c r="B958" s="54"/>
      <c r="C958" s="54"/>
      <c r="D958" s="54"/>
      <c r="E958" s="54"/>
      <c r="F958" s="54"/>
      <c r="G958" s="54"/>
      <c r="H958" s="56"/>
      <c r="I958" s="56"/>
      <c r="J958" s="57"/>
      <c r="K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customFormat="false" ht="15.75" hidden="false" customHeight="true" outlineLevel="0" collapsed="false">
      <c r="A959" s="54"/>
      <c r="B959" s="54"/>
      <c r="C959" s="54"/>
      <c r="D959" s="54"/>
      <c r="E959" s="54"/>
      <c r="F959" s="54"/>
      <c r="G959" s="54"/>
      <c r="H959" s="56"/>
      <c r="I959" s="56"/>
      <c r="J959" s="57"/>
      <c r="K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customFormat="false" ht="15.75" hidden="false" customHeight="true" outlineLevel="0" collapsed="false">
      <c r="A960" s="54"/>
      <c r="B960" s="54"/>
      <c r="C960" s="54"/>
      <c r="D960" s="54"/>
      <c r="E960" s="54"/>
      <c r="F960" s="54"/>
      <c r="G960" s="54"/>
      <c r="H960" s="56"/>
      <c r="I960" s="56"/>
      <c r="J960" s="57"/>
      <c r="K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customFormat="false" ht="15.75" hidden="false" customHeight="true" outlineLevel="0" collapsed="false">
      <c r="A961" s="54"/>
      <c r="B961" s="54"/>
      <c r="C961" s="54"/>
      <c r="D961" s="54"/>
      <c r="E961" s="54"/>
      <c r="F961" s="54"/>
      <c r="G961" s="54"/>
      <c r="H961" s="56"/>
      <c r="I961" s="56"/>
      <c r="J961" s="57"/>
      <c r="K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customFormat="false" ht="15.75" hidden="false" customHeight="true" outlineLevel="0" collapsed="false">
      <c r="A962" s="54"/>
      <c r="B962" s="54"/>
      <c r="C962" s="54"/>
      <c r="D962" s="54"/>
      <c r="E962" s="54"/>
      <c r="F962" s="54"/>
      <c r="G962" s="54"/>
      <c r="H962" s="56"/>
      <c r="I962" s="56"/>
      <c r="J962" s="57"/>
      <c r="K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customFormat="false" ht="15.75" hidden="false" customHeight="true" outlineLevel="0" collapsed="false">
      <c r="A963" s="54"/>
      <c r="B963" s="54"/>
      <c r="C963" s="54"/>
      <c r="D963" s="54"/>
      <c r="E963" s="54"/>
      <c r="F963" s="54"/>
      <c r="G963" s="54"/>
      <c r="H963" s="56"/>
      <c r="I963" s="56"/>
      <c r="J963" s="57"/>
      <c r="K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customFormat="false" ht="15.75" hidden="false" customHeight="true" outlineLevel="0" collapsed="false">
      <c r="A964" s="54"/>
      <c r="B964" s="54"/>
      <c r="C964" s="54"/>
      <c r="D964" s="54"/>
      <c r="E964" s="54"/>
      <c r="F964" s="54"/>
      <c r="G964" s="54"/>
      <c r="H964" s="56"/>
      <c r="I964" s="56"/>
      <c r="J964" s="57"/>
      <c r="K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customFormat="false" ht="15.75" hidden="false" customHeight="true" outlineLevel="0" collapsed="false">
      <c r="A965" s="54"/>
      <c r="B965" s="54"/>
      <c r="C965" s="54"/>
      <c r="D965" s="54"/>
      <c r="E965" s="54"/>
      <c r="F965" s="54"/>
      <c r="G965" s="54"/>
      <c r="H965" s="56"/>
      <c r="I965" s="56"/>
      <c r="J965" s="57"/>
      <c r="K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customFormat="false" ht="15.75" hidden="false" customHeight="true" outlineLevel="0" collapsed="false">
      <c r="A966" s="54"/>
      <c r="B966" s="54"/>
      <c r="C966" s="54"/>
      <c r="D966" s="54"/>
      <c r="E966" s="54"/>
      <c r="F966" s="54"/>
      <c r="G966" s="54"/>
      <c r="H966" s="56"/>
      <c r="I966" s="56"/>
      <c r="J966" s="57"/>
      <c r="K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customFormat="false" ht="15.75" hidden="false" customHeight="true" outlineLevel="0" collapsed="false">
      <c r="A967" s="54"/>
      <c r="B967" s="54"/>
      <c r="C967" s="54"/>
      <c r="D967" s="54"/>
      <c r="E967" s="54"/>
      <c r="F967" s="54"/>
      <c r="G967" s="54"/>
      <c r="H967" s="56"/>
      <c r="I967" s="56"/>
      <c r="J967" s="57"/>
      <c r="K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customFormat="false" ht="15.75" hidden="false" customHeight="true" outlineLevel="0" collapsed="false">
      <c r="A968" s="54"/>
      <c r="B968" s="54"/>
      <c r="C968" s="54"/>
      <c r="D968" s="54"/>
      <c r="E968" s="54"/>
      <c r="F968" s="54"/>
      <c r="G968" s="54"/>
      <c r="H968" s="56"/>
      <c r="I968" s="56"/>
      <c r="J968" s="57"/>
      <c r="K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customFormat="false" ht="15.75" hidden="false" customHeight="true" outlineLevel="0" collapsed="false">
      <c r="A969" s="54"/>
      <c r="B969" s="54"/>
      <c r="C969" s="54"/>
      <c r="D969" s="54"/>
      <c r="E969" s="54"/>
      <c r="F969" s="54"/>
      <c r="G969" s="54"/>
      <c r="H969" s="56"/>
      <c r="I969" s="56"/>
      <c r="J969" s="57"/>
      <c r="K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customFormat="false" ht="15.75" hidden="false" customHeight="true" outlineLevel="0" collapsed="false">
      <c r="A970" s="54"/>
      <c r="B970" s="54"/>
      <c r="C970" s="54"/>
      <c r="D970" s="54"/>
      <c r="E970" s="54"/>
      <c r="F970" s="54"/>
      <c r="G970" s="54"/>
      <c r="H970" s="56"/>
      <c r="I970" s="56"/>
      <c r="J970" s="57"/>
      <c r="K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customFormat="false" ht="15.75" hidden="false" customHeight="true" outlineLevel="0" collapsed="false">
      <c r="A971" s="54"/>
      <c r="B971" s="54"/>
      <c r="C971" s="54"/>
      <c r="D971" s="54"/>
      <c r="E971" s="54"/>
      <c r="F971" s="54"/>
      <c r="G971" s="54"/>
      <c r="H971" s="56"/>
      <c r="I971" s="56"/>
      <c r="J971" s="57"/>
      <c r="K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customFormat="false" ht="15.75" hidden="false" customHeight="true" outlineLevel="0" collapsed="false">
      <c r="A972" s="54"/>
      <c r="B972" s="54"/>
      <c r="C972" s="54"/>
      <c r="D972" s="54"/>
      <c r="E972" s="54"/>
      <c r="F972" s="54"/>
      <c r="G972" s="54"/>
      <c r="H972" s="56"/>
      <c r="I972" s="56"/>
      <c r="J972" s="57"/>
      <c r="K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customFormat="false" ht="15.75" hidden="false" customHeight="true" outlineLevel="0" collapsed="false">
      <c r="A973" s="54"/>
      <c r="B973" s="54"/>
      <c r="C973" s="54"/>
      <c r="D973" s="54"/>
      <c r="E973" s="54"/>
      <c r="F973" s="54"/>
      <c r="G973" s="54"/>
      <c r="H973" s="56"/>
      <c r="I973" s="56"/>
      <c r="J973" s="57"/>
      <c r="K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customFormat="false" ht="15.75" hidden="false" customHeight="true" outlineLevel="0" collapsed="false">
      <c r="A974" s="54"/>
      <c r="B974" s="54"/>
      <c r="C974" s="54"/>
      <c r="D974" s="54"/>
      <c r="E974" s="54"/>
      <c r="F974" s="54"/>
      <c r="G974" s="54"/>
      <c r="H974" s="56"/>
      <c r="I974" s="56"/>
      <c r="J974" s="57"/>
      <c r="K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customFormat="false" ht="15.75" hidden="false" customHeight="true" outlineLevel="0" collapsed="false">
      <c r="A975" s="54"/>
      <c r="B975" s="54"/>
      <c r="C975" s="54"/>
      <c r="D975" s="54"/>
      <c r="E975" s="54"/>
      <c r="F975" s="54"/>
      <c r="G975" s="54"/>
      <c r="H975" s="56"/>
      <c r="I975" s="56"/>
      <c r="J975" s="57"/>
      <c r="K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customFormat="false" ht="15.75" hidden="false" customHeight="true" outlineLevel="0" collapsed="false">
      <c r="A976" s="54"/>
      <c r="B976" s="54"/>
      <c r="C976" s="54"/>
      <c r="D976" s="54"/>
      <c r="E976" s="54"/>
      <c r="F976" s="54"/>
      <c r="G976" s="54"/>
      <c r="H976" s="56"/>
      <c r="I976" s="56"/>
      <c r="J976" s="57"/>
      <c r="K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customFormat="false" ht="15.75" hidden="false" customHeight="true" outlineLevel="0" collapsed="false">
      <c r="A977" s="54"/>
      <c r="B977" s="54"/>
      <c r="C977" s="54"/>
      <c r="D977" s="54"/>
      <c r="E977" s="54"/>
      <c r="F977" s="54"/>
      <c r="G977" s="54"/>
      <c r="H977" s="56"/>
      <c r="I977" s="56"/>
      <c r="J977" s="57"/>
      <c r="K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customFormat="false" ht="15.75" hidden="false" customHeight="true" outlineLevel="0" collapsed="false">
      <c r="A978" s="54"/>
      <c r="B978" s="54"/>
      <c r="C978" s="54"/>
      <c r="D978" s="54"/>
      <c r="E978" s="54"/>
      <c r="F978" s="54"/>
      <c r="G978" s="54"/>
      <c r="H978" s="56"/>
      <c r="I978" s="56"/>
      <c r="J978" s="57"/>
      <c r="K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customFormat="false" ht="15.75" hidden="false" customHeight="true" outlineLevel="0" collapsed="false">
      <c r="A979" s="54"/>
      <c r="B979" s="54"/>
      <c r="C979" s="54"/>
      <c r="D979" s="54"/>
      <c r="E979" s="54"/>
      <c r="F979" s="54"/>
      <c r="G979" s="54"/>
      <c r="H979" s="56"/>
      <c r="I979" s="56"/>
      <c r="J979" s="57"/>
      <c r="K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customFormat="false" ht="15.75" hidden="false" customHeight="true" outlineLevel="0" collapsed="false">
      <c r="A980" s="54"/>
      <c r="B980" s="54"/>
      <c r="C980" s="54"/>
      <c r="D980" s="54"/>
      <c r="E980" s="54"/>
      <c r="F980" s="54"/>
      <c r="G980" s="54"/>
      <c r="H980" s="56"/>
      <c r="I980" s="56"/>
      <c r="J980" s="57"/>
      <c r="K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customFormat="false" ht="15.75" hidden="false" customHeight="true" outlineLevel="0" collapsed="false">
      <c r="A981" s="54"/>
      <c r="B981" s="54"/>
      <c r="C981" s="54"/>
      <c r="D981" s="54"/>
      <c r="E981" s="54"/>
      <c r="F981" s="54"/>
      <c r="G981" s="54"/>
      <c r="H981" s="56"/>
      <c r="I981" s="56"/>
      <c r="J981" s="57"/>
      <c r="K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customFormat="false" ht="15.75" hidden="false" customHeight="true" outlineLevel="0" collapsed="false">
      <c r="A982" s="54"/>
      <c r="B982" s="54"/>
      <c r="C982" s="54"/>
      <c r="D982" s="54"/>
      <c r="E982" s="54"/>
      <c r="F982" s="54"/>
      <c r="G982" s="54"/>
      <c r="H982" s="56"/>
      <c r="I982" s="56"/>
      <c r="J982" s="57"/>
      <c r="K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customFormat="false" ht="15.75" hidden="false" customHeight="true" outlineLevel="0" collapsed="false">
      <c r="A983" s="54"/>
      <c r="B983" s="54"/>
      <c r="C983" s="54"/>
      <c r="D983" s="54"/>
      <c r="E983" s="54"/>
      <c r="F983" s="54"/>
      <c r="G983" s="54"/>
      <c r="H983" s="56"/>
      <c r="I983" s="56"/>
      <c r="J983" s="57"/>
      <c r="K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customFormat="false" ht="15.75" hidden="false" customHeight="true" outlineLevel="0" collapsed="false">
      <c r="A984" s="54"/>
      <c r="B984" s="54"/>
      <c r="C984" s="54"/>
      <c r="D984" s="54"/>
      <c r="E984" s="54"/>
      <c r="F984" s="54"/>
      <c r="G984" s="54"/>
      <c r="H984" s="56"/>
      <c r="I984" s="56"/>
      <c r="J984" s="57"/>
      <c r="K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customFormat="false" ht="15.75" hidden="false" customHeight="true" outlineLevel="0" collapsed="false">
      <c r="A985" s="54"/>
      <c r="B985" s="54"/>
      <c r="C985" s="54"/>
      <c r="D985" s="54"/>
      <c r="E985" s="54"/>
      <c r="F985" s="54"/>
      <c r="G985" s="54"/>
      <c r="H985" s="56"/>
      <c r="I985" s="56"/>
      <c r="J985" s="57"/>
      <c r="K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customFormat="false" ht="15.75" hidden="false" customHeight="true" outlineLevel="0" collapsed="false">
      <c r="A986" s="54"/>
      <c r="B986" s="54"/>
      <c r="C986" s="54"/>
      <c r="D986" s="54"/>
      <c r="E986" s="54"/>
      <c r="F986" s="54"/>
      <c r="G986" s="54"/>
      <c r="H986" s="56"/>
      <c r="I986" s="56"/>
      <c r="J986" s="57"/>
      <c r="K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customFormat="false" ht="15.75" hidden="false" customHeight="true" outlineLevel="0" collapsed="false">
      <c r="A987" s="54"/>
      <c r="B987" s="54"/>
      <c r="C987" s="54"/>
      <c r="D987" s="54"/>
      <c r="E987" s="54"/>
      <c r="F987" s="54"/>
      <c r="G987" s="54"/>
      <c r="H987" s="56"/>
      <c r="I987" s="56"/>
      <c r="J987" s="57"/>
      <c r="K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customFormat="false" ht="15.75" hidden="false" customHeight="true" outlineLevel="0" collapsed="false">
      <c r="A988" s="54"/>
      <c r="B988" s="54"/>
      <c r="C988" s="54"/>
      <c r="D988" s="54"/>
      <c r="E988" s="54"/>
      <c r="F988" s="54"/>
      <c r="G988" s="54"/>
      <c r="H988" s="56"/>
      <c r="I988" s="56"/>
      <c r="J988" s="57"/>
      <c r="K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customFormat="false" ht="15.75" hidden="false" customHeight="true" outlineLevel="0" collapsed="false">
      <c r="A989" s="54"/>
      <c r="B989" s="54"/>
      <c r="C989" s="54"/>
      <c r="D989" s="54"/>
      <c r="E989" s="54"/>
      <c r="F989" s="54"/>
      <c r="G989" s="54"/>
      <c r="H989" s="56"/>
      <c r="I989" s="56"/>
      <c r="J989" s="57"/>
      <c r="K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customFormat="false" ht="15.75" hidden="false" customHeight="true" outlineLevel="0" collapsed="false">
      <c r="A990" s="54"/>
      <c r="B990" s="54"/>
      <c r="C990" s="54"/>
      <c r="D990" s="54"/>
      <c r="E990" s="54"/>
      <c r="F990" s="54"/>
      <c r="G990" s="54"/>
      <c r="H990" s="56"/>
      <c r="I990" s="56"/>
      <c r="J990" s="57"/>
      <c r="K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customFormat="false" ht="15.75" hidden="false" customHeight="true" outlineLevel="0" collapsed="false">
      <c r="A991" s="54"/>
      <c r="B991" s="54"/>
      <c r="C991" s="54"/>
      <c r="D991" s="54"/>
      <c r="E991" s="54"/>
      <c r="F991" s="54"/>
      <c r="G991" s="54"/>
      <c r="H991" s="56"/>
      <c r="I991" s="56"/>
      <c r="J991" s="57"/>
      <c r="K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customFormat="false" ht="15.75" hidden="false" customHeight="true" outlineLevel="0" collapsed="false">
      <c r="A992" s="54"/>
      <c r="B992" s="54"/>
      <c r="C992" s="54"/>
      <c r="D992" s="54"/>
      <c r="E992" s="54"/>
      <c r="F992" s="54"/>
      <c r="G992" s="54"/>
      <c r="H992" s="56"/>
      <c r="I992" s="56"/>
      <c r="J992" s="57"/>
      <c r="K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customFormat="false" ht="15.75" hidden="false" customHeight="true" outlineLevel="0" collapsed="false">
      <c r="A993" s="54"/>
      <c r="B993" s="54"/>
      <c r="C993" s="54"/>
      <c r="D993" s="54"/>
      <c r="E993" s="54"/>
      <c r="F993" s="54"/>
      <c r="G993" s="54"/>
      <c r="H993" s="56"/>
      <c r="I993" s="56"/>
      <c r="J993" s="57"/>
      <c r="K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customFormat="false" ht="15.75" hidden="false" customHeight="true" outlineLevel="0" collapsed="false">
      <c r="A994" s="54"/>
      <c r="B994" s="54"/>
      <c r="C994" s="54"/>
      <c r="D994" s="54"/>
      <c r="E994" s="54"/>
      <c r="F994" s="54"/>
      <c r="G994" s="54"/>
      <c r="H994" s="56"/>
      <c r="I994" s="56"/>
      <c r="J994" s="57"/>
      <c r="K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customFormat="false" ht="15.75" hidden="false" customHeight="true" outlineLevel="0" collapsed="false">
      <c r="A995" s="54"/>
      <c r="B995" s="54"/>
      <c r="C995" s="54"/>
      <c r="D995" s="54"/>
      <c r="E995" s="54"/>
      <c r="F995" s="54"/>
      <c r="G995" s="54"/>
      <c r="H995" s="56"/>
      <c r="I995" s="56"/>
      <c r="J995" s="57"/>
      <c r="K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customFormat="false" ht="15.75" hidden="false" customHeight="true" outlineLevel="0" collapsed="false">
      <c r="A996" s="54"/>
      <c r="B996" s="54"/>
      <c r="C996" s="54"/>
      <c r="D996" s="54"/>
      <c r="E996" s="54"/>
      <c r="F996" s="54"/>
      <c r="G996" s="54"/>
      <c r="H996" s="56"/>
      <c r="I996" s="56"/>
      <c r="J996" s="57"/>
      <c r="K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customFormat="false" ht="15.75" hidden="false" customHeight="true" outlineLevel="0" collapsed="false">
      <c r="A997" s="54"/>
      <c r="B997" s="54"/>
      <c r="C997" s="54"/>
      <c r="D997" s="54"/>
      <c r="E997" s="54"/>
      <c r="F997" s="54"/>
      <c r="G997" s="54"/>
      <c r="H997" s="56"/>
      <c r="I997" s="56"/>
      <c r="J997" s="57"/>
      <c r="K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customFormat="false" ht="15.75" hidden="false" customHeight="true" outlineLevel="0" collapsed="false">
      <c r="A998" s="54"/>
      <c r="B998" s="54"/>
      <c r="C998" s="54"/>
      <c r="D998" s="54"/>
      <c r="E998" s="54"/>
      <c r="F998" s="54"/>
      <c r="G998" s="54"/>
      <c r="H998" s="56"/>
      <c r="I998" s="56"/>
      <c r="J998" s="57"/>
      <c r="K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 customFormat="false" ht="15.75" hidden="false" customHeight="true" outlineLevel="0" collapsed="false">
      <c r="A999" s="54"/>
      <c r="B999" s="54"/>
      <c r="C999" s="54"/>
      <c r="D999" s="54"/>
      <c r="E999" s="54"/>
      <c r="F999" s="54"/>
      <c r="G999" s="54"/>
      <c r="H999" s="56"/>
      <c r="I999" s="56"/>
      <c r="J999" s="57"/>
      <c r="K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 customFormat="false" ht="15.75" hidden="false" customHeight="true" outlineLevel="0" collapsed="false">
      <c r="A1000" s="54"/>
      <c r="B1000" s="54"/>
      <c r="C1000" s="54"/>
      <c r="D1000" s="54"/>
      <c r="E1000" s="54"/>
      <c r="F1000" s="54"/>
      <c r="G1000" s="54"/>
      <c r="H1000" s="56"/>
      <c r="I1000" s="56"/>
      <c r="J1000" s="57"/>
      <c r="K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9375" defaultRowHeight="15" zeroHeight="false" outlineLevelRow="0" outlineLevelCol="0"/>
  <cols>
    <col collapsed="false" customWidth="true" hidden="false" outlineLevel="0" max="26" min="1" style="0" width="9.38"/>
  </cols>
  <sheetData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2011-05-31T21:47:19Z</dcterms:created>
  <dc:creator>Bocos</dc:creator>
  <dc:description/>
  <dc:language>es-ES</dc:language>
  <cp:lastModifiedBy/>
  <dcterms:modified xsi:type="dcterms:W3CDTF">2021-03-11T22:35:07Z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