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User\OneDrive\Unimib\Economia Finanziaria\Parte 2\Progetto\"/>
    </mc:Choice>
  </mc:AlternateContent>
  <xr:revisionPtr revIDLastSave="135" documentId="6_{46C865DB-95C1-4AB0-814E-84CA219FD824}" xr6:coauthVersionLast="44" xr6:coauthVersionMax="44" xr10:uidLastSave="{13473275-5FA6-4BC5-B811-30B3E0873A6F}"/>
  <bookViews>
    <workbookView xWindow="-120" yWindow="-120" windowWidth="20730" windowHeight="11160" xr2:uid="{00000000-000D-0000-FFFF-FFFF00000000}"/>
  </bookViews>
  <sheets>
    <sheet name="Dataset di lavoro" sheetId="5" r:id="rId1"/>
    <sheet name="Conversion in euro" sheetId="6" r:id="rId2"/>
    <sheet name="data per export" sheetId="8" r:id="rId3"/>
    <sheet name="macro variable" sheetId="10" r:id="rId4"/>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161" i="5" l="1"/>
  <c r="B2" i="5"/>
  <c r="C2" i="5"/>
  <c r="D2" i="5"/>
  <c r="E2" i="5"/>
  <c r="F2" i="5"/>
  <c r="G2" i="5"/>
  <c r="H2" i="5"/>
  <c r="I2" i="5"/>
  <c r="J2" i="5"/>
  <c r="K2" i="5"/>
  <c r="L2" i="5"/>
  <c r="M2" i="5"/>
  <c r="N2" i="5"/>
  <c r="P2" i="5"/>
  <c r="Q2" i="5"/>
  <c r="R2" i="5"/>
  <c r="S2" i="5"/>
  <c r="T2" i="5"/>
  <c r="U2" i="5"/>
  <c r="V2" i="5"/>
  <c r="W2" i="5"/>
  <c r="X2" i="5"/>
  <c r="Y2" i="5"/>
  <c r="Z2" i="5"/>
  <c r="AA2" i="5"/>
  <c r="AB2" i="5"/>
  <c r="AC2" i="5"/>
  <c r="AD2" i="5"/>
  <c r="AE2" i="5"/>
  <c r="AF2" i="5"/>
  <c r="AG2" i="5"/>
  <c r="AH2" i="5"/>
  <c r="AI2" i="5"/>
  <c r="AJ2" i="5"/>
  <c r="AK2" i="5"/>
  <c r="AL2" i="5"/>
  <c r="AM2" i="5"/>
  <c r="AN2" i="5"/>
  <c r="AO2" i="5"/>
  <c r="AP2" i="5"/>
  <c r="AQ2" i="5"/>
  <c r="AR2" i="5"/>
  <c r="AS2" i="5"/>
  <c r="AT2" i="5"/>
  <c r="AU2" i="5"/>
  <c r="AV2" i="5"/>
  <c r="AW2" i="5"/>
  <c r="AX2" i="5"/>
  <c r="AY2" i="5"/>
  <c r="AZ2" i="5"/>
  <c r="BA2" i="5"/>
  <c r="BB2" i="5"/>
  <c r="BC2" i="5"/>
  <c r="BD2" i="5"/>
  <c r="BE2" i="5"/>
  <c r="BF2" i="5"/>
  <c r="BG2" i="5"/>
  <c r="BH2" i="5"/>
  <c r="BI2" i="5"/>
  <c r="BJ2" i="5"/>
  <c r="BK2" i="5"/>
  <c r="BL2" i="5"/>
  <c r="BM2" i="5"/>
  <c r="BN2" i="5"/>
  <c r="BO2" i="5"/>
  <c r="BP2" i="5"/>
  <c r="BQ2" i="5"/>
  <c r="BR2" i="5"/>
  <c r="BS2" i="5"/>
  <c r="BT2" i="5"/>
  <c r="BU2" i="5"/>
  <c r="BV2" i="5"/>
  <c r="BW2" i="5"/>
  <c r="BX2" i="5"/>
  <c r="BY2" i="5"/>
  <c r="BZ2" i="5"/>
  <c r="CA2" i="5"/>
  <c r="CB2" i="5"/>
  <c r="CC2" i="5"/>
  <c r="CD2" i="5"/>
  <c r="CE2" i="5"/>
  <c r="CF2" i="5"/>
  <c r="CG2" i="5"/>
  <c r="CH2" i="5"/>
  <c r="CI2" i="5"/>
  <c r="CJ2" i="5"/>
  <c r="CK2" i="5"/>
  <c r="CL2" i="5"/>
  <c r="CM2" i="5"/>
  <c r="CN2" i="5"/>
  <c r="CO2" i="5"/>
  <c r="CP2" i="5"/>
  <c r="CQ2" i="5"/>
  <c r="CR2" i="5"/>
  <c r="AF8" i="6"/>
  <c r="AF9" i="6"/>
  <c r="AF10" i="6"/>
  <c r="AF11" i="6"/>
  <c r="AF12" i="6"/>
  <c r="AF13" i="6"/>
  <c r="AF14" i="6"/>
  <c r="AF15" i="6"/>
  <c r="AF16" i="6"/>
  <c r="AF17" i="6"/>
  <c r="AF18" i="6"/>
  <c r="AF19" i="6"/>
  <c r="AF20" i="6"/>
  <c r="AF21" i="6"/>
  <c r="AF22" i="6"/>
  <c r="AF23" i="6"/>
  <c r="AF24" i="6"/>
  <c r="AF25" i="6"/>
  <c r="AF26" i="6"/>
  <c r="AF27" i="6"/>
  <c r="AF28" i="6"/>
  <c r="AF29" i="6"/>
  <c r="AF30" i="6"/>
  <c r="AF31" i="6"/>
  <c r="AF32" i="6"/>
  <c r="AF33" i="6"/>
  <c r="AF34" i="6"/>
  <c r="AF35" i="6"/>
  <c r="AF36" i="6"/>
  <c r="AF37" i="6"/>
  <c r="AF38" i="6"/>
  <c r="AF39" i="6"/>
  <c r="AF40" i="6"/>
  <c r="AF41" i="6"/>
  <c r="AF42" i="6"/>
  <c r="AF43" i="6"/>
  <c r="AF44" i="6"/>
  <c r="AF45" i="6"/>
  <c r="AF46" i="6"/>
  <c r="AF47" i="6"/>
  <c r="AF48" i="6"/>
  <c r="AF49" i="6"/>
  <c r="AF50" i="6"/>
  <c r="AF51" i="6"/>
  <c r="AF52" i="6"/>
  <c r="AF53" i="6"/>
  <c r="AF54" i="6"/>
  <c r="AF55" i="6"/>
  <c r="AF56" i="6"/>
  <c r="AF57" i="6"/>
  <c r="AF58" i="6"/>
  <c r="AF59" i="6"/>
  <c r="AF60" i="6"/>
  <c r="AF61" i="6"/>
  <c r="AF62" i="6"/>
  <c r="AF63" i="6"/>
  <c r="AF64" i="6"/>
  <c r="AF65" i="6"/>
  <c r="AF66" i="6"/>
  <c r="AF67" i="6"/>
  <c r="AF68" i="6"/>
  <c r="AF69" i="6"/>
  <c r="AF70" i="6"/>
  <c r="AF71" i="6"/>
  <c r="AF72" i="6"/>
  <c r="AF73" i="6"/>
  <c r="AF74" i="6"/>
  <c r="AF75" i="6"/>
  <c r="AF76" i="6"/>
  <c r="AF77" i="6"/>
  <c r="AF78" i="6"/>
  <c r="AF79" i="6"/>
  <c r="AF80" i="6"/>
  <c r="AF81" i="6"/>
  <c r="AF82" i="6"/>
  <c r="AF83" i="6"/>
  <c r="AF84" i="6"/>
  <c r="AF85" i="6"/>
  <c r="AF86" i="6"/>
  <c r="AF87" i="6"/>
  <c r="AF88" i="6"/>
  <c r="AF89" i="6"/>
  <c r="AF90" i="6"/>
  <c r="AF91" i="6"/>
  <c r="AF92" i="6"/>
  <c r="AF93" i="6"/>
  <c r="AF94" i="6"/>
  <c r="AF95" i="6"/>
  <c r="AF96" i="6"/>
  <c r="AF97" i="6"/>
  <c r="AF98" i="6"/>
  <c r="AF99" i="6"/>
  <c r="AF100" i="6"/>
  <c r="AF101" i="6"/>
  <c r="AF102" i="6"/>
  <c r="AF103" i="6"/>
  <c r="AF104" i="6"/>
  <c r="AF105" i="6"/>
  <c r="AF106" i="6"/>
  <c r="AF107" i="6"/>
  <c r="AF108" i="6"/>
  <c r="AF109" i="6"/>
  <c r="AF110" i="6"/>
  <c r="AF111" i="6"/>
  <c r="AF112" i="6"/>
  <c r="AF113" i="6"/>
  <c r="AF114" i="6"/>
  <c r="AF115" i="6"/>
  <c r="AF116" i="6"/>
  <c r="AF117" i="6"/>
  <c r="AF118" i="6"/>
  <c r="AF119" i="6"/>
  <c r="AF120" i="6"/>
  <c r="AF121" i="6"/>
  <c r="AF122" i="6"/>
  <c r="AF123" i="6"/>
  <c r="AF124" i="6"/>
  <c r="AF125" i="6"/>
  <c r="AF126" i="6"/>
  <c r="AF127" i="6"/>
  <c r="AF128" i="6"/>
  <c r="AF129" i="6"/>
  <c r="AF130" i="6"/>
  <c r="AF131" i="6"/>
  <c r="AF132" i="6"/>
  <c r="AF133" i="6"/>
  <c r="AF134" i="6"/>
  <c r="AF135" i="6"/>
  <c r="AF136" i="6"/>
  <c r="AF137" i="6"/>
  <c r="AF138" i="6"/>
  <c r="AF139" i="6"/>
  <c r="AF140" i="6"/>
  <c r="AF141" i="6"/>
  <c r="AF142" i="6"/>
  <c r="AF143" i="6"/>
  <c r="AF144" i="6"/>
  <c r="AF145" i="6"/>
  <c r="AF146" i="6"/>
  <c r="AF147" i="6"/>
  <c r="AF148" i="6"/>
  <c r="AF149" i="6"/>
  <c r="AF150" i="6"/>
  <c r="AF151" i="6"/>
  <c r="AF152" i="6"/>
  <c r="AF153" i="6"/>
  <c r="AF154" i="6"/>
  <c r="AF155" i="6"/>
  <c r="AF156" i="6"/>
  <c r="AF157" i="6"/>
  <c r="AF158" i="6"/>
  <c r="AF159" i="6"/>
  <c r="AF160" i="6"/>
  <c r="AF5" i="6"/>
  <c r="AF6" i="6"/>
  <c r="AF7" i="6"/>
  <c r="AF4" i="6"/>
  <c r="BJ5" i="6"/>
  <c r="BJ6" i="6"/>
  <c r="BJ7" i="6"/>
  <c r="BJ8" i="6"/>
  <c r="BJ9" i="6"/>
  <c r="BJ10" i="6"/>
  <c r="BJ11" i="6"/>
  <c r="BJ12" i="6"/>
  <c r="BJ13" i="6"/>
  <c r="BJ14" i="6"/>
  <c r="BJ15" i="6"/>
  <c r="BJ16" i="6"/>
  <c r="BJ17" i="6"/>
  <c r="BJ18" i="6"/>
  <c r="BJ19" i="6"/>
  <c r="BJ20" i="6"/>
  <c r="BJ21" i="6"/>
  <c r="BJ22" i="6"/>
  <c r="BJ23" i="6"/>
  <c r="BJ24" i="6"/>
  <c r="BJ25" i="6"/>
  <c r="BJ26" i="6"/>
  <c r="BJ27" i="6"/>
  <c r="BJ28" i="6"/>
  <c r="BJ29" i="6"/>
  <c r="BJ30" i="6"/>
  <c r="BJ31" i="6"/>
  <c r="BJ32" i="6"/>
  <c r="BJ33" i="6"/>
  <c r="BJ34" i="6"/>
  <c r="BJ35" i="6"/>
  <c r="BJ36" i="6"/>
  <c r="BJ37" i="6"/>
  <c r="BJ38" i="6"/>
  <c r="BJ39" i="6"/>
  <c r="BJ40" i="6"/>
  <c r="BJ41" i="6"/>
  <c r="BJ42" i="6"/>
  <c r="BJ43" i="6"/>
  <c r="BJ44" i="6"/>
  <c r="BJ45" i="6"/>
  <c r="BJ46" i="6"/>
  <c r="BJ47" i="6"/>
  <c r="BJ48" i="6"/>
  <c r="BJ49" i="6"/>
  <c r="BJ50" i="6"/>
  <c r="BJ51" i="6"/>
  <c r="BJ52" i="6"/>
  <c r="BJ53" i="6"/>
  <c r="BJ54" i="6"/>
  <c r="BJ55" i="6"/>
  <c r="BJ56" i="6"/>
  <c r="BJ57" i="6"/>
  <c r="BJ58" i="6"/>
  <c r="BJ59" i="6"/>
  <c r="BJ60" i="6"/>
  <c r="BJ61" i="6"/>
  <c r="BJ62" i="6"/>
  <c r="BJ63" i="6"/>
  <c r="BJ64" i="6"/>
  <c r="BJ65" i="6"/>
  <c r="BJ66" i="6"/>
  <c r="BJ67" i="6"/>
  <c r="BJ68" i="6"/>
  <c r="BJ69" i="6"/>
  <c r="BJ70" i="6"/>
  <c r="BJ71" i="6"/>
  <c r="BJ72" i="6"/>
  <c r="BJ73" i="6"/>
  <c r="BJ74" i="6"/>
  <c r="BJ75" i="6"/>
  <c r="BJ76" i="6"/>
  <c r="BJ77" i="6"/>
  <c r="BJ78" i="6"/>
  <c r="BJ79" i="6"/>
  <c r="BJ80" i="6"/>
  <c r="BJ81" i="6"/>
  <c r="BJ82" i="6"/>
  <c r="BJ83" i="6"/>
  <c r="BJ84" i="6"/>
  <c r="BJ85" i="6"/>
  <c r="BJ86" i="6"/>
  <c r="BJ87" i="6"/>
  <c r="BJ88" i="6"/>
  <c r="BJ89" i="6"/>
  <c r="BJ90" i="6"/>
  <c r="BJ91" i="6"/>
  <c r="BJ92" i="6"/>
  <c r="BJ93" i="6"/>
  <c r="BJ94" i="6"/>
  <c r="BJ95" i="6"/>
  <c r="BJ96" i="6"/>
  <c r="BJ97" i="6"/>
  <c r="BJ98" i="6"/>
  <c r="BJ99" i="6"/>
  <c r="BJ100" i="6"/>
  <c r="BJ101" i="6"/>
  <c r="BJ102" i="6"/>
  <c r="BJ103" i="6"/>
  <c r="BJ104" i="6"/>
  <c r="BJ105" i="6"/>
  <c r="BJ106" i="6"/>
  <c r="BJ107" i="6"/>
  <c r="BJ108" i="6"/>
  <c r="BJ109" i="6"/>
  <c r="BJ110" i="6"/>
  <c r="BJ111" i="6"/>
  <c r="BJ112" i="6"/>
  <c r="BJ113" i="6"/>
  <c r="BJ114" i="6"/>
  <c r="BJ115" i="6"/>
  <c r="BJ116" i="6"/>
  <c r="BJ117" i="6"/>
  <c r="BJ118" i="6"/>
  <c r="BJ119" i="6"/>
  <c r="BJ120" i="6"/>
  <c r="BJ121" i="6"/>
  <c r="BJ122" i="6"/>
  <c r="BJ123" i="6"/>
  <c r="BJ124" i="6"/>
  <c r="BJ125" i="6"/>
  <c r="BJ126" i="6"/>
  <c r="BJ127" i="6"/>
  <c r="BJ128" i="6"/>
  <c r="BJ129" i="6"/>
  <c r="BJ130" i="6"/>
  <c r="BJ131" i="6"/>
  <c r="BJ132" i="6"/>
  <c r="BJ133" i="6"/>
  <c r="BJ134" i="6"/>
  <c r="BJ135" i="6"/>
  <c r="BJ136" i="6"/>
  <c r="BJ137" i="6"/>
  <c r="BJ138" i="6"/>
  <c r="BJ139" i="6"/>
  <c r="BJ140" i="6"/>
  <c r="BJ141" i="6"/>
  <c r="BJ142" i="6"/>
  <c r="BJ143" i="6"/>
  <c r="BJ144" i="6"/>
  <c r="BJ145" i="6"/>
  <c r="BJ146" i="6"/>
  <c r="BJ147" i="6"/>
  <c r="BJ148" i="6"/>
  <c r="BJ149" i="6"/>
  <c r="BJ150" i="6"/>
  <c r="BJ151" i="6"/>
  <c r="BJ152" i="6"/>
  <c r="BJ153" i="6"/>
  <c r="BJ154" i="6"/>
  <c r="BJ155" i="6"/>
  <c r="BJ156" i="6"/>
  <c r="BJ157" i="6"/>
  <c r="BJ158" i="6"/>
  <c r="BJ159" i="6"/>
  <c r="BJ160" i="6"/>
  <c r="BI5" i="6"/>
  <c r="BI6" i="6"/>
  <c r="BI7" i="6"/>
  <c r="BI8" i="6"/>
  <c r="BI9" i="6"/>
  <c r="BI10" i="6"/>
  <c r="BI11" i="6"/>
  <c r="BI12" i="6"/>
  <c r="BI13" i="6"/>
  <c r="BI14" i="6"/>
  <c r="BI15" i="6"/>
  <c r="BI16" i="6"/>
  <c r="BI17" i="6"/>
  <c r="BI18" i="6"/>
  <c r="BI19" i="6"/>
  <c r="BI20" i="6"/>
  <c r="BI21" i="6"/>
  <c r="BI22" i="6"/>
  <c r="BI23" i="6"/>
  <c r="BI24" i="6"/>
  <c r="BI25" i="6"/>
  <c r="BI26" i="6"/>
  <c r="BI27" i="6"/>
  <c r="BI28" i="6"/>
  <c r="BI29" i="6"/>
  <c r="BI30" i="6"/>
  <c r="BI31" i="6"/>
  <c r="BI32" i="6"/>
  <c r="BI33" i="6"/>
  <c r="BI34" i="6"/>
  <c r="BI35" i="6"/>
  <c r="BI36" i="6"/>
  <c r="BI37" i="6"/>
  <c r="BI38" i="6"/>
  <c r="BI39" i="6"/>
  <c r="BI40" i="6"/>
  <c r="BI41" i="6"/>
  <c r="BI42" i="6"/>
  <c r="BI43" i="6"/>
  <c r="BI44" i="6"/>
  <c r="BI45" i="6"/>
  <c r="BI46" i="6"/>
  <c r="BI47" i="6"/>
  <c r="BI48" i="6"/>
  <c r="BI49" i="6"/>
  <c r="BI50" i="6"/>
  <c r="BI51" i="6"/>
  <c r="BI52" i="6"/>
  <c r="BI53" i="6"/>
  <c r="BI54" i="6"/>
  <c r="BI55" i="6"/>
  <c r="BI56" i="6"/>
  <c r="BI57" i="6"/>
  <c r="BI58" i="6"/>
  <c r="BI59" i="6"/>
  <c r="BI60" i="6"/>
  <c r="BI61" i="6"/>
  <c r="BI62" i="6"/>
  <c r="BI63" i="6"/>
  <c r="BI64" i="6"/>
  <c r="BI65" i="6"/>
  <c r="BI66" i="6"/>
  <c r="BI67" i="6"/>
  <c r="BI68" i="6"/>
  <c r="BI69" i="6"/>
  <c r="BI70" i="6"/>
  <c r="BI71" i="6"/>
  <c r="BI72" i="6"/>
  <c r="BI73" i="6"/>
  <c r="BI74" i="6"/>
  <c r="BI75" i="6"/>
  <c r="BI76" i="6"/>
  <c r="BI77" i="6"/>
  <c r="BI78" i="6"/>
  <c r="BI79" i="6"/>
  <c r="BI80" i="6"/>
  <c r="BI81" i="6"/>
  <c r="BI82" i="6"/>
  <c r="BI83" i="6"/>
  <c r="BI84" i="6"/>
  <c r="BI85" i="6"/>
  <c r="BI86" i="6"/>
  <c r="BI87" i="6"/>
  <c r="BI88" i="6"/>
  <c r="BI89" i="6"/>
  <c r="BI90" i="6"/>
  <c r="BI91" i="6"/>
  <c r="BI92" i="6"/>
  <c r="BI93" i="6"/>
  <c r="BI94" i="6"/>
  <c r="BI95" i="6"/>
  <c r="BI96" i="6"/>
  <c r="BI97" i="6"/>
  <c r="BI98" i="6"/>
  <c r="BI99" i="6"/>
  <c r="BI100" i="6"/>
  <c r="BI101" i="6"/>
  <c r="BI102" i="6"/>
  <c r="BI103" i="6"/>
  <c r="BI104" i="6"/>
  <c r="BI105" i="6"/>
  <c r="BI106" i="6"/>
  <c r="BI107" i="6"/>
  <c r="BI108" i="6"/>
  <c r="BI109" i="6"/>
  <c r="BI110" i="6"/>
  <c r="BI111" i="6"/>
  <c r="BI112" i="6"/>
  <c r="BI113" i="6"/>
  <c r="BI114" i="6"/>
  <c r="BI115" i="6"/>
  <c r="BI116" i="6"/>
  <c r="BI117" i="6"/>
  <c r="BI118" i="6"/>
  <c r="BI119" i="6"/>
  <c r="BI120" i="6"/>
  <c r="BI121" i="6"/>
  <c r="BI122" i="6"/>
  <c r="BI123" i="6"/>
  <c r="BI124" i="6"/>
  <c r="BI125" i="6"/>
  <c r="BI126" i="6"/>
  <c r="BI127" i="6"/>
  <c r="BI128" i="6"/>
  <c r="BI129" i="6"/>
  <c r="BI130" i="6"/>
  <c r="BI131" i="6"/>
  <c r="BI132" i="6"/>
  <c r="BI133" i="6"/>
  <c r="BI134" i="6"/>
  <c r="BI135" i="6"/>
  <c r="BI136" i="6"/>
  <c r="BI137" i="6"/>
  <c r="BI138" i="6"/>
  <c r="BI139" i="6"/>
  <c r="BI140" i="6"/>
  <c r="BI141" i="6"/>
  <c r="BI142" i="6"/>
  <c r="BI143" i="6"/>
  <c r="BI144" i="6"/>
  <c r="BI145" i="6"/>
  <c r="BI146" i="6"/>
  <c r="BI147" i="6"/>
  <c r="BI148" i="6"/>
  <c r="BI149" i="6"/>
  <c r="BI150" i="6"/>
  <c r="BI151" i="6"/>
  <c r="BI152" i="6"/>
  <c r="BI153" i="6"/>
  <c r="BI154" i="6"/>
  <c r="BI155" i="6"/>
  <c r="BI156" i="6"/>
  <c r="BI157" i="6"/>
  <c r="BI158" i="6"/>
  <c r="BI159" i="6"/>
  <c r="BI160" i="6"/>
  <c r="BH5" i="6"/>
  <c r="BH6" i="6"/>
  <c r="BH7" i="6"/>
  <c r="BH8" i="6"/>
  <c r="BH9" i="6"/>
  <c r="BH10" i="6"/>
  <c r="BH11" i="6"/>
  <c r="BH12" i="6"/>
  <c r="BH13" i="6"/>
  <c r="BH14" i="6"/>
  <c r="BH15" i="6"/>
  <c r="BH16" i="6"/>
  <c r="BH17" i="6"/>
  <c r="BH18" i="6"/>
  <c r="BH19" i="6"/>
  <c r="BH20" i="6"/>
  <c r="BH21" i="6"/>
  <c r="BH22" i="6"/>
  <c r="BH23" i="6"/>
  <c r="BH24" i="6"/>
  <c r="BH25" i="6"/>
  <c r="BH26" i="6"/>
  <c r="BH27" i="6"/>
  <c r="BH28" i="6"/>
  <c r="BH29" i="6"/>
  <c r="BH30" i="6"/>
  <c r="BH31" i="6"/>
  <c r="BH32" i="6"/>
  <c r="BH33" i="6"/>
  <c r="BH34" i="6"/>
  <c r="BH35" i="6"/>
  <c r="BH36" i="6"/>
  <c r="BH37" i="6"/>
  <c r="BH38" i="6"/>
  <c r="BH39" i="6"/>
  <c r="BH40" i="6"/>
  <c r="BH41" i="6"/>
  <c r="BH42" i="6"/>
  <c r="BH43" i="6"/>
  <c r="BH44" i="6"/>
  <c r="BH45" i="6"/>
  <c r="BH46" i="6"/>
  <c r="BH47" i="6"/>
  <c r="BH48" i="6"/>
  <c r="BH49" i="6"/>
  <c r="BH50" i="6"/>
  <c r="BH51" i="6"/>
  <c r="BH52" i="6"/>
  <c r="BH53" i="6"/>
  <c r="BH54" i="6"/>
  <c r="BH55" i="6"/>
  <c r="BH56" i="6"/>
  <c r="BH57" i="6"/>
  <c r="BH58" i="6"/>
  <c r="BH59" i="6"/>
  <c r="BH60" i="6"/>
  <c r="BH61" i="6"/>
  <c r="BH62" i="6"/>
  <c r="BH63" i="6"/>
  <c r="BH64" i="6"/>
  <c r="BH65" i="6"/>
  <c r="BH66" i="6"/>
  <c r="BH67" i="6"/>
  <c r="BH68" i="6"/>
  <c r="BH69" i="6"/>
  <c r="BH70" i="6"/>
  <c r="BH71" i="6"/>
  <c r="BH72" i="6"/>
  <c r="BH73" i="6"/>
  <c r="BH74" i="6"/>
  <c r="BH75" i="6"/>
  <c r="BH76" i="6"/>
  <c r="BH77" i="6"/>
  <c r="BH78" i="6"/>
  <c r="BH79" i="6"/>
  <c r="BH80" i="6"/>
  <c r="BH81" i="6"/>
  <c r="BH82" i="6"/>
  <c r="BH83" i="6"/>
  <c r="BH84" i="6"/>
  <c r="BH85" i="6"/>
  <c r="BH86" i="6"/>
  <c r="BH87" i="6"/>
  <c r="BH88" i="6"/>
  <c r="BH89" i="6"/>
  <c r="BH90" i="6"/>
  <c r="BH91" i="6"/>
  <c r="BH92" i="6"/>
  <c r="BH93" i="6"/>
  <c r="BH94" i="6"/>
  <c r="BH95" i="6"/>
  <c r="BH96" i="6"/>
  <c r="BH97" i="6"/>
  <c r="BH98" i="6"/>
  <c r="BH99" i="6"/>
  <c r="BH100" i="6"/>
  <c r="BH101" i="6"/>
  <c r="BH102" i="6"/>
  <c r="BH103" i="6"/>
  <c r="BH104" i="6"/>
  <c r="BH105" i="6"/>
  <c r="BH106" i="6"/>
  <c r="BH107" i="6"/>
  <c r="BH108" i="6"/>
  <c r="BH109" i="6"/>
  <c r="BH110" i="6"/>
  <c r="BH111" i="6"/>
  <c r="BH112" i="6"/>
  <c r="BH113" i="6"/>
  <c r="BH114" i="6"/>
  <c r="BH115" i="6"/>
  <c r="BH116" i="6"/>
  <c r="BH117" i="6"/>
  <c r="BH118" i="6"/>
  <c r="BH119" i="6"/>
  <c r="BH120" i="6"/>
  <c r="BH121" i="6"/>
  <c r="BH122" i="6"/>
  <c r="BH123" i="6"/>
  <c r="BH124" i="6"/>
  <c r="BH125" i="6"/>
  <c r="BH126" i="6"/>
  <c r="BH127" i="6"/>
  <c r="BH128" i="6"/>
  <c r="BH129" i="6"/>
  <c r="BH130" i="6"/>
  <c r="BH131" i="6"/>
  <c r="BH132" i="6"/>
  <c r="BH133" i="6"/>
  <c r="BH134" i="6"/>
  <c r="BH135" i="6"/>
  <c r="BH136" i="6"/>
  <c r="BH137" i="6"/>
  <c r="BH138" i="6"/>
  <c r="BH139" i="6"/>
  <c r="BH140" i="6"/>
  <c r="BH141" i="6"/>
  <c r="BH142" i="6"/>
  <c r="BH143" i="6"/>
  <c r="BH144" i="6"/>
  <c r="BH145" i="6"/>
  <c r="BH146" i="6"/>
  <c r="BH147" i="6"/>
  <c r="BH148" i="6"/>
  <c r="BH149" i="6"/>
  <c r="BH150" i="6"/>
  <c r="BH151" i="6"/>
  <c r="BH152" i="6"/>
  <c r="BH153" i="6"/>
  <c r="BH154" i="6"/>
  <c r="BH155" i="6"/>
  <c r="BH156" i="6"/>
  <c r="BH157" i="6"/>
  <c r="BH158" i="6"/>
  <c r="BH159" i="6"/>
  <c r="BH160" i="6"/>
  <c r="BG20" i="6"/>
  <c r="BG21" i="6"/>
  <c r="BG22" i="6"/>
  <c r="BG23" i="6"/>
  <c r="BG24" i="6"/>
  <c r="BG25" i="6"/>
  <c r="BG26" i="6"/>
  <c r="BG27" i="6"/>
  <c r="BG28" i="6"/>
  <c r="BG29" i="6"/>
  <c r="BG30" i="6"/>
  <c r="BG31" i="6"/>
  <c r="BG32" i="6"/>
  <c r="BG33" i="6"/>
  <c r="BG34" i="6"/>
  <c r="BG35" i="6"/>
  <c r="BG36" i="6"/>
  <c r="BG37" i="6"/>
  <c r="BG38" i="6"/>
  <c r="BG39" i="6"/>
  <c r="BG40" i="6"/>
  <c r="BG41" i="6"/>
  <c r="BG42" i="6"/>
  <c r="BG43" i="6"/>
  <c r="BG44" i="6"/>
  <c r="BG45" i="6"/>
  <c r="BG46" i="6"/>
  <c r="BG47" i="6"/>
  <c r="BG48" i="6"/>
  <c r="BG49" i="6"/>
  <c r="BG50" i="6"/>
  <c r="BG51" i="6"/>
  <c r="BG52" i="6"/>
  <c r="BG53" i="6"/>
  <c r="BG54" i="6"/>
  <c r="BG55" i="6"/>
  <c r="BG56" i="6"/>
  <c r="BG57" i="6"/>
  <c r="BG58" i="6"/>
  <c r="BG59" i="6"/>
  <c r="BG60" i="6"/>
  <c r="BG61" i="6"/>
  <c r="BG62" i="6"/>
  <c r="BG63" i="6"/>
  <c r="BG64" i="6"/>
  <c r="BG65" i="6"/>
  <c r="BG66" i="6"/>
  <c r="BG67" i="6"/>
  <c r="BG68" i="6"/>
  <c r="BG69" i="6"/>
  <c r="BG70" i="6"/>
  <c r="BG71" i="6"/>
  <c r="BG72" i="6"/>
  <c r="BG73" i="6"/>
  <c r="BG74" i="6"/>
  <c r="BG75" i="6"/>
  <c r="BG76" i="6"/>
  <c r="BG77" i="6"/>
  <c r="BG78" i="6"/>
  <c r="BG79" i="6"/>
  <c r="BG80" i="6"/>
  <c r="BG81" i="6"/>
  <c r="BG82" i="6"/>
  <c r="BG83" i="6"/>
  <c r="BG84" i="6"/>
  <c r="BG85" i="6"/>
  <c r="BG86" i="6"/>
  <c r="BG87" i="6"/>
  <c r="BG88" i="6"/>
  <c r="BG89" i="6"/>
  <c r="BG90" i="6"/>
  <c r="BG91" i="6"/>
  <c r="BG92" i="6"/>
  <c r="BG93" i="6"/>
  <c r="BG94" i="6"/>
  <c r="BG95" i="6"/>
  <c r="BG96" i="6"/>
  <c r="BG97" i="6"/>
  <c r="BG98" i="6"/>
  <c r="BG99" i="6"/>
  <c r="BG100" i="6"/>
  <c r="BG101" i="6"/>
  <c r="BG102" i="6"/>
  <c r="BG103" i="6"/>
  <c r="BG104" i="6"/>
  <c r="BG105" i="6"/>
  <c r="BG106" i="6"/>
  <c r="BG107" i="6"/>
  <c r="BG108" i="6"/>
  <c r="BG109" i="6"/>
  <c r="BG110" i="6"/>
  <c r="BG111" i="6"/>
  <c r="BG112" i="6"/>
  <c r="BG113" i="6"/>
  <c r="BG114" i="6"/>
  <c r="BG115" i="6"/>
  <c r="BG116" i="6"/>
  <c r="BG117" i="6"/>
  <c r="BG118" i="6"/>
  <c r="BG119" i="6"/>
  <c r="BG120" i="6"/>
  <c r="BG121" i="6"/>
  <c r="BG122" i="6"/>
  <c r="BG123" i="6"/>
  <c r="BG124" i="6"/>
  <c r="BG125" i="6"/>
  <c r="BG126" i="6"/>
  <c r="BG127" i="6"/>
  <c r="BG128" i="6"/>
  <c r="BG129" i="6"/>
  <c r="BG130" i="6"/>
  <c r="BG131" i="6"/>
  <c r="BG132" i="6"/>
  <c r="BG133" i="6"/>
  <c r="BG134" i="6"/>
  <c r="BG135" i="6"/>
  <c r="BG136" i="6"/>
  <c r="BG137" i="6"/>
  <c r="BG138" i="6"/>
  <c r="BG139" i="6"/>
  <c r="BG140" i="6"/>
  <c r="BG141" i="6"/>
  <c r="BG142" i="6"/>
  <c r="BG143" i="6"/>
  <c r="BG144" i="6"/>
  <c r="BG145" i="6"/>
  <c r="BG146" i="6"/>
  <c r="BG147" i="6"/>
  <c r="BG148" i="6"/>
  <c r="BG149" i="6"/>
  <c r="BG150" i="6"/>
  <c r="BG151" i="6"/>
  <c r="BG152" i="6"/>
  <c r="BG153" i="6"/>
  <c r="BG154" i="6"/>
  <c r="BG155" i="6"/>
  <c r="BG156" i="6"/>
  <c r="BG157" i="6"/>
  <c r="BG158" i="6"/>
  <c r="BG159" i="6"/>
  <c r="BG160" i="6"/>
  <c r="BF19" i="6"/>
  <c r="BF20" i="6"/>
  <c r="BF21" i="6"/>
  <c r="BF22" i="6"/>
  <c r="BF23" i="6"/>
  <c r="BF24" i="6"/>
  <c r="BF25" i="6"/>
  <c r="BF26" i="6"/>
  <c r="BF27" i="6"/>
  <c r="BF28" i="6"/>
  <c r="BF29" i="6"/>
  <c r="BF30" i="6"/>
  <c r="BF31" i="6"/>
  <c r="BF32" i="6"/>
  <c r="BF33" i="6"/>
  <c r="BF34" i="6"/>
  <c r="BF35" i="6"/>
  <c r="BF36" i="6"/>
  <c r="BF37" i="6"/>
  <c r="BF38" i="6"/>
  <c r="BF39" i="6"/>
  <c r="BF40" i="6"/>
  <c r="BF41" i="6"/>
  <c r="BF42" i="6"/>
  <c r="BF43" i="6"/>
  <c r="BF44" i="6"/>
  <c r="BF45" i="6"/>
  <c r="BF46" i="6"/>
  <c r="BF47" i="6"/>
  <c r="BF48" i="6"/>
  <c r="BF49" i="6"/>
  <c r="BF50" i="6"/>
  <c r="BF51" i="6"/>
  <c r="BF52" i="6"/>
  <c r="BF53" i="6"/>
  <c r="BF54" i="6"/>
  <c r="BF55" i="6"/>
  <c r="BF56" i="6"/>
  <c r="BF57" i="6"/>
  <c r="BF58" i="6"/>
  <c r="BF59" i="6"/>
  <c r="BF60" i="6"/>
  <c r="BF61" i="6"/>
  <c r="BF62" i="6"/>
  <c r="BF63" i="6"/>
  <c r="BF64" i="6"/>
  <c r="BF65" i="6"/>
  <c r="BF66" i="6"/>
  <c r="BF67" i="6"/>
  <c r="BF68" i="6"/>
  <c r="BF69" i="6"/>
  <c r="BF70" i="6"/>
  <c r="BF71" i="6"/>
  <c r="BF72" i="6"/>
  <c r="BF73" i="6"/>
  <c r="BF74" i="6"/>
  <c r="BF75" i="6"/>
  <c r="BF76" i="6"/>
  <c r="BF77" i="6"/>
  <c r="BF78" i="6"/>
  <c r="BF79" i="6"/>
  <c r="BF80" i="6"/>
  <c r="BF81" i="6"/>
  <c r="BF82" i="6"/>
  <c r="BF83" i="6"/>
  <c r="BF84" i="6"/>
  <c r="BF85" i="6"/>
  <c r="BF86" i="6"/>
  <c r="BF87" i="6"/>
  <c r="BF88" i="6"/>
  <c r="BF89" i="6"/>
  <c r="BF90" i="6"/>
  <c r="BF91" i="6"/>
  <c r="BF92" i="6"/>
  <c r="BF93" i="6"/>
  <c r="BF94" i="6"/>
  <c r="BF95" i="6"/>
  <c r="BF96" i="6"/>
  <c r="BF97" i="6"/>
  <c r="BF98" i="6"/>
  <c r="BF99" i="6"/>
  <c r="BF100" i="6"/>
  <c r="BF101" i="6"/>
  <c r="BF102" i="6"/>
  <c r="BF103" i="6"/>
  <c r="BF104" i="6"/>
  <c r="BF105" i="6"/>
  <c r="BF106" i="6"/>
  <c r="BF107" i="6"/>
  <c r="BF108" i="6"/>
  <c r="BF109" i="6"/>
  <c r="BF110" i="6"/>
  <c r="BF111" i="6"/>
  <c r="BF112" i="6"/>
  <c r="BF113" i="6"/>
  <c r="BF114" i="6"/>
  <c r="BF115" i="6"/>
  <c r="BF116" i="6"/>
  <c r="BF117" i="6"/>
  <c r="BF118" i="6"/>
  <c r="BF119" i="6"/>
  <c r="BF120" i="6"/>
  <c r="BF121" i="6"/>
  <c r="BF122" i="6"/>
  <c r="BF123" i="6"/>
  <c r="BF124" i="6"/>
  <c r="BF125" i="6"/>
  <c r="BF126" i="6"/>
  <c r="BF127" i="6"/>
  <c r="BF128" i="6"/>
  <c r="BF129" i="6"/>
  <c r="BF130" i="6"/>
  <c r="BF131" i="6"/>
  <c r="BF132" i="6"/>
  <c r="BF133" i="6"/>
  <c r="BF134" i="6"/>
  <c r="BF135" i="6"/>
  <c r="BF136" i="6"/>
  <c r="BF137" i="6"/>
  <c r="BF138" i="6"/>
  <c r="BF139" i="6"/>
  <c r="BF140" i="6"/>
  <c r="BF141" i="6"/>
  <c r="BF142" i="6"/>
  <c r="BF143" i="6"/>
  <c r="BF144" i="6"/>
  <c r="BF145" i="6"/>
  <c r="BF146" i="6"/>
  <c r="BF147" i="6"/>
  <c r="BF148" i="6"/>
  <c r="BF149" i="6"/>
  <c r="BF150" i="6"/>
  <c r="BF151" i="6"/>
  <c r="BF152" i="6"/>
  <c r="BF153" i="6"/>
  <c r="BF154" i="6"/>
  <c r="BF155" i="6"/>
  <c r="BF156" i="6"/>
  <c r="BF157" i="6"/>
  <c r="BF158" i="6"/>
  <c r="BF159" i="6"/>
  <c r="BF160" i="6"/>
  <c r="BE153" i="6"/>
  <c r="BE154" i="6"/>
  <c r="BE155" i="6"/>
  <c r="BE156" i="6"/>
  <c r="BE157" i="6"/>
  <c r="BE158" i="6"/>
  <c r="BE159" i="6"/>
  <c r="BE160" i="6"/>
  <c r="BE131" i="6"/>
  <c r="BE132" i="6"/>
  <c r="BE133" i="6"/>
  <c r="BE134" i="6"/>
  <c r="BE135" i="6"/>
  <c r="BE136" i="6"/>
  <c r="BE137" i="6"/>
  <c r="BE138" i="6"/>
  <c r="BE139" i="6"/>
  <c r="BE140" i="6"/>
  <c r="BE141" i="6"/>
  <c r="BE142" i="6"/>
  <c r="BE143" i="6"/>
  <c r="BE144" i="6"/>
  <c r="BE145" i="6"/>
  <c r="BE146" i="6"/>
  <c r="BE147" i="6"/>
  <c r="BE148" i="6"/>
  <c r="BE149" i="6"/>
  <c r="BE150" i="6"/>
  <c r="BE151" i="6"/>
  <c r="BE152" i="6"/>
  <c r="BE110" i="6"/>
  <c r="BE111" i="6"/>
  <c r="BE112" i="6"/>
  <c r="BE113" i="6"/>
  <c r="BE114" i="6"/>
  <c r="BE115" i="6"/>
  <c r="BE116" i="6"/>
  <c r="BE117" i="6"/>
  <c r="BE118" i="6"/>
  <c r="BE119" i="6"/>
  <c r="BE120" i="6"/>
  <c r="BE121" i="6"/>
  <c r="BE122" i="6"/>
  <c r="BE123" i="6"/>
  <c r="BE124" i="6"/>
  <c r="BE125" i="6"/>
  <c r="BE126" i="6"/>
  <c r="BE127" i="6"/>
  <c r="BE128" i="6"/>
  <c r="BE129" i="6"/>
  <c r="BE130" i="6"/>
  <c r="BE82" i="6"/>
  <c r="BE83" i="6"/>
  <c r="BE84" i="6"/>
  <c r="BE85" i="6"/>
  <c r="BE86" i="6"/>
  <c r="BE87" i="6"/>
  <c r="BE88" i="6"/>
  <c r="BE89" i="6"/>
  <c r="BE90" i="6"/>
  <c r="BE91" i="6"/>
  <c r="BE92" i="6"/>
  <c r="BE93" i="6"/>
  <c r="BE94" i="6"/>
  <c r="BE95" i="6"/>
  <c r="BE96" i="6"/>
  <c r="BE97" i="6"/>
  <c r="BE98" i="6"/>
  <c r="BE99" i="6"/>
  <c r="BE100" i="6"/>
  <c r="BE101" i="6"/>
  <c r="BE102" i="6"/>
  <c r="BE103" i="6"/>
  <c r="BE104" i="6"/>
  <c r="BE105" i="6"/>
  <c r="BE106" i="6"/>
  <c r="BE107" i="6"/>
  <c r="BE108" i="6"/>
  <c r="BE109" i="6"/>
  <c r="BE57" i="6"/>
  <c r="BE58" i="6"/>
  <c r="BE59" i="6"/>
  <c r="BE60" i="6"/>
  <c r="BE61" i="6"/>
  <c r="BE62" i="6"/>
  <c r="BE63" i="6"/>
  <c r="BE64" i="6"/>
  <c r="BE65" i="6"/>
  <c r="BE66" i="6"/>
  <c r="BE67" i="6"/>
  <c r="BE68" i="6"/>
  <c r="BE69" i="6"/>
  <c r="BE70" i="6"/>
  <c r="BE71" i="6"/>
  <c r="BE72" i="6"/>
  <c r="BE73" i="6"/>
  <c r="BE74" i="6"/>
  <c r="BE75" i="6"/>
  <c r="BE76" i="6"/>
  <c r="BE77" i="6"/>
  <c r="BE78" i="6"/>
  <c r="BE79" i="6"/>
  <c r="BE80" i="6"/>
  <c r="BE81" i="6"/>
  <c r="BE33" i="6"/>
  <c r="BE34" i="6"/>
  <c r="BE35" i="6"/>
  <c r="BE36" i="6"/>
  <c r="BE37" i="6"/>
  <c r="BE38" i="6"/>
  <c r="BE39" i="6"/>
  <c r="BE40" i="6"/>
  <c r="BE41" i="6"/>
  <c r="BE42" i="6"/>
  <c r="BE43" i="6"/>
  <c r="BE44" i="6"/>
  <c r="BE45" i="6"/>
  <c r="BE46" i="6"/>
  <c r="BE47" i="6"/>
  <c r="BE48" i="6"/>
  <c r="BE49" i="6"/>
  <c r="BE50" i="6"/>
  <c r="BE51" i="6"/>
  <c r="BE52" i="6"/>
  <c r="BE53" i="6"/>
  <c r="BE54" i="6"/>
  <c r="BE55" i="6"/>
  <c r="BE56" i="6"/>
  <c r="BE20" i="6"/>
  <c r="BE21" i="6"/>
  <c r="BE22" i="6"/>
  <c r="BE23" i="6"/>
  <c r="BE24" i="6"/>
  <c r="BE25" i="6"/>
  <c r="BE26" i="6"/>
  <c r="BE27" i="6"/>
  <c r="BE28" i="6"/>
  <c r="BE29" i="6"/>
  <c r="BE30" i="6"/>
  <c r="BE31" i="6"/>
  <c r="BE32" i="6"/>
  <c r="BG5" i="6"/>
  <c r="BG6" i="6"/>
  <c r="BG7" i="6"/>
  <c r="BG8" i="6"/>
  <c r="BG9" i="6"/>
  <c r="BG10" i="6"/>
  <c r="BG11" i="6"/>
  <c r="BG12" i="6"/>
  <c r="BG13" i="6"/>
  <c r="BG14" i="6"/>
  <c r="BG15" i="6"/>
  <c r="BG16" i="6"/>
  <c r="BG17" i="6"/>
  <c r="BG18" i="6"/>
  <c r="BG19" i="6"/>
  <c r="BF5" i="6"/>
  <c r="BF6" i="6"/>
  <c r="BF7" i="6"/>
  <c r="BF8" i="6"/>
  <c r="BF9" i="6"/>
  <c r="BF10" i="6"/>
  <c r="BF11" i="6"/>
  <c r="BF12" i="6"/>
  <c r="BF13" i="6"/>
  <c r="BF14" i="6"/>
  <c r="BF15" i="6"/>
  <c r="BF16" i="6"/>
  <c r="BF17" i="6"/>
  <c r="BF18" i="6"/>
  <c r="BE5" i="6"/>
  <c r="BE6" i="6"/>
  <c r="BE7" i="6"/>
  <c r="BE8" i="6"/>
  <c r="BE9" i="6"/>
  <c r="BE10" i="6"/>
  <c r="BE11" i="6"/>
  <c r="BE12" i="6"/>
  <c r="BE13" i="6"/>
  <c r="BE14" i="6"/>
  <c r="BE15" i="6"/>
  <c r="BE16" i="6"/>
  <c r="BE17" i="6"/>
  <c r="BE18" i="6"/>
  <c r="BE19" i="6"/>
  <c r="BJ4" i="6"/>
  <c r="BI4" i="6"/>
  <c r="BH4" i="6"/>
  <c r="BG4" i="6"/>
  <c r="BF4" i="6"/>
  <c r="BE4" i="6"/>
  <c r="AV160" i="6"/>
  <c r="AV159" i="6"/>
  <c r="AV158" i="6"/>
  <c r="AV157" i="6"/>
  <c r="AV156" i="6"/>
  <c r="AV155" i="6"/>
  <c r="AV154" i="6"/>
  <c r="AV153" i="6"/>
  <c r="AV152" i="6"/>
  <c r="AV151" i="6"/>
  <c r="AV150" i="6"/>
  <c r="AV149" i="6"/>
  <c r="AV148" i="6"/>
  <c r="AV147" i="6"/>
  <c r="AV146" i="6"/>
  <c r="AV145" i="6"/>
  <c r="AV144" i="6"/>
  <c r="AV143" i="6"/>
  <c r="AV142" i="6"/>
  <c r="AV141" i="6"/>
  <c r="AV140" i="6"/>
  <c r="AV139" i="6"/>
  <c r="AV138" i="6"/>
  <c r="AV137" i="6"/>
  <c r="AV136" i="6"/>
  <c r="AV135" i="6"/>
  <c r="AV134" i="6"/>
  <c r="AV133" i="6"/>
  <c r="AV132" i="6"/>
  <c r="AV131" i="6"/>
  <c r="AV130" i="6"/>
  <c r="AV129" i="6"/>
  <c r="AV128" i="6"/>
  <c r="AV127" i="6"/>
  <c r="AV126" i="6"/>
  <c r="AV125" i="6"/>
  <c r="AV124" i="6"/>
  <c r="AV123" i="6"/>
  <c r="AV122" i="6"/>
  <c r="AV121" i="6"/>
  <c r="AV120" i="6"/>
  <c r="AV119" i="6"/>
  <c r="AV118" i="6"/>
  <c r="AV117" i="6"/>
  <c r="AV116" i="6"/>
  <c r="AV115" i="6"/>
  <c r="AV114" i="6"/>
  <c r="AV113" i="6"/>
  <c r="AV112" i="6"/>
  <c r="AV111" i="6"/>
  <c r="AV110" i="6"/>
  <c r="AV109" i="6"/>
  <c r="AV108" i="6"/>
  <c r="AV107" i="6"/>
  <c r="AV106" i="6"/>
  <c r="AV105" i="6"/>
  <c r="AV104" i="6"/>
  <c r="AV103" i="6"/>
  <c r="AV102" i="6"/>
  <c r="AV101" i="6"/>
  <c r="AV100" i="6"/>
  <c r="AV99" i="6"/>
  <c r="AV98" i="6"/>
  <c r="AV97" i="6"/>
  <c r="AV96" i="6"/>
  <c r="AV95" i="6"/>
  <c r="AV94" i="6"/>
  <c r="AV93" i="6"/>
  <c r="AV92" i="6"/>
  <c r="AV91" i="6"/>
  <c r="AV90" i="6"/>
  <c r="AV89" i="6"/>
  <c r="AV88" i="6"/>
  <c r="AV87" i="6"/>
  <c r="AV86" i="6"/>
  <c r="AV85" i="6"/>
  <c r="AV84" i="6"/>
  <c r="AV83" i="6"/>
  <c r="AV82" i="6"/>
  <c r="AV81" i="6"/>
  <c r="AV80" i="6"/>
  <c r="AV79" i="6"/>
  <c r="AV78" i="6"/>
  <c r="AV77" i="6"/>
  <c r="AV76" i="6"/>
  <c r="AV75" i="6"/>
  <c r="AV74" i="6"/>
  <c r="AV73" i="6"/>
  <c r="AV72" i="6"/>
  <c r="AV71" i="6"/>
  <c r="AV70" i="6"/>
  <c r="AV69" i="6"/>
  <c r="AV68" i="6"/>
  <c r="AV67" i="6"/>
  <c r="AV66" i="6"/>
  <c r="AV65" i="6"/>
  <c r="AV64" i="6"/>
  <c r="AV63" i="6"/>
  <c r="AV62" i="6"/>
  <c r="AV61" i="6"/>
  <c r="AV60" i="6"/>
  <c r="AV59" i="6"/>
  <c r="AV58" i="6"/>
  <c r="AV57" i="6"/>
  <c r="AV56" i="6"/>
  <c r="AV55" i="6"/>
  <c r="AV54" i="6"/>
  <c r="AV53" i="6"/>
  <c r="AV52" i="6"/>
  <c r="AV51" i="6"/>
  <c r="AV50" i="6"/>
  <c r="AV49" i="6"/>
  <c r="AV48" i="6"/>
  <c r="AV47" i="6"/>
  <c r="AV46" i="6"/>
  <c r="AV45" i="6"/>
  <c r="AV44" i="6"/>
  <c r="AV43" i="6"/>
  <c r="AV42" i="6"/>
  <c r="AV41" i="6"/>
  <c r="AV40" i="6"/>
  <c r="AV39" i="6"/>
  <c r="AV38" i="6"/>
  <c r="AV37" i="6"/>
  <c r="AV36" i="6"/>
  <c r="AV35" i="6"/>
  <c r="AV34" i="6"/>
  <c r="AV33" i="6"/>
  <c r="AV32" i="6"/>
  <c r="AV31" i="6"/>
  <c r="AV30" i="6"/>
  <c r="AV29" i="6"/>
  <c r="AV28" i="6"/>
  <c r="AV27" i="6"/>
  <c r="AV26" i="6"/>
  <c r="AV25" i="6"/>
  <c r="AV24" i="6"/>
  <c r="AV23" i="6"/>
  <c r="AV22" i="6"/>
  <c r="AV21" i="6"/>
  <c r="AV20" i="6"/>
  <c r="AV19" i="6"/>
  <c r="AV18" i="6"/>
  <c r="AV17" i="6"/>
  <c r="AV16" i="6"/>
  <c r="AV15" i="6"/>
  <c r="AV14" i="6"/>
  <c r="AV13" i="6"/>
  <c r="AV12" i="6"/>
  <c r="AV11" i="6"/>
  <c r="AV10" i="6"/>
  <c r="AV9" i="6"/>
  <c r="AV8" i="6"/>
  <c r="AV7" i="6"/>
  <c r="AV6" i="6"/>
  <c r="AV5" i="6"/>
  <c r="AU160" i="6"/>
  <c r="AU159" i="6"/>
  <c r="AU158" i="6"/>
  <c r="AU157" i="6"/>
  <c r="AU156" i="6"/>
  <c r="AU155" i="6"/>
  <c r="AU154" i="6"/>
  <c r="AU153" i="6"/>
  <c r="AU152" i="6"/>
  <c r="AU151" i="6"/>
  <c r="AU150" i="6"/>
  <c r="AU149" i="6"/>
  <c r="AU148" i="6"/>
  <c r="AU147" i="6"/>
  <c r="AU146" i="6"/>
  <c r="AU145" i="6"/>
  <c r="AU144" i="6"/>
  <c r="AU143" i="6"/>
  <c r="AU142" i="6"/>
  <c r="AU141" i="6"/>
  <c r="AU140" i="6"/>
  <c r="AU139" i="6"/>
  <c r="AU138" i="6"/>
  <c r="AU137" i="6"/>
  <c r="AU136" i="6"/>
  <c r="AU135" i="6"/>
  <c r="AU134" i="6"/>
  <c r="AU133" i="6"/>
  <c r="AU132" i="6"/>
  <c r="AU131" i="6"/>
  <c r="AU130" i="6"/>
  <c r="AU129" i="6"/>
  <c r="AU128" i="6"/>
  <c r="AU127" i="6"/>
  <c r="AU126" i="6"/>
  <c r="AU125" i="6"/>
  <c r="AU124" i="6"/>
  <c r="AU123" i="6"/>
  <c r="AU122" i="6"/>
  <c r="AU121" i="6"/>
  <c r="AU120" i="6"/>
  <c r="AU119" i="6"/>
  <c r="AU118" i="6"/>
  <c r="AU117" i="6"/>
  <c r="AU116" i="6"/>
  <c r="AU115" i="6"/>
  <c r="AU114" i="6"/>
  <c r="AU113" i="6"/>
  <c r="AU112" i="6"/>
  <c r="AU111" i="6"/>
  <c r="AU110" i="6"/>
  <c r="AU109" i="6"/>
  <c r="AU108" i="6"/>
  <c r="AU107" i="6"/>
  <c r="AU106" i="6"/>
  <c r="AU105" i="6"/>
  <c r="AU104" i="6"/>
  <c r="AU103" i="6"/>
  <c r="AU102" i="6"/>
  <c r="AU101" i="6"/>
  <c r="AU100" i="6"/>
  <c r="AU99" i="6"/>
  <c r="AU98" i="6"/>
  <c r="AU97" i="6"/>
  <c r="AU96" i="6"/>
  <c r="AU95" i="6"/>
  <c r="AU94" i="6"/>
  <c r="AU93" i="6"/>
  <c r="AU92" i="6"/>
  <c r="AU91" i="6"/>
  <c r="AU90" i="6"/>
  <c r="AU89" i="6"/>
  <c r="AU88" i="6"/>
  <c r="AU87" i="6"/>
  <c r="AU86" i="6"/>
  <c r="AU85" i="6"/>
  <c r="AU84" i="6"/>
  <c r="AU83" i="6"/>
  <c r="AU82" i="6"/>
  <c r="AU81" i="6"/>
  <c r="AU80" i="6"/>
  <c r="AU79" i="6"/>
  <c r="AU78" i="6"/>
  <c r="AU77" i="6"/>
  <c r="AU76" i="6"/>
  <c r="AU75" i="6"/>
  <c r="AU74" i="6"/>
  <c r="AU73" i="6"/>
  <c r="AU72" i="6"/>
  <c r="AU71" i="6"/>
  <c r="AU70" i="6"/>
  <c r="AU69" i="6"/>
  <c r="AU68" i="6"/>
  <c r="AU67" i="6"/>
  <c r="AU66" i="6"/>
  <c r="AU65" i="6"/>
  <c r="AU64" i="6"/>
  <c r="AU63" i="6"/>
  <c r="AU62" i="6"/>
  <c r="AU61" i="6"/>
  <c r="AU60" i="6"/>
  <c r="AU59" i="6"/>
  <c r="AU58" i="6"/>
  <c r="AU57" i="6"/>
  <c r="AU56" i="6"/>
  <c r="AU55" i="6"/>
  <c r="AU54" i="6"/>
  <c r="AU53" i="6"/>
  <c r="AU52" i="6"/>
  <c r="AU51" i="6"/>
  <c r="AU50" i="6"/>
  <c r="AU49" i="6"/>
  <c r="AU48" i="6"/>
  <c r="AU47" i="6"/>
  <c r="AU46" i="6"/>
  <c r="AU45" i="6"/>
  <c r="AU44" i="6"/>
  <c r="AU43" i="6"/>
  <c r="AU42" i="6"/>
  <c r="AU41" i="6"/>
  <c r="AU40" i="6"/>
  <c r="AU39" i="6"/>
  <c r="AU38" i="6"/>
  <c r="AU37" i="6"/>
  <c r="AU36" i="6"/>
  <c r="AU35" i="6"/>
  <c r="AU34" i="6"/>
  <c r="AU33" i="6"/>
  <c r="AU32" i="6"/>
  <c r="AU31" i="6"/>
  <c r="AU30" i="6"/>
  <c r="AU29" i="6"/>
  <c r="AU28" i="6"/>
  <c r="AU27" i="6"/>
  <c r="AU26" i="6"/>
  <c r="AU25" i="6"/>
  <c r="AU24" i="6"/>
  <c r="AU23" i="6"/>
  <c r="AU22" i="6"/>
  <c r="AU21" i="6"/>
  <c r="AU20" i="6"/>
  <c r="AU19" i="6"/>
  <c r="AU18" i="6"/>
  <c r="AU17" i="6"/>
  <c r="AU16" i="6"/>
  <c r="AU15" i="6"/>
  <c r="AU14" i="6"/>
  <c r="AU13" i="6"/>
  <c r="AU12" i="6"/>
  <c r="AU11" i="6"/>
  <c r="AU10" i="6"/>
  <c r="AU9" i="6"/>
  <c r="AU8" i="6"/>
  <c r="AU7" i="6"/>
  <c r="AU6" i="6"/>
  <c r="AU5" i="6"/>
  <c r="AT160" i="6"/>
  <c r="AT159" i="6"/>
  <c r="AT158" i="6"/>
  <c r="AT157" i="6"/>
  <c r="AT156" i="6"/>
  <c r="AT155" i="6"/>
  <c r="AT154" i="6"/>
  <c r="AT153" i="6"/>
  <c r="AT152" i="6"/>
  <c r="AT151" i="6"/>
  <c r="AT150" i="6"/>
  <c r="AT149" i="6"/>
  <c r="AT148" i="6"/>
  <c r="AT147" i="6"/>
  <c r="AT146" i="6"/>
  <c r="AT145" i="6"/>
  <c r="AT144" i="6"/>
  <c r="AT143" i="6"/>
  <c r="AT142" i="6"/>
  <c r="AT141" i="6"/>
  <c r="AT140" i="6"/>
  <c r="AT139" i="6"/>
  <c r="AT138" i="6"/>
  <c r="AT137" i="6"/>
  <c r="AT136" i="6"/>
  <c r="AT135" i="6"/>
  <c r="AT134" i="6"/>
  <c r="AT133" i="6"/>
  <c r="AT132" i="6"/>
  <c r="AT131" i="6"/>
  <c r="AT130" i="6"/>
  <c r="AT129" i="6"/>
  <c r="AT128" i="6"/>
  <c r="AT127" i="6"/>
  <c r="AT126" i="6"/>
  <c r="AT125" i="6"/>
  <c r="AT124" i="6"/>
  <c r="AT123" i="6"/>
  <c r="AT122" i="6"/>
  <c r="AT121" i="6"/>
  <c r="AT120" i="6"/>
  <c r="AT119" i="6"/>
  <c r="AT118" i="6"/>
  <c r="AT117" i="6"/>
  <c r="AT116" i="6"/>
  <c r="AT115" i="6"/>
  <c r="AT114" i="6"/>
  <c r="AT113" i="6"/>
  <c r="AT112" i="6"/>
  <c r="AT111" i="6"/>
  <c r="AT110" i="6"/>
  <c r="AT109" i="6"/>
  <c r="AT108" i="6"/>
  <c r="AT107" i="6"/>
  <c r="AT106" i="6"/>
  <c r="AT105" i="6"/>
  <c r="AT104" i="6"/>
  <c r="AT103" i="6"/>
  <c r="AT102" i="6"/>
  <c r="AT101" i="6"/>
  <c r="AT100" i="6"/>
  <c r="AT99" i="6"/>
  <c r="AT98" i="6"/>
  <c r="AT97" i="6"/>
  <c r="AT96" i="6"/>
  <c r="AT95" i="6"/>
  <c r="AT94" i="6"/>
  <c r="AT93" i="6"/>
  <c r="AT92" i="6"/>
  <c r="AT91" i="6"/>
  <c r="AT90" i="6"/>
  <c r="AT89" i="6"/>
  <c r="AT88" i="6"/>
  <c r="AT87" i="6"/>
  <c r="AT86" i="6"/>
  <c r="AT85" i="6"/>
  <c r="AT84" i="6"/>
  <c r="AT83" i="6"/>
  <c r="AT82" i="6"/>
  <c r="AT81" i="6"/>
  <c r="AT80" i="6"/>
  <c r="AT79" i="6"/>
  <c r="AT78" i="6"/>
  <c r="AT77" i="6"/>
  <c r="AT76" i="6"/>
  <c r="AT75" i="6"/>
  <c r="AT74" i="6"/>
  <c r="AT73" i="6"/>
  <c r="AT72" i="6"/>
  <c r="AT71" i="6"/>
  <c r="AT70" i="6"/>
  <c r="AT69" i="6"/>
  <c r="AT68" i="6"/>
  <c r="AT67" i="6"/>
  <c r="AT66" i="6"/>
  <c r="AT65" i="6"/>
  <c r="AT64" i="6"/>
  <c r="AT63" i="6"/>
  <c r="AT62" i="6"/>
  <c r="AT61" i="6"/>
  <c r="AT60" i="6"/>
  <c r="AT59" i="6"/>
  <c r="AT58" i="6"/>
  <c r="AT57" i="6"/>
  <c r="AT56" i="6"/>
  <c r="AT55" i="6"/>
  <c r="AT54" i="6"/>
  <c r="AT53" i="6"/>
  <c r="AT52" i="6"/>
  <c r="AT51" i="6"/>
  <c r="AT50" i="6"/>
  <c r="AT49" i="6"/>
  <c r="AT48" i="6"/>
  <c r="AT47" i="6"/>
  <c r="AT46" i="6"/>
  <c r="AT45" i="6"/>
  <c r="AT44" i="6"/>
  <c r="AT43" i="6"/>
  <c r="AT42" i="6"/>
  <c r="AT41" i="6"/>
  <c r="AT40" i="6"/>
  <c r="AT39" i="6"/>
  <c r="AT38" i="6"/>
  <c r="AT37" i="6"/>
  <c r="AT36" i="6"/>
  <c r="AT35" i="6"/>
  <c r="AT34" i="6"/>
  <c r="AT33" i="6"/>
  <c r="AT32" i="6"/>
  <c r="AT31" i="6"/>
  <c r="AT30" i="6"/>
  <c r="AT29" i="6"/>
  <c r="AT28" i="6"/>
  <c r="AT27" i="6"/>
  <c r="AT26" i="6"/>
  <c r="AT25" i="6"/>
  <c r="AT24" i="6"/>
  <c r="AT23" i="6"/>
  <c r="AT22" i="6"/>
  <c r="AT21" i="6"/>
  <c r="AT20" i="6"/>
  <c r="AT19" i="6"/>
  <c r="AT18" i="6"/>
  <c r="AT17" i="6"/>
  <c r="AT16" i="6"/>
  <c r="AT15" i="6"/>
  <c r="AT14" i="6"/>
  <c r="AT13" i="6"/>
  <c r="AT12" i="6"/>
  <c r="AT11" i="6"/>
  <c r="AT10" i="6"/>
  <c r="AT9" i="6"/>
  <c r="AT8" i="6"/>
  <c r="AT7" i="6"/>
  <c r="AT6" i="6"/>
  <c r="AT5" i="6"/>
  <c r="AS160" i="6"/>
  <c r="AS159" i="6"/>
  <c r="AS158" i="6"/>
  <c r="AS157" i="6"/>
  <c r="AS156" i="6"/>
  <c r="AS155" i="6"/>
  <c r="AS154" i="6"/>
  <c r="AS153" i="6"/>
  <c r="AS152" i="6"/>
  <c r="AS151" i="6"/>
  <c r="AS150" i="6"/>
  <c r="AS149" i="6"/>
  <c r="AS148" i="6"/>
  <c r="AS147" i="6"/>
  <c r="AS146" i="6"/>
  <c r="AS145" i="6"/>
  <c r="AS144" i="6"/>
  <c r="AS143" i="6"/>
  <c r="AS142" i="6"/>
  <c r="AS141" i="6"/>
  <c r="AS140" i="6"/>
  <c r="AS139" i="6"/>
  <c r="AS138" i="6"/>
  <c r="AS137" i="6"/>
  <c r="AS136" i="6"/>
  <c r="AS135" i="6"/>
  <c r="AS134" i="6"/>
  <c r="AS133" i="6"/>
  <c r="AS132" i="6"/>
  <c r="AS131" i="6"/>
  <c r="AS130" i="6"/>
  <c r="AS129" i="6"/>
  <c r="AS128" i="6"/>
  <c r="AS127" i="6"/>
  <c r="AS126" i="6"/>
  <c r="AS125" i="6"/>
  <c r="AS124" i="6"/>
  <c r="AS123" i="6"/>
  <c r="AS122" i="6"/>
  <c r="AS121" i="6"/>
  <c r="AS120" i="6"/>
  <c r="AS119" i="6"/>
  <c r="AS118" i="6"/>
  <c r="AS117" i="6"/>
  <c r="AS116" i="6"/>
  <c r="AS115" i="6"/>
  <c r="AS114" i="6"/>
  <c r="AS113" i="6"/>
  <c r="AS112" i="6"/>
  <c r="AS111" i="6"/>
  <c r="AS110" i="6"/>
  <c r="AS109" i="6"/>
  <c r="AS108" i="6"/>
  <c r="AS107" i="6"/>
  <c r="AS106" i="6"/>
  <c r="AS105" i="6"/>
  <c r="AS104" i="6"/>
  <c r="AS103" i="6"/>
  <c r="AS102" i="6"/>
  <c r="AS101" i="6"/>
  <c r="AS100" i="6"/>
  <c r="AS99" i="6"/>
  <c r="AS98" i="6"/>
  <c r="AS97" i="6"/>
  <c r="AS96" i="6"/>
  <c r="AS95" i="6"/>
  <c r="AS94" i="6"/>
  <c r="AS93" i="6"/>
  <c r="AS92" i="6"/>
  <c r="AS91" i="6"/>
  <c r="AS90" i="6"/>
  <c r="AS89" i="6"/>
  <c r="AS88" i="6"/>
  <c r="AS87" i="6"/>
  <c r="AS86" i="6"/>
  <c r="AS85" i="6"/>
  <c r="AS84" i="6"/>
  <c r="AS83" i="6"/>
  <c r="AS82" i="6"/>
  <c r="AS81" i="6"/>
  <c r="AS80" i="6"/>
  <c r="AS79" i="6"/>
  <c r="AS78" i="6"/>
  <c r="AS77" i="6"/>
  <c r="AS76" i="6"/>
  <c r="AS75" i="6"/>
  <c r="AS74" i="6"/>
  <c r="AS73" i="6"/>
  <c r="AS72" i="6"/>
  <c r="AS71" i="6"/>
  <c r="AS70" i="6"/>
  <c r="AS69" i="6"/>
  <c r="AS68" i="6"/>
  <c r="AS67" i="6"/>
  <c r="AS66" i="6"/>
  <c r="AS65" i="6"/>
  <c r="AS64" i="6"/>
  <c r="AS63" i="6"/>
  <c r="AS62" i="6"/>
  <c r="AS61" i="6"/>
  <c r="AS60" i="6"/>
  <c r="AS59" i="6"/>
  <c r="AS58" i="6"/>
  <c r="AS57" i="6"/>
  <c r="AS56" i="6"/>
  <c r="AS55" i="6"/>
  <c r="AS54" i="6"/>
  <c r="AS53" i="6"/>
  <c r="AS52" i="6"/>
  <c r="AS51" i="6"/>
  <c r="AS50" i="6"/>
  <c r="AS49" i="6"/>
  <c r="AS48" i="6"/>
  <c r="AS47" i="6"/>
  <c r="AS46" i="6"/>
  <c r="AS45" i="6"/>
  <c r="AS44" i="6"/>
  <c r="AS43" i="6"/>
  <c r="AS42" i="6"/>
  <c r="AS41" i="6"/>
  <c r="AS40" i="6"/>
  <c r="AS39" i="6"/>
  <c r="AS38" i="6"/>
  <c r="AS37" i="6"/>
  <c r="AS36" i="6"/>
  <c r="AS35" i="6"/>
  <c r="AS34" i="6"/>
  <c r="AS33" i="6"/>
  <c r="AS32" i="6"/>
  <c r="AS31" i="6"/>
  <c r="AS30" i="6"/>
  <c r="AS29" i="6"/>
  <c r="AS28" i="6"/>
  <c r="AS27" i="6"/>
  <c r="AS26" i="6"/>
  <c r="AS25" i="6"/>
  <c r="AS24" i="6"/>
  <c r="AS23" i="6"/>
  <c r="AS22" i="6"/>
  <c r="AS21" i="6"/>
  <c r="AS20" i="6"/>
  <c r="AS19" i="6"/>
  <c r="AS18" i="6"/>
  <c r="AS17" i="6"/>
  <c r="AS16" i="6"/>
  <c r="AS15" i="6"/>
  <c r="AS14" i="6"/>
  <c r="AS13" i="6"/>
  <c r="AS12" i="6"/>
  <c r="AS11" i="6"/>
  <c r="AS10" i="6"/>
  <c r="AS9" i="6"/>
  <c r="AS8" i="6"/>
  <c r="AS7" i="6"/>
  <c r="AS6" i="6"/>
  <c r="AS5" i="6"/>
  <c r="AR160" i="6"/>
  <c r="AR159" i="6"/>
  <c r="AR158" i="6"/>
  <c r="AR157" i="6"/>
  <c r="AR156" i="6"/>
  <c r="AR155" i="6"/>
  <c r="AR154" i="6"/>
  <c r="AR153" i="6"/>
  <c r="AR152" i="6"/>
  <c r="AR151" i="6"/>
  <c r="AR150" i="6"/>
  <c r="AR149" i="6"/>
  <c r="AR148" i="6"/>
  <c r="AR147" i="6"/>
  <c r="AR146" i="6"/>
  <c r="AR145" i="6"/>
  <c r="AR144" i="6"/>
  <c r="AR143" i="6"/>
  <c r="AR142" i="6"/>
  <c r="AR141" i="6"/>
  <c r="AR140" i="6"/>
  <c r="AR139" i="6"/>
  <c r="AR138" i="6"/>
  <c r="AR137" i="6"/>
  <c r="AR136" i="6"/>
  <c r="AR135" i="6"/>
  <c r="AR134" i="6"/>
  <c r="AR133" i="6"/>
  <c r="AR132" i="6"/>
  <c r="AR131" i="6"/>
  <c r="AR130" i="6"/>
  <c r="AR129" i="6"/>
  <c r="AR128" i="6"/>
  <c r="AR127" i="6"/>
  <c r="AR126" i="6"/>
  <c r="AR125" i="6"/>
  <c r="AR124" i="6"/>
  <c r="AR123" i="6"/>
  <c r="AR122" i="6"/>
  <c r="AR121" i="6"/>
  <c r="AR120" i="6"/>
  <c r="AR119" i="6"/>
  <c r="AR118" i="6"/>
  <c r="AR117" i="6"/>
  <c r="AR116" i="6"/>
  <c r="AR115" i="6"/>
  <c r="AR114" i="6"/>
  <c r="AR113" i="6"/>
  <c r="AR112" i="6"/>
  <c r="AR111" i="6"/>
  <c r="AR110" i="6"/>
  <c r="AR109" i="6"/>
  <c r="AR108" i="6"/>
  <c r="AR107" i="6"/>
  <c r="AR106" i="6"/>
  <c r="AR105" i="6"/>
  <c r="AR104" i="6"/>
  <c r="AR103" i="6"/>
  <c r="AR102" i="6"/>
  <c r="AR101" i="6"/>
  <c r="AR100" i="6"/>
  <c r="AR99" i="6"/>
  <c r="AR98" i="6"/>
  <c r="AR97" i="6"/>
  <c r="AR96" i="6"/>
  <c r="AR95" i="6"/>
  <c r="AR94" i="6"/>
  <c r="AR93" i="6"/>
  <c r="AR92" i="6"/>
  <c r="AR91" i="6"/>
  <c r="AR90" i="6"/>
  <c r="AR89" i="6"/>
  <c r="AR88" i="6"/>
  <c r="AR87" i="6"/>
  <c r="AR86" i="6"/>
  <c r="AR85" i="6"/>
  <c r="AR84" i="6"/>
  <c r="AR83" i="6"/>
  <c r="AR82" i="6"/>
  <c r="AR81" i="6"/>
  <c r="AR80" i="6"/>
  <c r="AR79" i="6"/>
  <c r="AR78" i="6"/>
  <c r="AR77" i="6"/>
  <c r="AR76" i="6"/>
  <c r="AR75" i="6"/>
  <c r="AR74" i="6"/>
  <c r="AR73" i="6"/>
  <c r="AR72" i="6"/>
  <c r="AR71" i="6"/>
  <c r="AR70" i="6"/>
  <c r="AR69" i="6"/>
  <c r="AR68" i="6"/>
  <c r="AR67" i="6"/>
  <c r="AR66" i="6"/>
  <c r="AR65" i="6"/>
  <c r="AR64" i="6"/>
  <c r="AR63" i="6"/>
  <c r="AR62" i="6"/>
  <c r="AR61" i="6"/>
  <c r="AR60" i="6"/>
  <c r="AR59" i="6"/>
  <c r="AR58" i="6"/>
  <c r="AR57" i="6"/>
  <c r="AR56" i="6"/>
  <c r="AR55" i="6"/>
  <c r="AR54" i="6"/>
  <c r="AR53" i="6"/>
  <c r="AR52" i="6"/>
  <c r="AR51" i="6"/>
  <c r="AR50" i="6"/>
  <c r="AR49" i="6"/>
  <c r="AR48" i="6"/>
  <c r="AR47" i="6"/>
  <c r="AR46" i="6"/>
  <c r="AR45" i="6"/>
  <c r="AR44" i="6"/>
  <c r="AR43" i="6"/>
  <c r="AR42" i="6"/>
  <c r="AR41" i="6"/>
  <c r="AR40" i="6"/>
  <c r="AR39" i="6"/>
  <c r="AR38" i="6"/>
  <c r="AR37" i="6"/>
  <c r="AR36" i="6"/>
  <c r="AR35" i="6"/>
  <c r="AR34" i="6"/>
  <c r="AR33" i="6"/>
  <c r="AR32" i="6"/>
  <c r="AR31" i="6"/>
  <c r="AR30" i="6"/>
  <c r="AR29" i="6"/>
  <c r="AR28" i="6"/>
  <c r="AR27" i="6"/>
  <c r="AR26" i="6"/>
  <c r="AR25" i="6"/>
  <c r="AR24" i="6"/>
  <c r="AR23" i="6"/>
  <c r="AR22" i="6"/>
  <c r="AR21" i="6"/>
  <c r="AR20" i="6"/>
  <c r="AR19" i="6"/>
  <c r="AR18" i="6"/>
  <c r="AR17" i="6"/>
  <c r="AR16" i="6"/>
  <c r="AR15" i="6"/>
  <c r="AR14" i="6"/>
  <c r="AR13" i="6"/>
  <c r="AR12" i="6"/>
  <c r="AR11" i="6"/>
  <c r="AR10" i="6"/>
  <c r="AR9" i="6"/>
  <c r="AR8" i="6"/>
  <c r="AR7" i="6"/>
  <c r="AR6" i="6"/>
  <c r="AR5" i="6"/>
  <c r="AQ160" i="6"/>
  <c r="AQ159" i="6"/>
  <c r="AQ158" i="6"/>
  <c r="AQ157" i="6"/>
  <c r="AQ156" i="6"/>
  <c r="AQ155" i="6"/>
  <c r="AQ154" i="6"/>
  <c r="AQ153" i="6"/>
  <c r="AQ152" i="6"/>
  <c r="AQ151" i="6"/>
  <c r="AQ150" i="6"/>
  <c r="AQ149" i="6"/>
  <c r="AQ148" i="6"/>
  <c r="AQ147" i="6"/>
  <c r="AQ146" i="6"/>
  <c r="AQ145" i="6"/>
  <c r="AQ144" i="6"/>
  <c r="AQ143" i="6"/>
  <c r="AQ142" i="6"/>
  <c r="AQ141" i="6"/>
  <c r="AQ140" i="6"/>
  <c r="AQ139" i="6"/>
  <c r="AQ138" i="6"/>
  <c r="AQ137" i="6"/>
  <c r="AQ136" i="6"/>
  <c r="AQ135" i="6"/>
  <c r="AQ134" i="6"/>
  <c r="AQ133" i="6"/>
  <c r="AQ132" i="6"/>
  <c r="AQ131" i="6"/>
  <c r="AQ130" i="6"/>
  <c r="AQ129" i="6"/>
  <c r="AQ128" i="6"/>
  <c r="AQ127" i="6"/>
  <c r="AQ126" i="6"/>
  <c r="AQ125" i="6"/>
  <c r="AQ103" i="6"/>
  <c r="AQ104" i="6"/>
  <c r="AQ105" i="6"/>
  <c r="AQ106" i="6"/>
  <c r="AQ107" i="6"/>
  <c r="AQ108" i="6"/>
  <c r="AQ109" i="6"/>
  <c r="AQ110" i="6"/>
  <c r="AQ111" i="6"/>
  <c r="AQ112" i="6"/>
  <c r="AQ113" i="6"/>
  <c r="AQ114" i="6"/>
  <c r="AQ115" i="6"/>
  <c r="AQ116" i="6"/>
  <c r="AQ117" i="6"/>
  <c r="AQ118" i="6"/>
  <c r="AQ119" i="6"/>
  <c r="AQ120" i="6"/>
  <c r="AQ121" i="6"/>
  <c r="AQ122" i="6"/>
  <c r="AQ123" i="6"/>
  <c r="AQ124" i="6"/>
  <c r="AQ83" i="6"/>
  <c r="AQ84" i="6"/>
  <c r="AQ85" i="6"/>
  <c r="AQ86" i="6"/>
  <c r="AQ87" i="6"/>
  <c r="AQ88" i="6"/>
  <c r="AQ89" i="6"/>
  <c r="AQ90" i="6"/>
  <c r="AQ91" i="6"/>
  <c r="AQ92" i="6"/>
  <c r="AQ93" i="6"/>
  <c r="AQ94" i="6"/>
  <c r="AQ95" i="6"/>
  <c r="AQ96" i="6"/>
  <c r="AQ97" i="6"/>
  <c r="AQ98" i="6"/>
  <c r="AQ99" i="6"/>
  <c r="AQ100" i="6"/>
  <c r="AQ101" i="6"/>
  <c r="AQ102" i="6"/>
  <c r="AQ61" i="6"/>
  <c r="AQ62" i="6"/>
  <c r="AQ63" i="6"/>
  <c r="AQ64" i="6"/>
  <c r="AQ65" i="6"/>
  <c r="AQ66" i="6"/>
  <c r="AQ67" i="6"/>
  <c r="AQ68" i="6"/>
  <c r="AQ69" i="6"/>
  <c r="AQ70" i="6"/>
  <c r="AQ71" i="6"/>
  <c r="AQ72" i="6"/>
  <c r="AQ73" i="6"/>
  <c r="AQ74" i="6"/>
  <c r="AQ75" i="6"/>
  <c r="AQ76" i="6"/>
  <c r="AQ77" i="6"/>
  <c r="AQ78" i="6"/>
  <c r="AQ79" i="6"/>
  <c r="AQ80" i="6"/>
  <c r="AQ81" i="6"/>
  <c r="AQ82" i="6"/>
  <c r="AQ44" i="6"/>
  <c r="AQ45" i="6"/>
  <c r="AQ46" i="6"/>
  <c r="AQ47" i="6"/>
  <c r="AQ48" i="6"/>
  <c r="AQ49" i="6"/>
  <c r="AQ50" i="6"/>
  <c r="AQ51" i="6"/>
  <c r="AQ52" i="6"/>
  <c r="AQ53" i="6"/>
  <c r="AQ54" i="6"/>
  <c r="AQ55" i="6"/>
  <c r="AQ56" i="6"/>
  <c r="AQ57" i="6"/>
  <c r="AQ58" i="6"/>
  <c r="AQ59" i="6"/>
  <c r="AQ60" i="6"/>
  <c r="AQ21" i="6"/>
  <c r="AQ22" i="6"/>
  <c r="AQ23" i="6"/>
  <c r="AQ24" i="6"/>
  <c r="AQ25" i="6"/>
  <c r="AQ26" i="6"/>
  <c r="AQ27" i="6"/>
  <c r="AQ28" i="6"/>
  <c r="AQ29" i="6"/>
  <c r="AQ30" i="6"/>
  <c r="AQ31" i="6"/>
  <c r="AQ32" i="6"/>
  <c r="AQ33" i="6"/>
  <c r="AQ34" i="6"/>
  <c r="AQ35" i="6"/>
  <c r="AQ36" i="6"/>
  <c r="AQ37" i="6"/>
  <c r="AQ38" i="6"/>
  <c r="AQ39" i="6"/>
  <c r="AQ40" i="6"/>
  <c r="AQ41" i="6"/>
  <c r="AQ42" i="6"/>
  <c r="AQ43" i="6"/>
  <c r="AQ7" i="6"/>
  <c r="AQ8" i="6"/>
  <c r="AQ9" i="6"/>
  <c r="AQ10" i="6"/>
  <c r="AQ11" i="6"/>
  <c r="AQ12" i="6"/>
  <c r="AQ13" i="6"/>
  <c r="AQ14" i="6"/>
  <c r="AQ15" i="6"/>
  <c r="AQ16" i="6"/>
  <c r="AQ17" i="6"/>
  <c r="AQ18" i="6"/>
  <c r="AQ19" i="6"/>
  <c r="AQ20" i="6"/>
  <c r="AQ5" i="6"/>
  <c r="AQ6" i="6"/>
  <c r="AV4" i="6"/>
  <c r="AT4" i="6"/>
  <c r="AR4" i="6"/>
  <c r="AU4" i="6"/>
  <c r="AS4" i="6"/>
  <c r="AQ4" i="6"/>
  <c r="AC5" i="6"/>
  <c r="AC6" i="6"/>
  <c r="AC7" i="6"/>
  <c r="AC8" i="6"/>
  <c r="AC9" i="6"/>
  <c r="AC10" i="6"/>
  <c r="AC11" i="6"/>
  <c r="AC12" i="6"/>
  <c r="AC13" i="6"/>
  <c r="AC14" i="6"/>
  <c r="AC15" i="6"/>
  <c r="AC16" i="6"/>
  <c r="AC17" i="6"/>
  <c r="AC18" i="6"/>
  <c r="AC19" i="6"/>
  <c r="AC20" i="6"/>
  <c r="AC21" i="6"/>
  <c r="AC22" i="6"/>
  <c r="AC23" i="6"/>
  <c r="AC24" i="6"/>
  <c r="AC25" i="6"/>
  <c r="AC26" i="6"/>
  <c r="AC27" i="6"/>
  <c r="AC28" i="6"/>
  <c r="AC29" i="6"/>
  <c r="AC30" i="6"/>
  <c r="AC31" i="6"/>
  <c r="AC32" i="6"/>
  <c r="AC33" i="6"/>
  <c r="AC34" i="6"/>
  <c r="AC35" i="6"/>
  <c r="AC36" i="6"/>
  <c r="AC37" i="6"/>
  <c r="AC38" i="6"/>
  <c r="AC39" i="6"/>
  <c r="AC40" i="6"/>
  <c r="AC41" i="6"/>
  <c r="AC42" i="6"/>
  <c r="AC43" i="6"/>
  <c r="AC44" i="6"/>
  <c r="AC45" i="6"/>
  <c r="AC46" i="6"/>
  <c r="AC47" i="6"/>
  <c r="AC48" i="6"/>
  <c r="AC49" i="6"/>
  <c r="AC50" i="6"/>
  <c r="AC51" i="6"/>
  <c r="AC52" i="6"/>
  <c r="AC53" i="6"/>
  <c r="AC54" i="6"/>
  <c r="AC55" i="6"/>
  <c r="AC56" i="6"/>
  <c r="AC57" i="6"/>
  <c r="AC58" i="6"/>
  <c r="AC59" i="6"/>
  <c r="AC60" i="6"/>
  <c r="AC61" i="6"/>
  <c r="AC62" i="6"/>
  <c r="AC63" i="6"/>
  <c r="AC64" i="6"/>
  <c r="AC65" i="6"/>
  <c r="AC66" i="6"/>
  <c r="AC67" i="6"/>
  <c r="AC68" i="6"/>
  <c r="AC69" i="6"/>
  <c r="AC70" i="6"/>
  <c r="AC71" i="6"/>
  <c r="AC72" i="6"/>
  <c r="AC73" i="6"/>
  <c r="AC74" i="6"/>
  <c r="AC75" i="6"/>
  <c r="AC76" i="6"/>
  <c r="AC77" i="6"/>
  <c r="AC78" i="6"/>
  <c r="AC79" i="6"/>
  <c r="AC80" i="6"/>
  <c r="AC81" i="6"/>
  <c r="AC82" i="6"/>
  <c r="AC83" i="6"/>
  <c r="AC84" i="6"/>
  <c r="AC85" i="6"/>
  <c r="AC86" i="6"/>
  <c r="AC87" i="6"/>
  <c r="AC88" i="6"/>
  <c r="AC89" i="6"/>
  <c r="AC90" i="6"/>
  <c r="AC91" i="6"/>
  <c r="AC92" i="6"/>
  <c r="AC93" i="6"/>
  <c r="AC94" i="6"/>
  <c r="AC95" i="6"/>
  <c r="AC96" i="6"/>
  <c r="AC97" i="6"/>
  <c r="AC98" i="6"/>
  <c r="AC99" i="6"/>
  <c r="AC100" i="6"/>
  <c r="AC101" i="6"/>
  <c r="AC102" i="6"/>
  <c r="AC103" i="6"/>
  <c r="AC104" i="6"/>
  <c r="AC105" i="6"/>
  <c r="AC106" i="6"/>
  <c r="AC107" i="6"/>
  <c r="AC108" i="6"/>
  <c r="AC109" i="6"/>
  <c r="AC110" i="6"/>
  <c r="AC111" i="6"/>
  <c r="AC112" i="6"/>
  <c r="AC113" i="6"/>
  <c r="AC114" i="6"/>
  <c r="AC115" i="6"/>
  <c r="AC116" i="6"/>
  <c r="AC117" i="6"/>
  <c r="AC118" i="6"/>
  <c r="AC119" i="6"/>
  <c r="AC120" i="6"/>
  <c r="AC121" i="6"/>
  <c r="AC122" i="6"/>
  <c r="AC123" i="6"/>
  <c r="AC124" i="6"/>
  <c r="AC125" i="6"/>
  <c r="AC126" i="6"/>
  <c r="AC127" i="6"/>
  <c r="AC128" i="6"/>
  <c r="AC129" i="6"/>
  <c r="AC130" i="6"/>
  <c r="AC131" i="6"/>
  <c r="AC132" i="6"/>
  <c r="AC133" i="6"/>
  <c r="AC134" i="6"/>
  <c r="AC135" i="6"/>
  <c r="AC136" i="6"/>
  <c r="AC137" i="6"/>
  <c r="AC138" i="6"/>
  <c r="AC139" i="6"/>
  <c r="AC140" i="6"/>
  <c r="AC141" i="6"/>
  <c r="AC142" i="6"/>
  <c r="AC143" i="6"/>
  <c r="AC144" i="6"/>
  <c r="AC145" i="6"/>
  <c r="AC146" i="6"/>
  <c r="AC147" i="6"/>
  <c r="AC148" i="6"/>
  <c r="AC149" i="6"/>
  <c r="AC150" i="6"/>
  <c r="AC151" i="6"/>
  <c r="AC152" i="6"/>
  <c r="AC153" i="6"/>
  <c r="AC154" i="6"/>
  <c r="AC155" i="6"/>
  <c r="AC156" i="6"/>
  <c r="AC157" i="6"/>
  <c r="AC158" i="6"/>
  <c r="AC159" i="6"/>
  <c r="AC160" i="6"/>
  <c r="AB5" i="6"/>
  <c r="AB6" i="6"/>
  <c r="AB7" i="6"/>
  <c r="AB8" i="6"/>
  <c r="AB9" i="6"/>
  <c r="AB10" i="6"/>
  <c r="AB11" i="6"/>
  <c r="AB12" i="6"/>
  <c r="AB13" i="6"/>
  <c r="AB14" i="6"/>
  <c r="AB15" i="6"/>
  <c r="AB16" i="6"/>
  <c r="AB17" i="6"/>
  <c r="AB18" i="6"/>
  <c r="AB19" i="6"/>
  <c r="AB20" i="6"/>
  <c r="AB21" i="6"/>
  <c r="AB22" i="6"/>
  <c r="AB23" i="6"/>
  <c r="AB24" i="6"/>
  <c r="AB25" i="6"/>
  <c r="AB26" i="6"/>
  <c r="AB27" i="6"/>
  <c r="AB28" i="6"/>
  <c r="AB29" i="6"/>
  <c r="AB30" i="6"/>
  <c r="AB31" i="6"/>
  <c r="AB32" i="6"/>
  <c r="AB33" i="6"/>
  <c r="AB34" i="6"/>
  <c r="AB35" i="6"/>
  <c r="AB36" i="6"/>
  <c r="AB37" i="6"/>
  <c r="AB38" i="6"/>
  <c r="AB39" i="6"/>
  <c r="AB40" i="6"/>
  <c r="AB41" i="6"/>
  <c r="AB42" i="6"/>
  <c r="AB43" i="6"/>
  <c r="AB44" i="6"/>
  <c r="AB45" i="6"/>
  <c r="AB46" i="6"/>
  <c r="AB47" i="6"/>
  <c r="AB48" i="6"/>
  <c r="AB49" i="6"/>
  <c r="AB50" i="6"/>
  <c r="AB51" i="6"/>
  <c r="AB52" i="6"/>
  <c r="AB53" i="6"/>
  <c r="AB54" i="6"/>
  <c r="AB55" i="6"/>
  <c r="AB56" i="6"/>
  <c r="AB57" i="6"/>
  <c r="AB58" i="6"/>
  <c r="AB59" i="6"/>
  <c r="AB60" i="6"/>
  <c r="AB61" i="6"/>
  <c r="AB62" i="6"/>
  <c r="AB63" i="6"/>
  <c r="AB64" i="6"/>
  <c r="AB65" i="6"/>
  <c r="AB66" i="6"/>
  <c r="AB67" i="6"/>
  <c r="AB68" i="6"/>
  <c r="AB69" i="6"/>
  <c r="AB70" i="6"/>
  <c r="AB71" i="6"/>
  <c r="AB72" i="6"/>
  <c r="AB73" i="6"/>
  <c r="AB74" i="6"/>
  <c r="AB75" i="6"/>
  <c r="AB76" i="6"/>
  <c r="AB77" i="6"/>
  <c r="AB78" i="6"/>
  <c r="AB79" i="6"/>
  <c r="AB80" i="6"/>
  <c r="AB81" i="6"/>
  <c r="AB82" i="6"/>
  <c r="AB83" i="6"/>
  <c r="AB84" i="6"/>
  <c r="AB85" i="6"/>
  <c r="AB86" i="6"/>
  <c r="AB87" i="6"/>
  <c r="AB88" i="6"/>
  <c r="AB89" i="6"/>
  <c r="AB90" i="6"/>
  <c r="AB91" i="6"/>
  <c r="AB92" i="6"/>
  <c r="AB93" i="6"/>
  <c r="AB94" i="6"/>
  <c r="AB95" i="6"/>
  <c r="AB96" i="6"/>
  <c r="AB97" i="6"/>
  <c r="AB98" i="6"/>
  <c r="AB99" i="6"/>
  <c r="AB100" i="6"/>
  <c r="AB101" i="6"/>
  <c r="AB102" i="6"/>
  <c r="AB103" i="6"/>
  <c r="AB104" i="6"/>
  <c r="AB105" i="6"/>
  <c r="AB106" i="6"/>
  <c r="AB107" i="6"/>
  <c r="AB108" i="6"/>
  <c r="AB109" i="6"/>
  <c r="AB110" i="6"/>
  <c r="AB111" i="6"/>
  <c r="AB112" i="6"/>
  <c r="AB113" i="6"/>
  <c r="AB114" i="6"/>
  <c r="AB115" i="6"/>
  <c r="AB116" i="6"/>
  <c r="AB117" i="6"/>
  <c r="AB118" i="6"/>
  <c r="AB119" i="6"/>
  <c r="AB120" i="6"/>
  <c r="AB121" i="6"/>
  <c r="AB122" i="6"/>
  <c r="AB123" i="6"/>
  <c r="AB124" i="6"/>
  <c r="AB125" i="6"/>
  <c r="AB126" i="6"/>
  <c r="AB127" i="6"/>
  <c r="AB128" i="6"/>
  <c r="AB129" i="6"/>
  <c r="AB130" i="6"/>
  <c r="AB131" i="6"/>
  <c r="AB132" i="6"/>
  <c r="AB133" i="6"/>
  <c r="AB134" i="6"/>
  <c r="AB135" i="6"/>
  <c r="AB136" i="6"/>
  <c r="AB137" i="6"/>
  <c r="AB138" i="6"/>
  <c r="AB139" i="6"/>
  <c r="AB140" i="6"/>
  <c r="AB141" i="6"/>
  <c r="AB142" i="6"/>
  <c r="AB143" i="6"/>
  <c r="AB144" i="6"/>
  <c r="AB145" i="6"/>
  <c r="AB146" i="6"/>
  <c r="AB147" i="6"/>
  <c r="AB148" i="6"/>
  <c r="AB149" i="6"/>
  <c r="AB150" i="6"/>
  <c r="AB151" i="6"/>
  <c r="AB152" i="6"/>
  <c r="AB153" i="6"/>
  <c r="AB154" i="6"/>
  <c r="AB155" i="6"/>
  <c r="AB156" i="6"/>
  <c r="AB157" i="6"/>
  <c r="AB158" i="6"/>
  <c r="AB159" i="6"/>
  <c r="AB160" i="6"/>
  <c r="AA5" i="6"/>
  <c r="AA6" i="6"/>
  <c r="AA7" i="6"/>
  <c r="AA8" i="6"/>
  <c r="AA9" i="6"/>
  <c r="AA10" i="6"/>
  <c r="AA11" i="6"/>
  <c r="AA12" i="6"/>
  <c r="AA13" i="6"/>
  <c r="AA14" i="6"/>
  <c r="AA15" i="6"/>
  <c r="AA16" i="6"/>
  <c r="AA17" i="6"/>
  <c r="AA18" i="6"/>
  <c r="AA19" i="6"/>
  <c r="AA20" i="6"/>
  <c r="AA21" i="6"/>
  <c r="AA22" i="6"/>
  <c r="AA23" i="6"/>
  <c r="AA24" i="6"/>
  <c r="AA25" i="6"/>
  <c r="AA26" i="6"/>
  <c r="AA27" i="6"/>
  <c r="AA28" i="6"/>
  <c r="AA29" i="6"/>
  <c r="AA30"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104" i="6"/>
  <c r="AA105" i="6"/>
  <c r="AA106" i="6"/>
  <c r="AA107" i="6"/>
  <c r="AA108" i="6"/>
  <c r="AA109" i="6"/>
  <c r="AA110" i="6"/>
  <c r="AA111" i="6"/>
  <c r="AA112" i="6"/>
  <c r="AA113" i="6"/>
  <c r="AA114" i="6"/>
  <c r="AA115" i="6"/>
  <c r="AA116" i="6"/>
  <c r="AA117" i="6"/>
  <c r="AA118" i="6"/>
  <c r="AA119" i="6"/>
  <c r="AA120" i="6"/>
  <c r="AA121" i="6"/>
  <c r="AA122" i="6"/>
  <c r="AA123" i="6"/>
  <c r="AA124" i="6"/>
  <c r="AA125" i="6"/>
  <c r="AA126" i="6"/>
  <c r="AA127" i="6"/>
  <c r="AA128" i="6"/>
  <c r="AA129" i="6"/>
  <c r="AA130" i="6"/>
  <c r="AA131" i="6"/>
  <c r="AA132" i="6"/>
  <c r="AA133" i="6"/>
  <c r="AA134" i="6"/>
  <c r="AA135" i="6"/>
  <c r="AA136" i="6"/>
  <c r="AA137" i="6"/>
  <c r="AA138" i="6"/>
  <c r="AA139" i="6"/>
  <c r="AA140" i="6"/>
  <c r="AA141" i="6"/>
  <c r="AA142" i="6"/>
  <c r="AA143" i="6"/>
  <c r="AA144" i="6"/>
  <c r="AA145" i="6"/>
  <c r="AA146" i="6"/>
  <c r="AA147" i="6"/>
  <c r="AA148" i="6"/>
  <c r="AA149" i="6"/>
  <c r="AA150" i="6"/>
  <c r="AA151" i="6"/>
  <c r="AA152" i="6"/>
  <c r="AA153" i="6"/>
  <c r="AA154" i="6"/>
  <c r="AA155" i="6"/>
  <c r="AA156" i="6"/>
  <c r="AA157" i="6"/>
  <c r="AA158" i="6"/>
  <c r="AA159" i="6"/>
  <c r="AA160" i="6"/>
  <c r="Z5" i="6"/>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104" i="6"/>
  <c r="Z105" i="6"/>
  <c r="Z106" i="6"/>
  <c r="Z107" i="6"/>
  <c r="Z108" i="6"/>
  <c r="Z109" i="6"/>
  <c r="Z110" i="6"/>
  <c r="Z111" i="6"/>
  <c r="Z112" i="6"/>
  <c r="Z113" i="6"/>
  <c r="Z114" i="6"/>
  <c r="Z115" i="6"/>
  <c r="Z116" i="6"/>
  <c r="Z117" i="6"/>
  <c r="Z118" i="6"/>
  <c r="Z119" i="6"/>
  <c r="Z120" i="6"/>
  <c r="Z121" i="6"/>
  <c r="Z122" i="6"/>
  <c r="Z123" i="6"/>
  <c r="Z124" i="6"/>
  <c r="Z125" i="6"/>
  <c r="Z126" i="6"/>
  <c r="Z127" i="6"/>
  <c r="Z128" i="6"/>
  <c r="Z129" i="6"/>
  <c r="Z130" i="6"/>
  <c r="Z131" i="6"/>
  <c r="Z132" i="6"/>
  <c r="Z133" i="6"/>
  <c r="Z134" i="6"/>
  <c r="Z135" i="6"/>
  <c r="Z136" i="6"/>
  <c r="Z137" i="6"/>
  <c r="Z138" i="6"/>
  <c r="Z139" i="6"/>
  <c r="Z140" i="6"/>
  <c r="Z141" i="6"/>
  <c r="Z142" i="6"/>
  <c r="Z143" i="6"/>
  <c r="Z144" i="6"/>
  <c r="Z145" i="6"/>
  <c r="Z146" i="6"/>
  <c r="Z147" i="6"/>
  <c r="Z148" i="6"/>
  <c r="Z149" i="6"/>
  <c r="Z150" i="6"/>
  <c r="Z151" i="6"/>
  <c r="Z152" i="6"/>
  <c r="Z153" i="6"/>
  <c r="Z154" i="6"/>
  <c r="Z155" i="6"/>
  <c r="Z156" i="6"/>
  <c r="Z157" i="6"/>
  <c r="Z158" i="6"/>
  <c r="Z159" i="6"/>
  <c r="Z160" i="6"/>
  <c r="Y5" i="6"/>
  <c r="Y6" i="6"/>
  <c r="Y7" i="6"/>
  <c r="Y8" i="6"/>
  <c r="Y9" i="6"/>
  <c r="Y10" i="6"/>
  <c r="Y11" i="6"/>
  <c r="Y12" i="6"/>
  <c r="Y13" i="6"/>
  <c r="Y14" i="6"/>
  <c r="Y15" i="6"/>
  <c r="Y16" i="6"/>
  <c r="Y17" i="6"/>
  <c r="Y18" i="6"/>
  <c r="Y19" i="6"/>
  <c r="Y20" i="6"/>
  <c r="Y21" i="6"/>
  <c r="Y22" i="6"/>
  <c r="Y23" i="6"/>
  <c r="Y24" i="6"/>
  <c r="Y25" i="6"/>
  <c r="Y26" i="6"/>
  <c r="Y27" i="6"/>
  <c r="Y28" i="6"/>
  <c r="Y29" i="6"/>
  <c r="Y30" i="6"/>
  <c r="Y31" i="6"/>
  <c r="Y32" i="6"/>
  <c r="Y33" i="6"/>
  <c r="Y34" i="6"/>
  <c r="Y35" i="6"/>
  <c r="Y36" i="6"/>
  <c r="Y37" i="6"/>
  <c r="Y38" i="6"/>
  <c r="Y39" i="6"/>
  <c r="Y40" i="6"/>
  <c r="Y41" i="6"/>
  <c r="Y42" i="6"/>
  <c r="Y43" i="6"/>
  <c r="Y44" i="6"/>
  <c r="Y45" i="6"/>
  <c r="Y46" i="6"/>
  <c r="Y47" i="6"/>
  <c r="Y48" i="6"/>
  <c r="Y49" i="6"/>
  <c r="Y50" i="6"/>
  <c r="Y51" i="6"/>
  <c r="Y52" i="6"/>
  <c r="Y53" i="6"/>
  <c r="Y54" i="6"/>
  <c r="Y55" i="6"/>
  <c r="Y56" i="6"/>
  <c r="Y57" i="6"/>
  <c r="Y58" i="6"/>
  <c r="Y59" i="6"/>
  <c r="Y60" i="6"/>
  <c r="Y61" i="6"/>
  <c r="Y62" i="6"/>
  <c r="Y63" i="6"/>
  <c r="Y64" i="6"/>
  <c r="Y65" i="6"/>
  <c r="Y66" i="6"/>
  <c r="Y67" i="6"/>
  <c r="Y68" i="6"/>
  <c r="Y69" i="6"/>
  <c r="Y70" i="6"/>
  <c r="Y71" i="6"/>
  <c r="Y72" i="6"/>
  <c r="Y73" i="6"/>
  <c r="Y74" i="6"/>
  <c r="Y75" i="6"/>
  <c r="Y76" i="6"/>
  <c r="Y77" i="6"/>
  <c r="Y78" i="6"/>
  <c r="Y79" i="6"/>
  <c r="Y80" i="6"/>
  <c r="Y81" i="6"/>
  <c r="Y82" i="6"/>
  <c r="Y83" i="6"/>
  <c r="Y84" i="6"/>
  <c r="Y85" i="6"/>
  <c r="Y86" i="6"/>
  <c r="Y87" i="6"/>
  <c r="Y88" i="6"/>
  <c r="Y89" i="6"/>
  <c r="Y90" i="6"/>
  <c r="Y91" i="6"/>
  <c r="Y92" i="6"/>
  <c r="Y93" i="6"/>
  <c r="Y94" i="6"/>
  <c r="Y95" i="6"/>
  <c r="Y96" i="6"/>
  <c r="Y97" i="6"/>
  <c r="Y98" i="6"/>
  <c r="Y99" i="6"/>
  <c r="Y100" i="6"/>
  <c r="Y101" i="6"/>
  <c r="Y102" i="6"/>
  <c r="Y103" i="6"/>
  <c r="Y104" i="6"/>
  <c r="Y105" i="6"/>
  <c r="Y106" i="6"/>
  <c r="Y107" i="6"/>
  <c r="Y108" i="6"/>
  <c r="Y109" i="6"/>
  <c r="Y110" i="6"/>
  <c r="Y111" i="6"/>
  <c r="Y112" i="6"/>
  <c r="Y113" i="6"/>
  <c r="Y114" i="6"/>
  <c r="Y115" i="6"/>
  <c r="Y116" i="6"/>
  <c r="Y117" i="6"/>
  <c r="Y118" i="6"/>
  <c r="Y119" i="6"/>
  <c r="Y120" i="6"/>
  <c r="Y121" i="6"/>
  <c r="Y122" i="6"/>
  <c r="Y123" i="6"/>
  <c r="Y124" i="6"/>
  <c r="Y125" i="6"/>
  <c r="Y126" i="6"/>
  <c r="Y127" i="6"/>
  <c r="Y128" i="6"/>
  <c r="Y129" i="6"/>
  <c r="Y130" i="6"/>
  <c r="Y131" i="6"/>
  <c r="Y132" i="6"/>
  <c r="Y133" i="6"/>
  <c r="Y134" i="6"/>
  <c r="Y135" i="6"/>
  <c r="Y136" i="6"/>
  <c r="Y137" i="6"/>
  <c r="Y138" i="6"/>
  <c r="Y139" i="6"/>
  <c r="Y140" i="6"/>
  <c r="Y141" i="6"/>
  <c r="Y142" i="6"/>
  <c r="Y143" i="6"/>
  <c r="Y144" i="6"/>
  <c r="Y145" i="6"/>
  <c r="Y146" i="6"/>
  <c r="Y147" i="6"/>
  <c r="Y148" i="6"/>
  <c r="Y149" i="6"/>
  <c r="Y150" i="6"/>
  <c r="Y151" i="6"/>
  <c r="Y152" i="6"/>
  <c r="Y153" i="6"/>
  <c r="Y154" i="6"/>
  <c r="Y155" i="6"/>
  <c r="Y156" i="6"/>
  <c r="Y157" i="6"/>
  <c r="Y158" i="6"/>
  <c r="Y159" i="6"/>
  <c r="Y160" i="6"/>
  <c r="X5" i="6"/>
  <c r="X6" i="6"/>
  <c r="X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115" i="6"/>
  <c r="X116" i="6"/>
  <c r="X117" i="6"/>
  <c r="X118" i="6"/>
  <c r="X119" i="6"/>
  <c r="X120" i="6"/>
  <c r="X121" i="6"/>
  <c r="X122" i="6"/>
  <c r="X123" i="6"/>
  <c r="X124" i="6"/>
  <c r="X125" i="6"/>
  <c r="X126" i="6"/>
  <c r="X127" i="6"/>
  <c r="X128" i="6"/>
  <c r="X129" i="6"/>
  <c r="X130" i="6"/>
  <c r="X131" i="6"/>
  <c r="X132" i="6"/>
  <c r="X133" i="6"/>
  <c r="X134" i="6"/>
  <c r="X135" i="6"/>
  <c r="X136" i="6"/>
  <c r="X137" i="6"/>
  <c r="X138" i="6"/>
  <c r="X139" i="6"/>
  <c r="X140" i="6"/>
  <c r="X141" i="6"/>
  <c r="X142" i="6"/>
  <c r="X143" i="6"/>
  <c r="X144" i="6"/>
  <c r="X145" i="6"/>
  <c r="X146" i="6"/>
  <c r="X147" i="6"/>
  <c r="X148" i="6"/>
  <c r="X149" i="6"/>
  <c r="X150" i="6"/>
  <c r="X151" i="6"/>
  <c r="X152" i="6"/>
  <c r="X153" i="6"/>
  <c r="X154" i="6"/>
  <c r="X155" i="6"/>
  <c r="X156" i="6"/>
  <c r="X157" i="6"/>
  <c r="X158" i="6"/>
  <c r="X159" i="6"/>
  <c r="X160" i="6"/>
  <c r="W5" i="6"/>
  <c r="W6" i="6"/>
  <c r="W7" i="6"/>
  <c r="W8" i="6"/>
  <c r="W9" i="6"/>
  <c r="W10" i="6"/>
  <c r="W11" i="6"/>
  <c r="W12" i="6"/>
  <c r="W13" i="6"/>
  <c r="W14" i="6"/>
  <c r="W15" i="6"/>
  <c r="W16" i="6"/>
  <c r="W17" i="6"/>
  <c r="W18" i="6"/>
  <c r="W19" i="6"/>
  <c r="W20" i="6"/>
  <c r="W21" i="6"/>
  <c r="W22" i="6"/>
  <c r="W23" i="6"/>
  <c r="W24" i="6"/>
  <c r="W25" i="6"/>
  <c r="W26" i="6"/>
  <c r="W27" i="6"/>
  <c r="W28" i="6"/>
  <c r="W29" i="6"/>
  <c r="W30"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104" i="6"/>
  <c r="W105" i="6"/>
  <c r="W106" i="6"/>
  <c r="W107" i="6"/>
  <c r="W108" i="6"/>
  <c r="W109" i="6"/>
  <c r="W110" i="6"/>
  <c r="W111" i="6"/>
  <c r="W112" i="6"/>
  <c r="W113" i="6"/>
  <c r="W114" i="6"/>
  <c r="W115" i="6"/>
  <c r="W116" i="6"/>
  <c r="W117" i="6"/>
  <c r="W118" i="6"/>
  <c r="W119" i="6"/>
  <c r="W120" i="6"/>
  <c r="W121" i="6"/>
  <c r="W122" i="6"/>
  <c r="W123" i="6"/>
  <c r="W124" i="6"/>
  <c r="W125" i="6"/>
  <c r="W126" i="6"/>
  <c r="W127" i="6"/>
  <c r="W128" i="6"/>
  <c r="W129" i="6"/>
  <c r="W130" i="6"/>
  <c r="W131" i="6"/>
  <c r="W132" i="6"/>
  <c r="W133" i="6"/>
  <c r="W134" i="6"/>
  <c r="W135" i="6"/>
  <c r="W136" i="6"/>
  <c r="W137" i="6"/>
  <c r="W138" i="6"/>
  <c r="W139" i="6"/>
  <c r="W140" i="6"/>
  <c r="W141" i="6"/>
  <c r="W142" i="6"/>
  <c r="W143" i="6"/>
  <c r="W144" i="6"/>
  <c r="W145" i="6"/>
  <c r="W146" i="6"/>
  <c r="W147" i="6"/>
  <c r="W148" i="6"/>
  <c r="W149" i="6"/>
  <c r="W150" i="6"/>
  <c r="W151" i="6"/>
  <c r="W152" i="6"/>
  <c r="W153" i="6"/>
  <c r="W154" i="6"/>
  <c r="W155" i="6"/>
  <c r="W156" i="6"/>
  <c r="W157" i="6"/>
  <c r="W158" i="6"/>
  <c r="W159" i="6"/>
  <c r="W160" i="6"/>
  <c r="AC4" i="6"/>
  <c r="AB4" i="6"/>
  <c r="AA4" i="6"/>
  <c r="Z4" i="6"/>
  <c r="Y4" i="6"/>
  <c r="X4" i="6"/>
  <c r="W4" i="6"/>
</calcChain>
</file>

<file path=xl/sharedStrings.xml><?xml version="1.0" encoding="utf-8"?>
<sst xmlns="http://schemas.openxmlformats.org/spreadsheetml/2006/main" count="9426" uniqueCount="360">
  <si>
    <t>Country</t>
  </si>
  <si>
    <t>TG2</t>
  </si>
  <si>
    <t>ВОК "Популярна каса - Кюстендил"</t>
  </si>
  <si>
    <t>Bulgaria</t>
  </si>
  <si>
    <t>Credit Union / Financial Cooperative (**)</t>
  </si>
  <si>
    <t>CAR RETEZATUL LUPENI</t>
  </si>
  <si>
    <t>Romania</t>
  </si>
  <si>
    <t>CAR DACIA IFN</t>
  </si>
  <si>
    <t>TG1</t>
  </si>
  <si>
    <t>Fundacion Gaztenpresa - Laboral Kutxa</t>
  </si>
  <si>
    <t>Spain</t>
  </si>
  <si>
    <t>NGO (***) (Association, Foundation, Religious institution etc.)</t>
  </si>
  <si>
    <t>CAR UNIREA HUNEDOARA</t>
  </si>
  <si>
    <t>C.A.R. PETRILA I.F.N.</t>
  </si>
  <si>
    <t>CAR CERTEJ IFN</t>
  </si>
  <si>
    <t>CAR UNIREA DEVA</t>
  </si>
  <si>
    <t>CAR ULPIA IFN</t>
  </si>
  <si>
    <t>CAR STRAJA LUPENI</t>
  </si>
  <si>
    <t>CAR ZARAND IFN</t>
  </si>
  <si>
    <t>C.A.R. DECEBAL I.F.N.</t>
  </si>
  <si>
    <t>ASOCIATIA CAR GLORIA</t>
  </si>
  <si>
    <t>CAR VULCAN IFN</t>
  </si>
  <si>
    <t>CAR LONEA IFN</t>
  </si>
  <si>
    <t>STOWARZYSZENIE "CENTRUM ROZWOJU EKONOMICZNEGO PASŁĘKA"</t>
  </si>
  <si>
    <t>Poland</t>
  </si>
  <si>
    <t>TG3</t>
  </si>
  <si>
    <t>Emil Banca Credito Cooperativo</t>
  </si>
  <si>
    <t>Italy</t>
  </si>
  <si>
    <t>Commercial Bank</t>
  </si>
  <si>
    <t>dut mikrofinanz GmbH</t>
  </si>
  <si>
    <t>Germany</t>
  </si>
  <si>
    <t>Non-Bank Financial Institution (*)</t>
  </si>
  <si>
    <t>ASOCIATIA CASA DE AJUTOR RECIPROC CFR</t>
  </si>
  <si>
    <t>CAR VIITORUL CALAN IFN</t>
  </si>
  <si>
    <t>Fondazione Welfare Ambrosiano</t>
  </si>
  <si>
    <t>France Active Airdie - Occitanie</t>
  </si>
  <si>
    <t>France</t>
  </si>
  <si>
    <t>Coop57 Madrid</t>
  </si>
  <si>
    <t>CAR UNIREA PETROSANI IFN</t>
  </si>
  <si>
    <t>Fundacja Centrum Innowacji i Przedsiębiorczości</t>
  </si>
  <si>
    <t>CAR PARINGUL IFN</t>
  </si>
  <si>
    <t>CAR SANITAR DEVA IFN</t>
  </si>
  <si>
    <t>CAR UNIREA SIMERIA</t>
  </si>
  <si>
    <t>CAR CETATE-IFN DEVA</t>
  </si>
  <si>
    <t>S.M. AURORA I.F.N. S.A.</t>
  </si>
  <si>
    <t>CAR CRISANA IFN</t>
  </si>
  <si>
    <t>Fair Finance</t>
  </si>
  <si>
    <t>United Kingdom</t>
  </si>
  <si>
    <t>business &amp; enterprise Finance Ltd</t>
  </si>
  <si>
    <t>Rural Development Fund</t>
  </si>
  <si>
    <t>Regional Advisory and Information Centre Presov</t>
  </si>
  <si>
    <t>BCRS Business Loans Limited</t>
  </si>
  <si>
    <t>Agroinvest</t>
  </si>
  <si>
    <t>Serbia</t>
  </si>
  <si>
    <t>Rural Financing Society FAER IFN S.A.</t>
  </si>
  <si>
    <t>OPPORTUNITY MICROCREDIT ROMANIA IFN SA</t>
  </si>
  <si>
    <t>Oportunitas IMF</t>
  </si>
  <si>
    <t>Foundation East</t>
  </si>
  <si>
    <t>LOK MKF</t>
  </si>
  <si>
    <t>Bosnia-Herzegovina</t>
  </si>
  <si>
    <t>Association pour le droit à l'initiative économique (Adie)</t>
  </si>
  <si>
    <t>Crédit Municipal de Paris</t>
  </si>
  <si>
    <t>good.bee Credit</t>
  </si>
  <si>
    <t>Microcredit Foundation "LIDER"</t>
  </si>
  <si>
    <t>MIKRO KAPITAL IFN SA</t>
  </si>
  <si>
    <t>MFI KosInvest</t>
  </si>
  <si>
    <t>Kosovo</t>
  </si>
  <si>
    <t>Microcredit Foundation Sunrise</t>
  </si>
  <si>
    <t>microStart</t>
  </si>
  <si>
    <t>Belgium</t>
  </si>
  <si>
    <t>PATRIA CREDIT IFN SA</t>
  </si>
  <si>
    <t xml:space="preserve">CREA SOL </t>
  </si>
  <si>
    <t>Qredits Microfinanciering Nederland</t>
  </si>
  <si>
    <t>The Netherlands</t>
  </si>
  <si>
    <t>MI-BOSPO</t>
  </si>
  <si>
    <t>Initiative France</t>
  </si>
  <si>
    <t>Microcredit Foundation Horizonti</t>
  </si>
  <si>
    <t>Macedonia</t>
  </si>
  <si>
    <t>KEP TRUST</t>
  </si>
  <si>
    <t xml:space="preserve">Partner Microcredit Foundation </t>
  </si>
  <si>
    <t>Agency for finance in Kosovo</t>
  </si>
  <si>
    <t>MFI Alter Modus DOO</t>
  </si>
  <si>
    <t>Montenegro</t>
  </si>
  <si>
    <t>MFI Monte Credit doo</t>
  </si>
  <si>
    <t>Fejér Enterprise Agency - Székesfehérvári Regionális Vállalkozásfejlesztési Alapítvány</t>
  </si>
  <si>
    <t>Hungary</t>
  </si>
  <si>
    <t>microlux</t>
  </si>
  <si>
    <t>Luxembourg</t>
  </si>
  <si>
    <t>Savings house Moznosti</t>
  </si>
  <si>
    <t>COOPFIN S.p.A.</t>
  </si>
  <si>
    <t>FIDIPERSONA SOC. COOP.</t>
  </si>
  <si>
    <t>Maritza Invest</t>
  </si>
  <si>
    <t>Caisses d'Epargne</t>
  </si>
  <si>
    <t>COFITER SOC. COOP</t>
  </si>
  <si>
    <t>Fundación Cajasol</t>
  </si>
  <si>
    <t>MicroBank</t>
  </si>
  <si>
    <t xml:space="preserve">Confeserfidi soc. cons. a r. l. </t>
  </si>
  <si>
    <t>Tatra banka a.s.</t>
  </si>
  <si>
    <t>Slovakia</t>
  </si>
  <si>
    <t>Banca Popolare Etica S.c.p.a.</t>
  </si>
  <si>
    <t>Cooperative Bank of Karditsa</t>
  </si>
  <si>
    <t>Greece</t>
  </si>
  <si>
    <t>Heves Megyei Vállalkozás- és Területfejlesztési Alapítvány - LEA Heves County / Hungary</t>
  </si>
  <si>
    <t xml:space="preserve">MCF EKI  </t>
  </si>
  <si>
    <t>PerMicro SPA</t>
  </si>
  <si>
    <t>Hefboom</t>
  </si>
  <si>
    <t xml:space="preserve">Microfinance Ireland </t>
  </si>
  <si>
    <t>Ireland</t>
  </si>
  <si>
    <t>Nachala 2007 EAD</t>
  </si>
  <si>
    <t>Ustoi JSC.</t>
  </si>
  <si>
    <t>MIKROFIN</t>
  </si>
  <si>
    <t>FONDAZIONE DON MARIO OPERTI ONLUS</t>
  </si>
  <si>
    <t>Fondi BESA sh.a.</t>
  </si>
  <si>
    <t>Albania</t>
  </si>
  <si>
    <t>Fundación Nantik Lum</t>
  </si>
  <si>
    <t>Millenniumbcp - Microcrédito</t>
  </si>
  <si>
    <t>Portugal</t>
  </si>
  <si>
    <t>Seed Capital Bizkaia Mikro</t>
  </si>
  <si>
    <t>Action Finance Initiative (AFI)</t>
  </si>
  <si>
    <t xml:space="preserve">Microcrédit Solidaire Suisse </t>
  </si>
  <si>
    <t>Switzerland</t>
  </si>
  <si>
    <t>Agro &amp; Social Fund</t>
  </si>
  <si>
    <t>NOA sha</t>
  </si>
  <si>
    <t>CEEI-Burgos</t>
  </si>
  <si>
    <t>ART BUSINESS LOANS</t>
  </si>
  <si>
    <t>ASSISTA ONLUS</t>
  </si>
  <si>
    <t>Baranya Megyei Vállalkozói Központ Alapítvány</t>
  </si>
  <si>
    <t>Bekes County Business Development Foundation</t>
  </si>
  <si>
    <t>Bilgoraj Regional Development Agency Joint-Stock Company</t>
  </si>
  <si>
    <t>Government Body</t>
  </si>
  <si>
    <t>Budapest Foundation for Enterprise Promotion</t>
  </si>
  <si>
    <t>CAR EUROPA IFN</t>
  </si>
  <si>
    <t>Chamber Acorn Fund (Humber) Ltd</t>
  </si>
  <si>
    <t>Coventry and Warwickshire Reinvestment Trust</t>
  </si>
  <si>
    <t>Credit cooperative SOLIDARNOST</t>
  </si>
  <si>
    <t>DSL Business Finance Ltd</t>
  </si>
  <si>
    <t>FINCA Kosovo</t>
  </si>
  <si>
    <t>Finance For Enterprise</t>
  </si>
  <si>
    <t>Financing Enterprise</t>
  </si>
  <si>
    <t>FONDAZIONE MONS VITO DE GRISANTIS</t>
  </si>
  <si>
    <t>Foundation "Un Raggio di Luce" ONLUS</t>
  </si>
  <si>
    <t>Foundation for the Development of Polish Agriculture</t>
  </si>
  <si>
    <t>Fredericks Foundation</t>
  </si>
  <si>
    <t>IMF "QELIM KOSOVA"</t>
  </si>
  <si>
    <t>Jász-Nagykun-Szolnok County Enterprise Development Foundation</t>
  </si>
  <si>
    <t>Kosovo Grameen Missione Acrobaleno Microcredit Fund</t>
  </si>
  <si>
    <t>Kreditimi Rural i Kosoves</t>
  </si>
  <si>
    <t>Lublin Development Fundation</t>
  </si>
  <si>
    <t xml:space="preserve">MAG MUTUA PER L'AUTOGESTIONE  COOP. SOCIALE </t>
  </si>
  <si>
    <t>Moneyline</t>
  </si>
  <si>
    <t>Newable Ltd</t>
  </si>
  <si>
    <t>Pest counrty enterprise  development foundation</t>
  </si>
  <si>
    <t xml:space="preserve">Podlaska Fundacja Rozwoju Regionalnego </t>
  </si>
  <si>
    <t>POMORSKI FUNDUSZ POŻYCZKOWY SP. Z O.O.</t>
  </si>
  <si>
    <t xml:space="preserve">PRIMOM Foundation for Enterprise Promotion in Szabolcs-Szatmár-Bereg County </t>
  </si>
  <si>
    <t>Purple Shoots Business Lending Ltd</t>
  </si>
  <si>
    <t>Robert Owen Community Banking Fund Ltd</t>
  </si>
  <si>
    <t>Sirius</t>
  </si>
  <si>
    <t>SmallBusiness development Foundation of Kisalföld Areaon for Enterprise Promotion</t>
  </si>
  <si>
    <t xml:space="preserve">START Microfinance Institution </t>
  </si>
  <si>
    <t>Stowarzyszenie "Samorządowe Centrum Przedsiębiorczości i Rozwoju"</t>
  </si>
  <si>
    <t>Street (UK) CIC</t>
  </si>
  <si>
    <t>ThEx Mikrofinanzagentur</t>
  </si>
  <si>
    <t>Tolna County's enterpreneurship-developing Foundation</t>
  </si>
  <si>
    <t>Veszprém Megyei Vállalkozásfejlesztési Alapítvány</t>
  </si>
  <si>
    <t>Zala County Foundation for Enterprise Promotion</t>
  </si>
  <si>
    <t>Action against Hunger</t>
  </si>
  <si>
    <t>Auximio AG</t>
  </si>
  <si>
    <t>Banca di Credito Cooperativo di Bellegra</t>
  </si>
  <si>
    <t>CAR SANITAR BRASOV IFN</t>
  </si>
  <si>
    <t>Essere fondo di aiuto sociale</t>
  </si>
  <si>
    <t>Foundation for the Support of Women's Work Maya Enterprise for Micro Finance</t>
  </si>
  <si>
    <t>Turkey</t>
  </si>
  <si>
    <t>IDI(institut innovació Empresarial)</t>
  </si>
  <si>
    <t>Investitionsbank Berlin</t>
  </si>
  <si>
    <t>State-owned Bank</t>
  </si>
  <si>
    <t>JV MFO "Microinvest" LLC</t>
  </si>
  <si>
    <t>Moldova</t>
  </si>
  <si>
    <t>LAM IFN Plc</t>
  </si>
  <si>
    <t>LIBRA INTERNET BANK</t>
  </si>
  <si>
    <t>Malta Microfinance Ltd.</t>
  </si>
  <si>
    <t>Malta</t>
  </si>
  <si>
    <t>MCF Mikra</t>
  </si>
  <si>
    <t>mein-mikrofinanzierer GmbH</t>
  </si>
  <si>
    <t>MFI Montenegro Investments Credit doo</t>
  </si>
  <si>
    <t>Microcredito di Solidarietà SpA</t>
  </si>
  <si>
    <t>PROXIMIS - Programma per Interventi di Microcredito Sociale</t>
  </si>
  <si>
    <t>Slovene Enterprise Fund</t>
  </si>
  <si>
    <t>Slovenia</t>
  </si>
  <si>
    <t>SOCAMUT</t>
  </si>
  <si>
    <t>Türkiye İsrafı Önleme Vakfı</t>
  </si>
  <si>
    <t>UAB "Investiciju ir verslo garantijos" (INVEGA)</t>
  </si>
  <si>
    <t>Lithuania</t>
  </si>
  <si>
    <t>WIBank</t>
  </si>
  <si>
    <t>22. What was the total number of microloans disbursed in 2016 and 2017?</t>
  </si>
  <si>
    <t>26. What is your current average microloan term (in months)? (data must be expressed as a number with maximum one decimal - e.g. 2.5 and not 2,5)</t>
  </si>
  <si>
    <t>28. What is your current annual interest rate (Average Annual Percentage Rate-APR)? (please give %. Data must be expressed as a number with maximum one decimal - e.g. 2.5 and not 2,5 - and without the percentage symbol - e.g. 2.5 means 2.5%) APR: The annual rate charged for borrowing, expressed as a single percentage number that represents the actual yearly cost of funds over the term of a loan. Includes any fees or additional costs associated with the transaction.</t>
  </si>
  <si>
    <t>Average Gross Loan Portfolio</t>
  </si>
  <si>
    <t>Average Total Equity</t>
  </si>
  <si>
    <t>Average Total Assets</t>
  </si>
  <si>
    <t>PAR30 (Outstanding balance portfolio overdue&gt; 30 days / Gross Loan Portfolio) x 100)</t>
  </si>
  <si>
    <t>Provision Expense Ratio (Loan Loss Provision Expense / Average Gross Loan Portfolio) X 100</t>
  </si>
  <si>
    <t>Portfolio Yield ((Financial Revenue from Loan Portfolio / Average Gross Loan Portfolio) x 100)</t>
  </si>
  <si>
    <t>Debt/Equity</t>
  </si>
  <si>
    <t>Operating Expense Ratio ((Operating Expense / Average Gross Loan Portfolio) x 100)</t>
  </si>
  <si>
    <t>Financial Expense Ratio ((Financial Expense / Average Gross Loan Portfolio) x 100)</t>
  </si>
  <si>
    <t>ROE ([(Net Operating Income – Taxes) / Average Total Equity] x 100)</t>
  </si>
  <si>
    <t>ROA ([(Net Operating Income – Taxes) / Average Total Asset] x 100)</t>
  </si>
  <si>
    <t>Operational self-sufficiency ([Operating revenue / (Financial Expense + Loan Loss Provision Expense + Operating Expense)] x 100)</t>
  </si>
  <si>
    <t>Portfolio/Assets</t>
  </si>
  <si>
    <t/>
  </si>
  <si>
    <t>TargetGroup</t>
  </si>
  <si>
    <t>StartingYear</t>
  </si>
  <si>
    <t>TypeofInstitution</t>
  </si>
  <si>
    <t>oss2017</t>
  </si>
  <si>
    <t>oss2016</t>
  </si>
  <si>
    <t>Microentreprises</t>
  </si>
  <si>
    <t>Big</t>
  </si>
  <si>
    <t>Small</t>
  </si>
  <si>
    <t>Medium</t>
  </si>
  <si>
    <t>Size_mfi</t>
  </si>
  <si>
    <t>Institution_name</t>
  </si>
  <si>
    <t>PrimaryMission</t>
  </si>
  <si>
    <t>Increased access to financial services (financial inclusion)</t>
  </si>
  <si>
    <t>Job creation</t>
  </si>
  <si>
    <t>Growth of existing businesses</t>
  </si>
  <si>
    <t>Gender equality and women empowerment</t>
  </si>
  <si>
    <t>Development of start-up enterprises</t>
  </si>
  <si>
    <t>Poverty reduction</t>
  </si>
  <si>
    <t>BusinessMicroloans</t>
  </si>
  <si>
    <t>Microloans</t>
  </si>
  <si>
    <t>Non Financial Products/Services</t>
  </si>
  <si>
    <t>Financial services</t>
  </si>
  <si>
    <t>Client_development</t>
  </si>
  <si>
    <t>Entrepreneurship_development</t>
  </si>
  <si>
    <t>Business_developments</t>
  </si>
  <si>
    <t>Num_notfin_services</t>
  </si>
  <si>
    <t>Noservices_offered</t>
  </si>
  <si>
    <t>Number_receivers_of_NotFinProd2017</t>
  </si>
  <si>
    <t>Number_receivers_of_NotFinProd2016</t>
  </si>
  <si>
    <t>Activeborrowers2017</t>
  </si>
  <si>
    <t>Activeborrowers2016</t>
  </si>
  <si>
    <t>No</t>
  </si>
  <si>
    <t>Yes</t>
  </si>
  <si>
    <t>NA</t>
  </si>
  <si>
    <t>CostofNotFinProd</t>
  </si>
  <si>
    <t xml:space="preserve">How are the non-financial services provided? </t>
  </si>
  <si>
    <t>Support_in_person</t>
  </si>
  <si>
    <t>Group_support</t>
  </si>
  <si>
    <t>Online_service</t>
  </si>
  <si>
    <t>Online_group_support</t>
  </si>
  <si>
    <t>OtherSupport</t>
  </si>
  <si>
    <t>76 – 100%</t>
  </si>
  <si>
    <t>51 – 75%</t>
  </si>
  <si>
    <t>≤ 5%</t>
  </si>
  <si>
    <t>6 – 25%</t>
  </si>
  <si>
    <t>26 – 50%</t>
  </si>
  <si>
    <t>Microlending_turnover</t>
  </si>
  <si>
    <t>Total value of microloans disbursed in 2016 and 2017</t>
  </si>
  <si>
    <t>EuroExchangeRate2017</t>
  </si>
  <si>
    <t>EuroExchangeRate2016</t>
  </si>
  <si>
    <t>Number_Microloans2017</t>
  </si>
  <si>
    <t>Average_businessterm</t>
  </si>
  <si>
    <t>Average_personalterm</t>
  </si>
  <si>
    <t>Average_interestrate_business</t>
  </si>
  <si>
    <t>Average_interestrate_person</t>
  </si>
  <si>
    <t>40. What were your main funding sources as of December 31st? (please enter the total value of each specific funding source as of 31/12/2017)</t>
  </si>
  <si>
    <t>Grants</t>
  </si>
  <si>
    <t>Debtfinancinge.g.seniorloans</t>
  </si>
  <si>
    <t>Clientdeposits</t>
  </si>
  <si>
    <t>Equityshareholdercapital</t>
  </si>
  <si>
    <t>Equity–retainedearnings</t>
  </si>
  <si>
    <t>Guaranteesmax.volumecovereddefault</t>
  </si>
  <si>
    <t>Otherpleaseenterthetotalvalueofthefundingsource</t>
  </si>
  <si>
    <t>Additional Resources</t>
  </si>
  <si>
    <t>Total2017</t>
  </si>
  <si>
    <t>Total2016</t>
  </si>
  <si>
    <t>AVG_loan_portfolio17</t>
  </si>
  <si>
    <t>AVG_loan_portfolio16</t>
  </si>
  <si>
    <t>AVG_equity17</t>
  </si>
  <si>
    <t>AVG_equity16</t>
  </si>
  <si>
    <t>AVG_assets17</t>
  </si>
  <si>
    <t>AVG_assets16</t>
  </si>
  <si>
    <t>Exp_ratio_prev2017</t>
  </si>
  <si>
    <t>Exp_ratio_prev2016</t>
  </si>
  <si>
    <t>Port_yield17</t>
  </si>
  <si>
    <t>Port_yield16</t>
  </si>
  <si>
    <t>DebtonEquity17</t>
  </si>
  <si>
    <t>DebtonEquity16</t>
  </si>
  <si>
    <t>Exp_ratio_op17</t>
  </si>
  <si>
    <t>Exp_ratio_op16</t>
  </si>
  <si>
    <t>FinExp_ratio17</t>
  </si>
  <si>
    <t>FinExp_ratio16</t>
  </si>
  <si>
    <t>ROE17</t>
  </si>
  <si>
    <t>ROE16</t>
  </si>
  <si>
    <t>ROA17</t>
  </si>
  <si>
    <t>ROA16</t>
  </si>
  <si>
    <t>FinancialExpenses2017</t>
  </si>
  <si>
    <t>Operatingexpense2017</t>
  </si>
  <si>
    <t>Loanloss2017</t>
  </si>
  <si>
    <t>Financial2017</t>
  </si>
  <si>
    <t>FnancialExpense2017</t>
  </si>
  <si>
    <t>PonA2017</t>
  </si>
  <si>
    <t>PonA2016</t>
  </si>
  <si>
    <t>Number_Microloans2016</t>
  </si>
  <si>
    <t>FinancialExpenses2016</t>
  </si>
  <si>
    <t>Operatingexpense2016</t>
  </si>
  <si>
    <t>Loanloss2016</t>
  </si>
  <si>
    <t>financial services</t>
  </si>
  <si>
    <t>non financial services</t>
  </si>
  <si>
    <t>characteristic of the mfi</t>
  </si>
  <si>
    <t>microloans related variables</t>
  </si>
  <si>
    <t>risorse di finanaziemento dell'MFI</t>
  </si>
  <si>
    <t>indici di bilancio</t>
  </si>
  <si>
    <t>Staff17</t>
  </si>
  <si>
    <t>Staff16</t>
  </si>
  <si>
    <t>Staffproductivity2017</t>
  </si>
  <si>
    <t>Staffproductivity2016</t>
  </si>
  <si>
    <t>Who provides the main part of the personal non-financial services?</t>
  </si>
  <si>
    <t>NFS_Loanofficers</t>
  </si>
  <si>
    <t>NFS_Otherstaff</t>
  </si>
  <si>
    <t>NFS_external</t>
  </si>
  <si>
    <t>staff of mfi</t>
  </si>
  <si>
    <t>Businessloans</t>
  </si>
  <si>
    <t>TOTALfundingsources</t>
  </si>
  <si>
    <t>Sources_total</t>
  </si>
  <si>
    <t>TotalMicroloans2017</t>
  </si>
  <si>
    <t>TotalMicroloans2016</t>
  </si>
  <si>
    <t>Averageportfolio2017</t>
  </si>
  <si>
    <t>Averageportfolio2016</t>
  </si>
  <si>
    <t>Gross_microloan17</t>
  </si>
  <si>
    <t>Gross_microloan16</t>
  </si>
  <si>
    <t>PAR30_17</t>
  </si>
  <si>
    <t>PAR30_16</t>
  </si>
  <si>
    <t>write_off_ratio17</t>
  </si>
  <si>
    <t>write_off_ratio16</t>
  </si>
  <si>
    <t>type of client ofloan</t>
  </si>
  <si>
    <t>31. What was the value of Loan Loss Provision Expense as of December 31st? Loan Loss Provision Expense: portion of the gross loan portfolio that has been provisioned for in anticipation of losses due to default.</t>
  </si>
  <si>
    <t>32. What was the value of total Assets as of December 31st?</t>
  </si>
  <si>
    <t>33. What was the value of total Equity as of December 31st?</t>
  </si>
  <si>
    <t>34. What was the value of total Liabilities as of December 31st?</t>
  </si>
  <si>
    <t>35. What was the value of Financial Revenues from loan portfolio as of December 31st? Financial Revenue from Loan Portfolio: revenue from interest earned, fees and commissions (including late fees and penalties) on the gross loan portfolio only. It includes interest paid in cash and interest accrued but not yet paid.</t>
  </si>
  <si>
    <t>38. What was the value of your institution’s Operating Revenues as of December 31st? Operating Revenue: all financial revenue and other operating revenue generated from other financial services, such as fees and commissions for non-credit financial services not considered financial revenue. It may include revenues linked with lending, such as membership fees, ATM card fees, transfer fees, or other financial services, such as payment services or insurance. It may include net foreign currency gains/losses, but excludes any donations and revenue not generated from provision loans and financial services.</t>
  </si>
  <si>
    <t>39. What was the value of after tax Net Operating Income as of December 31st? Formula: [Net Operating Income – Taxes] Net Operating Income: total operating revenue less all expenses related to the MFI’s core financial service operations, including total operating expense, financial expense, and loan-loss provision expense.</t>
  </si>
  <si>
    <t>Loan_loss_prov17</t>
  </si>
  <si>
    <t>Loan_loss_prov16</t>
  </si>
  <si>
    <t>total_assets17</t>
  </si>
  <si>
    <t>total_assets16</t>
  </si>
  <si>
    <t>total_equity17</t>
  </si>
  <si>
    <t>total_equity16</t>
  </si>
  <si>
    <t>total_liabilites17</t>
  </si>
  <si>
    <t>total_liabilites16</t>
  </si>
  <si>
    <t>revenue_loan17</t>
  </si>
  <si>
    <t>revenue_loan16</t>
  </si>
  <si>
    <t>operating_revenues17</t>
  </si>
  <si>
    <t>operating_revenues16</t>
  </si>
  <si>
    <t>net_income17</t>
  </si>
  <si>
    <t>net_income16</t>
  </si>
  <si>
    <t>GDP_17</t>
  </si>
  <si>
    <t>GDP_16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</si>
</sst>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sz val="11"/>
      <color theme="1"/>
      <name val="Calibri"/>
      <family val="2"/>
      <scheme val="minor"/>
    </font>
    <font>
      <sz val="10"/>
      <color theme="1"/>
      <name val="Calibri"/>
      <family val="2"/>
      <scheme val="minor"/>
    </font>
    <font>
      <b/>
      <sz val="11"/>
      <name val="Segoe UI"/>
      <family val="2"/>
    </font>
    <font>
      <sz val="10"/>
      <color rgb="FFFF0000"/>
      <name val="Segoe UI"/>
      <family val="2"/>
    </font>
    <font>
      <b/>
      <sz val="11"/>
      <color theme="1"/>
      <name val="Calibri"/>
      <family val="2"/>
      <scheme val="minor"/>
    </font>
    <font>
      <sz val="10"/>
      <name val="Segoe UI"/>
      <family val="2"/>
    </font>
    <font>
      <sz val="8"/>
      <color rgb="FF000000"/>
      <name val="Lucida Console"/>
      <family val="3"/>
    </font>
    <font>
      <b/>
      <sz val="10"/>
      <color theme="1"/>
      <name val="Calibri"/>
      <family val="2"/>
      <scheme val="minor"/>
    </font>
    <font>
      <sz val="11"/>
      <color rgb="FFFF0000"/>
      <name val="Calibri"/>
      <family val="2"/>
      <scheme val="minor"/>
    </font>
  </fonts>
  <fills count="11">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rgb="FF006600"/>
        <bgColor indexed="64"/>
      </patternFill>
    </fill>
    <fill>
      <patternFill patternType="solid">
        <fgColor theme="0" tint="-0.34998626667073579"/>
        <bgColor indexed="64"/>
      </patternFill>
    </fill>
  </fills>
  <borders count="7">
    <border>
      <left/>
      <right/>
      <top/>
      <bottom/>
      <diagonal/>
    </border>
    <border>
      <left style="double">
        <color auto="1"/>
      </left>
      <right style="thin">
        <color auto="1"/>
      </right>
      <top style="thin">
        <color auto="1"/>
      </top>
      <bottom style="thin">
        <color auto="1"/>
      </bottom>
      <diagonal/>
    </border>
    <border>
      <left style="double">
        <color auto="1"/>
      </left>
      <right style="double">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7">
    <xf numFmtId="0" fontId="0" fillId="0" borderId="0" xfId="0"/>
    <xf numFmtId="0" fontId="2" fillId="0" borderId="0" xfId="0" applyFont="1"/>
    <xf numFmtId="0" fontId="3" fillId="0" borderId="1" xfId="0" applyFont="1" applyFill="1" applyBorder="1" applyAlignment="1">
      <alignment horizontal="center" vertical="center" wrapText="1"/>
    </xf>
    <xf numFmtId="0" fontId="4" fillId="0" borderId="0" xfId="0" applyNumberFormat="1" applyFont="1" applyFill="1" applyAlignment="1">
      <alignment horizontal="left"/>
    </xf>
    <xf numFmtId="9" fontId="2" fillId="0" borderId="0" xfId="1" applyFont="1"/>
    <xf numFmtId="0" fontId="6" fillId="0" borderId="0" xfId="0" applyNumberFormat="1" applyFont="1" applyFill="1" applyAlignment="1">
      <alignment horizontal="left"/>
    </xf>
    <xf numFmtId="0" fontId="3" fillId="0" borderId="2" xfId="0" applyFont="1" applyFill="1" applyBorder="1" applyAlignment="1">
      <alignment horizontal="center" vertical="center" wrapText="1"/>
    </xf>
    <xf numFmtId="0" fontId="0" fillId="0" borderId="0" xfId="0" applyAlignment="1"/>
    <xf numFmtId="0" fontId="5" fillId="0" borderId="0" xfId="0" applyFont="1"/>
    <xf numFmtId="0" fontId="2" fillId="2" borderId="0" xfId="0" applyFont="1" applyFill="1"/>
    <xf numFmtId="0" fontId="2" fillId="3" borderId="0" xfId="0" applyFont="1" applyFill="1"/>
    <xf numFmtId="0" fontId="2" fillId="4" borderId="0" xfId="0" applyFont="1" applyFill="1"/>
    <xf numFmtId="0" fontId="2" fillId="5" borderId="0" xfId="0" applyFont="1" applyFill="1"/>
    <xf numFmtId="0" fontId="2" fillId="6" borderId="0" xfId="0" applyFont="1" applyFill="1"/>
    <xf numFmtId="0" fontId="0" fillId="6" borderId="0" xfId="0" applyFill="1"/>
    <xf numFmtId="0" fontId="2" fillId="7" borderId="0" xfId="0" applyFont="1" applyFill="1"/>
    <xf numFmtId="0" fontId="3" fillId="0" borderId="3"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2" fillId="0" borderId="0" xfId="0" applyFont="1" applyFill="1"/>
    <xf numFmtId="0" fontId="0" fillId="0" borderId="0" xfId="0" applyFill="1"/>
    <xf numFmtId="0" fontId="2" fillId="8" borderId="0" xfId="0" applyFont="1" applyFill="1"/>
    <xf numFmtId="0" fontId="0" fillId="0" borderId="0" xfId="0" applyFill="1" applyBorder="1"/>
    <xf numFmtId="0" fontId="7" fillId="0" borderId="0" xfId="0" applyFont="1" applyAlignment="1">
      <alignment vertical="center"/>
    </xf>
    <xf numFmtId="164" fontId="0" fillId="0" borderId="0" xfId="0" applyNumberFormat="1" applyAlignment="1">
      <alignment horizontal="right"/>
    </xf>
    <xf numFmtId="0" fontId="8" fillId="0" borderId="0" xfId="0" applyFont="1"/>
    <xf numFmtId="0" fontId="0" fillId="0" borderId="3" xfId="0" applyBorder="1" applyAlignment="1"/>
    <xf numFmtId="2" fontId="2" fillId="0" borderId="0" xfId="0" applyNumberFormat="1" applyFont="1" applyFill="1"/>
    <xf numFmtId="0" fontId="0" fillId="0" borderId="4" xfId="0" applyBorder="1" applyAlignment="1"/>
    <xf numFmtId="0" fontId="0" fillId="0" borderId="5" xfId="0" applyBorder="1" applyAlignment="1"/>
    <xf numFmtId="0" fontId="0" fillId="0" borderId="6" xfId="0" applyBorder="1" applyAlignment="1"/>
    <xf numFmtId="0" fontId="0" fillId="0" borderId="3" xfId="0" applyBorder="1" applyAlignment="1">
      <alignment horizontal="center"/>
    </xf>
    <xf numFmtId="0" fontId="0" fillId="4" borderId="0" xfId="0" applyFill="1"/>
    <xf numFmtId="0" fontId="0" fillId="5" borderId="0" xfId="0" applyFill="1"/>
    <xf numFmtId="0" fontId="9" fillId="2" borderId="0" xfId="0" applyFont="1" applyFill="1"/>
    <xf numFmtId="0" fontId="0" fillId="7" borderId="0" xfId="0" applyFill="1"/>
    <xf numFmtId="0" fontId="0" fillId="9" borderId="0" xfId="0" applyFill="1"/>
    <xf numFmtId="0" fontId="0" fillId="10" borderId="0" xfId="0" applyFill="1"/>
  </cellXfs>
  <cellStyles count="2">
    <cellStyle name="Normale" xfId="0" builtinId="0"/>
    <cellStyle name="Percentuale" xfId="1" builtinId="5"/>
  </cellStyles>
  <dxfs count="0"/>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07B7A-242A-45CB-93D1-2AA5807049D6}">
  <dimension ref="A1:DN172"/>
  <sheetViews>
    <sheetView tabSelected="1" zoomScaleNormal="100" workbookViewId="0">
      <pane ySplit="3" topLeftCell="A4" activePane="bottomLeft" state="frozen"/>
      <selection pane="bottomLeft" activeCell="CW9" sqref="CW9"/>
    </sheetView>
  </sheetViews>
  <sheetFormatPr defaultRowHeight="15" x14ac:dyDescent="0.25"/>
  <cols>
    <col min="1" max="1" width="8.7109375" style="1" customWidth="1"/>
    <col min="2" max="2" width="7.42578125" style="1" customWidth="1"/>
    <col min="3" max="3" width="8" style="1" customWidth="1"/>
    <col min="4" max="4" width="6.42578125" style="1" customWidth="1"/>
    <col min="5" max="5" width="8.7109375" style="1" customWidth="1"/>
    <col min="6" max="6" width="9.28515625" style="1" customWidth="1"/>
    <col min="7" max="7" width="11.140625" style="1" customWidth="1"/>
    <col min="8" max="11" width="6.140625" style="1" customWidth="1"/>
    <col min="12" max="12" width="4.140625" customWidth="1"/>
    <col min="13" max="13" width="3.42578125" customWidth="1"/>
    <col min="14" max="14" width="3.140625" customWidth="1"/>
    <col min="15" max="15" width="4.5703125" customWidth="1"/>
    <col min="16" max="16" width="5" customWidth="1"/>
    <col min="17" max="17" width="4.7109375" customWidth="1"/>
    <col min="18" max="18" width="5.28515625" customWidth="1"/>
    <col min="19" max="19" width="5.140625" customWidth="1"/>
    <col min="22" max="22" width="6.7109375" customWidth="1"/>
    <col min="23" max="23" width="6.42578125" customWidth="1"/>
    <col min="24" max="24" width="5.28515625" customWidth="1"/>
    <col min="25" max="25" width="3.7109375" customWidth="1"/>
    <col min="26" max="26" width="4.7109375" customWidth="1"/>
    <col min="27" max="27" width="4.42578125" customWidth="1"/>
    <col min="28" max="28" width="5" customWidth="1"/>
    <col min="29" max="29" width="5.42578125" customWidth="1"/>
    <col min="30" max="30" width="4.28515625" customWidth="1"/>
    <col min="31" max="31" width="4.7109375" customWidth="1"/>
    <col min="32" max="32" width="4" customWidth="1"/>
    <col min="42" max="42" width="9.28515625" bestFit="1" customWidth="1"/>
    <col min="82" max="83" width="14.42578125" style="1" customWidth="1"/>
  </cols>
  <sheetData>
    <row r="1" spans="1:118" x14ac:dyDescent="0.25">
      <c r="L1" s="25" t="s">
        <v>232</v>
      </c>
      <c r="M1" s="25"/>
      <c r="N1" s="25"/>
      <c r="O1" s="27" t="s">
        <v>231</v>
      </c>
      <c r="P1" s="28"/>
      <c r="Q1" s="28"/>
      <c r="R1" s="28"/>
      <c r="S1" s="28"/>
      <c r="T1" s="28"/>
      <c r="U1" s="28"/>
      <c r="V1" s="28"/>
      <c r="W1" s="28"/>
      <c r="X1" s="29"/>
      <c r="Y1" s="30" t="s">
        <v>246</v>
      </c>
      <c r="Z1" s="30"/>
      <c r="AA1" s="30"/>
      <c r="AB1" s="30"/>
      <c r="AC1" s="30"/>
      <c r="AD1" t="s">
        <v>318</v>
      </c>
      <c r="AH1" s="7" t="s">
        <v>258</v>
      </c>
      <c r="AI1" s="7"/>
      <c r="AJ1" s="1" t="s">
        <v>194</v>
      </c>
      <c r="AL1" s="1" t="s">
        <v>195</v>
      </c>
      <c r="AN1" s="1" t="s">
        <v>196</v>
      </c>
      <c r="AQ1" t="s">
        <v>197</v>
      </c>
      <c r="AS1" t="s">
        <v>198</v>
      </c>
      <c r="AU1" t="s">
        <v>199</v>
      </c>
      <c r="AW1" t="s">
        <v>201</v>
      </c>
      <c r="AY1" t="s">
        <v>202</v>
      </c>
      <c r="BA1" t="s">
        <v>203</v>
      </c>
      <c r="BC1" t="s">
        <v>204</v>
      </c>
      <c r="BE1" t="s">
        <v>205</v>
      </c>
      <c r="BG1" t="s">
        <v>206</v>
      </c>
      <c r="BI1" t="s">
        <v>207</v>
      </c>
      <c r="BQ1" t="s">
        <v>208</v>
      </c>
      <c r="BS1" t="s">
        <v>209</v>
      </c>
      <c r="CC1" s="18" t="s">
        <v>266</v>
      </c>
      <c r="CD1" s="1" t="s">
        <v>337</v>
      </c>
      <c r="CF1" s="1" t="s">
        <v>338</v>
      </c>
      <c r="CG1" s="18"/>
      <c r="CH1" s="18" t="s">
        <v>339</v>
      </c>
      <c r="CI1" s="19"/>
      <c r="CJ1" s="1" t="s">
        <v>340</v>
      </c>
      <c r="CK1" s="18"/>
      <c r="CL1" s="1" t="s">
        <v>341</v>
      </c>
      <c r="CN1" s="18" t="s">
        <v>342</v>
      </c>
      <c r="CP1" s="18" t="s">
        <v>343</v>
      </c>
    </row>
    <row r="2" spans="1:118" x14ac:dyDescent="0.25">
      <c r="A2" s="11">
        <v>1</v>
      </c>
      <c r="B2" s="11">
        <f>A2+1</f>
        <v>2</v>
      </c>
      <c r="C2" s="11">
        <f>B2+1</f>
        <v>3</v>
      </c>
      <c r="D2" s="11">
        <f>C2+1</f>
        <v>4</v>
      </c>
      <c r="E2" s="11">
        <f t="shared" ref="E2:G2" si="0">D2+1</f>
        <v>5</v>
      </c>
      <c r="F2" s="11">
        <f t="shared" si="0"/>
        <v>6</v>
      </c>
      <c r="G2" s="11">
        <f t="shared" si="0"/>
        <v>7</v>
      </c>
      <c r="H2" s="20">
        <f>G2+1</f>
        <v>8</v>
      </c>
      <c r="I2" s="20">
        <f t="shared" ref="I2:K2" si="1">H2+1</f>
        <v>9</v>
      </c>
      <c r="J2" s="20">
        <f t="shared" si="1"/>
        <v>10</v>
      </c>
      <c r="K2" s="20">
        <f t="shared" si="1"/>
        <v>11</v>
      </c>
      <c r="L2" s="9">
        <f>K2+1</f>
        <v>12</v>
      </c>
      <c r="M2" s="9">
        <f t="shared" ref="M2:N2" si="2">L2+1</f>
        <v>13</v>
      </c>
      <c r="N2" s="9">
        <f t="shared" si="2"/>
        <v>14</v>
      </c>
      <c r="O2" s="10">
        <v>15</v>
      </c>
      <c r="P2" s="10">
        <f t="shared" ref="P2:V2" si="3">O2+1</f>
        <v>16</v>
      </c>
      <c r="Q2" s="10">
        <f t="shared" si="3"/>
        <v>17</v>
      </c>
      <c r="R2" s="10">
        <f t="shared" si="3"/>
        <v>18</v>
      </c>
      <c r="S2" s="10">
        <f t="shared" si="3"/>
        <v>19</v>
      </c>
      <c r="T2" s="10">
        <f t="shared" si="3"/>
        <v>20</v>
      </c>
      <c r="U2" s="10">
        <f t="shared" si="3"/>
        <v>21</v>
      </c>
      <c r="V2" s="12">
        <f t="shared" si="3"/>
        <v>22</v>
      </c>
      <c r="W2" s="12">
        <f t="shared" ref="W2" si="4">V2+1</f>
        <v>23</v>
      </c>
      <c r="X2" s="10">
        <f>W2+1</f>
        <v>24</v>
      </c>
      <c r="Y2" s="10">
        <f t="shared" ref="Y2:AF2" si="5">X2+1</f>
        <v>25</v>
      </c>
      <c r="Z2" s="10">
        <f t="shared" si="5"/>
        <v>26</v>
      </c>
      <c r="AA2" s="10">
        <f t="shared" si="5"/>
        <v>27</v>
      </c>
      <c r="AB2" s="10">
        <f t="shared" si="5"/>
        <v>28</v>
      </c>
      <c r="AC2" s="10">
        <f t="shared" si="5"/>
        <v>29</v>
      </c>
      <c r="AD2" s="10">
        <f t="shared" si="5"/>
        <v>30</v>
      </c>
      <c r="AE2" s="10">
        <f t="shared" si="5"/>
        <v>31</v>
      </c>
      <c r="AF2" s="10">
        <f t="shared" si="5"/>
        <v>32</v>
      </c>
      <c r="AG2" s="12">
        <f>AF2+1</f>
        <v>33</v>
      </c>
      <c r="AH2" s="12">
        <f t="shared" ref="AH2:AO2" si="6">AG2+1</f>
        <v>34</v>
      </c>
      <c r="AI2" s="12">
        <f t="shared" si="6"/>
        <v>35</v>
      </c>
      <c r="AJ2" s="12">
        <f t="shared" si="6"/>
        <v>36</v>
      </c>
      <c r="AK2" s="12">
        <f t="shared" si="6"/>
        <v>37</v>
      </c>
      <c r="AL2" s="12">
        <f t="shared" si="6"/>
        <v>38</v>
      </c>
      <c r="AM2" s="12">
        <f t="shared" si="6"/>
        <v>39</v>
      </c>
      <c r="AN2" s="12">
        <f t="shared" si="6"/>
        <v>40</v>
      </c>
      <c r="AO2" s="12">
        <f t="shared" si="6"/>
        <v>41</v>
      </c>
      <c r="AP2" s="13">
        <f>AO2+1</f>
        <v>42</v>
      </c>
      <c r="AQ2" s="15">
        <f>AP2+1</f>
        <v>43</v>
      </c>
      <c r="AR2" s="15">
        <f t="shared" ref="AR2:BU2" si="7">AQ2+1</f>
        <v>44</v>
      </c>
      <c r="AS2" s="15">
        <f t="shared" si="7"/>
        <v>45</v>
      </c>
      <c r="AT2" s="15">
        <f t="shared" si="7"/>
        <v>46</v>
      </c>
      <c r="AU2" s="15">
        <f t="shared" si="7"/>
        <v>47</v>
      </c>
      <c r="AV2" s="15">
        <f t="shared" si="7"/>
        <v>48</v>
      </c>
      <c r="AW2" s="15">
        <f t="shared" si="7"/>
        <v>49</v>
      </c>
      <c r="AX2" s="15">
        <f t="shared" si="7"/>
        <v>50</v>
      </c>
      <c r="AY2" s="15">
        <f t="shared" si="7"/>
        <v>51</v>
      </c>
      <c r="AZ2" s="15">
        <f t="shared" si="7"/>
        <v>52</v>
      </c>
      <c r="BA2" s="15">
        <f t="shared" si="7"/>
        <v>53</v>
      </c>
      <c r="BB2" s="15">
        <f t="shared" si="7"/>
        <v>54</v>
      </c>
      <c r="BC2" s="15">
        <f t="shared" si="7"/>
        <v>55</v>
      </c>
      <c r="BD2" s="15">
        <f t="shared" si="7"/>
        <v>56</v>
      </c>
      <c r="BE2" s="15">
        <f t="shared" si="7"/>
        <v>57</v>
      </c>
      <c r="BF2" s="15">
        <f t="shared" si="7"/>
        <v>58</v>
      </c>
      <c r="BG2" s="15">
        <f t="shared" si="7"/>
        <v>59</v>
      </c>
      <c r="BH2" s="15">
        <f t="shared" si="7"/>
        <v>60</v>
      </c>
      <c r="BI2" s="15">
        <f t="shared" si="7"/>
        <v>61</v>
      </c>
      <c r="BJ2" s="15">
        <f t="shared" si="7"/>
        <v>62</v>
      </c>
      <c r="BK2" s="15">
        <f t="shared" si="7"/>
        <v>63</v>
      </c>
      <c r="BL2" s="15">
        <f t="shared" si="7"/>
        <v>64</v>
      </c>
      <c r="BM2" s="15">
        <f t="shared" si="7"/>
        <v>65</v>
      </c>
      <c r="BN2" s="15">
        <f t="shared" si="7"/>
        <v>66</v>
      </c>
      <c r="BO2" s="15">
        <f t="shared" si="7"/>
        <v>67</v>
      </c>
      <c r="BP2" s="15">
        <f t="shared" si="7"/>
        <v>68</v>
      </c>
      <c r="BQ2" s="15">
        <f t="shared" si="7"/>
        <v>69</v>
      </c>
      <c r="BR2" s="15">
        <f t="shared" si="7"/>
        <v>70</v>
      </c>
      <c r="BS2" s="15">
        <f t="shared" si="7"/>
        <v>71</v>
      </c>
      <c r="BT2" s="15">
        <f t="shared" si="7"/>
        <v>72</v>
      </c>
      <c r="BU2" s="12">
        <f t="shared" si="7"/>
        <v>73</v>
      </c>
      <c r="BV2" s="12">
        <f t="shared" ref="BV2" si="8">BU2+1</f>
        <v>74</v>
      </c>
      <c r="BW2" s="12">
        <f t="shared" ref="BW2" si="9">BV2+1</f>
        <v>75</v>
      </c>
      <c r="BX2" s="12">
        <f t="shared" ref="BX2" si="10">BW2+1</f>
        <v>76</v>
      </c>
      <c r="BY2" s="15">
        <f t="shared" ref="BY2" si="11">BX2+1</f>
        <v>77</v>
      </c>
      <c r="BZ2" s="15">
        <f t="shared" ref="BZ2" si="12">BY2+1</f>
        <v>78</v>
      </c>
      <c r="CA2" s="15">
        <f t="shared" ref="CA2" si="13">BZ2+1</f>
        <v>79</v>
      </c>
      <c r="CB2" s="15">
        <f t="shared" ref="CB2:CC2" si="14">CA2+1</f>
        <v>80</v>
      </c>
      <c r="CC2" s="14">
        <f t="shared" si="14"/>
        <v>81</v>
      </c>
      <c r="CD2" s="15">
        <f>CC2+1</f>
        <v>82</v>
      </c>
      <c r="CE2" s="15">
        <f t="shared" ref="CE2:DN2" si="15">CD2+1</f>
        <v>83</v>
      </c>
      <c r="CF2" s="15">
        <f>CE2+1</f>
        <v>84</v>
      </c>
      <c r="CG2" s="15">
        <f>CF2+1</f>
        <v>85</v>
      </c>
      <c r="CH2" s="15">
        <f t="shared" ref="CH2:CR2" si="16">CG2+1</f>
        <v>86</v>
      </c>
      <c r="CI2" s="15">
        <f t="shared" si="16"/>
        <v>87</v>
      </c>
      <c r="CJ2" s="15">
        <f t="shared" si="16"/>
        <v>88</v>
      </c>
      <c r="CK2" s="15">
        <f t="shared" si="16"/>
        <v>89</v>
      </c>
      <c r="CL2" s="15">
        <f t="shared" si="16"/>
        <v>90</v>
      </c>
      <c r="CM2" s="15">
        <f t="shared" si="16"/>
        <v>91</v>
      </c>
      <c r="CN2" s="15">
        <f t="shared" ref="CN2" si="17">CM2+1</f>
        <v>92</v>
      </c>
      <c r="CO2" s="15">
        <f t="shared" ref="CO2" si="18">CN2+1</f>
        <v>93</v>
      </c>
      <c r="CP2" s="15">
        <f t="shared" ref="CP2" si="19">CO2+1</f>
        <v>94</v>
      </c>
      <c r="CQ2" s="15">
        <f t="shared" ref="CQ2" si="20">CP2+1</f>
        <v>95</v>
      </c>
      <c r="CR2" s="15">
        <f t="shared" si="16"/>
        <v>96</v>
      </c>
      <c r="CS2" s="1"/>
      <c r="CT2" s="1"/>
      <c r="CU2" s="1"/>
      <c r="CV2" s="1"/>
      <c r="CW2" s="1"/>
      <c r="CX2" s="1"/>
      <c r="CY2" s="1"/>
      <c r="CZ2" s="1"/>
      <c r="DA2" s="1"/>
      <c r="DB2" s="1"/>
      <c r="DC2" s="1"/>
      <c r="DD2" s="1"/>
      <c r="DE2" s="1"/>
      <c r="DF2" s="1"/>
      <c r="DG2" s="1"/>
      <c r="DH2" s="1"/>
      <c r="DI2" s="1"/>
      <c r="DJ2" s="1"/>
      <c r="DK2" s="1"/>
      <c r="DL2" s="1"/>
      <c r="DM2" s="1"/>
      <c r="DN2" s="1"/>
    </row>
    <row r="3" spans="1:118" s="8" customFormat="1" ht="16.899999999999999" customHeight="1" x14ac:dyDescent="0.25">
      <c r="A3" s="2" t="s">
        <v>220</v>
      </c>
      <c r="B3" s="2" t="s">
        <v>211</v>
      </c>
      <c r="C3" s="2" t="s">
        <v>221</v>
      </c>
      <c r="D3" s="2" t="s">
        <v>0</v>
      </c>
      <c r="E3" s="2" t="s">
        <v>212</v>
      </c>
      <c r="F3" s="2" t="s">
        <v>213</v>
      </c>
      <c r="G3" s="6" t="s">
        <v>222</v>
      </c>
      <c r="H3" s="2" t="s">
        <v>314</v>
      </c>
      <c r="I3" s="16" t="s">
        <v>315</v>
      </c>
      <c r="J3" s="17" t="s">
        <v>316</v>
      </c>
      <c r="K3" s="17" t="s">
        <v>317</v>
      </c>
      <c r="L3" s="8" t="s">
        <v>229</v>
      </c>
      <c r="M3" s="8" t="s">
        <v>323</v>
      </c>
      <c r="N3" s="8" t="s">
        <v>230</v>
      </c>
      <c r="O3" s="8" t="s">
        <v>233</v>
      </c>
      <c r="P3" s="8" t="s">
        <v>234</v>
      </c>
      <c r="Q3" s="8" t="s">
        <v>235</v>
      </c>
      <c r="R3" s="8" t="s">
        <v>236</v>
      </c>
      <c r="S3" s="8" t="s">
        <v>237</v>
      </c>
      <c r="T3" s="8" t="s">
        <v>238</v>
      </c>
      <c r="U3" s="8" t="s">
        <v>239</v>
      </c>
      <c r="V3" s="8" t="s">
        <v>240</v>
      </c>
      <c r="W3" s="8" t="s">
        <v>241</v>
      </c>
      <c r="X3" s="8" t="s">
        <v>245</v>
      </c>
      <c r="Y3" s="8" t="s">
        <v>247</v>
      </c>
      <c r="Z3" s="8" t="s">
        <v>248</v>
      </c>
      <c r="AA3" s="8" t="s">
        <v>249</v>
      </c>
      <c r="AB3" s="8" t="s">
        <v>250</v>
      </c>
      <c r="AC3" s="8" t="s">
        <v>251</v>
      </c>
      <c r="AD3" s="8" t="s">
        <v>319</v>
      </c>
      <c r="AE3" s="8" t="s">
        <v>320</v>
      </c>
      <c r="AF3" s="8" t="s">
        <v>321</v>
      </c>
      <c r="AG3" s="8" t="s">
        <v>257</v>
      </c>
      <c r="AH3" s="8" t="s">
        <v>326</v>
      </c>
      <c r="AI3" s="8" t="s">
        <v>327</v>
      </c>
      <c r="AJ3" s="8" t="s">
        <v>261</v>
      </c>
      <c r="AK3" s="8" t="s">
        <v>304</v>
      </c>
      <c r="AL3" s="8" t="s">
        <v>262</v>
      </c>
      <c r="AM3" s="8" t="s">
        <v>263</v>
      </c>
      <c r="AN3" s="8" t="s">
        <v>264</v>
      </c>
      <c r="AO3" s="8" t="s">
        <v>265</v>
      </c>
      <c r="AP3" s="8" t="s">
        <v>325</v>
      </c>
      <c r="AQ3" s="8" t="s">
        <v>277</v>
      </c>
      <c r="AR3" s="8" t="s">
        <v>278</v>
      </c>
      <c r="AS3" s="8" t="s">
        <v>279</v>
      </c>
      <c r="AT3" s="8" t="s">
        <v>280</v>
      </c>
      <c r="AU3" s="8" t="s">
        <v>281</v>
      </c>
      <c r="AV3" s="8" t="s">
        <v>282</v>
      </c>
      <c r="AW3" s="8" t="s">
        <v>283</v>
      </c>
      <c r="AX3" s="8" t="s">
        <v>284</v>
      </c>
      <c r="AY3" s="8" t="s">
        <v>285</v>
      </c>
      <c r="AZ3" s="8" t="s">
        <v>286</v>
      </c>
      <c r="BA3" s="8" t="s">
        <v>287</v>
      </c>
      <c r="BB3" s="8" t="s">
        <v>288</v>
      </c>
      <c r="BC3" s="8" t="s">
        <v>289</v>
      </c>
      <c r="BD3" s="8" t="s">
        <v>290</v>
      </c>
      <c r="BE3" s="8" t="s">
        <v>291</v>
      </c>
      <c r="BF3" s="8" t="s">
        <v>292</v>
      </c>
      <c r="BG3" s="8" t="s">
        <v>293</v>
      </c>
      <c r="BH3" s="8" t="s">
        <v>294</v>
      </c>
      <c r="BI3" s="8" t="s">
        <v>295</v>
      </c>
      <c r="BJ3" s="8" t="s">
        <v>296</v>
      </c>
      <c r="BK3" s="8" t="s">
        <v>297</v>
      </c>
      <c r="BL3" s="8" t="s">
        <v>298</v>
      </c>
      <c r="BM3" s="8" t="s">
        <v>299</v>
      </c>
      <c r="BN3" s="8" t="s">
        <v>305</v>
      </c>
      <c r="BO3" s="8" t="s">
        <v>306</v>
      </c>
      <c r="BP3" s="8" t="s">
        <v>307</v>
      </c>
      <c r="BQ3" s="8" t="s">
        <v>214</v>
      </c>
      <c r="BR3" s="8" t="s">
        <v>215</v>
      </c>
      <c r="BS3" s="8" t="s">
        <v>302</v>
      </c>
      <c r="BT3" s="8" t="s">
        <v>303</v>
      </c>
      <c r="BU3" s="8" t="s">
        <v>330</v>
      </c>
      <c r="BV3" s="8" t="s">
        <v>331</v>
      </c>
      <c r="BW3" s="8" t="s">
        <v>328</v>
      </c>
      <c r="BX3" s="8" t="s">
        <v>329</v>
      </c>
      <c r="BY3" s="8" t="s">
        <v>332</v>
      </c>
      <c r="BZ3" s="8" t="s">
        <v>333</v>
      </c>
      <c r="CA3" s="8" t="s">
        <v>334</v>
      </c>
      <c r="CB3" s="8" t="s">
        <v>335</v>
      </c>
      <c r="CC3" s="8" t="s">
        <v>267</v>
      </c>
      <c r="CD3" s="24" t="s">
        <v>344</v>
      </c>
      <c r="CE3" s="24" t="s">
        <v>345</v>
      </c>
      <c r="CF3" s="8" t="s">
        <v>346</v>
      </c>
      <c r="CG3" s="8" t="s">
        <v>347</v>
      </c>
      <c r="CH3" s="8" t="s">
        <v>348</v>
      </c>
      <c r="CI3" s="8" t="s">
        <v>349</v>
      </c>
      <c r="CJ3" s="8" t="s">
        <v>350</v>
      </c>
      <c r="CK3" s="8" t="s">
        <v>351</v>
      </c>
      <c r="CL3" s="8" t="s">
        <v>352</v>
      </c>
      <c r="CM3" s="8" t="s">
        <v>353</v>
      </c>
      <c r="CN3" s="8" t="s">
        <v>354</v>
      </c>
      <c r="CO3" s="8" t="s">
        <v>355</v>
      </c>
      <c r="CP3" s="8" t="s">
        <v>356</v>
      </c>
      <c r="CQ3" s="8" t="s">
        <v>357</v>
      </c>
    </row>
    <row r="4" spans="1:118" s="19" customFormat="1" x14ac:dyDescent="0.25">
      <c r="A4" s="21" t="s">
        <v>216</v>
      </c>
      <c r="B4" s="18" t="s">
        <v>1</v>
      </c>
      <c r="C4" s="18" t="s">
        <v>2</v>
      </c>
      <c r="D4" s="18" t="s">
        <v>3</v>
      </c>
      <c r="E4" s="18">
        <v>1994</v>
      </c>
      <c r="F4" s="18" t="s">
        <v>4</v>
      </c>
      <c r="G4" s="18" t="s">
        <v>223</v>
      </c>
      <c r="H4" s="18"/>
      <c r="I4" s="18"/>
      <c r="J4" s="18"/>
      <c r="K4" s="18"/>
      <c r="L4" s="19">
        <v>0</v>
      </c>
      <c r="M4" s="19">
        <v>0</v>
      </c>
      <c r="N4" s="19">
        <v>1</v>
      </c>
      <c r="O4" s="19">
        <v>0</v>
      </c>
      <c r="P4" s="19">
        <v>0</v>
      </c>
      <c r="Q4" s="19">
        <v>0</v>
      </c>
      <c r="R4" s="19">
        <v>0</v>
      </c>
      <c r="S4" s="19">
        <v>1</v>
      </c>
      <c r="T4" s="19">
        <v>0</v>
      </c>
      <c r="U4" s="19">
        <v>0</v>
      </c>
      <c r="V4" s="19">
        <v>109</v>
      </c>
      <c r="W4" s="19">
        <v>108</v>
      </c>
      <c r="X4" s="19" t="e">
        <v>#N/A</v>
      </c>
      <c r="Y4" s="19">
        <v>0</v>
      </c>
      <c r="Z4" s="19">
        <v>0</v>
      </c>
      <c r="AA4" s="19">
        <v>0</v>
      </c>
      <c r="AB4" s="19">
        <v>0</v>
      </c>
      <c r="AC4" s="19">
        <v>0</v>
      </c>
      <c r="AD4" s="19">
        <v>0</v>
      </c>
      <c r="AE4" s="19">
        <v>0</v>
      </c>
      <c r="AF4" s="19">
        <v>0</v>
      </c>
      <c r="AG4" s="19" t="s">
        <v>252</v>
      </c>
      <c r="AH4" s="19">
        <v>77617.797333756243</v>
      </c>
      <c r="AI4" s="19">
        <v>53127.277784324506</v>
      </c>
      <c r="AJ4" s="19">
        <v>66</v>
      </c>
      <c r="AK4" s="19">
        <v>48</v>
      </c>
      <c r="AL4" s="19">
        <v>0</v>
      </c>
      <c r="AM4" s="19">
        <v>60</v>
      </c>
      <c r="AN4" s="19">
        <v>0</v>
      </c>
      <c r="AO4" s="19">
        <v>18</v>
      </c>
      <c r="AP4" s="19">
        <v>229853.25107098182</v>
      </c>
      <c r="AQ4" s="19">
        <v>103767.7273532992</v>
      </c>
      <c r="AR4" s="19">
        <v>102954.1652606665</v>
      </c>
      <c r="AS4" s="19">
        <v>0</v>
      </c>
      <c r="AT4" s="19">
        <v>0</v>
      </c>
      <c r="AU4" s="19">
        <v>0</v>
      </c>
      <c r="AV4" s="19">
        <v>0</v>
      </c>
      <c r="AW4" s="19">
        <v>2.5002046973313767</v>
      </c>
      <c r="AX4" s="19">
        <v>3.0163871152862192</v>
      </c>
      <c r="AY4" s="19">
        <v>0</v>
      </c>
      <c r="AZ4" s="19">
        <v>0</v>
      </c>
      <c r="BA4" s="19" t="s">
        <v>210</v>
      </c>
      <c r="BB4" s="19" t="s">
        <v>210</v>
      </c>
      <c r="BC4" s="19">
        <v>0</v>
      </c>
      <c r="BD4" s="19">
        <v>0</v>
      </c>
      <c r="BE4" s="19">
        <v>0</v>
      </c>
      <c r="BF4" s="19">
        <v>0</v>
      </c>
      <c r="BG4" s="19" t="s">
        <v>210</v>
      </c>
      <c r="BH4" s="19" t="s">
        <v>210</v>
      </c>
      <c r="BI4" s="19" t="s">
        <v>210</v>
      </c>
      <c r="BJ4" s="19" t="s">
        <v>210</v>
      </c>
      <c r="BK4" s="19">
        <v>0</v>
      </c>
      <c r="BL4" s="19">
        <v>0</v>
      </c>
      <c r="BM4" s="19">
        <v>2594.4055936012028</v>
      </c>
      <c r="BN4" s="19">
        <v>0</v>
      </c>
      <c r="BO4" s="19">
        <v>0</v>
      </c>
      <c r="BP4" s="19">
        <v>3105.4961755732247</v>
      </c>
      <c r="BQ4" s="19" t="s">
        <v>210</v>
      </c>
      <c r="BR4" s="19" t="s">
        <v>210</v>
      </c>
      <c r="BS4" s="19" t="s">
        <v>210</v>
      </c>
      <c r="BT4" s="19" t="s">
        <v>210</v>
      </c>
      <c r="BU4" s="19">
        <v>108524.00689453092</v>
      </c>
      <c r="BV4" s="19">
        <v>99011.44781206749</v>
      </c>
      <c r="BW4" s="19">
        <v>995.63309077551287</v>
      </c>
      <c r="BX4" s="19">
        <v>916.77266492655076</v>
      </c>
      <c r="BY4" s="19">
        <v>4.6114265479221723</v>
      </c>
      <c r="BZ4" s="19">
        <v>4.6259379934201847</v>
      </c>
      <c r="CA4" s="19">
        <v>31.068897972551664</v>
      </c>
      <c r="CB4" s="19">
        <v>30.985829658812307</v>
      </c>
      <c r="CC4" s="19">
        <v>0</v>
      </c>
      <c r="CD4" s="18">
        <v>2594.4055936012028</v>
      </c>
      <c r="CE4" s="18">
        <v>3105.4961755732247</v>
      </c>
      <c r="CF4" s="19">
        <v>0</v>
      </c>
      <c r="CG4" s="19">
        <v>0</v>
      </c>
      <c r="CH4" s="19">
        <v>0</v>
      </c>
      <c r="CI4" s="19">
        <v>0</v>
      </c>
      <c r="CJ4" s="19">
        <v>0</v>
      </c>
      <c r="CK4" s="19">
        <v>0</v>
      </c>
      <c r="CL4" s="19">
        <v>0</v>
      </c>
      <c r="CM4" s="19">
        <v>0</v>
      </c>
      <c r="CN4" s="19">
        <v>0</v>
      </c>
      <c r="CO4" s="19">
        <v>0</v>
      </c>
      <c r="CP4" s="19">
        <v>0</v>
      </c>
      <c r="CQ4" s="19">
        <v>0</v>
      </c>
    </row>
    <row r="5" spans="1:118" s="19" customFormat="1" x14ac:dyDescent="0.25">
      <c r="A5" s="21" t="s">
        <v>216</v>
      </c>
      <c r="B5" s="18" t="s">
        <v>1</v>
      </c>
      <c r="C5" s="18" t="s">
        <v>5</v>
      </c>
      <c r="D5" s="18" t="s">
        <v>6</v>
      </c>
      <c r="E5" s="18">
        <v>1997</v>
      </c>
      <c r="F5" s="18" t="s">
        <v>4</v>
      </c>
      <c r="G5" s="18" t="s">
        <v>223</v>
      </c>
      <c r="H5" s="18">
        <v>9</v>
      </c>
      <c r="I5" s="18">
        <v>9</v>
      </c>
      <c r="J5" s="18">
        <v>376.22222222222223</v>
      </c>
      <c r="K5" s="18">
        <v>334.66666666666669</v>
      </c>
      <c r="L5" s="19">
        <v>0</v>
      </c>
      <c r="M5" s="19">
        <v>0</v>
      </c>
      <c r="N5" s="19">
        <v>1</v>
      </c>
      <c r="O5" s="19">
        <v>1</v>
      </c>
      <c r="P5" s="19">
        <v>0</v>
      </c>
      <c r="Q5" s="19">
        <v>0</v>
      </c>
      <c r="R5" s="19">
        <v>1</v>
      </c>
      <c r="S5" s="19">
        <v>0</v>
      </c>
      <c r="T5" s="19">
        <v>3386</v>
      </c>
      <c r="U5" s="19">
        <v>3012</v>
      </c>
      <c r="V5" s="19">
        <v>3386</v>
      </c>
      <c r="W5" s="19">
        <v>3012</v>
      </c>
      <c r="X5" s="19" t="s">
        <v>242</v>
      </c>
      <c r="Y5" s="19">
        <v>1</v>
      </c>
      <c r="Z5" s="19">
        <v>0</v>
      </c>
      <c r="AA5" s="19">
        <v>0</v>
      </c>
      <c r="AB5" s="19">
        <v>0</v>
      </c>
      <c r="AC5" s="19">
        <v>0</v>
      </c>
      <c r="AD5" s="19">
        <v>1</v>
      </c>
      <c r="AE5" s="19">
        <v>1</v>
      </c>
      <c r="AF5" s="19">
        <v>0</v>
      </c>
      <c r="AG5" s="19" t="s">
        <v>252</v>
      </c>
      <c r="AH5" s="19">
        <v>637458.33563202864</v>
      </c>
      <c r="AI5" s="19">
        <v>569136.17513118917</v>
      </c>
      <c r="AJ5" s="19">
        <v>2425</v>
      </c>
      <c r="AK5" s="19">
        <v>2417</v>
      </c>
      <c r="AL5" s="19">
        <v>0</v>
      </c>
      <c r="AM5" s="19">
        <v>36</v>
      </c>
      <c r="AN5" s="19">
        <v>0</v>
      </c>
      <c r="AO5" s="19">
        <v>13.3</v>
      </c>
      <c r="AP5" s="19">
        <v>303948.56771594571</v>
      </c>
      <c r="AQ5" s="19">
        <v>806203.92998089234</v>
      </c>
      <c r="AR5" s="19">
        <v>704289.27049321495</v>
      </c>
      <c r="AS5" s="19">
        <v>296892.32249054068</v>
      </c>
      <c r="AT5" s="19">
        <v>284899.64320205594</v>
      </c>
      <c r="AU5" s="19">
        <v>1111595.6617082432</v>
      </c>
      <c r="AV5" s="19">
        <v>1020939.7466597304</v>
      </c>
      <c r="AW5" s="19">
        <v>0</v>
      </c>
      <c r="AX5" s="19">
        <v>0</v>
      </c>
      <c r="AY5" s="19">
        <v>13.569067624670023</v>
      </c>
      <c r="AZ5" s="19">
        <v>14.522181046072458</v>
      </c>
      <c r="BA5" s="19">
        <v>0.75763385367008806</v>
      </c>
      <c r="BB5" s="19">
        <v>0.59486822687990204</v>
      </c>
      <c r="BC5" s="19">
        <v>7.9994761548749489</v>
      </c>
      <c r="BD5" s="19">
        <v>8.4345944638246539</v>
      </c>
      <c r="BE5" s="19">
        <v>3.3296652151957615</v>
      </c>
      <c r="BF5" s="19">
        <v>2.9267337282571511</v>
      </c>
      <c r="BG5" s="19">
        <v>7.3808889689042978</v>
      </c>
      <c r="BH5" s="19">
        <v>9.6802861264891646</v>
      </c>
      <c r="BI5" s="19">
        <v>1.971336650104667</v>
      </c>
      <c r="BJ5" s="19">
        <v>2.7013445921307246</v>
      </c>
      <c r="BK5" s="19">
        <v>26843.891820114968</v>
      </c>
      <c r="BL5" s="19">
        <v>64492.091138486205</v>
      </c>
      <c r="BM5" s="19">
        <v>0</v>
      </c>
      <c r="BN5" s="19">
        <v>20612.671624021161</v>
      </c>
      <c r="BO5" s="19">
        <v>59403.943818331762</v>
      </c>
      <c r="BP5" s="19">
        <v>0</v>
      </c>
      <c r="BQ5" s="19" t="s">
        <v>210</v>
      </c>
      <c r="BR5" s="19" t="s">
        <v>210</v>
      </c>
      <c r="BS5" s="19">
        <v>0.72394764640516274</v>
      </c>
      <c r="BT5" s="19">
        <v>0.72679785631447946</v>
      </c>
      <c r="BU5" s="19">
        <v>864311.56085577887</v>
      </c>
      <c r="BV5" s="19">
        <v>767791.71830476483</v>
      </c>
      <c r="BW5" s="19">
        <v>255.26035465321291</v>
      </c>
      <c r="BX5" s="19">
        <v>254.91092905204675</v>
      </c>
      <c r="BY5" s="19">
        <v>27.983048215214801</v>
      </c>
      <c r="BZ5" s="19">
        <v>25.061850264043017</v>
      </c>
      <c r="CA5" s="19">
        <v>0</v>
      </c>
      <c r="CB5" s="19">
        <v>0</v>
      </c>
      <c r="CC5" s="19">
        <v>0</v>
      </c>
      <c r="CD5" s="18">
        <v>0</v>
      </c>
      <c r="CE5" s="18">
        <v>0</v>
      </c>
      <c r="CF5" s="19">
        <v>1193886.8302806255</v>
      </c>
      <c r="CG5" s="19">
        <v>1056403.3886920928</v>
      </c>
      <c r="CH5" s="19">
        <v>303948.56771594571</v>
      </c>
      <c r="CI5" s="19">
        <v>297466.70322529948</v>
      </c>
      <c r="CJ5" s="19">
        <v>230281.72467613567</v>
      </c>
      <c r="CK5" s="19">
        <v>176953.49030344398</v>
      </c>
      <c r="CL5" s="19">
        <v>109394.35645185465</v>
      </c>
      <c r="CM5" s="19">
        <v>102278.16294908765</v>
      </c>
      <c r="CN5" s="19">
        <v>114278.50745121139</v>
      </c>
      <c r="CO5" s="19">
        <v>108785.27923840002</v>
      </c>
      <c r="CP5" s="19">
        <v>21913.292680228089</v>
      </c>
      <c r="CQ5" s="19">
        <v>27579.100635305749</v>
      </c>
      <c r="CS5" s="33"/>
      <c r="CT5" s="19" t="s">
        <v>308</v>
      </c>
    </row>
    <row r="6" spans="1:118" s="19" customFormat="1" x14ac:dyDescent="0.25">
      <c r="A6" s="21" t="s">
        <v>216</v>
      </c>
      <c r="B6" s="18" t="s">
        <v>1</v>
      </c>
      <c r="C6" s="18" t="s">
        <v>7</v>
      </c>
      <c r="D6" s="18" t="s">
        <v>6</v>
      </c>
      <c r="E6" s="18">
        <v>1980</v>
      </c>
      <c r="F6" s="18" t="s">
        <v>4</v>
      </c>
      <c r="G6" s="18" t="s">
        <v>223</v>
      </c>
      <c r="H6" s="18">
        <v>6</v>
      </c>
      <c r="I6" s="18">
        <v>6</v>
      </c>
      <c r="J6" s="18">
        <v>164.83333333333334</v>
      </c>
      <c r="K6" s="18">
        <v>176.66666666666666</v>
      </c>
      <c r="L6" s="19">
        <v>0</v>
      </c>
      <c r="M6" s="19">
        <v>0</v>
      </c>
      <c r="N6" s="19">
        <v>1</v>
      </c>
      <c r="O6" s="19">
        <v>1</v>
      </c>
      <c r="P6" s="19">
        <v>0</v>
      </c>
      <c r="Q6" s="19">
        <v>0</v>
      </c>
      <c r="R6" s="19">
        <v>1</v>
      </c>
      <c r="S6" s="19">
        <v>0</v>
      </c>
      <c r="T6" s="19">
        <v>1700</v>
      </c>
      <c r="U6" s="19">
        <v>1720</v>
      </c>
      <c r="V6" s="19">
        <v>989</v>
      </c>
      <c r="W6" s="19">
        <v>1060</v>
      </c>
      <c r="X6" s="19" t="s">
        <v>242</v>
      </c>
      <c r="Y6" s="19">
        <v>1</v>
      </c>
      <c r="Z6" s="19">
        <v>0</v>
      </c>
      <c r="AA6" s="19">
        <v>0</v>
      </c>
      <c r="AB6" s="19">
        <v>0</v>
      </c>
      <c r="AC6" s="19">
        <v>0</v>
      </c>
      <c r="AD6" s="19">
        <v>1</v>
      </c>
      <c r="AE6" s="19">
        <v>1</v>
      </c>
      <c r="AF6" s="19">
        <v>0</v>
      </c>
      <c r="AG6" s="19" t="s">
        <v>252</v>
      </c>
      <c r="AH6" s="19">
        <v>1092591</v>
      </c>
      <c r="AI6" s="19">
        <v>1164082</v>
      </c>
      <c r="AJ6" s="19">
        <v>1146</v>
      </c>
      <c r="AK6" s="19">
        <v>1412</v>
      </c>
      <c r="AL6" s="19">
        <v>0</v>
      </c>
      <c r="AM6" s="19">
        <v>24</v>
      </c>
      <c r="AN6" s="19">
        <v>0</v>
      </c>
      <c r="AO6" s="19">
        <v>22.5</v>
      </c>
      <c r="AP6" s="19">
        <v>405061</v>
      </c>
      <c r="AQ6" s="19">
        <v>1061623</v>
      </c>
      <c r="AR6" s="19">
        <v>1048277.5</v>
      </c>
      <c r="AS6" s="19">
        <v>386010</v>
      </c>
      <c r="AT6" s="19">
        <v>347786</v>
      </c>
      <c r="AU6" s="19">
        <v>2748854.5</v>
      </c>
      <c r="AV6" s="19">
        <v>2531066.5</v>
      </c>
      <c r="AW6" s="19">
        <v>0</v>
      </c>
      <c r="AX6" s="19">
        <v>0</v>
      </c>
      <c r="AY6" s="19">
        <v>24.584150870883541</v>
      </c>
      <c r="AZ6" s="19">
        <v>24.823770423385032</v>
      </c>
      <c r="BA6" s="19">
        <v>0.82138245844453062</v>
      </c>
      <c r="BB6" s="19">
        <v>0.90862466924097784</v>
      </c>
      <c r="BC6" s="19">
        <v>12.933687382432371</v>
      </c>
      <c r="BD6" s="19">
        <v>13.129824879385469</v>
      </c>
      <c r="BE6" s="19">
        <v>7.9710028889728282</v>
      </c>
      <c r="BF6" s="19">
        <v>7.9582934862190591</v>
      </c>
      <c r="BG6" s="19">
        <v>10.348436569000803</v>
      </c>
      <c r="BH6" s="19">
        <v>11.53669210376496</v>
      </c>
      <c r="BI6" s="19">
        <v>1.4531871366782054</v>
      </c>
      <c r="BJ6" s="19">
        <v>1.5852210915833307</v>
      </c>
      <c r="BK6" s="19">
        <v>84622</v>
      </c>
      <c r="BL6" s="19">
        <v>137307</v>
      </c>
      <c r="BM6" s="19">
        <v>0</v>
      </c>
      <c r="BN6" s="19">
        <v>83425</v>
      </c>
      <c r="BO6" s="19">
        <v>137637</v>
      </c>
      <c r="BP6" s="19">
        <v>0</v>
      </c>
      <c r="BQ6" s="19" t="s">
        <v>210</v>
      </c>
      <c r="BR6" s="19" t="s">
        <v>210</v>
      </c>
      <c r="BS6" s="19">
        <v>0.37153015623349173</v>
      </c>
      <c r="BT6" s="19">
        <v>0.40209942427807427</v>
      </c>
      <c r="BU6" s="19">
        <v>1061987</v>
      </c>
      <c r="BV6" s="19">
        <v>1061259</v>
      </c>
      <c r="BW6" s="19">
        <v>1073.7987866531851</v>
      </c>
      <c r="BX6" s="19">
        <v>1001.1877358490566</v>
      </c>
      <c r="BY6" s="19">
        <v>7.1656244379639302</v>
      </c>
      <c r="BZ6" s="19">
        <v>5.7797389704115583</v>
      </c>
      <c r="CA6" s="19">
        <v>0</v>
      </c>
      <c r="CB6" s="19">
        <v>0</v>
      </c>
      <c r="CC6" s="19">
        <v>0</v>
      </c>
      <c r="CD6" s="18">
        <v>0</v>
      </c>
      <c r="CE6" s="18">
        <v>0</v>
      </c>
      <c r="CF6" s="19">
        <v>2858414</v>
      </c>
      <c r="CG6" s="19">
        <v>2639295</v>
      </c>
      <c r="CH6" s="19">
        <v>405061</v>
      </c>
      <c r="CI6" s="19">
        <v>366959</v>
      </c>
      <c r="CJ6" s="19">
        <v>332710</v>
      </c>
      <c r="CK6" s="19">
        <v>333428</v>
      </c>
      <c r="CL6" s="19">
        <v>260991</v>
      </c>
      <c r="CM6" s="19">
        <v>260222</v>
      </c>
      <c r="CN6" s="19">
        <v>263690</v>
      </c>
      <c r="CO6" s="19">
        <v>263263</v>
      </c>
      <c r="CP6" s="19">
        <v>39946</v>
      </c>
      <c r="CQ6" s="19">
        <v>40123</v>
      </c>
      <c r="CS6" s="35"/>
      <c r="CT6" s="19" t="s">
        <v>309</v>
      </c>
    </row>
    <row r="7" spans="1:118" s="19" customFormat="1" x14ac:dyDescent="0.25">
      <c r="A7" s="21" t="s">
        <v>217</v>
      </c>
      <c r="B7" s="18" t="s">
        <v>8</v>
      </c>
      <c r="C7" s="18" t="s">
        <v>9</v>
      </c>
      <c r="D7" s="18" t="s">
        <v>10</v>
      </c>
      <c r="E7" s="18">
        <v>1994</v>
      </c>
      <c r="F7" s="18" t="s">
        <v>11</v>
      </c>
      <c r="G7" s="18" t="s">
        <v>224</v>
      </c>
      <c r="H7" s="18">
        <v>2100</v>
      </c>
      <c r="I7" s="18">
        <v>2200</v>
      </c>
      <c r="J7" s="18">
        <v>0.18380952380952381</v>
      </c>
      <c r="K7" s="18">
        <v>0.17045454545454544</v>
      </c>
      <c r="L7" s="19">
        <v>1</v>
      </c>
      <c r="M7" s="19">
        <v>1</v>
      </c>
      <c r="N7" s="19">
        <v>1</v>
      </c>
      <c r="O7" s="19">
        <v>0</v>
      </c>
      <c r="P7" s="19">
        <v>1</v>
      </c>
      <c r="Q7" s="19">
        <v>1</v>
      </c>
      <c r="R7" s="19">
        <v>2</v>
      </c>
      <c r="S7" s="19">
        <v>0</v>
      </c>
      <c r="T7" s="19">
        <v>1020</v>
      </c>
      <c r="U7" s="19">
        <v>950</v>
      </c>
      <c r="V7" s="19">
        <v>386</v>
      </c>
      <c r="W7" s="19">
        <v>375</v>
      </c>
      <c r="X7" s="19" t="s">
        <v>242</v>
      </c>
      <c r="Y7" s="19">
        <v>1</v>
      </c>
      <c r="Z7" s="19">
        <v>1</v>
      </c>
      <c r="AA7" s="19">
        <v>0</v>
      </c>
      <c r="AB7" s="19">
        <v>0</v>
      </c>
      <c r="AC7" s="19">
        <v>0</v>
      </c>
      <c r="AD7" s="19">
        <v>0</v>
      </c>
      <c r="AE7" s="19">
        <v>1</v>
      </c>
      <c r="AF7" s="19">
        <v>1</v>
      </c>
      <c r="AG7" s="19" t="s">
        <v>253</v>
      </c>
      <c r="AH7" s="19">
        <v>8500000</v>
      </c>
      <c r="AI7" s="19">
        <v>8000000</v>
      </c>
      <c r="AJ7" s="19">
        <v>386</v>
      </c>
      <c r="AK7" s="19">
        <v>375</v>
      </c>
      <c r="AL7" s="19">
        <v>48</v>
      </c>
      <c r="AM7" s="19">
        <v>0</v>
      </c>
      <c r="AN7" s="19">
        <v>3.5</v>
      </c>
      <c r="AO7" s="19">
        <v>0</v>
      </c>
      <c r="AQ7" s="19">
        <v>0</v>
      </c>
      <c r="AR7" s="19">
        <v>0</v>
      </c>
      <c r="AS7" s="19">
        <v>174000</v>
      </c>
      <c r="AT7" s="19">
        <v>174000</v>
      </c>
      <c r="AU7" s="19">
        <v>903000</v>
      </c>
      <c r="AV7" s="19">
        <v>900000</v>
      </c>
      <c r="AW7" s="19" t="s">
        <v>210</v>
      </c>
      <c r="AX7" s="19" t="s">
        <v>210</v>
      </c>
      <c r="AY7" s="19" t="s">
        <v>210</v>
      </c>
      <c r="AZ7" s="19" t="s">
        <v>210</v>
      </c>
      <c r="BA7" s="19">
        <v>0.91954022988505746</v>
      </c>
      <c r="BB7" s="19">
        <v>0.91954022988505746</v>
      </c>
      <c r="BC7" s="19" t="s">
        <v>210</v>
      </c>
      <c r="BD7" s="19" t="s">
        <v>210</v>
      </c>
      <c r="BE7" s="19" t="s">
        <v>210</v>
      </c>
      <c r="BF7" s="19" t="s">
        <v>210</v>
      </c>
      <c r="BG7" s="19">
        <v>0</v>
      </c>
      <c r="BH7" s="19">
        <v>0</v>
      </c>
      <c r="BI7" s="19">
        <v>0</v>
      </c>
      <c r="BJ7" s="19">
        <v>0</v>
      </c>
      <c r="BK7" s="19">
        <v>0</v>
      </c>
      <c r="BL7" s="19">
        <v>0</v>
      </c>
      <c r="BM7" s="19">
        <v>2</v>
      </c>
      <c r="BN7" s="19">
        <v>0</v>
      </c>
      <c r="BO7" s="19">
        <v>0</v>
      </c>
      <c r="BP7" s="19">
        <v>2</v>
      </c>
      <c r="BQ7" s="19" t="s">
        <v>210</v>
      </c>
      <c r="BR7" s="19" t="s">
        <v>210</v>
      </c>
      <c r="BU7" s="19">
        <v>0</v>
      </c>
      <c r="BV7" s="19">
        <v>0</v>
      </c>
      <c r="BW7" s="19">
        <v>0</v>
      </c>
      <c r="BX7" s="19">
        <v>0</v>
      </c>
      <c r="BY7" s="19" t="s">
        <v>210</v>
      </c>
      <c r="BZ7" s="19" t="s">
        <v>210</v>
      </c>
      <c r="CA7" s="19" t="s">
        <v>210</v>
      </c>
      <c r="CB7" s="19" t="s">
        <v>210</v>
      </c>
      <c r="CC7" s="19">
        <v>0</v>
      </c>
      <c r="CD7" s="18">
        <v>2</v>
      </c>
      <c r="CE7" s="18">
        <v>2</v>
      </c>
      <c r="CF7" s="19">
        <v>906000</v>
      </c>
      <c r="CG7" s="19">
        <v>900000</v>
      </c>
      <c r="CH7" s="19">
        <v>174000</v>
      </c>
      <c r="CI7" s="19">
        <v>174000</v>
      </c>
      <c r="CJ7" s="19">
        <v>160000</v>
      </c>
      <c r="CK7" s="19">
        <v>160000</v>
      </c>
      <c r="CL7" s="19">
        <v>0</v>
      </c>
      <c r="CM7" s="19">
        <v>0</v>
      </c>
      <c r="CN7" s="19">
        <v>0</v>
      </c>
      <c r="CO7" s="19">
        <v>0</v>
      </c>
      <c r="CP7" s="19">
        <v>0</v>
      </c>
      <c r="CQ7" s="19">
        <v>0</v>
      </c>
      <c r="CS7" s="31"/>
      <c r="CT7" s="19" t="s">
        <v>310</v>
      </c>
    </row>
    <row r="8" spans="1:118" s="19" customFormat="1" x14ac:dyDescent="0.25">
      <c r="A8" s="21" t="s">
        <v>218</v>
      </c>
      <c r="B8" s="18" t="s">
        <v>1</v>
      </c>
      <c r="C8" s="18" t="s">
        <v>12</v>
      </c>
      <c r="D8" s="18" t="s">
        <v>6</v>
      </c>
      <c r="E8" s="18">
        <v>1997</v>
      </c>
      <c r="F8" s="18" t="s">
        <v>4</v>
      </c>
      <c r="G8" s="18" t="s">
        <v>223</v>
      </c>
      <c r="H8" s="18">
        <v>17</v>
      </c>
      <c r="I8" s="18">
        <v>18</v>
      </c>
      <c r="J8" s="18">
        <v>222.23529411764707</v>
      </c>
      <c r="K8" s="18">
        <v>213.77777777777777</v>
      </c>
      <c r="L8" s="19">
        <v>0</v>
      </c>
      <c r="M8" s="19">
        <v>0</v>
      </c>
      <c r="N8" s="19">
        <v>1</v>
      </c>
      <c r="O8" s="19">
        <v>1</v>
      </c>
      <c r="P8" s="19">
        <v>0</v>
      </c>
      <c r="Q8" s="19">
        <v>0</v>
      </c>
      <c r="R8" s="19">
        <v>1</v>
      </c>
      <c r="S8" s="19">
        <v>0</v>
      </c>
      <c r="T8" s="19">
        <v>4930</v>
      </c>
      <c r="U8" s="19">
        <v>5024</v>
      </c>
      <c r="V8" s="19">
        <v>3778</v>
      </c>
      <c r="W8" s="19">
        <v>3848</v>
      </c>
      <c r="X8" s="19" t="s">
        <v>242</v>
      </c>
      <c r="Y8" s="19">
        <v>1</v>
      </c>
      <c r="Z8" s="19">
        <v>0</v>
      </c>
      <c r="AA8" s="19">
        <v>0</v>
      </c>
      <c r="AB8" s="19">
        <v>0</v>
      </c>
      <c r="AC8" s="19">
        <v>0</v>
      </c>
      <c r="AD8" s="19">
        <v>1</v>
      </c>
      <c r="AE8" s="19">
        <v>1</v>
      </c>
      <c r="AF8" s="19">
        <v>0</v>
      </c>
      <c r="AG8" s="19" t="s">
        <v>252</v>
      </c>
      <c r="AH8" s="19">
        <v>729539.23986028286</v>
      </c>
      <c r="AI8" s="19">
        <v>696512.18896949559</v>
      </c>
      <c r="AJ8" s="19">
        <v>3785</v>
      </c>
      <c r="AK8" s="19">
        <v>4078</v>
      </c>
      <c r="AL8" s="19">
        <v>0</v>
      </c>
      <c r="AM8" s="19">
        <v>13</v>
      </c>
      <c r="AN8" s="19">
        <v>0</v>
      </c>
      <c r="AO8" s="19">
        <v>18.3</v>
      </c>
      <c r="AP8" s="19">
        <v>954990.68047781556</v>
      </c>
      <c r="AQ8" s="19">
        <v>689681.56169611239</v>
      </c>
      <c r="AR8" s="19">
        <v>638764.14502235071</v>
      </c>
      <c r="AS8" s="19">
        <v>140048.82386704569</v>
      </c>
      <c r="AT8" s="19">
        <v>125798.69230244626</v>
      </c>
      <c r="AU8" s="19">
        <v>1115988.3842080631</v>
      </c>
      <c r="AV8" s="19">
        <v>1045469.018515726</v>
      </c>
      <c r="AW8" s="19">
        <v>0</v>
      </c>
      <c r="AX8" s="19">
        <v>0</v>
      </c>
      <c r="AY8" s="19">
        <v>18.683971416670968</v>
      </c>
      <c r="AZ8" s="19">
        <v>19.976221076758694</v>
      </c>
      <c r="BA8" s="19">
        <v>1.3803757196022788</v>
      </c>
      <c r="BB8" s="19">
        <v>1.1827093398250295</v>
      </c>
      <c r="BC8" s="19">
        <v>12.288677426956367</v>
      </c>
      <c r="BD8" s="19">
        <v>12.472568978969315</v>
      </c>
      <c r="BE8" s="19">
        <v>4.005830419200306</v>
      </c>
      <c r="BF8" s="19">
        <v>5.0456941115737663</v>
      </c>
      <c r="BG8" s="19">
        <v>14.330303356882162</v>
      </c>
      <c r="BH8" s="19">
        <v>16.149464177445559</v>
      </c>
      <c r="BI8" s="19">
        <v>1.7983539606583867</v>
      </c>
      <c r="BJ8" s="19">
        <v>1.9432249439511182</v>
      </c>
      <c r="BK8" s="19">
        <v>27627.473794038597</v>
      </c>
      <c r="BL8" s="19">
        <v>84752.742390030311</v>
      </c>
      <c r="BM8" s="19">
        <v>0</v>
      </c>
      <c r="BN8" s="19">
        <v>32230.084852237262</v>
      </c>
      <c r="BO8" s="19">
        <v>79670.298600836293</v>
      </c>
      <c r="BP8" s="19">
        <v>0</v>
      </c>
      <c r="BQ8" s="19" t="s">
        <v>210</v>
      </c>
      <c r="BR8" s="19" t="s">
        <v>210</v>
      </c>
      <c r="BS8" s="19">
        <v>0.62450299800340925</v>
      </c>
      <c r="BT8" s="19">
        <v>0.61086602922416522</v>
      </c>
      <c r="BU8" s="19">
        <v>729252.71750133787</v>
      </c>
      <c r="BV8" s="19">
        <v>667226.11276552035</v>
      </c>
      <c r="BW8" s="19">
        <v>193.02612956626203</v>
      </c>
      <c r="BX8" s="19">
        <v>173.39555945049906</v>
      </c>
      <c r="BY8" s="19">
        <v>10.404356334118479</v>
      </c>
      <c r="BZ8" s="19">
        <v>13.980638036916929</v>
      </c>
      <c r="CA8" s="19">
        <v>0</v>
      </c>
      <c r="CB8" s="19">
        <v>6.4718098897886905E-2</v>
      </c>
      <c r="CC8" s="19">
        <v>0</v>
      </c>
      <c r="CD8" s="18">
        <v>0</v>
      </c>
      <c r="CE8" s="18">
        <v>0</v>
      </c>
      <c r="CF8" s="19">
        <v>1167732.9329608066</v>
      </c>
      <c r="CG8" s="19">
        <v>1092262.5925244782</v>
      </c>
      <c r="CH8" s="19">
        <v>148072.20229814848</v>
      </c>
      <c r="CI8" s="19">
        <v>135501.33015275173</v>
      </c>
      <c r="CJ8" s="19">
        <v>204395.27280040088</v>
      </c>
      <c r="CK8" s="19">
        <v>160258.68873037433</v>
      </c>
      <c r="CL8" s="19">
        <v>128859.90585335159</v>
      </c>
      <c r="CM8" s="19">
        <v>127600.9377687323</v>
      </c>
      <c r="CN8" s="19">
        <v>133428.73480345463</v>
      </c>
      <c r="CO8" s="19">
        <v>132922.76221924493</v>
      </c>
      <c r="CP8" s="19">
        <v>20069.421307893237</v>
      </c>
      <c r="CQ8" s="19">
        <v>20315.814749078523</v>
      </c>
      <c r="CS8" s="32"/>
      <c r="CT8" s="19" t="s">
        <v>311</v>
      </c>
    </row>
    <row r="9" spans="1:118" s="19" customFormat="1" x14ac:dyDescent="0.25">
      <c r="A9" s="21" t="s">
        <v>218</v>
      </c>
      <c r="B9" s="18" t="s">
        <v>1</v>
      </c>
      <c r="C9" s="18" t="s">
        <v>13</v>
      </c>
      <c r="D9" s="18" t="s">
        <v>6</v>
      </c>
      <c r="E9" s="18">
        <v>1953</v>
      </c>
      <c r="F9" s="18" t="s">
        <v>4</v>
      </c>
      <c r="G9" s="18" t="s">
        <v>223</v>
      </c>
      <c r="H9" s="18">
        <v>17</v>
      </c>
      <c r="I9" s="18">
        <v>17</v>
      </c>
      <c r="J9" s="18">
        <v>396.94117647058823</v>
      </c>
      <c r="K9" s="18">
        <v>369.35294117647061</v>
      </c>
      <c r="L9" s="19">
        <v>0</v>
      </c>
      <c r="M9" s="19">
        <v>0</v>
      </c>
      <c r="N9" s="19">
        <v>1</v>
      </c>
      <c r="O9" s="19">
        <v>1</v>
      </c>
      <c r="P9" s="19">
        <v>0</v>
      </c>
      <c r="Q9" s="19">
        <v>0</v>
      </c>
      <c r="R9" s="19">
        <v>1</v>
      </c>
      <c r="S9" s="19">
        <v>0</v>
      </c>
      <c r="T9" s="19">
        <v>6400</v>
      </c>
      <c r="U9" s="19">
        <v>6050</v>
      </c>
      <c r="V9" s="19">
        <v>6748</v>
      </c>
      <c r="W9" s="19">
        <v>6279</v>
      </c>
      <c r="X9" s="19" t="s">
        <v>242</v>
      </c>
      <c r="Y9" s="19">
        <v>1</v>
      </c>
      <c r="Z9" s="19">
        <v>0</v>
      </c>
      <c r="AA9" s="19">
        <v>0</v>
      </c>
      <c r="AB9" s="19">
        <v>0</v>
      </c>
      <c r="AC9" s="19">
        <v>0</v>
      </c>
      <c r="AD9" s="19">
        <v>1</v>
      </c>
      <c r="AE9" s="19">
        <v>1</v>
      </c>
      <c r="AF9" s="19">
        <v>0</v>
      </c>
      <c r="AG9" s="19" t="s">
        <v>252</v>
      </c>
      <c r="AH9" s="19">
        <v>1093771.4114897563</v>
      </c>
      <c r="AI9" s="19">
        <v>1117238.5165873633</v>
      </c>
      <c r="AJ9" s="19">
        <v>4247</v>
      </c>
      <c r="AK9" s="19">
        <v>4338</v>
      </c>
      <c r="AL9" s="19">
        <v>0</v>
      </c>
      <c r="AM9" s="19">
        <v>36</v>
      </c>
      <c r="AN9" s="19">
        <v>0</v>
      </c>
      <c r="AO9" s="19">
        <v>14.7</v>
      </c>
      <c r="AP9" s="19">
        <v>2065555.07618791</v>
      </c>
      <c r="AQ9" s="19">
        <v>1821181.0771948765</v>
      </c>
      <c r="AR9" s="19">
        <v>1766213.408665213</v>
      </c>
      <c r="AS9" s="19">
        <v>770553.55297665519</v>
      </c>
      <c r="AT9" s="19">
        <v>721485.35869213368</v>
      </c>
      <c r="AU9" s="19">
        <v>2538336.4764675642</v>
      </c>
      <c r="AV9" s="19">
        <v>2474365.1409223117</v>
      </c>
      <c r="AW9" s="19">
        <v>0</v>
      </c>
      <c r="AX9" s="19">
        <v>0</v>
      </c>
      <c r="AY9" s="19">
        <v>16.059258762903074</v>
      </c>
      <c r="AZ9" s="19">
        <v>17.019620778024297</v>
      </c>
      <c r="BA9" s="19">
        <v>0.65775153109042939</v>
      </c>
      <c r="BB9" s="19">
        <v>0.90642180383890558</v>
      </c>
      <c r="BC9" s="19">
        <v>5.6143495374880752</v>
      </c>
      <c r="BD9" s="19">
        <v>5.3016851813326884</v>
      </c>
      <c r="BE9" s="19">
        <v>6.0751847930614016</v>
      </c>
      <c r="BF9" s="19">
        <v>6.598250478858847</v>
      </c>
      <c r="BG9" s="19">
        <v>9.5878774505905735</v>
      </c>
      <c r="BH9" s="19">
        <v>11.738798569932912</v>
      </c>
      <c r="BI9" s="19">
        <v>2.9105570138355641</v>
      </c>
      <c r="BJ9" s="19">
        <v>3.4228461906336993</v>
      </c>
      <c r="BK9" s="19">
        <v>110640.11585585497</v>
      </c>
      <c r="BL9" s="19">
        <v>102247.47138431091</v>
      </c>
      <c r="BM9" s="19">
        <v>0</v>
      </c>
      <c r="BN9" s="19">
        <v>116539.18469492158</v>
      </c>
      <c r="BO9" s="19">
        <v>93639.074557914544</v>
      </c>
      <c r="BP9" s="19">
        <v>0</v>
      </c>
      <c r="BQ9" s="19" t="s">
        <v>210</v>
      </c>
      <c r="BR9" s="19" t="s">
        <v>210</v>
      </c>
      <c r="BS9" s="19">
        <v>0.7105789326122639</v>
      </c>
      <c r="BT9" s="19">
        <v>0.72473069894654785</v>
      </c>
      <c r="BU9" s="19">
        <v>1850718.2798281359</v>
      </c>
      <c r="BV9" s="19">
        <v>1838813.1724268114</v>
      </c>
      <c r="BW9" s="19">
        <v>274.26174864080258</v>
      </c>
      <c r="BX9" s="19">
        <v>292.8512776599477</v>
      </c>
      <c r="BY9" s="19">
        <v>32.019715668338307</v>
      </c>
      <c r="BZ9" s="19">
        <v>30.636808967287593</v>
      </c>
      <c r="CA9" s="19">
        <v>0</v>
      </c>
      <c r="CB9" s="19">
        <v>0</v>
      </c>
      <c r="CC9" s="19">
        <v>0</v>
      </c>
      <c r="CD9" s="18">
        <v>0</v>
      </c>
      <c r="CE9" s="18">
        <v>0</v>
      </c>
      <c r="CF9" s="19">
        <v>2604521.7426084359</v>
      </c>
      <c r="CG9" s="19">
        <v>2537236.486738686</v>
      </c>
      <c r="CH9" s="19">
        <v>798390.8668394594</v>
      </c>
      <c r="CI9" s="19">
        <v>762270.0154024841</v>
      </c>
      <c r="CJ9" s="19">
        <v>525142.81507226953</v>
      </c>
      <c r="CK9" s="19">
        <v>690938.16237342998</v>
      </c>
      <c r="CL9" s="19">
        <v>292468.18172775081</v>
      </c>
      <c r="CM9" s="19">
        <v>300602.82428543578</v>
      </c>
      <c r="CN9" s="19">
        <v>295468.14178834029</v>
      </c>
      <c r="CO9" s="19">
        <v>304139.23616435099</v>
      </c>
      <c r="CP9" s="19">
        <v>73879.730350573212</v>
      </c>
      <c r="CQ9" s="19">
        <v>84693.712968427528</v>
      </c>
      <c r="CS9" s="14"/>
      <c r="CT9" s="19" t="s">
        <v>312</v>
      </c>
    </row>
    <row r="10" spans="1:118" s="19" customFormat="1" x14ac:dyDescent="0.25">
      <c r="A10" s="21" t="s">
        <v>216</v>
      </c>
      <c r="B10" s="18" t="s">
        <v>1</v>
      </c>
      <c r="C10" s="18" t="s">
        <v>14</v>
      </c>
      <c r="D10" s="18" t="s">
        <v>6</v>
      </c>
      <c r="E10" s="18">
        <v>1980</v>
      </c>
      <c r="F10" s="18" t="s">
        <v>4</v>
      </c>
      <c r="G10" s="18" t="s">
        <v>223</v>
      </c>
      <c r="H10" s="18">
        <v>3.5</v>
      </c>
      <c r="I10" s="18">
        <v>3.5</v>
      </c>
      <c r="J10" s="18">
        <v>166.85714285714286</v>
      </c>
      <c r="K10" s="18">
        <v>161.14285714285714</v>
      </c>
      <c r="L10" s="19">
        <v>0</v>
      </c>
      <c r="M10" s="19">
        <v>0</v>
      </c>
      <c r="N10" s="19">
        <v>1</v>
      </c>
      <c r="O10" s="19">
        <v>1</v>
      </c>
      <c r="P10" s="19">
        <v>0</v>
      </c>
      <c r="Q10" s="19">
        <v>0</v>
      </c>
      <c r="R10" s="19">
        <v>1</v>
      </c>
      <c r="S10" s="19">
        <v>0</v>
      </c>
      <c r="T10" s="19">
        <v>584</v>
      </c>
      <c r="U10" s="19">
        <v>564</v>
      </c>
      <c r="V10" s="19">
        <v>584</v>
      </c>
      <c r="W10" s="19">
        <v>564</v>
      </c>
      <c r="X10" s="19" t="s">
        <v>242</v>
      </c>
      <c r="Y10" s="19">
        <v>1</v>
      </c>
      <c r="Z10" s="19">
        <v>0</v>
      </c>
      <c r="AA10" s="19">
        <v>0</v>
      </c>
      <c r="AB10" s="19">
        <v>0</v>
      </c>
      <c r="AC10" s="19">
        <v>0</v>
      </c>
      <c r="AD10" s="19">
        <v>1</v>
      </c>
      <c r="AE10" s="19">
        <v>1</v>
      </c>
      <c r="AF10" s="19">
        <v>0</v>
      </c>
      <c r="AG10" s="19" t="s">
        <v>252</v>
      </c>
      <c r="AH10" s="19">
        <v>117594.89546916244</v>
      </c>
      <c r="AI10" s="19">
        <v>92221.723739536552</v>
      </c>
      <c r="AJ10" s="19">
        <v>516</v>
      </c>
      <c r="AK10" s="19">
        <v>528</v>
      </c>
      <c r="AL10" s="19">
        <v>0</v>
      </c>
      <c r="AM10" s="19">
        <v>36</v>
      </c>
      <c r="AN10" s="19">
        <v>0</v>
      </c>
      <c r="AO10" s="19">
        <v>15.5</v>
      </c>
      <c r="AQ10" s="19">
        <v>117579.29218145658</v>
      </c>
      <c r="AR10" s="19">
        <v>105542.64781660146</v>
      </c>
      <c r="AS10" s="19">
        <v>21877.128794263797</v>
      </c>
      <c r="AT10" s="19">
        <v>20116.380250345293</v>
      </c>
      <c r="AU10" s="19">
        <v>163862.43461974637</v>
      </c>
      <c r="AV10" s="19">
        <v>148985.50081085681</v>
      </c>
      <c r="AW10" s="19">
        <v>0</v>
      </c>
      <c r="AX10" s="19">
        <v>0</v>
      </c>
      <c r="AY10" s="19">
        <v>18.744179894791884</v>
      </c>
      <c r="AZ10" s="19">
        <v>20.535036684589141</v>
      </c>
      <c r="BA10" s="19">
        <v>1.9471801196652636</v>
      </c>
      <c r="BB10" s="19">
        <v>1.6839292621900637</v>
      </c>
      <c r="BC10" s="19">
        <v>14.051707736003035</v>
      </c>
      <c r="BD10" s="19">
        <v>13.319079161530242</v>
      </c>
      <c r="BE10" s="19">
        <v>2.756243460008851</v>
      </c>
      <c r="BF10" s="19">
        <v>0.17066426843972271</v>
      </c>
      <c r="BG10" s="19">
        <v>10.504262191993362</v>
      </c>
      <c r="BH10" s="19">
        <v>37.779394431544148</v>
      </c>
      <c r="BI10" s="19">
        <v>1.4024147596502388</v>
      </c>
      <c r="BJ10" s="19">
        <v>5.1010645994173043</v>
      </c>
      <c r="BK10" s="19">
        <v>3240.771551076095</v>
      </c>
      <c r="BL10" s="19">
        <v>16521.898495399346</v>
      </c>
      <c r="BM10" s="19">
        <v>0</v>
      </c>
      <c r="BN10" s="19">
        <v>180.12358778811586</v>
      </c>
      <c r="BO10" s="19">
        <v>14057.308811868219</v>
      </c>
      <c r="BP10" s="19">
        <v>0</v>
      </c>
      <c r="BQ10" s="19" t="s">
        <v>210</v>
      </c>
      <c r="BR10" s="19" t="s">
        <v>210</v>
      </c>
      <c r="BS10" s="19">
        <v>0.72037856877690232</v>
      </c>
      <c r="BT10" s="19">
        <v>0.7143105580221486</v>
      </c>
      <c r="BU10" s="19">
        <v>125988.87624633685</v>
      </c>
      <c r="BV10" s="19">
        <v>112043.86104011253</v>
      </c>
      <c r="BW10" s="19">
        <v>215.73437713413841</v>
      </c>
      <c r="BX10" s="19">
        <v>198.6593280853059</v>
      </c>
      <c r="BY10" s="19">
        <v>11.541996581769265</v>
      </c>
      <c r="BZ10" s="19">
        <v>5.8509711980578638</v>
      </c>
      <c r="CA10" s="19">
        <v>0</v>
      </c>
      <c r="CB10" s="19">
        <v>0</v>
      </c>
      <c r="CC10" s="19">
        <v>0</v>
      </c>
      <c r="CD10" s="18">
        <v>0</v>
      </c>
      <c r="CE10" s="18">
        <v>0</v>
      </c>
      <c r="CF10" s="19">
        <v>174892.5935709714</v>
      </c>
      <c r="CG10" s="19">
        <v>156855.94981313212</v>
      </c>
      <c r="CH10" s="19">
        <v>22603.609737055485</v>
      </c>
      <c r="CI10" s="19">
        <v>21707.489098057467</v>
      </c>
      <c r="CJ10" s="19">
        <v>44013.299512666614</v>
      </c>
      <c r="CK10" s="19">
        <v>36553.87610089076</v>
      </c>
      <c r="CL10" s="19">
        <v>22039.274045515191</v>
      </c>
      <c r="CM10" s="19">
        <v>21673.22144702583</v>
      </c>
      <c r="CN10" s="19">
        <v>22298.747735321951</v>
      </c>
      <c r="CO10" s="19">
        <v>21877.031456490204</v>
      </c>
      <c r="CP10" s="19">
        <v>2298.0309686295454</v>
      </c>
      <c r="CQ10" s="19">
        <v>7599.8466401271971</v>
      </c>
      <c r="CS10" s="34"/>
      <c r="CT10" s="19" t="s">
        <v>313</v>
      </c>
    </row>
    <row r="11" spans="1:118" s="19" customFormat="1" x14ac:dyDescent="0.25">
      <c r="A11" s="21" t="s">
        <v>218</v>
      </c>
      <c r="B11" s="18" t="s">
        <v>1</v>
      </c>
      <c r="C11" s="18" t="s">
        <v>15</v>
      </c>
      <c r="D11" s="18" t="s">
        <v>6</v>
      </c>
      <c r="E11" s="18">
        <v>1962</v>
      </c>
      <c r="F11" s="18" t="s">
        <v>4</v>
      </c>
      <c r="G11" s="18" t="s">
        <v>223</v>
      </c>
      <c r="H11" s="18">
        <v>40</v>
      </c>
      <c r="I11" s="18">
        <v>36</v>
      </c>
      <c r="J11" s="18">
        <v>214.65</v>
      </c>
      <c r="K11" s="18">
        <v>239.47222222222223</v>
      </c>
      <c r="L11" s="19">
        <v>0</v>
      </c>
      <c r="M11" s="19">
        <v>0</v>
      </c>
      <c r="N11" s="19">
        <v>1</v>
      </c>
      <c r="O11" s="19">
        <v>1</v>
      </c>
      <c r="P11" s="19">
        <v>0</v>
      </c>
      <c r="Q11" s="19">
        <v>0</v>
      </c>
      <c r="R11" s="19">
        <v>1</v>
      </c>
      <c r="S11" s="19">
        <v>0</v>
      </c>
      <c r="T11" s="19">
        <v>6734</v>
      </c>
      <c r="U11" s="19">
        <v>7370</v>
      </c>
      <c r="V11" s="19">
        <v>8586</v>
      </c>
      <c r="W11" s="19">
        <v>8621</v>
      </c>
      <c r="X11" s="19" t="s">
        <v>242</v>
      </c>
      <c r="Y11" s="19">
        <v>1</v>
      </c>
      <c r="Z11" s="19">
        <v>0</v>
      </c>
      <c r="AA11" s="19">
        <v>0</v>
      </c>
      <c r="AB11" s="19">
        <v>0</v>
      </c>
      <c r="AC11" s="19">
        <v>0</v>
      </c>
      <c r="AD11" s="19">
        <v>1</v>
      </c>
      <c r="AE11" s="19">
        <v>1</v>
      </c>
      <c r="AF11" s="19">
        <v>0</v>
      </c>
      <c r="AG11" s="19" t="s">
        <v>252</v>
      </c>
      <c r="AH11" s="19">
        <v>1457384.1363403143</v>
      </c>
      <c r="AI11" s="19">
        <v>1444348.4853140062</v>
      </c>
      <c r="AJ11" s="19">
        <v>6734</v>
      </c>
      <c r="AK11" s="19">
        <v>7370</v>
      </c>
      <c r="AL11" s="19">
        <v>0</v>
      </c>
      <c r="AM11" s="19">
        <v>36</v>
      </c>
      <c r="AN11" s="19">
        <v>0</v>
      </c>
      <c r="AO11" s="19">
        <v>15.05</v>
      </c>
      <c r="AP11" s="19">
        <v>1906674.6496336234</v>
      </c>
      <c r="AQ11" s="19">
        <v>1718506.8495681877</v>
      </c>
      <c r="AR11" s="19">
        <v>1615603.9903205342</v>
      </c>
      <c r="AS11" s="19">
        <v>425291.6245710245</v>
      </c>
      <c r="AT11" s="19">
        <v>365196.68615103123</v>
      </c>
      <c r="AU11" s="19">
        <v>2452364.225557622</v>
      </c>
      <c r="AV11" s="19">
        <v>2282599.0763705075</v>
      </c>
      <c r="AW11" s="19">
        <v>0.26947755272720159</v>
      </c>
      <c r="AX11" s="19">
        <v>0.40704192029840391</v>
      </c>
      <c r="AY11" s="19">
        <v>17.056322947790235</v>
      </c>
      <c r="AZ11" s="19">
        <v>18.92141964406666</v>
      </c>
      <c r="BA11" s="19">
        <v>1.3904714352088083</v>
      </c>
      <c r="BB11" s="19">
        <v>1.5416454621144273</v>
      </c>
      <c r="BC11" s="19">
        <v>8.5985943257982207</v>
      </c>
      <c r="BD11" s="19">
        <v>8.7751984245014167</v>
      </c>
      <c r="BE11" s="19">
        <v>4.6168717663929204</v>
      </c>
      <c r="BF11" s="19">
        <v>5.3127163351821372</v>
      </c>
      <c r="BG11" s="19">
        <v>15.839927622303874</v>
      </c>
      <c r="BH11" s="19">
        <v>22.669487743033169</v>
      </c>
      <c r="BI11" s="19">
        <v>2.7469771746671459</v>
      </c>
      <c r="BJ11" s="19">
        <v>3.6269276922958547</v>
      </c>
      <c r="BK11" s="19">
        <v>79341.257541242099</v>
      </c>
      <c r="BL11" s="19">
        <v>147767.43245542393</v>
      </c>
      <c r="BM11" s="19">
        <v>4630.9902016656833</v>
      </c>
      <c r="BN11" s="19">
        <v>85832.457105613445</v>
      </c>
      <c r="BO11" s="19">
        <v>141772.45590478953</v>
      </c>
      <c r="BP11" s="19">
        <v>6576.1855066183416</v>
      </c>
      <c r="BQ11" s="19">
        <v>127.54537715989278</v>
      </c>
      <c r="BR11" s="19">
        <v>131.44675101420373</v>
      </c>
      <c r="BS11" s="19">
        <v>0.69824458859766581</v>
      </c>
      <c r="BT11" s="19">
        <v>0.7034961043677016</v>
      </c>
      <c r="BU11" s="19">
        <v>1787476.7403621175</v>
      </c>
      <c r="BV11" s="19">
        <v>1692964.9531724786</v>
      </c>
      <c r="BW11" s="19">
        <v>208.18503847683641</v>
      </c>
      <c r="BX11" s="19">
        <v>196.37686500086747</v>
      </c>
      <c r="BY11" s="19">
        <v>20.873722598288865</v>
      </c>
      <c r="BZ11" s="19">
        <v>25.789829889585658</v>
      </c>
      <c r="CA11" s="19">
        <v>0</v>
      </c>
      <c r="CB11" s="19">
        <v>1.7983798583663595E-2</v>
      </c>
      <c r="CC11" s="19">
        <v>0</v>
      </c>
      <c r="CD11" s="18">
        <v>4630.9902016656833</v>
      </c>
      <c r="CE11" s="18">
        <v>6576.1855066183416</v>
      </c>
      <c r="CF11" s="19">
        <v>2559957.8851760724</v>
      </c>
      <c r="CG11" s="19">
        <v>2406502.2430992792</v>
      </c>
      <c r="CH11" s="19">
        <v>454332.07188001805</v>
      </c>
      <c r="CI11" s="19">
        <v>406683.43451755255</v>
      </c>
      <c r="CJ11" s="19">
        <v>631735.76804840018</v>
      </c>
      <c r="CK11" s="19">
        <v>626961.67134109477</v>
      </c>
      <c r="CL11" s="19">
        <v>293114.07814224582</v>
      </c>
      <c r="CM11" s="19">
        <v>305695.21079483436</v>
      </c>
      <c r="CN11" s="19">
        <v>295573.24913809152</v>
      </c>
      <c r="CO11" s="19">
        <v>307823.44548999617</v>
      </c>
      <c r="CP11" s="19">
        <v>67365.885515770598</v>
      </c>
      <c r="CQ11" s="19">
        <v>82788.218004971335</v>
      </c>
      <c r="CS11" s="36"/>
      <c r="CT11" s="19" t="s">
        <v>322</v>
      </c>
    </row>
    <row r="12" spans="1:118" s="19" customFormat="1" x14ac:dyDescent="0.25">
      <c r="A12" s="21" t="s">
        <v>218</v>
      </c>
      <c r="B12" s="18" t="s">
        <v>1</v>
      </c>
      <c r="C12" s="18" t="s">
        <v>16</v>
      </c>
      <c r="D12" s="18" t="s">
        <v>6</v>
      </c>
      <c r="E12" s="18">
        <v>1976</v>
      </c>
      <c r="F12" s="18" t="s">
        <v>4</v>
      </c>
      <c r="G12" s="18" t="s">
        <v>223</v>
      </c>
      <c r="H12" s="18">
        <v>25</v>
      </c>
      <c r="I12" s="18">
        <v>23</v>
      </c>
      <c r="J12" s="18">
        <v>189</v>
      </c>
      <c r="K12" s="18">
        <v>202.47826086956522</v>
      </c>
      <c r="L12" s="19">
        <v>0</v>
      </c>
      <c r="M12" s="19">
        <v>0</v>
      </c>
      <c r="N12" s="19">
        <v>1</v>
      </c>
      <c r="O12" s="19">
        <v>1</v>
      </c>
      <c r="P12" s="19">
        <v>0</v>
      </c>
      <c r="Q12" s="19">
        <v>0</v>
      </c>
      <c r="R12" s="19">
        <v>1</v>
      </c>
      <c r="S12" s="19">
        <v>0</v>
      </c>
      <c r="T12" s="19">
        <v>4725</v>
      </c>
      <c r="U12" s="19">
        <v>4657</v>
      </c>
      <c r="V12" s="19">
        <v>4725</v>
      </c>
      <c r="W12" s="19">
        <v>4657</v>
      </c>
      <c r="X12" s="19" t="s">
        <v>242</v>
      </c>
      <c r="Y12" s="19">
        <v>1</v>
      </c>
      <c r="Z12" s="19">
        <v>0</v>
      </c>
      <c r="AA12" s="19">
        <v>0</v>
      </c>
      <c r="AB12" s="19">
        <v>0</v>
      </c>
      <c r="AC12" s="19">
        <v>0</v>
      </c>
      <c r="AD12" s="19">
        <v>1</v>
      </c>
      <c r="AE12" s="19">
        <v>1</v>
      </c>
      <c r="AF12" s="19">
        <v>0</v>
      </c>
      <c r="AG12" s="19" t="s">
        <v>252</v>
      </c>
      <c r="AH12" s="19">
        <v>727373.96394410089</v>
      </c>
      <c r="AI12" s="19">
        <v>650413.21884831472</v>
      </c>
      <c r="AJ12" s="19">
        <v>3670</v>
      </c>
      <c r="AK12" s="19">
        <v>3526</v>
      </c>
      <c r="AL12" s="19">
        <v>0</v>
      </c>
      <c r="AM12" s="19">
        <v>24</v>
      </c>
      <c r="AN12" s="19">
        <v>0</v>
      </c>
      <c r="AO12" s="19">
        <v>19.2</v>
      </c>
      <c r="AP12" s="19">
        <v>978047.94293661613</v>
      </c>
      <c r="AQ12" s="19">
        <v>834612.99111237878</v>
      </c>
      <c r="AR12" s="19">
        <v>802881.88591674611</v>
      </c>
      <c r="AS12" s="19">
        <v>323834.04433969303</v>
      </c>
      <c r="AT12" s="19">
        <v>307373.43817555683</v>
      </c>
      <c r="AU12" s="19">
        <v>1175415.1801299581</v>
      </c>
      <c r="AV12" s="19">
        <v>1125649.947854615</v>
      </c>
      <c r="AW12" s="19">
        <v>0.89441211765813355</v>
      </c>
      <c r="AX12" s="19">
        <v>0.96727053257507412</v>
      </c>
      <c r="AY12" s="19">
        <v>18.960300176362583</v>
      </c>
      <c r="AZ12" s="19">
        <v>20.460613121152257</v>
      </c>
      <c r="BA12" s="19">
        <v>0.64097980083175465</v>
      </c>
      <c r="BB12" s="19">
        <v>0.62656531544423211</v>
      </c>
      <c r="BC12" s="19">
        <v>11.491594603795159</v>
      </c>
      <c r="BD12" s="19">
        <v>12.443681493063528</v>
      </c>
      <c r="BE12" s="19">
        <v>3.4537116606498808</v>
      </c>
      <c r="BF12" s="19">
        <v>5.0342259866360886</v>
      </c>
      <c r="BG12" s="19">
        <v>11.670933407480295</v>
      </c>
      <c r="BH12" s="19">
        <v>8.3445559406265755</v>
      </c>
      <c r="BI12" s="19">
        <v>3.2154132688210719</v>
      </c>
      <c r="BJ12" s="19">
        <v>2.2785901197855618</v>
      </c>
      <c r="BK12" s="19">
        <v>28825.126195346984</v>
      </c>
      <c r="BL12" s="19">
        <v>95910.341449243497</v>
      </c>
      <c r="BM12" s="19">
        <v>7464.8797280581166</v>
      </c>
      <c r="BN12" s="19">
        <v>40418.888542814741</v>
      </c>
      <c r="BO12" s="19">
        <v>99908.06464898157</v>
      </c>
      <c r="BP12" s="19">
        <v>7766.0398938557082</v>
      </c>
      <c r="BQ12" s="19">
        <v>122.9424091361266</v>
      </c>
      <c r="BR12" s="19">
        <v>112.07549173426277</v>
      </c>
      <c r="BS12" s="19">
        <v>0.70119201733966441</v>
      </c>
      <c r="BT12" s="19">
        <v>0.71971769678950415</v>
      </c>
      <c r="BU12" s="19">
        <v>859500.44587104546</v>
      </c>
      <c r="BV12" s="19">
        <v>831043.49220175552</v>
      </c>
      <c r="BW12" s="19">
        <v>181.90485626900431</v>
      </c>
      <c r="BX12" s="19">
        <v>178.45039557692837</v>
      </c>
      <c r="BY12" s="19">
        <v>17.262601142985563</v>
      </c>
      <c r="BZ12" s="19">
        <v>26.462213704322217</v>
      </c>
      <c r="CA12" s="19">
        <v>0</v>
      </c>
      <c r="CB12" s="19">
        <v>0.768847073698955</v>
      </c>
      <c r="CC12" s="19">
        <v>0</v>
      </c>
      <c r="CD12" s="18">
        <v>7464.8797280581166</v>
      </c>
      <c r="CE12" s="18">
        <v>7766.0398938557082</v>
      </c>
      <c r="CF12" s="19">
        <v>1225770.4375072697</v>
      </c>
      <c r="CG12" s="19">
        <v>1154679.8083593752</v>
      </c>
      <c r="CH12" s="19">
        <v>337831.42640407901</v>
      </c>
      <c r="CI12" s="19">
        <v>317993.85133498959</v>
      </c>
      <c r="CJ12" s="19">
        <v>216543.12041119413</v>
      </c>
      <c r="CK12" s="19">
        <v>199243.91777103397</v>
      </c>
      <c r="CL12" s="19">
        <v>158245.12842582542</v>
      </c>
      <c r="CM12" s="19">
        <v>164274.55649723645</v>
      </c>
      <c r="CN12" s="19">
        <v>162530.29194626221</v>
      </c>
      <c r="CO12" s="19">
        <v>165975.95022473222</v>
      </c>
      <c r="CP12" s="19">
        <v>37794.455665635782</v>
      </c>
      <c r="CQ12" s="19">
        <v>25648.948495186585</v>
      </c>
    </row>
    <row r="13" spans="1:118" s="19" customFormat="1" x14ac:dyDescent="0.25">
      <c r="A13" s="21" t="s">
        <v>218</v>
      </c>
      <c r="B13" s="18" t="s">
        <v>1</v>
      </c>
      <c r="C13" s="18" t="s">
        <v>17</v>
      </c>
      <c r="D13" s="18" t="s">
        <v>6</v>
      </c>
      <c r="E13" s="18">
        <v>1991</v>
      </c>
      <c r="F13" s="18" t="s">
        <v>4</v>
      </c>
      <c r="G13" s="18" t="s">
        <v>223</v>
      </c>
      <c r="H13" s="18">
        <v>19.5</v>
      </c>
      <c r="I13" s="18">
        <v>18</v>
      </c>
      <c r="J13" s="18">
        <v>228.82051282051282</v>
      </c>
      <c r="K13" s="18">
        <v>243.16666666666666</v>
      </c>
      <c r="L13" s="19">
        <v>0</v>
      </c>
      <c r="M13" s="19">
        <v>0</v>
      </c>
      <c r="N13" s="19">
        <v>1</v>
      </c>
      <c r="O13" s="19">
        <v>1</v>
      </c>
      <c r="P13" s="19">
        <v>0</v>
      </c>
      <c r="Q13" s="19">
        <v>0</v>
      </c>
      <c r="R13" s="19">
        <v>1</v>
      </c>
      <c r="S13" s="19">
        <v>0</v>
      </c>
      <c r="T13" s="19">
        <v>7523</v>
      </c>
      <c r="U13" s="19">
        <v>7039</v>
      </c>
      <c r="V13" s="19">
        <v>4462</v>
      </c>
      <c r="W13" s="19">
        <v>4377</v>
      </c>
      <c r="X13" s="19" t="s">
        <v>242</v>
      </c>
      <c r="Y13" s="19">
        <v>1</v>
      </c>
      <c r="Z13" s="19">
        <v>0</v>
      </c>
      <c r="AA13" s="19">
        <v>0</v>
      </c>
      <c r="AB13" s="19">
        <v>0</v>
      </c>
      <c r="AC13" s="19">
        <v>0</v>
      </c>
      <c r="AD13" s="19">
        <v>1</v>
      </c>
      <c r="AE13" s="19">
        <v>1</v>
      </c>
      <c r="AF13" s="19">
        <v>0</v>
      </c>
      <c r="AG13" s="19" t="s">
        <v>252</v>
      </c>
      <c r="AH13" s="19">
        <v>715759.85523386393</v>
      </c>
      <c r="AI13" s="19">
        <v>776144.82227684674</v>
      </c>
      <c r="AJ13" s="19">
        <v>3159</v>
      </c>
      <c r="AK13" s="19">
        <v>3440</v>
      </c>
      <c r="AL13" s="19">
        <v>0</v>
      </c>
      <c r="AM13" s="19">
        <v>12</v>
      </c>
      <c r="AN13" s="19">
        <v>0</v>
      </c>
      <c r="AO13" s="19">
        <v>13.3</v>
      </c>
      <c r="AP13" s="19">
        <v>1226639.2665645077</v>
      </c>
      <c r="AQ13" s="19">
        <v>961783.14083619078</v>
      </c>
      <c r="AR13" s="19">
        <v>936291.24895444908</v>
      </c>
      <c r="AS13" s="19">
        <v>292042.97455212526</v>
      </c>
      <c r="AT13" s="19">
        <v>281136.34912949312</v>
      </c>
      <c r="AU13" s="19">
        <v>1404995.3334546359</v>
      </c>
      <c r="AV13" s="19">
        <v>1366568.5023484721</v>
      </c>
      <c r="AW13" s="19">
        <v>0.61155827971272825</v>
      </c>
      <c r="AX13" s="19">
        <v>0.90447050655569594</v>
      </c>
      <c r="AY13" s="19">
        <v>14.286166417827431</v>
      </c>
      <c r="AZ13" s="19">
        <v>14.977558181673778</v>
      </c>
      <c r="BA13" s="19">
        <v>0.64838238344286037</v>
      </c>
      <c r="BB13" s="19">
        <v>0.71873298687622966</v>
      </c>
      <c r="BC13" s="19">
        <v>9.5572809765801097</v>
      </c>
      <c r="BD13" s="19">
        <v>9.583109496467717</v>
      </c>
      <c r="BE13" s="19">
        <v>4.891215773832962</v>
      </c>
      <c r="BF13" s="19">
        <v>4.9260962394567471</v>
      </c>
      <c r="BG13" s="19">
        <v>0.47347612897797353</v>
      </c>
      <c r="BH13" s="19">
        <v>2.9135631127597215</v>
      </c>
      <c r="BI13" s="19">
        <v>9.8416965376075888E-2</v>
      </c>
      <c r="BJ13" s="19">
        <v>0.59939073311874047</v>
      </c>
      <c r="BK13" s="19">
        <v>47042.888694645859</v>
      </c>
      <c r="BL13" s="19">
        <v>91920.317155091951</v>
      </c>
      <c r="BM13" s="19">
        <v>5881.8644306648548</v>
      </c>
      <c r="BN13" s="19">
        <v>46122.60800510773</v>
      </c>
      <c r="BO13" s="19">
        <v>89725.815593149993</v>
      </c>
      <c r="BP13" s="19">
        <v>8468.4782022549571</v>
      </c>
      <c r="BQ13" s="19">
        <v>96.893846196426566</v>
      </c>
      <c r="BR13" s="19">
        <v>99.807788807826469</v>
      </c>
      <c r="BS13" s="19">
        <v>0.6722626089895205</v>
      </c>
      <c r="BT13" s="19">
        <v>0.69736349188486291</v>
      </c>
      <c r="BU13" s="19">
        <v>964666.17835447763</v>
      </c>
      <c r="BV13" s="19">
        <v>984145.43540569639</v>
      </c>
      <c r="BW13" s="19">
        <v>216.19591626052838</v>
      </c>
      <c r="BX13" s="19">
        <v>224.84474192499346</v>
      </c>
      <c r="BY13" s="19">
        <v>25.021508423692758</v>
      </c>
      <c r="BZ13" s="19">
        <v>24.259088768392115</v>
      </c>
      <c r="CA13" s="19">
        <v>0</v>
      </c>
      <c r="CB13" s="19">
        <v>0</v>
      </c>
      <c r="CC13" s="19">
        <v>0</v>
      </c>
      <c r="CD13" s="18">
        <v>5881.8644306648548</v>
      </c>
      <c r="CE13" s="18">
        <v>8468.4782022549571</v>
      </c>
      <c r="CF13" s="19">
        <v>1434954.3845737153</v>
      </c>
      <c r="CG13" s="19">
        <v>1411237.3917735603</v>
      </c>
      <c r="CH13" s="19">
        <v>298811.53239592491</v>
      </c>
      <c r="CI13" s="19">
        <v>292784.94607528858</v>
      </c>
      <c r="CJ13" s="19">
        <v>193744.13357508331</v>
      </c>
      <c r="CK13" s="19">
        <v>210434.198805088</v>
      </c>
      <c r="CL13" s="19">
        <v>137401.94007846579</v>
      </c>
      <c r="CM13" s="19">
        <v>140233.56656207269</v>
      </c>
      <c r="CN13" s="19">
        <v>140345.95962059931</v>
      </c>
      <c r="CO13" s="19">
        <v>144039.50856305403</v>
      </c>
      <c r="CP13" s="19">
        <v>1382.7537708615309</v>
      </c>
      <c r="CQ13" s="19">
        <v>8191.0849647962987</v>
      </c>
    </row>
    <row r="14" spans="1:118" s="19" customFormat="1" x14ac:dyDescent="0.25">
      <c r="A14" s="21" t="s">
        <v>218</v>
      </c>
      <c r="B14" s="18" t="s">
        <v>1</v>
      </c>
      <c r="C14" s="18" t="s">
        <v>18</v>
      </c>
      <c r="D14" s="18" t="s">
        <v>6</v>
      </c>
      <c r="E14" s="18">
        <v>1955</v>
      </c>
      <c r="F14" s="18" t="s">
        <v>4</v>
      </c>
      <c r="G14" s="18" t="s">
        <v>223</v>
      </c>
      <c r="H14" s="18">
        <v>19.5</v>
      </c>
      <c r="I14" s="18">
        <v>19.5</v>
      </c>
      <c r="J14" s="18">
        <v>258.46153846153845</v>
      </c>
      <c r="K14" s="18">
        <v>243.43589743589743</v>
      </c>
      <c r="L14" s="19">
        <v>0</v>
      </c>
      <c r="M14" s="19">
        <v>0</v>
      </c>
      <c r="N14" s="19">
        <v>1</v>
      </c>
      <c r="O14" s="19">
        <v>1</v>
      </c>
      <c r="P14" s="19">
        <v>0</v>
      </c>
      <c r="Q14" s="19">
        <v>0</v>
      </c>
      <c r="R14" s="19">
        <v>1</v>
      </c>
      <c r="S14" s="19">
        <v>0</v>
      </c>
      <c r="T14" s="19">
        <v>10936</v>
      </c>
      <c r="U14" s="19">
        <v>10164</v>
      </c>
      <c r="V14" s="19">
        <v>5040</v>
      </c>
      <c r="W14" s="19">
        <v>4747</v>
      </c>
      <c r="X14" s="19" t="s">
        <v>242</v>
      </c>
      <c r="Y14" s="19">
        <v>1</v>
      </c>
      <c r="Z14" s="19">
        <v>0</v>
      </c>
      <c r="AA14" s="19">
        <v>0</v>
      </c>
      <c r="AB14" s="19">
        <v>0</v>
      </c>
      <c r="AC14" s="19">
        <v>0</v>
      </c>
      <c r="AD14" s="19">
        <v>1</v>
      </c>
      <c r="AE14" s="19">
        <v>1</v>
      </c>
      <c r="AF14" s="19">
        <v>0</v>
      </c>
      <c r="AG14" s="19" t="s">
        <v>252</v>
      </c>
      <c r="AH14" s="19">
        <v>950537.23460696579</v>
      </c>
      <c r="AI14" s="19">
        <v>921944.45524409378</v>
      </c>
      <c r="AJ14" s="19">
        <v>4371</v>
      </c>
      <c r="AK14" s="19">
        <v>4541</v>
      </c>
      <c r="AL14" s="19">
        <v>0</v>
      </c>
      <c r="AM14" s="19">
        <v>36</v>
      </c>
      <c r="AN14" s="19">
        <v>0</v>
      </c>
      <c r="AO14" s="19">
        <v>14.4</v>
      </c>
      <c r="AP14" s="19">
        <v>1318259.6522248469</v>
      </c>
      <c r="AQ14" s="19">
        <v>918788.6864206841</v>
      </c>
      <c r="AR14" s="19">
        <v>785828.06810537924</v>
      </c>
      <c r="AS14" s="19">
        <v>174000.94751969911</v>
      </c>
      <c r="AT14" s="19">
        <v>171379.90782134741</v>
      </c>
      <c r="AU14" s="19">
        <v>1508893.0639831359</v>
      </c>
      <c r="AV14" s="19">
        <v>1436648.0063527527</v>
      </c>
      <c r="AW14" s="19">
        <v>1.8692671046556377</v>
      </c>
      <c r="AX14" s="19">
        <v>1.8761844540988417</v>
      </c>
      <c r="AY14" s="19">
        <v>14.879835981219022</v>
      </c>
      <c r="AZ14" s="19">
        <v>16.025235985197977</v>
      </c>
      <c r="BA14" s="19">
        <v>8.8281130879317313</v>
      </c>
      <c r="BB14" s="19">
        <v>8.510738145808622</v>
      </c>
      <c r="BC14" s="19">
        <v>8.3324736366221863</v>
      </c>
      <c r="BD14" s="19">
        <v>9.0590762322405869</v>
      </c>
      <c r="BE14" s="19">
        <v>4.5464550867874589</v>
      </c>
      <c r="BF14" s="19">
        <v>4.3800573175370738</v>
      </c>
      <c r="BG14" s="19">
        <v>6.3264166917130229</v>
      </c>
      <c r="BH14" s="19">
        <v>7.8639522805647015</v>
      </c>
      <c r="BI14" s="19">
        <v>0.72954308362756803</v>
      </c>
      <c r="BJ14" s="19">
        <v>0.93810273010168033</v>
      </c>
      <c r="BK14" s="19">
        <v>41772.31497060087</v>
      </c>
      <c r="BL14" s="19">
        <v>76557.825072270804</v>
      </c>
      <c r="BM14" s="19">
        <v>17174.614676559489</v>
      </c>
      <c r="BN14" s="19">
        <v>34419.719800309882</v>
      </c>
      <c r="BO14" s="19">
        <v>71188.763744009775</v>
      </c>
      <c r="BP14" s="19">
        <v>14743.584049738382</v>
      </c>
      <c r="BQ14" s="19">
        <v>101.69624436311008</v>
      </c>
      <c r="BR14" s="19">
        <v>105.67795202044236</v>
      </c>
      <c r="BS14" s="19">
        <v>0.63847307922988894</v>
      </c>
      <c r="BT14" s="19">
        <v>0.57734378441108036</v>
      </c>
      <c r="BU14" s="19">
        <v>995136.5732577896</v>
      </c>
      <c r="BV14" s="19">
        <v>864620.06275833922</v>
      </c>
      <c r="BW14" s="19">
        <v>197.44773278924399</v>
      </c>
      <c r="BX14" s="19">
        <v>182.14031235692843</v>
      </c>
      <c r="BY14" s="19">
        <v>18.186260486742082</v>
      </c>
      <c r="BZ14" s="19">
        <v>19.529029711587707</v>
      </c>
      <c r="CA14" s="19">
        <v>0</v>
      </c>
      <c r="CB14" s="19">
        <v>0</v>
      </c>
      <c r="CC14" s="19">
        <v>0</v>
      </c>
      <c r="CD14" s="18">
        <v>17174.614676559489</v>
      </c>
      <c r="CE14" s="18">
        <v>14743.584049738382</v>
      </c>
      <c r="CF14" s="19">
        <v>1558619.4714084102</v>
      </c>
      <c r="CG14" s="19">
        <v>1497582.6987386642</v>
      </c>
      <c r="CH14" s="19">
        <v>176551.82436879803</v>
      </c>
      <c r="CI14" s="19">
        <v>175963.90266996939</v>
      </c>
      <c r="CJ14" s="19">
        <v>1558619.4714084102</v>
      </c>
      <c r="CK14" s="19">
        <v>1497582.6987386642</v>
      </c>
      <c r="CL14" s="19">
        <v>136714.24955339456</v>
      </c>
      <c r="CM14" s="19">
        <v>125930.8023518093</v>
      </c>
      <c r="CN14" s="19">
        <v>137803.24648310567</v>
      </c>
      <c r="CO14" s="19">
        <v>127185.60024765902</v>
      </c>
      <c r="CP14" s="19">
        <v>11008.024987625062</v>
      </c>
      <c r="CQ14" s="19">
        <v>13477.234169546535</v>
      </c>
    </row>
    <row r="15" spans="1:118" s="19" customFormat="1" x14ac:dyDescent="0.25">
      <c r="A15" s="21" t="s">
        <v>218</v>
      </c>
      <c r="B15" s="18" t="s">
        <v>1</v>
      </c>
      <c r="C15" s="18" t="s">
        <v>19</v>
      </c>
      <c r="D15" s="18" t="s">
        <v>6</v>
      </c>
      <c r="E15" s="18">
        <v>2004</v>
      </c>
      <c r="F15" s="18" t="s">
        <v>4</v>
      </c>
      <c r="G15" s="18" t="s">
        <v>223</v>
      </c>
      <c r="H15" s="18">
        <v>15.5</v>
      </c>
      <c r="I15" s="18">
        <v>13.5</v>
      </c>
      <c r="J15" s="18">
        <v>265.87096774193549</v>
      </c>
      <c r="K15" s="18">
        <v>275.77777777777777</v>
      </c>
      <c r="L15" s="19">
        <v>0</v>
      </c>
      <c r="M15" s="19">
        <v>0</v>
      </c>
      <c r="N15" s="19">
        <v>1</v>
      </c>
      <c r="O15" s="19">
        <v>1</v>
      </c>
      <c r="P15" s="19">
        <v>0</v>
      </c>
      <c r="Q15" s="19">
        <v>1</v>
      </c>
      <c r="R15" s="19">
        <v>2</v>
      </c>
      <c r="S15" s="19">
        <v>0</v>
      </c>
      <c r="T15" s="19">
        <v>7547</v>
      </c>
      <c r="U15" s="19">
        <v>6537</v>
      </c>
      <c r="V15" s="19">
        <v>4121</v>
      </c>
      <c r="W15" s="19">
        <v>3723</v>
      </c>
      <c r="X15" s="19" t="s">
        <v>242</v>
      </c>
      <c r="Y15" s="19">
        <v>1</v>
      </c>
      <c r="Z15" s="19">
        <v>0</v>
      </c>
      <c r="AA15" s="19">
        <v>0</v>
      </c>
      <c r="AB15" s="19">
        <v>0</v>
      </c>
      <c r="AC15" s="19">
        <v>0</v>
      </c>
      <c r="AD15" s="19">
        <v>1</v>
      </c>
      <c r="AE15" s="19">
        <v>1</v>
      </c>
      <c r="AF15" s="19">
        <v>0</v>
      </c>
      <c r="AG15" s="19" t="s">
        <v>252</v>
      </c>
      <c r="AH15" s="19">
        <v>644577.29651984887</v>
      </c>
      <c r="AI15" s="19">
        <v>502283.67683741241</v>
      </c>
      <c r="AJ15" s="19">
        <v>3576</v>
      </c>
      <c r="AK15" s="19">
        <v>3085</v>
      </c>
      <c r="AL15" s="19">
        <v>0</v>
      </c>
      <c r="AM15" s="19">
        <v>15</v>
      </c>
      <c r="AN15" s="19">
        <v>0</v>
      </c>
      <c r="AO15" s="19">
        <v>18</v>
      </c>
      <c r="AP15" s="19">
        <v>609052.30253005621</v>
      </c>
      <c r="AQ15" s="19">
        <v>595316.3870001412</v>
      </c>
      <c r="AR15" s="19">
        <v>267437.39273460762</v>
      </c>
      <c r="AS15" s="19">
        <v>164102.10928703126</v>
      </c>
      <c r="AT15" s="19">
        <v>149859.56712031577</v>
      </c>
      <c r="AU15" s="19">
        <v>1129141.604607431</v>
      </c>
      <c r="AV15" s="19">
        <v>1045101.1201107014</v>
      </c>
      <c r="AW15" s="19">
        <v>0.85143725337418741</v>
      </c>
      <c r="AX15" s="19">
        <v>0</v>
      </c>
      <c r="AY15" s="19">
        <v>18.363651614339798</v>
      </c>
      <c r="AZ15" s="19">
        <v>41.491250860158679</v>
      </c>
      <c r="BA15" s="19">
        <v>7.1547737021201145</v>
      </c>
      <c r="BB15" s="19">
        <v>6.5900607009335106</v>
      </c>
      <c r="BC15" s="19">
        <v>9.2442864700435639</v>
      </c>
      <c r="BD15" s="19">
        <v>18.163357144782253</v>
      </c>
      <c r="BE15" s="19">
        <v>6.7293498127202245</v>
      </c>
      <c r="BF15" s="19">
        <v>14.516075609207416</v>
      </c>
      <c r="BG15" s="19">
        <v>11.4582052638363</v>
      </c>
      <c r="BH15" s="19">
        <v>23.513831760630083</v>
      </c>
      <c r="BI15" s="19">
        <v>1.6652611548159459</v>
      </c>
      <c r="BJ15" s="19">
        <v>3.3717049778060755</v>
      </c>
      <c r="BK15" s="19">
        <v>40060.922173686806</v>
      </c>
      <c r="BL15" s="19">
        <v>55032.752217406232</v>
      </c>
      <c r="BM15" s="19">
        <v>5068.7454943604507</v>
      </c>
      <c r="BN15" s="19">
        <v>38821.414136648622</v>
      </c>
      <c r="BO15" s="19">
        <v>48575.608781080729</v>
      </c>
      <c r="BP15" s="19">
        <v>0</v>
      </c>
      <c r="BQ15" s="19">
        <v>113.90982234332725</v>
      </c>
      <c r="BR15" s="19" t="s">
        <v>210</v>
      </c>
      <c r="BS15" s="19">
        <v>0.55390037726739494</v>
      </c>
      <c r="BT15" s="19">
        <v>0.49651665091327191</v>
      </c>
      <c r="BU15" s="19">
        <v>669478.61466900248</v>
      </c>
      <c r="BV15" s="19">
        <v>534874.78546921525</v>
      </c>
      <c r="BW15" s="19">
        <v>162.45537846857619</v>
      </c>
      <c r="BX15" s="19">
        <v>143.66768344593481</v>
      </c>
      <c r="BY15" s="19">
        <v>23.816603357806152</v>
      </c>
      <c r="BZ15" s="19">
        <v>25.346456899414132</v>
      </c>
      <c r="CA15" s="19">
        <v>0.20830799420732843</v>
      </c>
      <c r="CB15" s="19">
        <v>0.48051823953841499</v>
      </c>
      <c r="CC15" s="19">
        <v>0</v>
      </c>
      <c r="CD15" s="18">
        <v>5068.7454943604507</v>
      </c>
      <c r="CE15" s="18">
        <v>0</v>
      </c>
      <c r="CF15" s="19">
        <v>1208662.4998737134</v>
      </c>
      <c r="CG15" s="19">
        <v>1077254.4777408552</v>
      </c>
      <c r="CH15" s="19">
        <v>168930.91943852263</v>
      </c>
      <c r="CI15" s="19">
        <v>163466.5485840301</v>
      </c>
      <c r="CJ15" s="19">
        <v>1208662.4998737134</v>
      </c>
      <c r="CK15" s="19">
        <v>1077254.4777408552</v>
      </c>
      <c r="CL15" s="19">
        <v>109321.8273117808</v>
      </c>
      <c r="CM15" s="19">
        <v>110963.11951338383</v>
      </c>
      <c r="CN15" s="19">
        <v>114094.83454629756</v>
      </c>
      <c r="CO15" s="19">
        <v>115533.57960416592</v>
      </c>
      <c r="CP15" s="19">
        <v>18803.156524393009</v>
      </c>
      <c r="CQ15" s="19">
        <v>35237.726489879569</v>
      </c>
    </row>
    <row r="16" spans="1:118" s="19" customFormat="1" x14ac:dyDescent="0.25">
      <c r="A16" s="21" t="s">
        <v>216</v>
      </c>
      <c r="B16" s="18" t="s">
        <v>1</v>
      </c>
      <c r="C16" s="18" t="s">
        <v>20</v>
      </c>
      <c r="D16" s="18" t="s">
        <v>6</v>
      </c>
      <c r="E16" s="18">
        <v>2015</v>
      </c>
      <c r="F16" s="18" t="s">
        <v>4</v>
      </c>
      <c r="G16" s="18" t="s">
        <v>223</v>
      </c>
      <c r="H16" s="18">
        <v>5</v>
      </c>
      <c r="I16" s="18">
        <v>3</v>
      </c>
      <c r="J16" s="18">
        <v>168.6</v>
      </c>
      <c r="K16" s="18">
        <v>170.33333333333334</v>
      </c>
      <c r="L16" s="19">
        <v>0</v>
      </c>
      <c r="M16" s="19">
        <v>0</v>
      </c>
      <c r="N16" s="19">
        <v>1</v>
      </c>
      <c r="O16" s="19">
        <v>1</v>
      </c>
      <c r="P16" s="19">
        <v>0</v>
      </c>
      <c r="Q16" s="19">
        <v>0</v>
      </c>
      <c r="R16" s="19">
        <v>1</v>
      </c>
      <c r="S16" s="19">
        <v>0</v>
      </c>
      <c r="T16" s="19">
        <v>1090</v>
      </c>
      <c r="U16" s="19">
        <v>718</v>
      </c>
      <c r="V16" s="19">
        <v>843</v>
      </c>
      <c r="W16" s="19">
        <v>511</v>
      </c>
      <c r="X16" s="19" t="s">
        <v>242</v>
      </c>
      <c r="Y16" s="19">
        <v>1</v>
      </c>
      <c r="Z16" s="19">
        <v>0</v>
      </c>
      <c r="AA16" s="19">
        <v>0</v>
      </c>
      <c r="AB16" s="19">
        <v>0</v>
      </c>
      <c r="AC16" s="19">
        <v>0</v>
      </c>
      <c r="AD16" s="19">
        <v>1</v>
      </c>
      <c r="AE16" s="19">
        <v>1</v>
      </c>
      <c r="AF16" s="19">
        <v>0</v>
      </c>
      <c r="AG16" s="19" t="s">
        <v>252</v>
      </c>
      <c r="AH16" s="19">
        <v>114072.57814562687</v>
      </c>
      <c r="AI16" s="19">
        <v>62102.108766203906</v>
      </c>
      <c r="AJ16" s="19">
        <v>543</v>
      </c>
      <c r="AK16" s="19">
        <v>372</v>
      </c>
      <c r="AL16" s="19">
        <v>0</v>
      </c>
      <c r="AM16" s="19">
        <v>30</v>
      </c>
      <c r="AN16" s="19">
        <v>0</v>
      </c>
      <c r="AO16" s="19">
        <v>14.3</v>
      </c>
      <c r="AP16" s="19">
        <v>27367.723627204876</v>
      </c>
      <c r="AQ16" s="19">
        <v>106681.88270928249</v>
      </c>
      <c r="AR16" s="19">
        <v>56271.034151520027</v>
      </c>
      <c r="AS16" s="19">
        <v>85852.503183373294</v>
      </c>
      <c r="AT16" s="19">
        <v>38879.855711181102</v>
      </c>
      <c r="AU16" s="19">
        <v>149634.53280647073</v>
      </c>
      <c r="AV16" s="19">
        <v>83044.995316201836</v>
      </c>
      <c r="AW16" s="19">
        <v>0</v>
      </c>
      <c r="AX16" s="19">
        <v>0</v>
      </c>
      <c r="AY16" s="19">
        <v>15.670599248376895</v>
      </c>
      <c r="AZ16" s="19">
        <v>15.678603883767057</v>
      </c>
      <c r="BA16" s="19">
        <v>1.35390689972401</v>
      </c>
      <c r="BB16" s="19">
        <v>1.8181524061450836</v>
      </c>
      <c r="BC16" s="19">
        <v>14.577850081796075</v>
      </c>
      <c r="BD16" s="19">
        <v>15.018996014863262</v>
      </c>
      <c r="BE16" s="19">
        <v>0.53512270938652684</v>
      </c>
      <c r="BF16" s="19">
        <v>0.66245435244947337</v>
      </c>
      <c r="BG16" s="19">
        <v>0.38676671858463785</v>
      </c>
      <c r="BH16" s="19">
        <v>0.81071325607111666</v>
      </c>
      <c r="BI16" s="19">
        <v>0.22190660348073454</v>
      </c>
      <c r="BJ16" s="19">
        <v>0.37955826596376829</v>
      </c>
      <c r="BK16" s="19">
        <v>570.8789811784693</v>
      </c>
      <c r="BL16" s="19">
        <v>15551.924925796733</v>
      </c>
      <c r="BM16" s="19">
        <v>0</v>
      </c>
      <c r="BN16" s="19">
        <v>372.76991490507407</v>
      </c>
      <c r="BO16" s="19">
        <v>8451.3443767391382</v>
      </c>
      <c r="BP16" s="19">
        <v>0</v>
      </c>
      <c r="BQ16" s="19" t="s">
        <v>210</v>
      </c>
      <c r="BR16" s="19" t="s">
        <v>210</v>
      </c>
      <c r="BS16" s="19">
        <v>0.71250908988547923</v>
      </c>
      <c r="BT16" s="19">
        <v>0.71379112747528284</v>
      </c>
      <c r="BU16" s="19">
        <v>139962.43990469421</v>
      </c>
      <c r="BV16" s="19">
        <v>75333.790461856595</v>
      </c>
      <c r="BW16" s="19">
        <v>166.02899158326716</v>
      </c>
      <c r="BX16" s="19">
        <v>147.42424747917141</v>
      </c>
      <c r="BY16" s="19">
        <v>24.585930390740536</v>
      </c>
      <c r="BZ16" s="19">
        <v>23.494103987845875</v>
      </c>
      <c r="CA16" s="19">
        <v>0</v>
      </c>
      <c r="CB16" s="19">
        <v>0</v>
      </c>
      <c r="CC16" s="19">
        <v>0</v>
      </c>
      <c r="CD16" s="18">
        <v>0</v>
      </c>
      <c r="CE16" s="18">
        <v>0</v>
      </c>
      <c r="CF16" s="19">
        <v>196436.00606862464</v>
      </c>
      <c r="CG16" s="19">
        <v>105540.38508200042</v>
      </c>
      <c r="CH16" s="19">
        <v>125221.05346295029</v>
      </c>
      <c r="CI16" s="19">
        <v>47707.753822942279</v>
      </c>
      <c r="CJ16" s="19">
        <v>169537.64827419753</v>
      </c>
      <c r="CK16" s="19">
        <v>86739.967404959825</v>
      </c>
      <c r="CL16" s="19">
        <v>16717.690309995145</v>
      </c>
      <c r="CM16" s="19">
        <v>8822.5125459161063</v>
      </c>
      <c r="CN16" s="19">
        <v>16717.690309995145</v>
      </c>
      <c r="CO16" s="19">
        <v>8822.5125459161063</v>
      </c>
      <c r="CP16" s="19">
        <v>332.04890938510465</v>
      </c>
      <c r="CQ16" s="19">
        <v>315.20414419186829</v>
      </c>
    </row>
    <row r="17" spans="1:95" s="19" customFormat="1" x14ac:dyDescent="0.25">
      <c r="A17" s="21" t="s">
        <v>216</v>
      </c>
      <c r="B17" s="18" t="s">
        <v>1</v>
      </c>
      <c r="C17" s="18" t="s">
        <v>21</v>
      </c>
      <c r="D17" s="18" t="s">
        <v>6</v>
      </c>
      <c r="E17" s="18">
        <v>1990</v>
      </c>
      <c r="F17" s="18" t="s">
        <v>4</v>
      </c>
      <c r="G17" s="18" t="s">
        <v>223</v>
      </c>
      <c r="H17" s="18">
        <v>4</v>
      </c>
      <c r="I17" s="18">
        <v>4</v>
      </c>
      <c r="J17" s="18">
        <v>337</v>
      </c>
      <c r="K17" s="18">
        <v>337.75</v>
      </c>
      <c r="L17" s="19">
        <v>0</v>
      </c>
      <c r="M17" s="19">
        <v>0</v>
      </c>
      <c r="N17" s="19">
        <v>1</v>
      </c>
      <c r="O17" s="19">
        <v>1</v>
      </c>
      <c r="P17" s="19">
        <v>0</v>
      </c>
      <c r="Q17" s="19">
        <v>0</v>
      </c>
      <c r="R17" s="19">
        <v>1</v>
      </c>
      <c r="S17" s="19">
        <v>0</v>
      </c>
      <c r="T17" s="19">
        <v>1348</v>
      </c>
      <c r="U17" s="19">
        <v>1351</v>
      </c>
      <c r="V17" s="19">
        <v>1348</v>
      </c>
      <c r="W17" s="19">
        <v>1351</v>
      </c>
      <c r="X17" s="19" t="s">
        <v>242</v>
      </c>
      <c r="Y17" s="19">
        <v>1</v>
      </c>
      <c r="Z17" s="19">
        <v>0</v>
      </c>
      <c r="AA17" s="19">
        <v>0</v>
      </c>
      <c r="AB17" s="19">
        <v>0</v>
      </c>
      <c r="AC17" s="19">
        <v>0</v>
      </c>
      <c r="AD17" s="19">
        <v>1</v>
      </c>
      <c r="AE17" s="19">
        <v>1</v>
      </c>
      <c r="AF17" s="19">
        <v>0</v>
      </c>
      <c r="AG17" s="19" t="s">
        <v>252</v>
      </c>
      <c r="AH17" s="19">
        <v>317371.89601113804</v>
      </c>
      <c r="AI17" s="19">
        <v>303254.87837143813</v>
      </c>
      <c r="AJ17" s="19">
        <v>1415</v>
      </c>
      <c r="AK17" s="19">
        <v>1466</v>
      </c>
      <c r="AL17" s="19">
        <v>0</v>
      </c>
      <c r="AM17" s="19">
        <v>36</v>
      </c>
      <c r="AN17" s="19">
        <v>0</v>
      </c>
      <c r="AO17" s="19">
        <v>15</v>
      </c>
      <c r="AQ17" s="19">
        <v>312229.36563660501</v>
      </c>
      <c r="AR17" s="19">
        <v>184396.60116408434</v>
      </c>
      <c r="AS17" s="19">
        <v>83077.388717223192</v>
      </c>
      <c r="AT17" s="19">
        <v>84953.325457144951</v>
      </c>
      <c r="AU17" s="19">
        <v>656679.47362108901</v>
      </c>
      <c r="AV17" s="19">
        <v>621578.88737202249</v>
      </c>
      <c r="AW17" s="19">
        <v>0</v>
      </c>
      <c r="AX17" s="19">
        <v>0</v>
      </c>
      <c r="AY17" s="19">
        <v>19.318660836065419</v>
      </c>
      <c r="AZ17" s="19">
        <v>32.422471741987586</v>
      </c>
      <c r="BA17" s="19">
        <v>1.1774443945926354</v>
      </c>
      <c r="BB17" s="19">
        <v>1.101364315060597</v>
      </c>
      <c r="BC17" s="19">
        <v>8.4221338675493662</v>
      </c>
      <c r="BD17" s="19">
        <v>13.991711613442678</v>
      </c>
      <c r="BE17" s="19">
        <v>10.747867393263236</v>
      </c>
      <c r="BF17" s="19">
        <v>0</v>
      </c>
      <c r="BG17" s="19">
        <v>1.786940368747314</v>
      </c>
      <c r="BH17" s="19">
        <v>42.880837270729657</v>
      </c>
      <c r="BI17" s="19">
        <v>0.22606818941713788</v>
      </c>
      <c r="BJ17" s="19">
        <v>5.8606715873778814</v>
      </c>
      <c r="BK17" s="19">
        <v>33557.998181449315</v>
      </c>
      <c r="BL17" s="19">
        <v>26296.375147715051</v>
      </c>
      <c r="BM17" s="19">
        <v>0</v>
      </c>
      <c r="BN17" s="19">
        <v>0</v>
      </c>
      <c r="BO17" s="19">
        <v>25800.240659868763</v>
      </c>
      <c r="BP17" s="19">
        <v>0</v>
      </c>
      <c r="BQ17" s="19" t="s">
        <v>210</v>
      </c>
      <c r="BR17" s="19" t="s">
        <v>210</v>
      </c>
      <c r="BS17" s="19">
        <v>0.46948671523940294</v>
      </c>
      <c r="BT17" s="19">
        <v>0.48199014695842524</v>
      </c>
      <c r="BU17" s="19">
        <v>321691.89563697251</v>
      </c>
      <c r="BV17" s="19">
        <v>310737.89464891219</v>
      </c>
      <c r="BW17" s="19">
        <v>238.64383949330301</v>
      </c>
      <c r="BX17" s="19">
        <v>230.00584355952049</v>
      </c>
      <c r="BY17" s="19">
        <v>16.126958034365259</v>
      </c>
      <c r="BZ17" s="19">
        <v>19.059841449150763</v>
      </c>
      <c r="CA17" s="19">
        <v>0</v>
      </c>
      <c r="CB17" s="19">
        <v>0</v>
      </c>
      <c r="CC17" s="19">
        <v>0</v>
      </c>
      <c r="CD17" s="18">
        <v>0</v>
      </c>
      <c r="CE17" s="18">
        <v>0</v>
      </c>
      <c r="CF17" s="19">
        <v>685199.14450174337</v>
      </c>
      <c r="CG17" s="19">
        <v>644697.60763743438</v>
      </c>
      <c r="CH17" s="19">
        <v>81238.30466176325</v>
      </c>
      <c r="CI17" s="19">
        <v>87152.101434576878</v>
      </c>
      <c r="CJ17" s="19">
        <v>95653.586450201896</v>
      </c>
      <c r="CK17" s="19">
        <v>95986.214502584437</v>
      </c>
      <c r="CL17" s="19">
        <v>60318.532177934299</v>
      </c>
      <c r="CM17" s="19">
        <v>59785.935905610786</v>
      </c>
      <c r="CN17" s="19">
        <v>61597.468825170428</v>
      </c>
      <c r="CO17" s="19">
        <v>62434.009896167569</v>
      </c>
      <c r="CP17" s="19">
        <v>1484.5433962891875</v>
      </c>
      <c r="CQ17" s="19">
        <v>36428.697245351679</v>
      </c>
    </row>
    <row r="18" spans="1:95" s="19" customFormat="1" x14ac:dyDescent="0.25">
      <c r="A18" s="21" t="s">
        <v>216</v>
      </c>
      <c r="B18" s="18" t="s">
        <v>1</v>
      </c>
      <c r="C18" s="18" t="s">
        <v>22</v>
      </c>
      <c r="D18" s="18" t="s">
        <v>6</v>
      </c>
      <c r="E18" s="18">
        <v>1955</v>
      </c>
      <c r="F18" s="18" t="s">
        <v>4</v>
      </c>
      <c r="G18" s="18" t="s">
        <v>223</v>
      </c>
      <c r="H18" s="18">
        <v>7</v>
      </c>
      <c r="I18" s="18">
        <v>8</v>
      </c>
      <c r="J18" s="18">
        <v>226.28571428571428</v>
      </c>
      <c r="K18" s="18">
        <v>189.125</v>
      </c>
      <c r="L18" s="19">
        <v>0</v>
      </c>
      <c r="M18" s="19">
        <v>0</v>
      </c>
      <c r="N18" s="19">
        <v>1</v>
      </c>
      <c r="O18" s="19">
        <v>1</v>
      </c>
      <c r="P18" s="19">
        <v>0</v>
      </c>
      <c r="Q18" s="19">
        <v>0</v>
      </c>
      <c r="R18" s="19">
        <v>1</v>
      </c>
      <c r="S18" s="19">
        <v>0</v>
      </c>
      <c r="T18" s="19">
        <v>1697</v>
      </c>
      <c r="U18" s="19">
        <v>1943</v>
      </c>
      <c r="V18" s="19">
        <v>1584</v>
      </c>
      <c r="W18" s="19">
        <v>1513</v>
      </c>
      <c r="X18" s="19" t="s">
        <v>242</v>
      </c>
      <c r="Y18" s="19">
        <v>1</v>
      </c>
      <c r="Z18" s="19">
        <v>0</v>
      </c>
      <c r="AA18" s="19">
        <v>0</v>
      </c>
      <c r="AB18" s="19">
        <v>0</v>
      </c>
      <c r="AC18" s="19">
        <v>0</v>
      </c>
      <c r="AD18" s="19">
        <v>1</v>
      </c>
      <c r="AE18" s="19">
        <v>1</v>
      </c>
      <c r="AF18" s="19">
        <v>0</v>
      </c>
      <c r="AG18" s="19" t="s">
        <v>252</v>
      </c>
      <c r="AH18" s="19">
        <v>369716.60033387592</v>
      </c>
      <c r="AI18" s="19">
        <v>399059.99853124778</v>
      </c>
      <c r="AJ18" s="19">
        <v>1697</v>
      </c>
      <c r="AK18" s="19">
        <v>1943</v>
      </c>
      <c r="AL18" s="19">
        <v>0</v>
      </c>
      <c r="AM18" s="19">
        <v>48</v>
      </c>
      <c r="AN18" s="19">
        <v>0</v>
      </c>
      <c r="AO18" s="19">
        <v>17.8</v>
      </c>
      <c r="AP18" s="19">
        <v>155463.99993207879</v>
      </c>
      <c r="AQ18" s="19">
        <v>524355.74216219026</v>
      </c>
      <c r="AR18" s="19">
        <v>489802.55940111016</v>
      </c>
      <c r="AS18" s="19">
        <v>148796.52434153808</v>
      </c>
      <c r="AT18" s="19">
        <v>137785.26416298706</v>
      </c>
      <c r="AU18" s="19">
        <v>761990.82556430518</v>
      </c>
      <c r="AV18" s="19">
        <v>724896.62032960739</v>
      </c>
      <c r="AW18" s="19">
        <v>0</v>
      </c>
      <c r="AX18" s="19">
        <v>0</v>
      </c>
      <c r="AY18" s="19">
        <v>17.37033735728447</v>
      </c>
      <c r="AZ18" s="19">
        <v>18.351117421045661</v>
      </c>
      <c r="BA18" s="19">
        <v>1.1431631968619556</v>
      </c>
      <c r="BB18" s="19">
        <v>1.3556076929194303</v>
      </c>
      <c r="BC18" s="19">
        <v>8.8658509094205264</v>
      </c>
      <c r="BD18" s="19">
        <v>9.0513808095987116</v>
      </c>
      <c r="BE18" s="19">
        <v>5.5160697534665317</v>
      </c>
      <c r="BF18" s="19">
        <v>6.2032168132453522</v>
      </c>
      <c r="BG18" s="19">
        <v>11.267662027651063</v>
      </c>
      <c r="BH18" s="19">
        <v>11.898339676067234</v>
      </c>
      <c r="BI18" s="19">
        <v>2.2002744533413243</v>
      </c>
      <c r="BJ18" s="19">
        <v>2.2615857618737945</v>
      </c>
      <c r="BK18" s="19">
        <v>28923.828493973531</v>
      </c>
      <c r="BL18" s="19">
        <v>46488.598335085298</v>
      </c>
      <c r="BM18" s="19">
        <v>0</v>
      </c>
      <c r="BN18" s="19">
        <v>30383.514716475718</v>
      </c>
      <c r="BO18" s="19">
        <v>44333.894866555413</v>
      </c>
      <c r="BP18" s="19">
        <v>0</v>
      </c>
      <c r="BQ18" s="19" t="s">
        <v>210</v>
      </c>
      <c r="BR18" s="19" t="s">
        <v>210</v>
      </c>
      <c r="BS18" s="19">
        <v>0.69926083141480755</v>
      </c>
      <c r="BT18" s="19">
        <v>0.67663400138100949</v>
      </c>
      <c r="BU18" s="19">
        <v>541861.88776739943</v>
      </c>
      <c r="BV18" s="19">
        <v>520193.6209651237</v>
      </c>
      <c r="BW18" s="19">
        <v>342.08452510568145</v>
      </c>
      <c r="BX18" s="19">
        <v>343.81600856914986</v>
      </c>
      <c r="BY18" s="19">
        <v>32.047203222101487</v>
      </c>
      <c r="BZ18" s="19">
        <v>33.635635841116702</v>
      </c>
      <c r="CA18" s="19">
        <v>0</v>
      </c>
      <c r="CB18" s="19">
        <v>0</v>
      </c>
      <c r="CC18" s="19">
        <v>0</v>
      </c>
      <c r="CD18" s="18">
        <v>0</v>
      </c>
      <c r="CE18" s="18">
        <v>0</v>
      </c>
      <c r="CF18" s="19">
        <v>774906.67777151999</v>
      </c>
      <c r="CG18" s="19">
        <v>768796.15848953638</v>
      </c>
      <c r="CH18" s="19">
        <v>155463.99993207879</v>
      </c>
      <c r="CI18" s="19">
        <v>145870.93492102256</v>
      </c>
      <c r="CJ18" s="19">
        <v>177720.72315930206</v>
      </c>
      <c r="CK18" s="19">
        <v>197743.76155228773</v>
      </c>
      <c r="CL18" s="19">
        <v>91082.361365865174</v>
      </c>
      <c r="CM18" s="19">
        <v>89884.24280698465</v>
      </c>
      <c r="CN18" s="19">
        <v>92443.918564659383</v>
      </c>
      <c r="CO18" s="19">
        <v>91221.846103202624</v>
      </c>
      <c r="CP18" s="19">
        <v>16765.88947169606</v>
      </c>
      <c r="CQ18" s="19">
        <v>16394.158753678737</v>
      </c>
    </row>
    <row r="19" spans="1:95" s="19" customFormat="1" x14ac:dyDescent="0.25">
      <c r="A19" s="21" t="s">
        <v>218</v>
      </c>
      <c r="B19" s="18" t="s">
        <v>1</v>
      </c>
      <c r="C19" s="18" t="s">
        <v>23</v>
      </c>
      <c r="D19" s="18" t="s">
        <v>24</v>
      </c>
      <c r="E19" s="18">
        <v>1997</v>
      </c>
      <c r="F19" s="18" t="s">
        <v>11</v>
      </c>
      <c r="G19" s="18" t="s">
        <v>225</v>
      </c>
      <c r="H19" s="18">
        <v>37.74</v>
      </c>
      <c r="I19" s="18">
        <v>19.23</v>
      </c>
      <c r="J19" s="18">
        <v>23.105458399576044</v>
      </c>
      <c r="K19" s="18">
        <v>44.253770150806034</v>
      </c>
      <c r="L19" s="19">
        <v>1</v>
      </c>
      <c r="M19" s="19">
        <v>1</v>
      </c>
      <c r="N19" s="19">
        <v>0</v>
      </c>
      <c r="O19" s="19">
        <v>0</v>
      </c>
      <c r="P19" s="19">
        <v>1</v>
      </c>
      <c r="Q19" s="19">
        <v>1</v>
      </c>
      <c r="R19" s="19">
        <v>2</v>
      </c>
      <c r="S19" s="19">
        <v>0</v>
      </c>
      <c r="T19" s="19">
        <v>1761</v>
      </c>
      <c r="U19" s="19">
        <v>1021</v>
      </c>
      <c r="V19" s="19">
        <v>872</v>
      </c>
      <c r="W19" s="19">
        <v>851</v>
      </c>
      <c r="X19" s="19" t="s">
        <v>243</v>
      </c>
      <c r="Y19" s="19">
        <v>0</v>
      </c>
      <c r="Z19" s="19">
        <v>1</v>
      </c>
      <c r="AA19" s="19">
        <v>0</v>
      </c>
      <c r="AB19" s="19">
        <v>0</v>
      </c>
      <c r="AC19" s="19">
        <v>1</v>
      </c>
      <c r="AD19" s="19">
        <v>0</v>
      </c>
      <c r="AE19" s="19">
        <v>0</v>
      </c>
      <c r="AF19" s="19">
        <v>1</v>
      </c>
      <c r="AG19" s="19" t="s">
        <v>253</v>
      </c>
      <c r="AH19" s="19">
        <v>217465.37822494208</v>
      </c>
      <c r="AI19" s="19">
        <v>935446.73894820234</v>
      </c>
      <c r="AJ19" s="19">
        <v>74</v>
      </c>
      <c r="AK19" s="19">
        <v>238</v>
      </c>
      <c r="AL19" s="19">
        <v>60</v>
      </c>
      <c r="AM19" s="19">
        <v>0</v>
      </c>
      <c r="AN19" s="19">
        <v>5.2</v>
      </c>
      <c r="AO19" s="19">
        <v>0</v>
      </c>
      <c r="AP19" s="19">
        <v>675241.00680396426</v>
      </c>
      <c r="AQ19" s="19">
        <v>2306709.7767750276</v>
      </c>
      <c r="AR19" s="19">
        <v>2236660.8260833332</v>
      </c>
      <c r="AS19" s="19">
        <v>455238.0399800149</v>
      </c>
      <c r="AT19" s="19">
        <v>471628.03295972437</v>
      </c>
      <c r="AU19" s="19">
        <v>3086349.0338539975</v>
      </c>
      <c r="AV19" s="19">
        <v>2872975.5229970641</v>
      </c>
      <c r="AW19" s="19">
        <v>0</v>
      </c>
      <c r="AX19" s="19">
        <v>0</v>
      </c>
      <c r="AY19" s="19">
        <v>0.46335871981905802</v>
      </c>
      <c r="AZ19" s="19">
        <v>0.60216222298435684</v>
      </c>
      <c r="BA19" s="19">
        <v>0.57344164933144692</v>
      </c>
      <c r="BB19" s="19">
        <v>5.813910578514057</v>
      </c>
      <c r="BC19" s="19">
        <v>35.972735679411002</v>
      </c>
      <c r="BD19" s="19">
        <v>32.932227586857152</v>
      </c>
      <c r="BE19" s="19">
        <v>0.25518608796971781</v>
      </c>
      <c r="BF19" s="19">
        <v>7.0744045046511411E-2</v>
      </c>
      <c r="BG19" s="19">
        <v>0.84376978181550399</v>
      </c>
      <c r="BH19" s="19">
        <v>0.31758811397160153</v>
      </c>
      <c r="BI19" s="19">
        <v>0.12445646861541124</v>
      </c>
      <c r="BJ19" s="19">
        <v>5.2135305812686605E-2</v>
      </c>
      <c r="BK19" s="19">
        <v>5886.4024401672041</v>
      </c>
      <c r="BL19" s="19">
        <v>829786.610890412</v>
      </c>
      <c r="BM19" s="19">
        <v>0</v>
      </c>
      <c r="BN19" s="19">
        <v>1582.3043423420677</v>
      </c>
      <c r="BO19" s="19">
        <v>736582.23359184258</v>
      </c>
      <c r="BP19" s="19">
        <v>0</v>
      </c>
      <c r="BQ19" s="19" t="s">
        <v>210</v>
      </c>
      <c r="BR19" s="19" t="s">
        <v>210</v>
      </c>
      <c r="BS19" s="19">
        <v>0.72421942466253864</v>
      </c>
      <c r="BT19" s="19">
        <v>0.76884416859542282</v>
      </c>
      <c r="BU19" s="19">
        <v>2149111.9357008748</v>
      </c>
      <c r="BV19" s="19">
        <v>2333948.4660354224</v>
      </c>
      <c r="BW19" s="19">
        <v>2464.5779079138474</v>
      </c>
      <c r="BX19" s="19">
        <v>2742.5951422272888</v>
      </c>
      <c r="BY19" s="19">
        <v>9.2171345181785167</v>
      </c>
      <c r="BZ19" s="19">
        <v>9.553744243099203</v>
      </c>
      <c r="CA19" s="19">
        <v>0</v>
      </c>
      <c r="CB19" s="19">
        <v>0</v>
      </c>
      <c r="CC19" s="19">
        <v>619281.78232897446</v>
      </c>
      <c r="CD19" s="18">
        <v>0</v>
      </c>
      <c r="CE19" s="18">
        <v>0</v>
      </c>
      <c r="CF19" s="19">
        <v>2967487.2870225585</v>
      </c>
      <c r="CG19" s="19">
        <v>3035658.669687564</v>
      </c>
      <c r="CH19" s="19">
        <v>440315.93603811803</v>
      </c>
      <c r="CI19" s="19">
        <v>445289.19147491676</v>
      </c>
      <c r="CJ19" s="19">
        <v>252495.49658861829</v>
      </c>
      <c r="CK19" s="19">
        <v>2588871.5408139899</v>
      </c>
      <c r="CL19" s="19">
        <v>10688.340891605818</v>
      </c>
      <c r="CM19" s="19">
        <v>13468.32655096368</v>
      </c>
      <c r="CN19" s="19">
        <v>718397.52663573902</v>
      </c>
      <c r="CO19" s="19">
        <v>161844.43442087003</v>
      </c>
      <c r="CP19" s="19">
        <v>3841.1610166805481</v>
      </c>
      <c r="CQ19" s="19">
        <v>1497.8345748381519</v>
      </c>
    </row>
    <row r="20" spans="1:95" s="19" customFormat="1" x14ac:dyDescent="0.25">
      <c r="A20" s="21" t="s">
        <v>216</v>
      </c>
      <c r="B20" s="18" t="s">
        <v>25</v>
      </c>
      <c r="C20" s="18" t="s">
        <v>26</v>
      </c>
      <c r="D20" s="18" t="s">
        <v>27</v>
      </c>
      <c r="E20" s="18">
        <v>2007</v>
      </c>
      <c r="F20" s="3" t="s">
        <v>28</v>
      </c>
      <c r="G20" s="18" t="s">
        <v>223</v>
      </c>
      <c r="H20" s="18">
        <v>1.5</v>
      </c>
      <c r="I20" s="18">
        <v>1.5</v>
      </c>
      <c r="J20" s="18">
        <v>53.333333333333336</v>
      </c>
      <c r="K20" s="18">
        <v>90</v>
      </c>
      <c r="L20" s="19">
        <v>1</v>
      </c>
      <c r="M20" s="19">
        <v>0</v>
      </c>
      <c r="N20" s="19">
        <v>1</v>
      </c>
      <c r="O20" s="19">
        <v>1</v>
      </c>
      <c r="P20" s="19">
        <v>1</v>
      </c>
      <c r="Q20" s="19">
        <v>1</v>
      </c>
      <c r="R20" s="19">
        <v>3</v>
      </c>
      <c r="S20" s="19">
        <v>0</v>
      </c>
      <c r="T20" s="19">
        <v>80</v>
      </c>
      <c r="U20" s="19">
        <v>135</v>
      </c>
      <c r="V20" s="19">
        <v>80</v>
      </c>
      <c r="W20" s="19">
        <v>135</v>
      </c>
      <c r="X20" s="19" t="s">
        <v>242</v>
      </c>
      <c r="Y20" s="19">
        <v>1</v>
      </c>
      <c r="Z20" s="19">
        <v>0</v>
      </c>
      <c r="AA20" s="19">
        <v>0</v>
      </c>
      <c r="AB20" s="19">
        <v>0</v>
      </c>
      <c r="AC20" s="19">
        <v>0</v>
      </c>
      <c r="AD20" s="19">
        <v>0</v>
      </c>
      <c r="AE20" s="19">
        <v>0</v>
      </c>
      <c r="AF20" s="19">
        <v>1</v>
      </c>
      <c r="AG20" s="19" t="s">
        <v>254</v>
      </c>
      <c r="AH20" s="19">
        <v>30000</v>
      </c>
      <c r="AI20" s="19">
        <v>49174</v>
      </c>
      <c r="AJ20" s="19">
        <v>5</v>
      </c>
      <c r="AK20" s="19">
        <v>16</v>
      </c>
      <c r="AL20" s="19">
        <v>36</v>
      </c>
      <c r="AM20" s="19">
        <v>48</v>
      </c>
      <c r="AN20" s="19">
        <v>2</v>
      </c>
      <c r="AO20" s="19">
        <v>3.25</v>
      </c>
      <c r="AQ20" s="19">
        <v>176518.5</v>
      </c>
      <c r="AR20" s="19">
        <v>285029</v>
      </c>
      <c r="AS20" s="19">
        <v>0</v>
      </c>
      <c r="AT20" s="19">
        <v>0</v>
      </c>
      <c r="AU20" s="19">
        <v>0</v>
      </c>
      <c r="AV20" s="19">
        <v>0</v>
      </c>
      <c r="AW20" s="19">
        <v>0</v>
      </c>
      <c r="AX20" s="19">
        <v>0</v>
      </c>
      <c r="AY20" s="19">
        <v>0</v>
      </c>
      <c r="AZ20" s="19">
        <v>0</v>
      </c>
      <c r="BA20" s="19" t="s">
        <v>210</v>
      </c>
      <c r="BB20" s="19" t="s">
        <v>210</v>
      </c>
      <c r="BC20" s="19">
        <v>0</v>
      </c>
      <c r="BD20" s="19">
        <v>0</v>
      </c>
      <c r="BE20" s="19">
        <v>0</v>
      </c>
      <c r="BF20" s="19">
        <v>0</v>
      </c>
      <c r="BG20" s="19" t="s">
        <v>210</v>
      </c>
      <c r="BH20" s="19" t="s">
        <v>210</v>
      </c>
      <c r="BI20" s="19" t="s">
        <v>210</v>
      </c>
      <c r="BJ20" s="19" t="s">
        <v>210</v>
      </c>
      <c r="BK20" s="19">
        <v>0</v>
      </c>
      <c r="BL20" s="19">
        <v>0</v>
      </c>
      <c r="BM20" s="19">
        <v>0</v>
      </c>
      <c r="BN20" s="19">
        <v>0</v>
      </c>
      <c r="BO20" s="19">
        <v>0</v>
      </c>
      <c r="BP20" s="19">
        <v>0</v>
      </c>
      <c r="BQ20" s="19" t="s">
        <v>210</v>
      </c>
      <c r="BR20" s="19" t="s">
        <v>210</v>
      </c>
      <c r="BS20" s="19" t="s">
        <v>210</v>
      </c>
      <c r="BT20" s="19" t="s">
        <v>210</v>
      </c>
      <c r="BU20" s="19">
        <v>131405</v>
      </c>
      <c r="BV20" s="19">
        <v>221632</v>
      </c>
      <c r="BW20" s="19">
        <v>1642.5625</v>
      </c>
      <c r="BX20" s="19">
        <v>1641.7185185185185</v>
      </c>
      <c r="BY20" s="19">
        <v>0</v>
      </c>
      <c r="BZ20" s="19">
        <v>0</v>
      </c>
      <c r="CA20" s="19">
        <v>0</v>
      </c>
      <c r="CB20" s="19">
        <v>0</v>
      </c>
      <c r="CC20" s="19">
        <v>0</v>
      </c>
      <c r="CD20" s="18">
        <v>0</v>
      </c>
      <c r="CE20" s="18">
        <v>0</v>
      </c>
      <c r="CF20" s="19">
        <v>0</v>
      </c>
      <c r="CG20" s="19">
        <v>0</v>
      </c>
      <c r="CH20" s="19">
        <v>0</v>
      </c>
      <c r="CI20" s="19">
        <v>0</v>
      </c>
      <c r="CJ20" s="19">
        <v>0</v>
      </c>
      <c r="CK20" s="19">
        <v>0</v>
      </c>
      <c r="CL20" s="19">
        <v>0</v>
      </c>
      <c r="CM20" s="19">
        <v>0</v>
      </c>
      <c r="CN20" s="19">
        <v>0</v>
      </c>
      <c r="CO20" s="19">
        <v>0</v>
      </c>
      <c r="CP20" s="19">
        <v>0</v>
      </c>
      <c r="CQ20" s="19">
        <v>0</v>
      </c>
    </row>
    <row r="21" spans="1:95" s="19" customFormat="1" x14ac:dyDescent="0.25">
      <c r="A21" s="21" t="s">
        <v>216</v>
      </c>
      <c r="B21" s="18" t="s">
        <v>1</v>
      </c>
      <c r="C21" s="18" t="s">
        <v>29</v>
      </c>
      <c r="D21" s="18" t="s">
        <v>30</v>
      </c>
      <c r="E21" s="18">
        <v>2011</v>
      </c>
      <c r="F21" s="18" t="s">
        <v>31</v>
      </c>
      <c r="G21" s="18" t="s">
        <v>225</v>
      </c>
      <c r="H21" s="18">
        <v>1.5</v>
      </c>
      <c r="I21" s="18">
        <v>2</v>
      </c>
      <c r="J21" s="18">
        <v>132.66666666666666</v>
      </c>
      <c r="K21" s="18">
        <v>53.5</v>
      </c>
      <c r="L21" s="19">
        <v>1</v>
      </c>
      <c r="M21" s="19">
        <v>1</v>
      </c>
      <c r="N21" s="19">
        <v>0</v>
      </c>
      <c r="O21" s="19">
        <v>0</v>
      </c>
      <c r="P21" s="19">
        <v>0</v>
      </c>
      <c r="Q21" s="19">
        <v>1</v>
      </c>
      <c r="R21" s="19">
        <v>1</v>
      </c>
      <c r="S21" s="19">
        <v>0</v>
      </c>
      <c r="T21" s="19">
        <v>11</v>
      </c>
      <c r="U21" s="19">
        <v>5</v>
      </c>
      <c r="V21" s="19">
        <v>199</v>
      </c>
      <c r="W21" s="19">
        <v>107</v>
      </c>
      <c r="X21" s="19" t="s">
        <v>243</v>
      </c>
      <c r="Y21" s="19">
        <v>1</v>
      </c>
      <c r="Z21" s="19">
        <v>0</v>
      </c>
      <c r="AA21" s="19">
        <v>0</v>
      </c>
      <c r="AB21" s="19">
        <v>0</v>
      </c>
      <c r="AC21" s="19">
        <v>0</v>
      </c>
      <c r="AD21" s="19">
        <v>1</v>
      </c>
      <c r="AE21" s="19">
        <v>0</v>
      </c>
      <c r="AF21" s="19">
        <v>0</v>
      </c>
      <c r="AG21" s="19" t="s">
        <v>252</v>
      </c>
      <c r="AH21" s="19">
        <v>1650000</v>
      </c>
      <c r="AI21" s="19">
        <v>1300000</v>
      </c>
      <c r="AJ21" s="19">
        <v>86</v>
      </c>
      <c r="AK21" s="19">
        <v>77</v>
      </c>
      <c r="AL21" s="19">
        <v>36</v>
      </c>
      <c r="AM21" s="19">
        <v>120</v>
      </c>
      <c r="AN21" s="19">
        <v>7.9</v>
      </c>
      <c r="AO21" s="19">
        <v>3</v>
      </c>
      <c r="AP21" s="19">
        <v>35000</v>
      </c>
      <c r="AQ21" s="19">
        <v>1255000</v>
      </c>
      <c r="AR21" s="19">
        <v>615000</v>
      </c>
      <c r="AS21" s="19">
        <v>75000</v>
      </c>
      <c r="AT21" s="19">
        <v>75000</v>
      </c>
      <c r="AU21" s="19">
        <v>55000</v>
      </c>
      <c r="AV21" s="19">
        <v>50000</v>
      </c>
      <c r="AW21" s="19">
        <v>1.1952191235059761</v>
      </c>
      <c r="AX21" s="19">
        <v>1.6260162601626018</v>
      </c>
      <c r="AY21" s="19">
        <v>4.3824701195219129</v>
      </c>
      <c r="AZ21" s="19">
        <v>10.569105691056912</v>
      </c>
      <c r="BA21" s="19">
        <v>0.46666666666666667</v>
      </c>
      <c r="BB21" s="19">
        <v>0.4</v>
      </c>
      <c r="BC21" s="19">
        <v>3.5856573705179287</v>
      </c>
      <c r="BD21" s="19">
        <v>8.1300813008130071</v>
      </c>
      <c r="BE21" s="19">
        <v>0.31872509960159362</v>
      </c>
      <c r="BF21" s="19">
        <v>0.56910569105691056</v>
      </c>
      <c r="BG21" s="19">
        <v>6.666666666666667</v>
      </c>
      <c r="BH21" s="19">
        <v>10.666666666666668</v>
      </c>
      <c r="BI21" s="19">
        <v>9.0909090909090917</v>
      </c>
      <c r="BJ21" s="19">
        <v>16</v>
      </c>
      <c r="BK21" s="19">
        <v>4000</v>
      </c>
      <c r="BL21" s="19">
        <v>45000</v>
      </c>
      <c r="BM21" s="19">
        <v>15000</v>
      </c>
      <c r="BN21" s="19">
        <v>3500</v>
      </c>
      <c r="BO21" s="19">
        <v>50000</v>
      </c>
      <c r="BP21" s="19">
        <v>10000</v>
      </c>
      <c r="BQ21" s="19">
        <v>117.1875</v>
      </c>
      <c r="BR21" s="19">
        <v>110.23622047244095</v>
      </c>
      <c r="BS21" s="19">
        <v>23.5</v>
      </c>
      <c r="BT21" s="19">
        <v>22</v>
      </c>
      <c r="BU21" s="19">
        <v>1410000</v>
      </c>
      <c r="BV21" s="19">
        <v>1100000</v>
      </c>
      <c r="BW21" s="19">
        <v>7085.427135678392</v>
      </c>
      <c r="BX21" s="19">
        <v>10280.373831775702</v>
      </c>
      <c r="BY21" s="19">
        <v>2.624113475177305</v>
      </c>
      <c r="BZ21" s="19">
        <v>2.2727272727272729</v>
      </c>
      <c r="CA21" s="19">
        <v>0.79681274900398402</v>
      </c>
      <c r="CB21" s="19">
        <v>1.3008130081300813</v>
      </c>
      <c r="CC21" s="19">
        <v>0</v>
      </c>
      <c r="CD21" s="18">
        <v>15000</v>
      </c>
      <c r="CE21" s="18">
        <v>10000</v>
      </c>
      <c r="CF21" s="19">
        <v>60000</v>
      </c>
      <c r="CG21" s="19">
        <v>50000</v>
      </c>
      <c r="CH21" s="19">
        <v>75000</v>
      </c>
      <c r="CI21" s="19">
        <v>75000</v>
      </c>
      <c r="CJ21" s="19">
        <v>35000</v>
      </c>
      <c r="CK21" s="19">
        <v>30000</v>
      </c>
      <c r="CL21" s="19">
        <v>55000</v>
      </c>
      <c r="CM21" s="19">
        <v>65000</v>
      </c>
      <c r="CN21" s="19">
        <v>75000</v>
      </c>
      <c r="CO21" s="19">
        <v>70000</v>
      </c>
      <c r="CP21" s="19">
        <v>5000</v>
      </c>
      <c r="CQ21" s="19">
        <v>8000</v>
      </c>
    </row>
    <row r="22" spans="1:95" s="19" customFormat="1" x14ac:dyDescent="0.25">
      <c r="A22" s="21" t="s">
        <v>218</v>
      </c>
      <c r="B22" s="18" t="s">
        <v>1</v>
      </c>
      <c r="C22" s="18" t="s">
        <v>32</v>
      </c>
      <c r="D22" s="18" t="s">
        <v>6</v>
      </c>
      <c r="E22" s="18">
        <v>2000</v>
      </c>
      <c r="F22" s="18" t="s">
        <v>4</v>
      </c>
      <c r="G22" s="18" t="s">
        <v>223</v>
      </c>
      <c r="H22" s="18">
        <v>36.25</v>
      </c>
      <c r="I22" s="18">
        <v>31</v>
      </c>
      <c r="J22" s="18">
        <v>178.81379310344826</v>
      </c>
      <c r="K22" s="18">
        <v>183.32258064516128</v>
      </c>
      <c r="L22" s="19">
        <v>0</v>
      </c>
      <c r="M22" s="19">
        <v>0</v>
      </c>
      <c r="N22" s="19">
        <v>1</v>
      </c>
      <c r="O22" s="19">
        <v>1</v>
      </c>
      <c r="P22" s="19">
        <v>0</v>
      </c>
      <c r="Q22" s="19">
        <v>0</v>
      </c>
      <c r="R22" s="19">
        <v>1</v>
      </c>
      <c r="S22" s="19">
        <v>0</v>
      </c>
      <c r="T22" s="19">
        <v>6896</v>
      </c>
      <c r="U22" s="19">
        <v>6670</v>
      </c>
      <c r="V22" s="19">
        <v>6482</v>
      </c>
      <c r="W22" s="19">
        <v>5683</v>
      </c>
      <c r="X22" s="19" t="s">
        <v>242</v>
      </c>
      <c r="Y22" s="19">
        <v>1</v>
      </c>
      <c r="Z22" s="19">
        <v>0</v>
      </c>
      <c r="AA22" s="19">
        <v>0</v>
      </c>
      <c r="AB22" s="19">
        <v>0</v>
      </c>
      <c r="AC22" s="19">
        <v>0</v>
      </c>
      <c r="AD22" s="19">
        <v>1</v>
      </c>
      <c r="AE22" s="19">
        <v>1</v>
      </c>
      <c r="AF22" s="19">
        <v>0</v>
      </c>
      <c r="AG22" s="19" t="s">
        <v>252</v>
      </c>
      <c r="AH22" s="19">
        <v>1843566.6024921245</v>
      </c>
      <c r="AI22" s="19">
        <v>1740633.2458052102</v>
      </c>
      <c r="AJ22" s="19">
        <v>6467</v>
      </c>
      <c r="AK22" s="19">
        <v>6453</v>
      </c>
      <c r="AL22" s="19">
        <v>0</v>
      </c>
      <c r="AM22" s="19">
        <v>36</v>
      </c>
      <c r="AN22" s="19">
        <v>0</v>
      </c>
      <c r="AO22" s="19">
        <v>14.4</v>
      </c>
      <c r="AP22" s="19">
        <v>2660487.3283148222</v>
      </c>
      <c r="AQ22" s="19">
        <v>2222893.9465043894</v>
      </c>
      <c r="AR22" s="19">
        <v>2003023.1669260077</v>
      </c>
      <c r="AS22" s="19">
        <v>423832.37349802756</v>
      </c>
      <c r="AT22" s="19">
        <v>404294.54269380349</v>
      </c>
      <c r="AU22" s="19">
        <v>3089503.4449972436</v>
      </c>
      <c r="AV22" s="19">
        <v>2754597.6076434469</v>
      </c>
      <c r="AW22" s="19">
        <v>0</v>
      </c>
      <c r="AX22" s="19">
        <v>0</v>
      </c>
      <c r="AY22" s="19">
        <v>6.3208424911419522E-2</v>
      </c>
      <c r="AZ22" s="19">
        <v>0.14206153986850931</v>
      </c>
      <c r="BA22" s="19">
        <v>6.1215269050409891</v>
      </c>
      <c r="BB22" s="19">
        <v>5.9284524810784767</v>
      </c>
      <c r="BC22" s="19">
        <v>8.016680253279862</v>
      </c>
      <c r="BD22" s="19">
        <v>8.1782423451924355</v>
      </c>
      <c r="BE22" s="19">
        <v>3.927201711197509</v>
      </c>
      <c r="BF22" s="19">
        <v>4.0422899347369627</v>
      </c>
      <c r="BG22" s="19">
        <v>11.337399418415878</v>
      </c>
      <c r="BH22" s="19">
        <v>10.720408361209948</v>
      </c>
      <c r="BI22" s="19">
        <v>1.5553168948826486</v>
      </c>
      <c r="BJ22" s="19">
        <v>1.5734430988612182</v>
      </c>
      <c r="BK22" s="19">
        <v>87297.529105226218</v>
      </c>
      <c r="BL22" s="19">
        <v>178202.30006077079</v>
      </c>
      <c r="BM22" s="19">
        <v>0</v>
      </c>
      <c r="BN22" s="19">
        <v>80968.003867099571</v>
      </c>
      <c r="BO22" s="19">
        <v>163812.08882155735</v>
      </c>
      <c r="BP22" s="19">
        <v>0</v>
      </c>
      <c r="BQ22" s="19" t="s">
        <v>210</v>
      </c>
      <c r="BR22" s="19" t="s">
        <v>210</v>
      </c>
      <c r="BS22" s="19">
        <v>0.72072681362838731</v>
      </c>
      <c r="BT22" s="19">
        <v>0.71812115588721559</v>
      </c>
      <c r="BU22" s="19">
        <v>2354514.6722844648</v>
      </c>
      <c r="BV22" s="19">
        <v>2146330.9757092348</v>
      </c>
      <c r="BW22" s="19">
        <v>363.23891889609143</v>
      </c>
      <c r="BX22" s="19">
        <v>377.67569518022788</v>
      </c>
      <c r="BY22" s="19">
        <v>12.000400103427245</v>
      </c>
      <c r="BZ22" s="19">
        <v>13.657746166318283</v>
      </c>
      <c r="CA22" s="19">
        <v>0</v>
      </c>
      <c r="CB22" s="19">
        <v>0</v>
      </c>
      <c r="CC22" s="19">
        <v>0</v>
      </c>
      <c r="CD22" s="18">
        <v>0</v>
      </c>
      <c r="CE22" s="18">
        <v>0</v>
      </c>
      <c r="CF22" s="19">
        <v>3266861.4900436765</v>
      </c>
      <c r="CG22" s="19">
        <v>2988814.5727408798</v>
      </c>
      <c r="CH22" s="19">
        <v>437973.84778458206</v>
      </c>
      <c r="CI22" s="19">
        <v>420476.98919952568</v>
      </c>
      <c r="CJ22" s="19">
        <v>2681068.6929176459</v>
      </c>
      <c r="CK22" s="19">
        <v>2492777.8498563357</v>
      </c>
      <c r="CL22" s="19">
        <v>1405.0562510367167</v>
      </c>
      <c r="CM22" s="19">
        <v>2845.5255548580681</v>
      </c>
      <c r="CN22" s="19">
        <v>312149.24497176701</v>
      </c>
      <c r="CO22" s="19">
        <v>285277.56384764757</v>
      </c>
      <c r="CP22" s="19">
        <v>48051.569048023586</v>
      </c>
      <c r="CQ22" s="19">
        <v>43342.025958862032</v>
      </c>
    </row>
    <row r="23" spans="1:95" s="19" customFormat="1" x14ac:dyDescent="0.25">
      <c r="A23" s="21" t="s">
        <v>216</v>
      </c>
      <c r="B23" s="18" t="s">
        <v>1</v>
      </c>
      <c r="C23" s="18" t="s">
        <v>33</v>
      </c>
      <c r="D23" s="18" t="s">
        <v>6</v>
      </c>
      <c r="E23" s="18">
        <v>1997</v>
      </c>
      <c r="F23" s="18" t="s">
        <v>4</v>
      </c>
      <c r="G23" s="18" t="s">
        <v>223</v>
      </c>
      <c r="H23" s="18">
        <v>7</v>
      </c>
      <c r="I23" s="18">
        <v>8.5</v>
      </c>
      <c r="J23" s="18">
        <v>346.28571428571428</v>
      </c>
      <c r="K23" s="18">
        <v>284.11764705882354</v>
      </c>
      <c r="L23" s="19">
        <v>0</v>
      </c>
      <c r="M23" s="19">
        <v>0</v>
      </c>
      <c r="N23" s="19">
        <v>1</v>
      </c>
      <c r="O23" s="19">
        <v>1</v>
      </c>
      <c r="P23" s="19">
        <v>0</v>
      </c>
      <c r="Q23" s="19">
        <v>0</v>
      </c>
      <c r="R23" s="19">
        <v>1</v>
      </c>
      <c r="S23" s="19">
        <v>0</v>
      </c>
      <c r="T23" s="19">
        <v>6003</v>
      </c>
      <c r="U23" s="19">
        <v>5817</v>
      </c>
      <c r="V23" s="19">
        <v>2424</v>
      </c>
      <c r="W23" s="19">
        <v>2415</v>
      </c>
      <c r="X23" s="19" t="s">
        <v>242</v>
      </c>
      <c r="Y23" s="19">
        <v>1</v>
      </c>
      <c r="Z23" s="19">
        <v>0</v>
      </c>
      <c r="AA23" s="19">
        <v>0</v>
      </c>
      <c r="AB23" s="19">
        <v>0</v>
      </c>
      <c r="AC23" s="19">
        <v>0</v>
      </c>
      <c r="AD23" s="19">
        <v>1</v>
      </c>
      <c r="AE23" s="19">
        <v>1</v>
      </c>
      <c r="AF23" s="19">
        <v>0</v>
      </c>
      <c r="AG23" s="19" t="s">
        <v>252</v>
      </c>
      <c r="AH23" s="19">
        <v>459264.60635909368</v>
      </c>
      <c r="AI23" s="19">
        <v>469745.42581463704</v>
      </c>
      <c r="AJ23" s="19">
        <v>2451</v>
      </c>
      <c r="AK23" s="19">
        <v>2611</v>
      </c>
      <c r="AL23" s="19">
        <v>0</v>
      </c>
      <c r="AM23" s="19">
        <v>36</v>
      </c>
      <c r="AN23" s="19">
        <v>0</v>
      </c>
      <c r="AO23" s="19">
        <v>13.7</v>
      </c>
      <c r="AP23" s="19">
        <v>597672.04730512702</v>
      </c>
      <c r="AQ23" s="19">
        <v>552761.3316740616</v>
      </c>
      <c r="AR23" s="19">
        <v>524971.47458680405</v>
      </c>
      <c r="AS23" s="19">
        <v>162054.96667522821</v>
      </c>
      <c r="AT23" s="19">
        <v>160557.24156191529</v>
      </c>
      <c r="AU23" s="19">
        <v>724702.67345157533</v>
      </c>
      <c r="AV23" s="19">
        <v>700015.9682403896</v>
      </c>
      <c r="AW23" s="19">
        <v>0</v>
      </c>
      <c r="AX23" s="19">
        <v>0</v>
      </c>
      <c r="AY23" s="19">
        <v>14.377602723219068</v>
      </c>
      <c r="AZ23" s="19">
        <v>16.973916790569746</v>
      </c>
      <c r="BA23" s="19">
        <v>0.67036016231729589</v>
      </c>
      <c r="BB23" s="19">
        <v>0.76627323369475797</v>
      </c>
      <c r="BC23" s="19">
        <v>8.250959057697516</v>
      </c>
      <c r="BD23" s="19">
        <v>10.128538799962406</v>
      </c>
      <c r="BE23" s="19">
        <v>3.4673834945671849</v>
      </c>
      <c r="BF23" s="19">
        <v>3.8982738358592521</v>
      </c>
      <c r="BG23" s="19">
        <v>9.9658056182886927</v>
      </c>
      <c r="BH23" s="19">
        <v>10.249362010548939</v>
      </c>
      <c r="BI23" s="19">
        <v>2.2285115765776058</v>
      </c>
      <c r="BJ23" s="19">
        <v>2.350816791107988</v>
      </c>
      <c r="BK23" s="19">
        <v>19166.355178816182</v>
      </c>
      <c r="BL23" s="19">
        <v>45608.111163210386</v>
      </c>
      <c r="BM23" s="19">
        <v>0</v>
      </c>
      <c r="BN23" s="19">
        <v>20464.825639541883</v>
      </c>
      <c r="BO23" s="19">
        <v>53171.939492259233</v>
      </c>
      <c r="BP23" s="19">
        <v>0</v>
      </c>
      <c r="BQ23" s="19" t="s">
        <v>210</v>
      </c>
      <c r="BR23" s="19" t="s">
        <v>210</v>
      </c>
      <c r="BS23" s="19">
        <v>0.76674266566906546</v>
      </c>
      <c r="BT23" s="19">
        <v>0.75847778459381299</v>
      </c>
      <c r="BU23" s="19">
        <v>573409.94404231687</v>
      </c>
      <c r="BV23" s="19">
        <v>546121.85566999309</v>
      </c>
      <c r="BW23" s="19">
        <v>236.55525744320005</v>
      </c>
      <c r="BX23" s="19">
        <v>226.13741435610478</v>
      </c>
      <c r="BY23" s="19">
        <v>1.9431166659139569E-2</v>
      </c>
      <c r="BZ23" s="19">
        <v>2.5534402697172387E-2</v>
      </c>
      <c r="CA23" s="19">
        <v>0</v>
      </c>
      <c r="CB23" s="19">
        <v>0</v>
      </c>
      <c r="CC23" s="19">
        <v>0</v>
      </c>
      <c r="CD23" s="18">
        <v>0</v>
      </c>
      <c r="CE23" s="18">
        <v>0</v>
      </c>
      <c r="CF23" s="19">
        <v>747851.88005933526</v>
      </c>
      <c r="CG23" s="19">
        <v>720023.5349838984</v>
      </c>
      <c r="CH23" s="19">
        <v>166016.16038174287</v>
      </c>
      <c r="CI23" s="19">
        <v>162255.96857782602</v>
      </c>
      <c r="CJ23" s="19">
        <v>111290.62022079938</v>
      </c>
      <c r="CK23" s="19">
        <v>124332.40572840578</v>
      </c>
      <c r="CL23" s="19">
        <v>79473.828275671869</v>
      </c>
      <c r="CM23" s="19">
        <v>89108.221270591122</v>
      </c>
      <c r="CN23" s="19">
        <v>81142.36713340634</v>
      </c>
      <c r="CO23" s="19">
        <v>90346.66194491442</v>
      </c>
      <c r="CP23" s="19">
        <v>16150.082973635761</v>
      </c>
      <c r="CQ23" s="19">
        <v>16456.092921832238</v>
      </c>
    </row>
    <row r="24" spans="1:95" s="19" customFormat="1" x14ac:dyDescent="0.25">
      <c r="A24" s="21" t="s">
        <v>216</v>
      </c>
      <c r="B24" s="18" t="s">
        <v>1</v>
      </c>
      <c r="C24" s="18" t="s">
        <v>34</v>
      </c>
      <c r="D24" s="18" t="s">
        <v>27</v>
      </c>
      <c r="E24" s="18">
        <v>2011</v>
      </c>
      <c r="F24" s="18" t="s">
        <v>11</v>
      </c>
      <c r="G24" s="18" t="s">
        <v>223</v>
      </c>
      <c r="H24" s="18">
        <v>6</v>
      </c>
      <c r="I24" s="18">
        <v>7</v>
      </c>
      <c r="J24" s="18"/>
      <c r="K24" s="18"/>
      <c r="L24" s="19">
        <v>1</v>
      </c>
      <c r="M24" s="19">
        <v>0</v>
      </c>
      <c r="N24" s="19">
        <v>1</v>
      </c>
      <c r="O24" s="19">
        <v>1</v>
      </c>
      <c r="P24" s="19">
        <v>1</v>
      </c>
      <c r="Q24" s="19">
        <v>1</v>
      </c>
      <c r="R24" s="19">
        <v>3</v>
      </c>
      <c r="S24" s="19">
        <v>0</v>
      </c>
      <c r="T24" s="19">
        <v>776</v>
      </c>
      <c r="U24" s="19">
        <v>802</v>
      </c>
      <c r="V24" s="19">
        <v>0</v>
      </c>
      <c r="W24" s="19">
        <v>0</v>
      </c>
      <c r="X24" s="19" t="s">
        <v>242</v>
      </c>
      <c r="Y24" s="19">
        <v>1</v>
      </c>
      <c r="Z24" s="19">
        <v>0</v>
      </c>
      <c r="AA24" s="19">
        <v>0</v>
      </c>
      <c r="AB24" s="19">
        <v>0</v>
      </c>
      <c r="AC24" s="19">
        <v>0</v>
      </c>
      <c r="AD24" s="19">
        <v>0</v>
      </c>
      <c r="AE24" s="19">
        <v>1</v>
      </c>
      <c r="AF24" s="19">
        <v>0</v>
      </c>
      <c r="AG24" s="19" t="e">
        <v>#N/A</v>
      </c>
      <c r="AH24" s="19">
        <v>0</v>
      </c>
      <c r="AI24" s="19">
        <v>0</v>
      </c>
      <c r="AJ24" s="19">
        <v>0</v>
      </c>
      <c r="AK24" s="19">
        <v>0</v>
      </c>
      <c r="AL24" s="19">
        <v>48</v>
      </c>
      <c r="AM24" s="19">
        <v>36</v>
      </c>
      <c r="AN24" s="19">
        <v>6</v>
      </c>
      <c r="AO24" s="19">
        <v>2.5</v>
      </c>
      <c r="AQ24" s="19">
        <v>0</v>
      </c>
      <c r="AR24" s="19">
        <v>0</v>
      </c>
      <c r="AS24" s="19">
        <v>306530</v>
      </c>
      <c r="AT24" s="19">
        <v>3417107.5</v>
      </c>
      <c r="AU24" s="19">
        <v>5981251</v>
      </c>
      <c r="AV24" s="19">
        <v>10392443</v>
      </c>
      <c r="AW24" s="19" t="s">
        <v>210</v>
      </c>
      <c r="AX24" s="19" t="s">
        <v>210</v>
      </c>
      <c r="AY24" s="19" t="s">
        <v>210</v>
      </c>
      <c r="AZ24" s="19" t="s">
        <v>210</v>
      </c>
      <c r="BA24" s="19" t="s">
        <v>210</v>
      </c>
      <c r="BB24" s="19">
        <v>10</v>
      </c>
      <c r="BC24" s="19" t="s">
        <v>210</v>
      </c>
      <c r="BD24" s="19" t="s">
        <v>210</v>
      </c>
      <c r="BE24" s="19" t="s">
        <v>210</v>
      </c>
      <c r="BF24" s="19" t="s">
        <v>210</v>
      </c>
      <c r="BG24" s="19">
        <v>0</v>
      </c>
      <c r="BH24" s="19">
        <v>-5.6860956232720215E-2</v>
      </c>
      <c r="BI24" s="19">
        <v>0</v>
      </c>
      <c r="BJ24" s="19">
        <v>-1.8696277670226337E-2</v>
      </c>
      <c r="BK24" s="19">
        <v>0</v>
      </c>
      <c r="BL24" s="19">
        <v>0</v>
      </c>
      <c r="BM24" s="19">
        <v>0</v>
      </c>
      <c r="BN24" s="19">
        <v>2271</v>
      </c>
      <c r="BO24" s="19">
        <v>223090</v>
      </c>
      <c r="BP24" s="19">
        <v>0</v>
      </c>
      <c r="BQ24" s="19" t="s">
        <v>210</v>
      </c>
      <c r="BR24" s="19" t="s">
        <v>210</v>
      </c>
      <c r="BS24" s="19" t="s">
        <v>210</v>
      </c>
      <c r="BU24" s="19">
        <v>0</v>
      </c>
      <c r="BV24" s="19">
        <v>0</v>
      </c>
      <c r="BW24" s="19" t="e">
        <v>#DIV/0!</v>
      </c>
      <c r="BX24" s="19" t="e">
        <v>#DIV/0!</v>
      </c>
      <c r="BY24" s="19" t="s">
        <v>210</v>
      </c>
      <c r="BZ24" s="19" t="s">
        <v>210</v>
      </c>
      <c r="CA24" s="19" t="s">
        <v>210</v>
      </c>
      <c r="CB24" s="19" t="s">
        <v>210</v>
      </c>
      <c r="CC24" s="19">
        <v>0</v>
      </c>
      <c r="CD24" s="18">
        <v>0</v>
      </c>
      <c r="CE24" s="18">
        <v>0</v>
      </c>
      <c r="CF24" s="19">
        <v>0</v>
      </c>
      <c r="CG24" s="19">
        <v>11962502</v>
      </c>
      <c r="CH24" s="19">
        <v>0</v>
      </c>
      <c r="CI24" s="19">
        <v>613060</v>
      </c>
      <c r="CJ24" s="19">
        <v>0</v>
      </c>
      <c r="CK24" s="19">
        <v>6130600</v>
      </c>
      <c r="CL24" s="19">
        <v>0</v>
      </c>
      <c r="CM24" s="19">
        <v>0</v>
      </c>
      <c r="CN24" s="19">
        <v>0</v>
      </c>
      <c r="CO24" s="19">
        <v>262515</v>
      </c>
      <c r="CP24" s="19">
        <v>0</v>
      </c>
      <c r="CQ24" s="19">
        <v>-1943</v>
      </c>
    </row>
    <row r="25" spans="1:95" s="19" customFormat="1" x14ac:dyDescent="0.25">
      <c r="A25" s="21" t="s">
        <v>218</v>
      </c>
      <c r="B25" s="18" t="s">
        <v>25</v>
      </c>
      <c r="C25" s="18" t="s">
        <v>35</v>
      </c>
      <c r="D25" s="18" t="s">
        <v>36</v>
      </c>
      <c r="E25" s="18">
        <v>1994</v>
      </c>
      <c r="F25" s="5" t="s">
        <v>11</v>
      </c>
      <c r="G25" s="18" t="s">
        <v>224</v>
      </c>
      <c r="H25" s="18">
        <v>27</v>
      </c>
      <c r="I25" s="18">
        <v>26</v>
      </c>
      <c r="J25" s="18"/>
      <c r="K25" s="18"/>
      <c r="L25" s="19">
        <v>1</v>
      </c>
      <c r="M25" s="19">
        <v>1</v>
      </c>
      <c r="N25" s="19">
        <v>0</v>
      </c>
      <c r="O25" s="19">
        <v>0</v>
      </c>
      <c r="P25" s="19">
        <v>1</v>
      </c>
      <c r="Q25" s="19">
        <v>0</v>
      </c>
      <c r="R25" s="19">
        <v>1</v>
      </c>
      <c r="S25" s="19">
        <v>0</v>
      </c>
      <c r="T25" s="19">
        <v>160</v>
      </c>
      <c r="U25" s="19">
        <v>40</v>
      </c>
      <c r="V25" s="19">
        <v>0</v>
      </c>
      <c r="W25" s="19">
        <v>0</v>
      </c>
      <c r="X25" s="19" t="s">
        <v>242</v>
      </c>
      <c r="Y25" s="19">
        <v>1</v>
      </c>
      <c r="Z25" s="19">
        <v>1</v>
      </c>
      <c r="AA25" s="19">
        <v>0</v>
      </c>
      <c r="AB25" s="19">
        <v>0</v>
      </c>
      <c r="AC25" s="19">
        <v>0</v>
      </c>
      <c r="AD25" s="19">
        <v>1</v>
      </c>
      <c r="AE25" s="19">
        <v>1</v>
      </c>
      <c r="AF25" s="19">
        <v>0</v>
      </c>
      <c r="AG25" s="19" t="s">
        <v>254</v>
      </c>
      <c r="AH25" s="19">
        <v>0</v>
      </c>
      <c r="AI25" s="19">
        <v>0</v>
      </c>
      <c r="AJ25" s="19">
        <v>0</v>
      </c>
      <c r="AK25" s="19">
        <v>0</v>
      </c>
      <c r="AL25" s="19">
        <v>0</v>
      </c>
      <c r="AM25" s="19">
        <v>0</v>
      </c>
      <c r="AN25" s="19">
        <v>0</v>
      </c>
      <c r="AO25" s="19">
        <v>0</v>
      </c>
      <c r="AQ25" s="19">
        <v>0</v>
      </c>
      <c r="AR25" s="19">
        <v>0</v>
      </c>
      <c r="AS25" s="19">
        <v>0</v>
      </c>
      <c r="AT25" s="19">
        <v>0</v>
      </c>
      <c r="AU25" s="19">
        <v>0</v>
      </c>
      <c r="AV25" s="19">
        <v>0</v>
      </c>
      <c r="AW25" s="19" t="s">
        <v>210</v>
      </c>
      <c r="AX25" s="19" t="s">
        <v>210</v>
      </c>
      <c r="AY25" s="19" t="s">
        <v>210</v>
      </c>
      <c r="AZ25" s="19" t="s">
        <v>210</v>
      </c>
      <c r="BA25" s="19" t="s">
        <v>210</v>
      </c>
      <c r="BB25" s="19" t="s">
        <v>210</v>
      </c>
      <c r="BC25" s="19" t="s">
        <v>210</v>
      </c>
      <c r="BD25" s="19" t="s">
        <v>210</v>
      </c>
      <c r="BE25" s="19" t="s">
        <v>210</v>
      </c>
      <c r="BF25" s="19" t="s">
        <v>210</v>
      </c>
      <c r="BG25" s="19" t="s">
        <v>210</v>
      </c>
      <c r="BH25" s="19" t="s">
        <v>210</v>
      </c>
      <c r="BI25" s="19" t="s">
        <v>210</v>
      </c>
      <c r="BJ25" s="19" t="s">
        <v>210</v>
      </c>
      <c r="BK25" s="19">
        <v>0</v>
      </c>
      <c r="BL25" s="19">
        <v>0</v>
      </c>
      <c r="BM25" s="19">
        <v>0</v>
      </c>
      <c r="BN25" s="19">
        <v>0</v>
      </c>
      <c r="BO25" s="19">
        <v>0</v>
      </c>
      <c r="BP25" s="19">
        <v>0</v>
      </c>
      <c r="BQ25" s="19" t="s">
        <v>210</v>
      </c>
      <c r="BR25" s="19" t="s">
        <v>210</v>
      </c>
      <c r="BS25" s="19" t="s">
        <v>210</v>
      </c>
      <c r="BT25" s="19" t="s">
        <v>210</v>
      </c>
      <c r="BU25" s="19">
        <v>0</v>
      </c>
      <c r="BV25" s="19">
        <v>0</v>
      </c>
      <c r="BW25" s="19" t="e">
        <v>#DIV/0!</v>
      </c>
      <c r="BX25" s="19" t="e">
        <v>#DIV/0!</v>
      </c>
      <c r="BY25" s="19" t="s">
        <v>210</v>
      </c>
      <c r="BZ25" s="19" t="s">
        <v>210</v>
      </c>
      <c r="CA25" s="19" t="s">
        <v>210</v>
      </c>
      <c r="CB25" s="19" t="s">
        <v>210</v>
      </c>
      <c r="CC25" s="19">
        <v>0</v>
      </c>
      <c r="CD25" s="18">
        <v>0</v>
      </c>
      <c r="CE25" s="18">
        <v>0</v>
      </c>
      <c r="CF25" s="19">
        <v>0</v>
      </c>
      <c r="CG25" s="19">
        <v>0</v>
      </c>
      <c r="CH25" s="19">
        <v>0</v>
      </c>
      <c r="CI25" s="19">
        <v>0</v>
      </c>
      <c r="CJ25" s="19">
        <v>0</v>
      </c>
      <c r="CK25" s="19">
        <v>0</v>
      </c>
      <c r="CL25" s="19">
        <v>0</v>
      </c>
      <c r="CM25" s="19">
        <v>0</v>
      </c>
      <c r="CN25" s="19">
        <v>0</v>
      </c>
      <c r="CO25" s="19">
        <v>0</v>
      </c>
      <c r="CP25" s="19">
        <v>0</v>
      </c>
      <c r="CQ25" s="19">
        <v>0</v>
      </c>
    </row>
    <row r="26" spans="1:95" s="19" customFormat="1" x14ac:dyDescent="0.25">
      <c r="A26" s="21" t="s">
        <v>216</v>
      </c>
      <c r="B26" s="18" t="s">
        <v>25</v>
      </c>
      <c r="C26" s="18" t="s">
        <v>37</v>
      </c>
      <c r="D26" s="18" t="s">
        <v>10</v>
      </c>
      <c r="E26" s="18">
        <v>2006</v>
      </c>
      <c r="F26" s="5" t="s">
        <v>4</v>
      </c>
      <c r="G26" s="18" t="s">
        <v>223</v>
      </c>
      <c r="H26" s="18">
        <v>1</v>
      </c>
      <c r="I26" s="18">
        <v>1</v>
      </c>
      <c r="J26" s="18"/>
      <c r="K26" s="18"/>
      <c r="L26" s="19">
        <v>1</v>
      </c>
      <c r="M26" s="19">
        <v>1</v>
      </c>
      <c r="N26" s="19">
        <v>0</v>
      </c>
      <c r="O26" s="19">
        <v>0</v>
      </c>
      <c r="P26" s="19">
        <v>0</v>
      </c>
      <c r="Q26" s="19">
        <v>0</v>
      </c>
      <c r="R26" s="19">
        <v>0</v>
      </c>
      <c r="S26" s="19">
        <v>1</v>
      </c>
      <c r="T26" s="19">
        <v>0</v>
      </c>
      <c r="U26" s="19">
        <v>0</v>
      </c>
      <c r="V26" s="19">
        <v>0</v>
      </c>
      <c r="W26" s="19">
        <v>0</v>
      </c>
      <c r="X26" s="19" t="e">
        <v>#N/A</v>
      </c>
      <c r="Y26" s="19">
        <v>0</v>
      </c>
      <c r="Z26" s="19">
        <v>0</v>
      </c>
      <c r="AA26" s="19">
        <v>0</v>
      </c>
      <c r="AB26" s="19">
        <v>0</v>
      </c>
      <c r="AC26" s="19">
        <v>0</v>
      </c>
      <c r="AD26" s="19">
        <v>0</v>
      </c>
      <c r="AE26" s="19">
        <v>0</v>
      </c>
      <c r="AF26" s="19">
        <v>0</v>
      </c>
      <c r="AG26" s="19" t="s">
        <v>253</v>
      </c>
      <c r="AH26" s="19">
        <v>0</v>
      </c>
      <c r="AI26" s="19">
        <v>0</v>
      </c>
      <c r="AJ26" s="19">
        <v>0</v>
      </c>
      <c r="AK26" s="19">
        <v>0</v>
      </c>
      <c r="AL26" s="19">
        <v>0</v>
      </c>
      <c r="AM26" s="19">
        <v>0</v>
      </c>
      <c r="AN26" s="19">
        <v>0</v>
      </c>
      <c r="AO26" s="19">
        <v>0</v>
      </c>
      <c r="AQ26" s="19">
        <v>0</v>
      </c>
      <c r="AR26" s="19">
        <v>0</v>
      </c>
      <c r="AS26" s="19">
        <v>0</v>
      </c>
      <c r="AT26" s="19">
        <v>0</v>
      </c>
      <c r="AU26" s="19">
        <v>0</v>
      </c>
      <c r="AV26" s="19">
        <v>0</v>
      </c>
      <c r="AW26" s="19" t="s">
        <v>210</v>
      </c>
      <c r="AX26" s="19" t="s">
        <v>210</v>
      </c>
      <c r="AY26" s="19" t="s">
        <v>210</v>
      </c>
      <c r="AZ26" s="19" t="s">
        <v>210</v>
      </c>
      <c r="BA26" s="19" t="s">
        <v>210</v>
      </c>
      <c r="BB26" s="19" t="s">
        <v>210</v>
      </c>
      <c r="BC26" s="19" t="s">
        <v>210</v>
      </c>
      <c r="BD26" s="19" t="s">
        <v>210</v>
      </c>
      <c r="BE26" s="19" t="s">
        <v>210</v>
      </c>
      <c r="BF26" s="19" t="s">
        <v>210</v>
      </c>
      <c r="BG26" s="19" t="s">
        <v>210</v>
      </c>
      <c r="BH26" s="19" t="s">
        <v>210</v>
      </c>
      <c r="BI26" s="19" t="s">
        <v>210</v>
      </c>
      <c r="BJ26" s="19" t="s">
        <v>210</v>
      </c>
      <c r="BK26" s="19">
        <v>0</v>
      </c>
      <c r="BL26" s="19">
        <v>0</v>
      </c>
      <c r="BM26" s="19">
        <v>0</v>
      </c>
      <c r="BN26" s="19">
        <v>0</v>
      </c>
      <c r="BO26" s="19">
        <v>0</v>
      </c>
      <c r="BP26" s="19">
        <v>0</v>
      </c>
      <c r="BQ26" s="19" t="s">
        <v>210</v>
      </c>
      <c r="BR26" s="19" t="s">
        <v>210</v>
      </c>
      <c r="BS26" s="19" t="s">
        <v>210</v>
      </c>
      <c r="BT26" s="19" t="s">
        <v>210</v>
      </c>
      <c r="BU26" s="19">
        <v>0</v>
      </c>
      <c r="BV26" s="19">
        <v>0</v>
      </c>
      <c r="BW26" s="19" t="e">
        <v>#DIV/0!</v>
      </c>
      <c r="BX26" s="19" t="e">
        <v>#DIV/0!</v>
      </c>
      <c r="BY26" s="19" t="s">
        <v>210</v>
      </c>
      <c r="BZ26" s="19" t="s">
        <v>210</v>
      </c>
      <c r="CA26" s="19" t="s">
        <v>210</v>
      </c>
      <c r="CB26" s="19" t="s">
        <v>210</v>
      </c>
      <c r="CC26" s="19">
        <v>0</v>
      </c>
      <c r="CD26" s="18">
        <v>0</v>
      </c>
      <c r="CE26" s="18">
        <v>0</v>
      </c>
      <c r="CF26" s="19">
        <v>0</v>
      </c>
      <c r="CG26" s="19">
        <v>0</v>
      </c>
      <c r="CH26" s="19">
        <v>0</v>
      </c>
      <c r="CI26" s="19">
        <v>0</v>
      </c>
      <c r="CJ26" s="19">
        <v>0</v>
      </c>
      <c r="CK26" s="19">
        <v>0</v>
      </c>
      <c r="CL26" s="19">
        <v>0</v>
      </c>
      <c r="CM26" s="19">
        <v>0</v>
      </c>
      <c r="CN26" s="19">
        <v>0</v>
      </c>
      <c r="CO26" s="19">
        <v>0</v>
      </c>
      <c r="CP26" s="19">
        <v>0</v>
      </c>
      <c r="CQ26" s="19">
        <v>0</v>
      </c>
    </row>
    <row r="27" spans="1:95" s="19" customFormat="1" x14ac:dyDescent="0.25">
      <c r="A27" s="21" t="s">
        <v>216</v>
      </c>
      <c r="B27" s="18" t="s">
        <v>1</v>
      </c>
      <c r="C27" s="18" t="s">
        <v>38</v>
      </c>
      <c r="D27" s="18" t="s">
        <v>6</v>
      </c>
      <c r="E27" s="18">
        <v>1997</v>
      </c>
      <c r="F27" s="18" t="s">
        <v>4</v>
      </c>
      <c r="G27" s="18" t="s">
        <v>223</v>
      </c>
      <c r="H27" s="18">
        <v>9</v>
      </c>
      <c r="I27" s="18">
        <v>8</v>
      </c>
      <c r="J27" s="18">
        <v>201.11111111111111</v>
      </c>
      <c r="K27" s="18">
        <v>219.25</v>
      </c>
      <c r="L27" s="19">
        <v>0</v>
      </c>
      <c r="M27" s="19">
        <v>0</v>
      </c>
      <c r="N27" s="19">
        <v>1</v>
      </c>
      <c r="O27" s="19">
        <v>1</v>
      </c>
      <c r="P27" s="19">
        <v>0</v>
      </c>
      <c r="Q27" s="19">
        <v>0</v>
      </c>
      <c r="R27" s="19">
        <v>1</v>
      </c>
      <c r="S27" s="19">
        <v>0</v>
      </c>
      <c r="T27" s="19">
        <v>3346</v>
      </c>
      <c r="U27" s="19">
        <v>3203</v>
      </c>
      <c r="V27" s="19">
        <v>1810</v>
      </c>
      <c r="W27" s="19">
        <v>1754</v>
      </c>
      <c r="X27" s="19" t="s">
        <v>242</v>
      </c>
      <c r="Y27" s="19">
        <v>1</v>
      </c>
      <c r="Z27" s="19">
        <v>0</v>
      </c>
      <c r="AA27" s="19">
        <v>0</v>
      </c>
      <c r="AB27" s="19">
        <v>0</v>
      </c>
      <c r="AC27" s="19">
        <v>0</v>
      </c>
      <c r="AD27" s="19">
        <v>1</v>
      </c>
      <c r="AE27" s="19">
        <v>1</v>
      </c>
      <c r="AF27" s="19">
        <v>0</v>
      </c>
      <c r="AG27" s="19" t="s">
        <v>252</v>
      </c>
      <c r="AH27" s="19">
        <v>415734.7269280756</v>
      </c>
      <c r="AI27" s="19">
        <v>460256.39289483073</v>
      </c>
      <c r="AJ27" s="19">
        <v>1730</v>
      </c>
      <c r="AK27" s="19">
        <v>1886</v>
      </c>
      <c r="AL27" s="19">
        <v>0</v>
      </c>
      <c r="AM27" s="19">
        <v>27.1</v>
      </c>
      <c r="AN27" s="19">
        <v>0</v>
      </c>
      <c r="AO27" s="19">
        <v>20.100000000000001</v>
      </c>
      <c r="AP27" s="19">
        <v>752796.48736858834</v>
      </c>
      <c r="AQ27" s="19">
        <v>544358.09559390042</v>
      </c>
      <c r="AR27" s="19">
        <v>540815.66190364154</v>
      </c>
      <c r="AS27" s="19">
        <v>209507.39105728458</v>
      </c>
      <c r="AT27" s="19">
        <v>191576.90024493317</v>
      </c>
      <c r="AU27" s="19">
        <v>916964.35700936569</v>
      </c>
      <c r="AV27" s="19">
        <v>882526.9965317063</v>
      </c>
      <c r="AW27" s="19">
        <v>0</v>
      </c>
      <c r="AX27" s="19">
        <v>0</v>
      </c>
      <c r="AY27" s="19">
        <v>19.656554698665708</v>
      </c>
      <c r="AZ27" s="19">
        <v>19.585428845978868</v>
      </c>
      <c r="BA27" s="19">
        <v>0.79019979429795972</v>
      </c>
      <c r="BB27" s="19">
        <v>0.86732279080780972</v>
      </c>
      <c r="BC27" s="19">
        <v>11.185264080446004</v>
      </c>
      <c r="BD27" s="19">
        <v>9.9897452331383576</v>
      </c>
      <c r="BE27" s="19">
        <v>4.919695897925398</v>
      </c>
      <c r="BF27" s="19">
        <v>4.5267051179649274</v>
      </c>
      <c r="BG27" s="19">
        <v>10.750881904744805</v>
      </c>
      <c r="BH27" s="19">
        <v>16.650430105345961</v>
      </c>
      <c r="BI27" s="19">
        <v>2.4563541671064635</v>
      </c>
      <c r="BJ27" s="19">
        <v>3.6144364986714543</v>
      </c>
      <c r="BK27" s="19">
        <v>26780.762898957932</v>
      </c>
      <c r="BL27" s="19">
        <v>60887.890535464459</v>
      </c>
      <c r="BM27" s="19">
        <v>0</v>
      </c>
      <c r="BN27" s="19">
        <v>24481.130246148034</v>
      </c>
      <c r="BO27" s="19">
        <v>54026.106805084681</v>
      </c>
      <c r="BP27" s="19">
        <v>0</v>
      </c>
      <c r="BQ27" s="19" t="s">
        <v>210</v>
      </c>
      <c r="BR27" s="19" t="s">
        <v>210</v>
      </c>
      <c r="BS27" s="19">
        <v>0.58646479317222333</v>
      </c>
      <c r="BT27" s="19">
        <v>0.6011851797395148</v>
      </c>
      <c r="BU27" s="19">
        <v>550376.87332337559</v>
      </c>
      <c r="BV27" s="19">
        <v>552512.38428539888</v>
      </c>
      <c r="BW27" s="19">
        <v>304.07562062064949</v>
      </c>
      <c r="BX27" s="19">
        <v>315.00135934173255</v>
      </c>
      <c r="BY27" s="19">
        <v>23.390073618952869</v>
      </c>
      <c r="BZ27" s="19">
        <v>28.361012261283079</v>
      </c>
      <c r="CA27" s="19">
        <v>0</v>
      </c>
      <c r="CB27" s="19">
        <v>0</v>
      </c>
      <c r="CC27" s="19">
        <v>0</v>
      </c>
      <c r="CD27" s="18">
        <v>0</v>
      </c>
      <c r="CE27" s="18">
        <v>0</v>
      </c>
      <c r="CF27" s="19">
        <v>938465.32601957908</v>
      </c>
      <c r="CG27" s="19">
        <v>919038.59726681025</v>
      </c>
      <c r="CH27" s="19">
        <v>217693.81779742296</v>
      </c>
      <c r="CI27" s="19">
        <v>206621.21883045288</v>
      </c>
      <c r="CJ27" s="19">
        <v>172021.61004346114</v>
      </c>
      <c r="CK27" s="19">
        <v>179207.29215613956</v>
      </c>
      <c r="CL27" s="19">
        <v>107002.04681703</v>
      </c>
      <c r="CM27" s="19">
        <v>105921.06665004735</v>
      </c>
      <c r="CN27" s="19">
        <v>110514.04233155889</v>
      </c>
      <c r="CO27" s="19">
        <v>110770.86148826158</v>
      </c>
      <c r="CP27" s="19">
        <v>22523.892194280543</v>
      </c>
      <c r="CQ27" s="19">
        <v>31898.377873270954</v>
      </c>
    </row>
    <row r="28" spans="1:95" s="19" customFormat="1" x14ac:dyDescent="0.25">
      <c r="A28" s="21" t="s">
        <v>218</v>
      </c>
      <c r="B28" s="18" t="s">
        <v>1</v>
      </c>
      <c r="C28" s="18" t="s">
        <v>39</v>
      </c>
      <c r="D28" s="18" t="s">
        <v>24</v>
      </c>
      <c r="E28" s="18">
        <v>1996</v>
      </c>
      <c r="F28" s="18" t="s">
        <v>11</v>
      </c>
      <c r="G28" s="18" t="s">
        <v>225</v>
      </c>
      <c r="H28" s="18">
        <v>14</v>
      </c>
      <c r="I28" s="18">
        <v>14</v>
      </c>
      <c r="J28" s="18"/>
      <c r="K28" s="18"/>
      <c r="L28" s="19">
        <v>1</v>
      </c>
      <c r="M28" s="19">
        <v>1</v>
      </c>
      <c r="N28" s="19">
        <v>0</v>
      </c>
      <c r="O28" s="19">
        <v>1</v>
      </c>
      <c r="P28" s="19">
        <v>1</v>
      </c>
      <c r="Q28" s="19">
        <v>1</v>
      </c>
      <c r="R28" s="19">
        <v>3</v>
      </c>
      <c r="S28" s="19">
        <v>0</v>
      </c>
      <c r="T28" s="19">
        <v>26</v>
      </c>
      <c r="U28" s="19">
        <v>21</v>
      </c>
      <c r="V28" s="19">
        <v>0</v>
      </c>
      <c r="W28" s="19">
        <v>0</v>
      </c>
      <c r="X28" s="19" t="s">
        <v>242</v>
      </c>
      <c r="Y28" s="19">
        <v>1</v>
      </c>
      <c r="Z28" s="19">
        <v>1</v>
      </c>
      <c r="AA28" s="19">
        <v>0</v>
      </c>
      <c r="AB28" s="19">
        <v>0</v>
      </c>
      <c r="AC28" s="19">
        <v>0</v>
      </c>
      <c r="AD28" s="19">
        <v>0</v>
      </c>
      <c r="AE28" s="19">
        <v>1</v>
      </c>
      <c r="AF28" s="19">
        <v>1</v>
      </c>
      <c r="AG28" s="19" t="s">
        <v>253</v>
      </c>
      <c r="AH28" s="19" t="e">
        <v>#N/A</v>
      </c>
      <c r="AI28" s="19" t="e">
        <v>#N/A</v>
      </c>
      <c r="AJ28" s="19">
        <v>0</v>
      </c>
      <c r="AK28" s="19">
        <v>0</v>
      </c>
      <c r="AL28" s="19">
        <v>0</v>
      </c>
      <c r="AM28" s="19">
        <v>0</v>
      </c>
      <c r="AN28" s="19">
        <v>0</v>
      </c>
      <c r="AO28" s="19">
        <v>0</v>
      </c>
      <c r="AP28" s="19" t="e">
        <v>#N/A</v>
      </c>
      <c r="AQ28" s="19" t="e">
        <v>#N/A</v>
      </c>
      <c r="AR28" s="19" t="e">
        <v>#N/A</v>
      </c>
      <c r="AS28" s="19" t="e">
        <v>#N/A</v>
      </c>
      <c r="AT28" s="19" t="e">
        <v>#N/A</v>
      </c>
      <c r="AU28" s="19" t="e">
        <v>#N/A</v>
      </c>
      <c r="AV28" s="19" t="e">
        <v>#N/A</v>
      </c>
      <c r="AW28" s="19" t="s">
        <v>210</v>
      </c>
      <c r="AX28" s="19" t="s">
        <v>210</v>
      </c>
      <c r="AY28" s="19" t="s">
        <v>210</v>
      </c>
      <c r="AZ28" s="19" t="s">
        <v>210</v>
      </c>
      <c r="BA28" s="19" t="s">
        <v>210</v>
      </c>
      <c r="BB28" s="19" t="s">
        <v>210</v>
      </c>
      <c r="BC28" s="19" t="s">
        <v>210</v>
      </c>
      <c r="BD28" s="19" t="s">
        <v>210</v>
      </c>
      <c r="BE28" s="19" t="s">
        <v>210</v>
      </c>
      <c r="BF28" s="19" t="s">
        <v>210</v>
      </c>
      <c r="BG28" s="19" t="s">
        <v>210</v>
      </c>
      <c r="BH28" s="19" t="s">
        <v>210</v>
      </c>
      <c r="BI28" s="19" t="s">
        <v>210</v>
      </c>
      <c r="BJ28" s="19" t="s">
        <v>210</v>
      </c>
      <c r="BK28" s="19" t="e">
        <v>#N/A</v>
      </c>
      <c r="BL28" s="19" t="e">
        <v>#N/A</v>
      </c>
      <c r="BM28" s="19" t="e">
        <v>#N/A</v>
      </c>
      <c r="BN28" s="19" t="e">
        <v>#N/A</v>
      </c>
      <c r="BO28" s="19" t="e">
        <v>#N/A</v>
      </c>
      <c r="BP28" s="19" t="e">
        <v>#N/A</v>
      </c>
      <c r="BQ28" s="19" t="s">
        <v>210</v>
      </c>
      <c r="BR28" s="19" t="s">
        <v>210</v>
      </c>
      <c r="BS28" s="19" t="s">
        <v>210</v>
      </c>
      <c r="BT28" s="19" t="s">
        <v>210</v>
      </c>
      <c r="BU28" s="19" t="e">
        <v>#N/A</v>
      </c>
      <c r="BV28" s="19" t="e">
        <v>#N/A</v>
      </c>
      <c r="BW28" s="19" t="e">
        <v>#DIV/0!</v>
      </c>
      <c r="BX28" s="19" t="e">
        <v>#DIV/0!</v>
      </c>
      <c r="BY28" s="19" t="s">
        <v>210</v>
      </c>
      <c r="BZ28" s="19" t="s">
        <v>210</v>
      </c>
      <c r="CA28" s="19" t="s">
        <v>210</v>
      </c>
      <c r="CB28" s="19" t="s">
        <v>210</v>
      </c>
      <c r="CC28" s="19" t="e">
        <v>#N/A</v>
      </c>
      <c r="CD28" s="18" t="e">
        <v>#N/A</v>
      </c>
      <c r="CE28" s="18" t="e">
        <v>#N/A</v>
      </c>
      <c r="CF28" s="19" t="e">
        <v>#N/A</v>
      </c>
      <c r="CG28" s="19" t="e">
        <v>#N/A</v>
      </c>
      <c r="CH28" s="19" t="e">
        <v>#N/A</v>
      </c>
      <c r="CI28" s="19" t="e">
        <v>#N/A</v>
      </c>
      <c r="CJ28" s="19" t="e">
        <v>#N/A</v>
      </c>
      <c r="CK28" s="19" t="e">
        <v>#N/A</v>
      </c>
      <c r="CL28" s="19" t="e">
        <v>#N/A</v>
      </c>
      <c r="CM28" s="19" t="e">
        <v>#N/A</v>
      </c>
      <c r="CN28" s="19" t="e">
        <v>#N/A</v>
      </c>
      <c r="CO28" s="19" t="e">
        <v>#N/A</v>
      </c>
      <c r="CP28" s="19" t="e">
        <v>#N/A</v>
      </c>
      <c r="CQ28" s="19" t="e">
        <v>#N/A</v>
      </c>
    </row>
    <row r="29" spans="1:95" s="19" customFormat="1" x14ac:dyDescent="0.25">
      <c r="A29" s="21" t="s">
        <v>218</v>
      </c>
      <c r="B29" s="18" t="s">
        <v>1</v>
      </c>
      <c r="C29" s="18" t="s">
        <v>40</v>
      </c>
      <c r="D29" s="18" t="s">
        <v>6</v>
      </c>
      <c r="E29" s="18">
        <v>2006</v>
      </c>
      <c r="F29" s="18" t="s">
        <v>4</v>
      </c>
      <c r="G29" s="18" t="s">
        <v>223</v>
      </c>
      <c r="H29" s="18">
        <v>13</v>
      </c>
      <c r="I29" s="18">
        <v>12</v>
      </c>
      <c r="J29" s="18">
        <v>233.23076923076923</v>
      </c>
      <c r="K29" s="18">
        <v>242.66666666666666</v>
      </c>
      <c r="L29" s="19">
        <v>0</v>
      </c>
      <c r="M29" s="19">
        <v>0</v>
      </c>
      <c r="N29" s="19">
        <v>1</v>
      </c>
      <c r="O29" s="19">
        <v>1</v>
      </c>
      <c r="P29" s="19">
        <v>0</v>
      </c>
      <c r="Q29" s="19">
        <v>0</v>
      </c>
      <c r="R29" s="19">
        <v>1</v>
      </c>
      <c r="S29" s="19">
        <v>0</v>
      </c>
      <c r="T29" s="19">
        <v>2654</v>
      </c>
      <c r="U29" s="19">
        <v>2793</v>
      </c>
      <c r="V29" s="19">
        <v>3032</v>
      </c>
      <c r="W29" s="19">
        <v>2912</v>
      </c>
      <c r="X29" s="19" t="s">
        <v>242</v>
      </c>
      <c r="Y29" s="19">
        <v>1</v>
      </c>
      <c r="Z29" s="19">
        <v>0</v>
      </c>
      <c r="AA29" s="19">
        <v>0</v>
      </c>
      <c r="AB29" s="19">
        <v>0</v>
      </c>
      <c r="AC29" s="19">
        <v>0</v>
      </c>
      <c r="AD29" s="19">
        <v>1</v>
      </c>
      <c r="AE29" s="19">
        <v>1</v>
      </c>
      <c r="AF29" s="19">
        <v>0</v>
      </c>
      <c r="AG29" s="19" t="s">
        <v>252</v>
      </c>
      <c r="AH29" s="19">
        <v>781205.69995637075</v>
      </c>
      <c r="AI29" s="19">
        <v>768809.6034461027</v>
      </c>
      <c r="AJ29" s="19">
        <v>2654</v>
      </c>
      <c r="AK29" s="19">
        <v>2793</v>
      </c>
      <c r="AL29" s="19">
        <v>0</v>
      </c>
      <c r="AM29" s="19">
        <v>36</v>
      </c>
      <c r="AN29" s="19">
        <v>0</v>
      </c>
      <c r="AO29" s="19">
        <v>17.2</v>
      </c>
      <c r="AP29" s="19">
        <v>188546.68802467058</v>
      </c>
      <c r="AQ29" s="19">
        <v>986348.11714678851</v>
      </c>
      <c r="AR29" s="19">
        <v>885204.78888583404</v>
      </c>
      <c r="AS29" s="19">
        <v>180160.03795454939</v>
      </c>
      <c r="AT29" s="19">
        <v>163370.07517231916</v>
      </c>
      <c r="AU29" s="19">
        <v>1338233.221549425</v>
      </c>
      <c r="AV29" s="19">
        <v>1220755.7298938299</v>
      </c>
      <c r="AW29" s="19">
        <v>0</v>
      </c>
      <c r="AX29" s="19">
        <v>0</v>
      </c>
      <c r="AY29" s="19">
        <v>16.329923625368217</v>
      </c>
      <c r="AZ29" s="19">
        <v>18.290868262001023</v>
      </c>
      <c r="BA29" s="19">
        <v>1.6340726288038345</v>
      </c>
      <c r="BB29" s="19">
        <v>2.0120322470811778</v>
      </c>
      <c r="BC29" s="19">
        <v>8.7856009223080758</v>
      </c>
      <c r="BD29" s="19">
        <v>8.9469250220016114</v>
      </c>
      <c r="BE29" s="19">
        <v>13.662053738912586</v>
      </c>
      <c r="BF29" s="19">
        <v>15.054911525532916</v>
      </c>
      <c r="BG29" s="19">
        <v>14.606171652572508</v>
      </c>
      <c r="BH29" s="19">
        <v>17.236612319864253</v>
      </c>
      <c r="BI29" s="19">
        <v>1.9663601208849075</v>
      </c>
      <c r="BJ29" s="19">
        <v>2.3067240902135686</v>
      </c>
      <c r="BK29" s="19">
        <v>134755.40981734672</v>
      </c>
      <c r="BL29" s="19">
        <v>86656.609277216587</v>
      </c>
      <c r="BM29" s="19">
        <v>0</v>
      </c>
      <c r="BN29" s="19">
        <v>133266.79778654274</v>
      </c>
      <c r="BO29" s="19">
        <v>79198.608752783228</v>
      </c>
      <c r="BP29" s="19">
        <v>0</v>
      </c>
      <c r="BQ29" s="19" t="s">
        <v>210</v>
      </c>
      <c r="BR29" s="19" t="s">
        <v>210</v>
      </c>
      <c r="BS29" s="19">
        <v>0.73965586173501463</v>
      </c>
      <c r="BT29" s="19">
        <v>0.73418530954059635</v>
      </c>
      <c r="BU29" s="19">
        <v>1037562.1573636042</v>
      </c>
      <c r="BV29" s="19">
        <v>959753.71169382695</v>
      </c>
      <c r="BW29" s="19">
        <v>342.20387775844461</v>
      </c>
      <c r="BX29" s="19">
        <v>329.58575264211089</v>
      </c>
      <c r="BY29" s="19">
        <v>28.002780326247333</v>
      </c>
      <c r="BZ29" s="19">
        <v>30.145479677541754</v>
      </c>
      <c r="CA29" s="19">
        <v>6.6413290044518819E-2</v>
      </c>
      <c r="CB29" s="19">
        <v>7.7938526511901404E-2</v>
      </c>
      <c r="CC29" s="19">
        <v>0</v>
      </c>
      <c r="CD29" s="18">
        <v>0</v>
      </c>
      <c r="CE29" s="18">
        <v>0</v>
      </c>
      <c r="CF29" s="19">
        <v>1402763.3809725905</v>
      </c>
      <c r="CG29" s="19">
        <v>1307236.3328740208</v>
      </c>
      <c r="CH29" s="19">
        <v>188085.89297972873</v>
      </c>
      <c r="CI29" s="19">
        <v>176768.65855397019</v>
      </c>
      <c r="CJ29" s="19">
        <v>307346.00958230207</v>
      </c>
      <c r="CK29" s="19">
        <v>355664.24128387013</v>
      </c>
      <c r="CL29" s="19">
        <v>161069.894210328</v>
      </c>
      <c r="CM29" s="19">
        <v>161911.64178403217</v>
      </c>
      <c r="CN29" s="19">
        <v>161069.894210328</v>
      </c>
      <c r="CO29" s="19">
        <v>161911.59324628284</v>
      </c>
      <c r="CP29" s="19">
        <v>26314.484392981263</v>
      </c>
      <c r="CQ29" s="19">
        <v>28159.466504123455</v>
      </c>
    </row>
    <row r="30" spans="1:95" s="19" customFormat="1" x14ac:dyDescent="0.25">
      <c r="A30" s="21" t="s">
        <v>216</v>
      </c>
      <c r="B30" s="18" t="s">
        <v>1</v>
      </c>
      <c r="C30" s="18" t="s">
        <v>41</v>
      </c>
      <c r="D30" s="18" t="s">
        <v>6</v>
      </c>
      <c r="E30" s="18">
        <v>1954</v>
      </c>
      <c r="F30" s="18" t="s">
        <v>4</v>
      </c>
      <c r="G30" s="18" t="s">
        <v>223</v>
      </c>
      <c r="H30" s="18">
        <v>4</v>
      </c>
      <c r="I30" s="18">
        <v>4</v>
      </c>
      <c r="J30" s="18">
        <v>314.75</v>
      </c>
      <c r="K30" s="18">
        <v>321.75</v>
      </c>
      <c r="L30" s="19">
        <v>0</v>
      </c>
      <c r="M30" s="19">
        <v>0</v>
      </c>
      <c r="N30" s="19">
        <v>1</v>
      </c>
      <c r="O30" s="19">
        <v>0</v>
      </c>
      <c r="P30" s="19">
        <v>0</v>
      </c>
      <c r="Q30" s="19">
        <v>0</v>
      </c>
      <c r="R30" s="19">
        <v>0</v>
      </c>
      <c r="S30" s="19">
        <v>1</v>
      </c>
      <c r="T30" s="19">
        <v>0</v>
      </c>
      <c r="U30" s="19">
        <v>0</v>
      </c>
      <c r="V30" s="19">
        <v>1259</v>
      </c>
      <c r="W30" s="19">
        <v>1287</v>
      </c>
      <c r="X30" s="19" t="e">
        <v>#N/A</v>
      </c>
      <c r="Y30" s="19">
        <v>0</v>
      </c>
      <c r="Z30" s="19">
        <v>0</v>
      </c>
      <c r="AA30" s="19">
        <v>0</v>
      </c>
      <c r="AB30" s="19">
        <v>0</v>
      </c>
      <c r="AC30" s="19">
        <v>0</v>
      </c>
      <c r="AD30" s="19">
        <v>0</v>
      </c>
      <c r="AE30" s="19">
        <v>0</v>
      </c>
      <c r="AF30" s="19">
        <v>0</v>
      </c>
      <c r="AG30" s="19" t="s">
        <v>252</v>
      </c>
      <c r="AH30" s="19">
        <v>287741.16183871921</v>
      </c>
      <c r="AI30" s="19">
        <v>269926.67547820974</v>
      </c>
      <c r="AJ30" s="19">
        <v>1127</v>
      </c>
      <c r="AK30" s="19">
        <v>1072</v>
      </c>
      <c r="AL30" s="19">
        <v>0</v>
      </c>
      <c r="AM30" s="19">
        <v>24</v>
      </c>
      <c r="AN30" s="19">
        <v>0</v>
      </c>
      <c r="AO30" s="19">
        <v>23</v>
      </c>
      <c r="AP30" s="19">
        <v>96666.413958984092</v>
      </c>
      <c r="AQ30" s="19">
        <v>308694.99016508699</v>
      </c>
      <c r="AR30" s="19">
        <v>142657.76018381442</v>
      </c>
      <c r="AS30" s="19">
        <v>87626.502370116854</v>
      </c>
      <c r="AT30" s="19">
        <v>44187.480745681569</v>
      </c>
      <c r="AU30" s="19">
        <v>426964.66913174215</v>
      </c>
      <c r="AV30" s="19">
        <v>209970.97879429418</v>
      </c>
      <c r="AW30" s="19">
        <v>0</v>
      </c>
      <c r="AX30" s="19">
        <v>0</v>
      </c>
      <c r="AY30" s="19">
        <v>20.88295236645487</v>
      </c>
      <c r="AZ30" s="19">
        <v>42.968184751197597</v>
      </c>
      <c r="BA30" s="19">
        <v>1.0278911522429535</v>
      </c>
      <c r="BB30" s="19">
        <v>1.0304622223735642</v>
      </c>
      <c r="BC30" s="19">
        <v>10.46723305895846</v>
      </c>
      <c r="BD30" s="19">
        <v>22.602492353551305</v>
      </c>
      <c r="BE30" s="19">
        <v>5.4288418550359925</v>
      </c>
      <c r="BF30" s="19">
        <v>11.127383991647809</v>
      </c>
      <c r="BG30" s="19">
        <v>14.776740384062158</v>
      </c>
      <c r="BH30" s="19">
        <v>28.183487326904832</v>
      </c>
      <c r="BI30" s="19">
        <v>3.0326492328270294</v>
      </c>
      <c r="BJ30" s="19">
        <v>5.9310925288576577</v>
      </c>
      <c r="BK30" s="19">
        <v>16758.562830481485</v>
      </c>
      <c r="BL30" s="19">
        <v>32311.824061908552</v>
      </c>
      <c r="BM30" s="19">
        <v>0</v>
      </c>
      <c r="BN30" s="19">
        <v>15874.076769537089</v>
      </c>
      <c r="BO30" s="19">
        <v>32244.209337294211</v>
      </c>
      <c r="BP30" s="19">
        <v>0</v>
      </c>
      <c r="BQ30" s="19" t="s">
        <v>210</v>
      </c>
      <c r="BR30" s="19" t="s">
        <v>210</v>
      </c>
      <c r="BS30" s="19">
        <v>0.763093752098009</v>
      </c>
      <c r="BT30" s="19">
        <v>0.6794165603408191</v>
      </c>
      <c r="BU30" s="19">
        <v>339393.38336791849</v>
      </c>
      <c r="BV30" s="19">
        <v>285315.52036762884</v>
      </c>
      <c r="BW30" s="19">
        <v>269.57377551065804</v>
      </c>
      <c r="BX30" s="19">
        <v>221.69038101602862</v>
      </c>
      <c r="BY30" s="19">
        <v>2.9763677047791246</v>
      </c>
      <c r="BZ30" s="19">
        <v>5.5658184902603995</v>
      </c>
      <c r="CA30" s="19">
        <v>0</v>
      </c>
      <c r="CB30" s="19">
        <v>0</v>
      </c>
      <c r="CC30" s="19">
        <v>0</v>
      </c>
      <c r="CD30" s="18">
        <v>0</v>
      </c>
      <c r="CE30" s="18">
        <v>0</v>
      </c>
      <c r="CF30" s="19">
        <v>444759.74601391837</v>
      </c>
      <c r="CG30" s="19">
        <v>419941.95758858835</v>
      </c>
      <c r="CH30" s="19">
        <v>89145.0407584161</v>
      </c>
      <c r="CI30" s="19">
        <v>88374.961491363138</v>
      </c>
      <c r="CJ30" s="19">
        <v>91631.398661913394</v>
      </c>
      <c r="CK30" s="19">
        <v>91067.059220568204</v>
      </c>
      <c r="CL30" s="19">
        <v>64464.627753807668</v>
      </c>
      <c r="CM30" s="19">
        <v>61297.449957701785</v>
      </c>
      <c r="CN30" s="19">
        <v>64888.651354163158</v>
      </c>
      <c r="CO30" s="19">
        <v>62991.708636045085</v>
      </c>
      <c r="CP30" s="19">
        <v>12948.340762866243</v>
      </c>
      <c r="CQ30" s="19">
        <v>12453.573036037678</v>
      </c>
    </row>
    <row r="31" spans="1:95" s="19" customFormat="1" x14ac:dyDescent="0.25">
      <c r="A31" s="21" t="s">
        <v>216</v>
      </c>
      <c r="B31" s="18" t="s">
        <v>1</v>
      </c>
      <c r="C31" s="18" t="s">
        <v>42</v>
      </c>
      <c r="D31" s="18" t="s">
        <v>6</v>
      </c>
      <c r="E31" s="18">
        <v>2004</v>
      </c>
      <c r="F31" s="18" t="s">
        <v>4</v>
      </c>
      <c r="G31" s="18" t="s">
        <v>223</v>
      </c>
      <c r="H31" s="18">
        <v>8</v>
      </c>
      <c r="I31" s="18">
        <v>8</v>
      </c>
      <c r="J31" s="18">
        <v>223.625</v>
      </c>
      <c r="K31" s="18">
        <v>239</v>
      </c>
      <c r="L31" s="19">
        <v>0</v>
      </c>
      <c r="M31" s="19">
        <v>0</v>
      </c>
      <c r="N31" s="19">
        <v>1</v>
      </c>
      <c r="O31" s="19">
        <v>1</v>
      </c>
      <c r="P31" s="19">
        <v>0</v>
      </c>
      <c r="Q31" s="19">
        <v>0</v>
      </c>
      <c r="R31" s="19">
        <v>1</v>
      </c>
      <c r="S31" s="19">
        <v>0</v>
      </c>
      <c r="T31" s="19">
        <v>1916</v>
      </c>
      <c r="U31" s="19">
        <v>2011</v>
      </c>
      <c r="V31" s="19">
        <v>1789</v>
      </c>
      <c r="W31" s="19">
        <v>1912</v>
      </c>
      <c r="X31" s="19" t="s">
        <v>242</v>
      </c>
      <c r="Y31" s="19">
        <v>1</v>
      </c>
      <c r="Z31" s="19">
        <v>0</v>
      </c>
      <c r="AA31" s="19">
        <v>0</v>
      </c>
      <c r="AB31" s="19">
        <v>0</v>
      </c>
      <c r="AC31" s="19">
        <v>0</v>
      </c>
      <c r="AD31" s="19">
        <v>1</v>
      </c>
      <c r="AE31" s="19">
        <v>1</v>
      </c>
      <c r="AF31" s="19">
        <v>0</v>
      </c>
      <c r="AG31" s="19" t="s">
        <v>252</v>
      </c>
      <c r="AH31" s="19">
        <v>92.159008988371824</v>
      </c>
      <c r="AI31" s="19">
        <v>124.01394955500837</v>
      </c>
      <c r="AJ31" s="19">
        <v>1868</v>
      </c>
      <c r="AK31" s="19">
        <v>2300</v>
      </c>
      <c r="AL31" s="19">
        <v>0</v>
      </c>
      <c r="AM31" s="19">
        <v>12</v>
      </c>
      <c r="AN31" s="19">
        <v>0</v>
      </c>
      <c r="AO31" s="19">
        <v>12.3</v>
      </c>
      <c r="AP31" s="19">
        <v>204478.44630601289</v>
      </c>
      <c r="AQ31" s="19">
        <v>337333.26246468991</v>
      </c>
      <c r="AR31" s="19">
        <v>321559.34085021599</v>
      </c>
      <c r="AS31" s="19">
        <v>197371.24096067823</v>
      </c>
      <c r="AT31" s="19">
        <v>185107.95292481591</v>
      </c>
      <c r="AU31" s="19">
        <v>774829.81911226583</v>
      </c>
      <c r="AV31" s="19">
        <v>743673.28194875107</v>
      </c>
      <c r="AW31" s="19">
        <v>0</v>
      </c>
      <c r="AX31" s="19">
        <v>0</v>
      </c>
      <c r="AY31" s="19">
        <v>21.548492873325557</v>
      </c>
      <c r="AZ31" s="19">
        <v>22.6497684361998</v>
      </c>
      <c r="BA31" s="19">
        <v>0.57848425942994208</v>
      </c>
      <c r="BB31" s="19">
        <v>0.68979697349320923</v>
      </c>
      <c r="BC31" s="19">
        <v>11.511623389628102</v>
      </c>
      <c r="BD31" s="19">
        <v>12.230448083310993</v>
      </c>
      <c r="BE31" s="19">
        <v>5.7478547826578801</v>
      </c>
      <c r="BF31" s="19">
        <v>5.4950290970476114</v>
      </c>
      <c r="BG31" s="19">
        <v>9.4859166010684</v>
      </c>
      <c r="BH31" s="19">
        <v>11.028294020962282</v>
      </c>
      <c r="BI31" s="19">
        <v>2.4163333483311606</v>
      </c>
      <c r="BJ31" s="19">
        <v>2.7450561691874737</v>
      </c>
      <c r="BK31" s="19">
        <v>19389.426060072536</v>
      </c>
      <c r="BL31" s="19">
        <v>38832.534742880795</v>
      </c>
      <c r="BM31" s="19">
        <v>0</v>
      </c>
      <c r="BN31" s="19">
        <v>17669.779343993876</v>
      </c>
      <c r="BO31" s="19">
        <v>39328.148239722708</v>
      </c>
      <c r="BP31" s="19">
        <v>0</v>
      </c>
      <c r="BQ31" s="19" t="s">
        <v>210</v>
      </c>
      <c r="BR31" s="19" t="s">
        <v>210</v>
      </c>
      <c r="BS31" s="19">
        <v>0.4074145130100652</v>
      </c>
      <c r="BT31" s="19">
        <v>0.46389202226628823</v>
      </c>
      <c r="BU31" s="19">
        <v>318906.94254435285</v>
      </c>
      <c r="BV31" s="19">
        <v>365125.80183755187</v>
      </c>
      <c r="BW31" s="19">
        <v>178.25988962792221</v>
      </c>
      <c r="BX31" s="19">
        <v>190.96537753010034</v>
      </c>
      <c r="BY31" s="19">
        <v>43.524417270956327</v>
      </c>
      <c r="BZ31" s="19">
        <v>33.704858164400406</v>
      </c>
      <c r="CA31" s="19">
        <v>0.51353159759504996</v>
      </c>
      <c r="CB31" s="19">
        <v>0</v>
      </c>
      <c r="CC31" s="19">
        <v>0</v>
      </c>
      <c r="CD31" s="18">
        <v>0</v>
      </c>
      <c r="CE31" s="18">
        <v>0</v>
      </c>
      <c r="CF31" s="19">
        <v>782757.93414476188</v>
      </c>
      <c r="CG31" s="19">
        <v>787092.22041322035</v>
      </c>
      <c r="CH31" s="19">
        <v>204478.44630601289</v>
      </c>
      <c r="CI31" s="19">
        <v>195273.19011105489</v>
      </c>
      <c r="CJ31" s="19">
        <v>118287.56258071904</v>
      </c>
      <c r="CK31" s="19">
        <v>134698.85554296974</v>
      </c>
      <c r="CL31" s="19">
        <v>72690.234021560304</v>
      </c>
      <c r="CM31" s="19">
        <v>72832.446087544347</v>
      </c>
      <c r="CN31" s="19">
        <v>77792.847951723976</v>
      </c>
      <c r="CO31" s="19">
        <v>78988.780062401114</v>
      </c>
      <c r="CP31" s="19">
        <v>18722.471312023688</v>
      </c>
      <c r="CQ31" s="19">
        <v>20414.249304733148</v>
      </c>
    </row>
    <row r="32" spans="1:95" s="19" customFormat="1" x14ac:dyDescent="0.25">
      <c r="A32" s="21" t="s">
        <v>216</v>
      </c>
      <c r="B32" s="18" t="s">
        <v>1</v>
      </c>
      <c r="C32" s="18" t="s">
        <v>43</v>
      </c>
      <c r="D32" s="18" t="s">
        <v>6</v>
      </c>
      <c r="E32" s="18">
        <v>1997</v>
      </c>
      <c r="F32" s="18" t="s">
        <v>4</v>
      </c>
      <c r="G32" s="18" t="s">
        <v>223</v>
      </c>
      <c r="H32" s="18">
        <v>4.5999999999999996</v>
      </c>
      <c r="I32" s="18">
        <v>4.3</v>
      </c>
      <c r="J32" s="18">
        <v>325.6521739130435</v>
      </c>
      <c r="K32" s="18">
        <v>357.2093023255814</v>
      </c>
      <c r="L32" s="19">
        <v>0</v>
      </c>
      <c r="M32" s="19">
        <v>0</v>
      </c>
      <c r="N32" s="19">
        <v>1</v>
      </c>
      <c r="O32" s="19">
        <v>1</v>
      </c>
      <c r="P32" s="19">
        <v>0</v>
      </c>
      <c r="Q32" s="19">
        <v>0</v>
      </c>
      <c r="R32" s="19">
        <v>1</v>
      </c>
      <c r="S32" s="19">
        <v>0</v>
      </c>
      <c r="T32" s="19">
        <v>2734</v>
      </c>
      <c r="U32" s="19">
        <v>2667</v>
      </c>
      <c r="V32" s="19">
        <v>1498</v>
      </c>
      <c r="W32" s="19">
        <v>1536</v>
      </c>
      <c r="X32" s="19" t="s">
        <v>242</v>
      </c>
      <c r="Y32" s="19">
        <v>1</v>
      </c>
      <c r="Z32" s="19">
        <v>0</v>
      </c>
      <c r="AA32" s="19">
        <v>0</v>
      </c>
      <c r="AB32" s="19">
        <v>0</v>
      </c>
      <c r="AC32" s="19">
        <v>0</v>
      </c>
      <c r="AD32" s="19">
        <v>1</v>
      </c>
      <c r="AE32" s="19">
        <v>1</v>
      </c>
      <c r="AF32" s="19">
        <v>0</v>
      </c>
      <c r="AG32" s="19" t="s">
        <v>252</v>
      </c>
      <c r="AH32" s="19">
        <v>270627.27994908305</v>
      </c>
      <c r="AI32" s="19">
        <v>272501.74869376427</v>
      </c>
      <c r="AJ32" s="19">
        <v>1396</v>
      </c>
      <c r="AK32" s="19">
        <v>1492</v>
      </c>
      <c r="AL32" s="19">
        <v>0</v>
      </c>
      <c r="AM32" s="19">
        <v>12</v>
      </c>
      <c r="AN32" s="19">
        <v>0</v>
      </c>
      <c r="AO32" s="19">
        <v>13.3</v>
      </c>
      <c r="AP32" s="19">
        <v>118400.45736672981</v>
      </c>
      <c r="AQ32" s="19">
        <v>313553.77776511473</v>
      </c>
      <c r="AR32" s="19">
        <v>295968.10285385262</v>
      </c>
      <c r="AS32" s="19">
        <v>51080.183172358353</v>
      </c>
      <c r="AT32" s="19">
        <v>46879.224966862137</v>
      </c>
      <c r="AU32" s="19">
        <v>415324.23490059865</v>
      </c>
      <c r="AV32" s="19">
        <v>402186.17308644304</v>
      </c>
      <c r="AW32" s="19">
        <v>0</v>
      </c>
      <c r="AX32" s="19">
        <v>0</v>
      </c>
      <c r="AY32" s="19">
        <v>13.934065592231798</v>
      </c>
      <c r="AZ32" s="19">
        <v>15.62739574783733</v>
      </c>
      <c r="BA32" s="19">
        <v>0.87101650396144981</v>
      </c>
      <c r="BB32" s="19">
        <v>0.95194047075743704</v>
      </c>
      <c r="BC32" s="19">
        <v>7.2778140369723801</v>
      </c>
      <c r="BD32" s="19">
        <v>7.7633509314520506</v>
      </c>
      <c r="BE32" s="19">
        <v>4.8984031984773875</v>
      </c>
      <c r="BF32" s="19">
        <v>5.9204888406187335</v>
      </c>
      <c r="BG32" s="19">
        <v>11.729934228420792</v>
      </c>
      <c r="BH32" s="19">
        <v>12.580679075988007</v>
      </c>
      <c r="BI32" s="19">
        <v>1.4426492331487741</v>
      </c>
      <c r="BJ32" s="19">
        <v>1.4664166102805718</v>
      </c>
      <c r="BK32" s="19">
        <v>15359.128278993059</v>
      </c>
      <c r="BL32" s="19">
        <v>22819.860851646699</v>
      </c>
      <c r="BM32" s="19">
        <v>0</v>
      </c>
      <c r="BN32" s="19">
        <v>17522.75850125332</v>
      </c>
      <c r="BO32" s="19">
        <v>22977.042469705528</v>
      </c>
      <c r="BP32" s="19">
        <v>0</v>
      </c>
      <c r="BQ32" s="19" t="s">
        <v>210</v>
      </c>
      <c r="BR32" s="19" t="s">
        <v>210</v>
      </c>
      <c r="BS32" s="19">
        <v>0.75852089093283481</v>
      </c>
      <c r="BT32" s="19">
        <v>0.75124085197716539</v>
      </c>
      <c r="BU32" s="19">
        <v>322004.08427992061</v>
      </c>
      <c r="BV32" s="19">
        <v>313136.0477681348</v>
      </c>
      <c r="BW32" s="19">
        <v>214.9559975166359</v>
      </c>
      <c r="BX32" s="19">
        <v>203.86461443237945</v>
      </c>
      <c r="BY32" s="19">
        <v>33.939800609930352</v>
      </c>
      <c r="BZ32" s="19">
        <v>30.479081103736995</v>
      </c>
      <c r="CA32" s="19">
        <v>0</v>
      </c>
      <c r="CB32" s="19">
        <v>0</v>
      </c>
      <c r="CC32" s="19">
        <v>0</v>
      </c>
      <c r="CD32" s="18">
        <v>0</v>
      </c>
      <c r="CE32" s="18">
        <v>0</v>
      </c>
      <c r="CF32" s="19">
        <v>424515.77554300119</v>
      </c>
      <c r="CG32" s="19">
        <v>416825.10601493868</v>
      </c>
      <c r="CH32" s="19">
        <v>53559.452220213621</v>
      </c>
      <c r="CI32" s="19">
        <v>49880.449096496501</v>
      </c>
      <c r="CJ32" s="19">
        <v>46651.166826940782</v>
      </c>
      <c r="CK32" s="19">
        <v>47483.218194511253</v>
      </c>
      <c r="CL32" s="19">
        <v>43690.78906071181</v>
      </c>
      <c r="CM32" s="19">
        <v>46252.106720337775</v>
      </c>
      <c r="CN32" s="19">
        <v>44306.918115303568</v>
      </c>
      <c r="CO32" s="19">
        <v>46554.642511952792</v>
      </c>
      <c r="CP32" s="19">
        <v>5991.6718898744994</v>
      </c>
      <c r="CQ32" s="19">
        <v>5897.724846391372</v>
      </c>
    </row>
    <row r="33" spans="1:95" s="19" customFormat="1" x14ac:dyDescent="0.25">
      <c r="A33" s="21" t="s">
        <v>216</v>
      </c>
      <c r="B33" s="18" t="s">
        <v>8</v>
      </c>
      <c r="C33" s="18" t="s">
        <v>44</v>
      </c>
      <c r="D33" s="18" t="s">
        <v>6</v>
      </c>
      <c r="E33" s="18">
        <v>2005</v>
      </c>
      <c r="F33" s="18" t="s">
        <v>31</v>
      </c>
      <c r="G33" s="18" t="s">
        <v>225</v>
      </c>
      <c r="H33" s="18">
        <v>9</v>
      </c>
      <c r="I33" s="18">
        <v>8</v>
      </c>
      <c r="J33" s="18">
        <v>47.888888888888886</v>
      </c>
      <c r="K33" s="18">
        <v>46.375</v>
      </c>
      <c r="L33" s="19">
        <v>1</v>
      </c>
      <c r="M33" s="19">
        <v>1</v>
      </c>
      <c r="N33" s="19">
        <v>1</v>
      </c>
      <c r="O33" s="19">
        <v>0</v>
      </c>
      <c r="P33" s="19">
        <v>0</v>
      </c>
      <c r="Q33" s="19">
        <v>1</v>
      </c>
      <c r="R33" s="19">
        <v>1</v>
      </c>
      <c r="S33" s="19">
        <v>0</v>
      </c>
      <c r="T33" s="19">
        <v>121</v>
      </c>
      <c r="U33" s="19">
        <v>154</v>
      </c>
      <c r="V33" s="19">
        <v>431</v>
      </c>
      <c r="W33" s="19">
        <v>371</v>
      </c>
      <c r="X33" s="19" t="s">
        <v>243</v>
      </c>
      <c r="Y33" s="19">
        <v>1</v>
      </c>
      <c r="Z33" s="19">
        <v>0</v>
      </c>
      <c r="AA33" s="19">
        <v>0</v>
      </c>
      <c r="AB33" s="19">
        <v>0</v>
      </c>
      <c r="AC33" s="19">
        <v>0</v>
      </c>
      <c r="AD33" s="19">
        <v>1</v>
      </c>
      <c r="AE33" s="19">
        <v>0</v>
      </c>
      <c r="AF33" s="19">
        <v>0</v>
      </c>
      <c r="AG33" s="19" t="s">
        <v>253</v>
      </c>
      <c r="AH33" s="19">
        <v>235201.35689395294</v>
      </c>
      <c r="AI33" s="19">
        <v>143376.04606737208</v>
      </c>
      <c r="AJ33" s="19">
        <v>121</v>
      </c>
      <c r="AK33" s="19">
        <v>154</v>
      </c>
      <c r="AL33" s="19">
        <v>60</v>
      </c>
      <c r="AM33" s="19">
        <v>36</v>
      </c>
      <c r="AN33" s="19">
        <v>9.8000000000000007</v>
      </c>
      <c r="AO33" s="19">
        <v>9.6999999999999993</v>
      </c>
      <c r="AP33" s="19">
        <v>428539.391795929</v>
      </c>
      <c r="AQ33" s="19">
        <v>340845.54773493967</v>
      </c>
      <c r="AR33" s="19">
        <v>309784.28512323741</v>
      </c>
      <c r="AS33" s="19">
        <v>464724.22596081084</v>
      </c>
      <c r="AT33" s="19">
        <v>451760.36808751302</v>
      </c>
      <c r="AU33" s="19">
        <v>410251.48154260754</v>
      </c>
      <c r="AV33" s="19">
        <v>380842.93948726298</v>
      </c>
      <c r="AW33" s="19">
        <v>0</v>
      </c>
      <c r="AX33" s="19">
        <v>0</v>
      </c>
      <c r="AY33" s="19">
        <v>9.9893451025039504</v>
      </c>
      <c r="AZ33" s="19">
        <v>11.194754729557022</v>
      </c>
      <c r="BA33" s="19">
        <v>1.0347647259672326</v>
      </c>
      <c r="BB33" s="19">
        <v>1.0212894914568684</v>
      </c>
      <c r="BC33" s="19">
        <v>8.429043092683445</v>
      </c>
      <c r="BD33" s="19">
        <v>11.169262500944059</v>
      </c>
      <c r="BE33" s="19">
        <v>0</v>
      </c>
      <c r="BF33" s="19">
        <v>0</v>
      </c>
      <c r="BG33" s="19">
        <v>3.2908589764102394</v>
      </c>
      <c r="BH33" s="19">
        <v>3.4225660812452743</v>
      </c>
      <c r="BI33" s="19">
        <v>3.7278156432436962</v>
      </c>
      <c r="BJ33" s="19">
        <v>4.059888086014821</v>
      </c>
      <c r="BK33" s="19">
        <v>0</v>
      </c>
      <c r="BL33" s="19">
        <v>28730.018098070988</v>
      </c>
      <c r="BM33" s="19">
        <v>0</v>
      </c>
      <c r="BN33" s="19">
        <v>0</v>
      </c>
      <c r="BO33" s="19">
        <v>34600.619992087377</v>
      </c>
      <c r="BP33" s="19">
        <v>0</v>
      </c>
      <c r="BQ33" s="19" t="s">
        <v>210</v>
      </c>
      <c r="BR33" s="19" t="s">
        <v>210</v>
      </c>
      <c r="BS33" s="19">
        <v>0.92493736647705738</v>
      </c>
      <c r="BT33" s="19">
        <v>0.72687827564963525</v>
      </c>
      <c r="BU33" s="19">
        <v>398283.03619099251</v>
      </c>
      <c r="BV33" s="19">
        <v>290869.45233546913</v>
      </c>
      <c r="BW33" s="19">
        <v>924.09057120879936</v>
      </c>
      <c r="BX33" s="19">
        <v>784.01469632201918</v>
      </c>
      <c r="BY33" s="19">
        <v>21.91270367591968</v>
      </c>
      <c r="BZ33" s="19">
        <v>19.294288130581425</v>
      </c>
      <c r="CA33" s="19">
        <v>0</v>
      </c>
      <c r="CB33" s="19">
        <v>0</v>
      </c>
      <c r="CC33" s="19">
        <v>0</v>
      </c>
      <c r="CD33" s="18">
        <v>0</v>
      </c>
      <c r="CE33" s="18">
        <v>0</v>
      </c>
      <c r="CF33" s="19">
        <v>430605.41245943028</v>
      </c>
      <c r="CG33" s="19">
        <v>400162.5335074286</v>
      </c>
      <c r="CH33" s="19">
        <v>469239.2523789322</v>
      </c>
      <c r="CI33" s="19">
        <v>472325.3042673759</v>
      </c>
      <c r="CJ33" s="19">
        <v>485552.22640095482</v>
      </c>
      <c r="CK33" s="19">
        <v>482380.86979743897</v>
      </c>
      <c r="CL33" s="19">
        <v>34048.238029762964</v>
      </c>
      <c r="CM33" s="19">
        <v>34679.590910258026</v>
      </c>
      <c r="CN33" s="19">
        <v>37086.536238091598</v>
      </c>
      <c r="CO33" s="19">
        <v>31435.861659842503</v>
      </c>
      <c r="CP33" s="19">
        <v>15293.418905584349</v>
      </c>
      <c r="CQ33" s="19">
        <v>15461.797126672023</v>
      </c>
    </row>
    <row r="34" spans="1:95" s="19" customFormat="1" x14ac:dyDescent="0.25">
      <c r="A34" s="21" t="s">
        <v>216</v>
      </c>
      <c r="B34" s="18" t="s">
        <v>1</v>
      </c>
      <c r="C34" s="18" t="s">
        <v>45</v>
      </c>
      <c r="D34" s="18" t="s">
        <v>6</v>
      </c>
      <c r="E34" s="18">
        <v>2002</v>
      </c>
      <c r="F34" s="18" t="s">
        <v>4</v>
      </c>
      <c r="G34" s="18" t="s">
        <v>223</v>
      </c>
      <c r="H34" s="18">
        <v>4</v>
      </c>
      <c r="I34" s="18">
        <v>4</v>
      </c>
      <c r="J34" s="18">
        <v>377.5</v>
      </c>
      <c r="K34" s="18">
        <v>300.25</v>
      </c>
      <c r="L34" s="19">
        <v>0</v>
      </c>
      <c r="M34" s="19">
        <v>0</v>
      </c>
      <c r="N34" s="19">
        <v>1</v>
      </c>
      <c r="O34" s="19">
        <v>1</v>
      </c>
      <c r="P34" s="19">
        <v>0</v>
      </c>
      <c r="Q34" s="19">
        <v>0</v>
      </c>
      <c r="R34" s="19">
        <v>1</v>
      </c>
      <c r="S34" s="19">
        <v>0</v>
      </c>
      <c r="T34" s="19">
        <v>1810</v>
      </c>
      <c r="U34" s="19">
        <v>1451</v>
      </c>
      <c r="V34" s="19">
        <v>1510</v>
      </c>
      <c r="W34" s="19">
        <v>1201</v>
      </c>
      <c r="X34" s="19" t="s">
        <v>242</v>
      </c>
      <c r="Y34" s="19">
        <v>1</v>
      </c>
      <c r="Z34" s="19">
        <v>0</v>
      </c>
      <c r="AA34" s="19">
        <v>0</v>
      </c>
      <c r="AB34" s="19">
        <v>0</v>
      </c>
      <c r="AC34" s="19">
        <v>0</v>
      </c>
      <c r="AD34" s="19">
        <v>1</v>
      </c>
      <c r="AE34" s="19">
        <v>1</v>
      </c>
      <c r="AF34" s="19">
        <v>0</v>
      </c>
      <c r="AG34" s="19" t="s">
        <v>252</v>
      </c>
      <c r="AH34" s="19">
        <v>146171.69921479025</v>
      </c>
      <c r="AI34" s="19">
        <v>111022.28702982515</v>
      </c>
      <c r="AJ34" s="19">
        <v>952</v>
      </c>
      <c r="AK34" s="19">
        <v>1010</v>
      </c>
      <c r="AL34" s="19">
        <v>0</v>
      </c>
      <c r="AM34" s="19">
        <v>36</v>
      </c>
      <c r="AN34" s="19">
        <v>0</v>
      </c>
      <c r="AO34" s="19">
        <v>17.809999999999999</v>
      </c>
      <c r="AP34" s="19">
        <v>177492.12273750638</v>
      </c>
      <c r="AQ34" s="19">
        <v>169877.90652547055</v>
      </c>
      <c r="AR34" s="19">
        <v>134609.96832720411</v>
      </c>
      <c r="AS34" s="19">
        <v>54184.128340173331</v>
      </c>
      <c r="AT34" s="19">
        <v>47498.941415827103</v>
      </c>
      <c r="AU34" s="19">
        <v>228380.99198710371</v>
      </c>
      <c r="AV34" s="19">
        <v>181181.99605995865</v>
      </c>
      <c r="AW34" s="19">
        <v>0</v>
      </c>
      <c r="AX34" s="19">
        <v>0</v>
      </c>
      <c r="AY34" s="19">
        <v>18.942088794562125</v>
      </c>
      <c r="AZ34" s="19">
        <v>18.333254190703627</v>
      </c>
      <c r="BA34" s="19">
        <v>1.3097309190952209</v>
      </c>
      <c r="BB34" s="19">
        <v>0.9379191546896728</v>
      </c>
      <c r="BC34" s="19">
        <v>11.560434444977451</v>
      </c>
      <c r="BD34" s="19">
        <v>12.107649047301523</v>
      </c>
      <c r="BE34" s="19">
        <v>3.318616936508989</v>
      </c>
      <c r="BF34" s="19">
        <v>2.6748593481095519</v>
      </c>
      <c r="BG34" s="19">
        <v>19.919235447324642</v>
      </c>
      <c r="BH34" s="19">
        <v>11.908772282771341</v>
      </c>
      <c r="BI34" s="19">
        <v>4.7259029769732983</v>
      </c>
      <c r="BJ34" s="19">
        <v>3.1220214441538068</v>
      </c>
      <c r="BK34" s="19">
        <v>5637.5969773411753</v>
      </c>
      <c r="BL34" s="19">
        <v>19638.624020377094</v>
      </c>
      <c r="BM34" s="19">
        <v>0</v>
      </c>
      <c r="BN34" s="19">
        <v>3600.6273212875262</v>
      </c>
      <c r="BO34" s="19">
        <v>16298.102547741611</v>
      </c>
      <c r="BP34" s="19">
        <v>0</v>
      </c>
      <c r="BQ34" s="19" t="s">
        <v>210</v>
      </c>
      <c r="BR34" s="19" t="s">
        <v>210</v>
      </c>
      <c r="BS34" s="19">
        <v>0.72233991823503763</v>
      </c>
      <c r="BT34" s="19">
        <v>0.77234687265904067</v>
      </c>
      <c r="BU34" s="19">
        <v>188112.71125134436</v>
      </c>
      <c r="BV34" s="19">
        <v>155635.46810606334</v>
      </c>
      <c r="BW34" s="19">
        <v>124.57795447108897</v>
      </c>
      <c r="BX34" s="19">
        <v>129.5882332273633</v>
      </c>
      <c r="BY34" s="19">
        <v>26.491107697500777</v>
      </c>
      <c r="BZ34" s="19">
        <v>25.571412666151673</v>
      </c>
      <c r="CA34" s="19">
        <v>0</v>
      </c>
      <c r="CB34" s="19">
        <v>0</v>
      </c>
      <c r="CC34" s="19">
        <v>0</v>
      </c>
      <c r="CD34" s="18">
        <v>0</v>
      </c>
      <c r="CE34" s="18">
        <v>0</v>
      </c>
      <c r="CF34" s="19">
        <v>260421.31481668379</v>
      </c>
      <c r="CG34" s="19">
        <v>201509.8055233144</v>
      </c>
      <c r="CH34" s="19">
        <v>59224.328264215357</v>
      </c>
      <c r="CI34" s="19">
        <v>50437.759534379322</v>
      </c>
      <c r="CJ34" s="19">
        <v>77567.933890287852</v>
      </c>
      <c r="CK34" s="19">
        <v>47306.540786926038</v>
      </c>
      <c r="CL34" s="19">
        <v>32178.423896397879</v>
      </c>
      <c r="CM34" s="19">
        <v>24678.387659451972</v>
      </c>
      <c r="CN34" s="19">
        <v>32863.533969217438</v>
      </c>
      <c r="CO34" s="19">
        <v>25104.306409880621</v>
      </c>
      <c r="CP34" s="19">
        <v>10793.064099159683</v>
      </c>
      <c r="CQ34" s="19">
        <v>5656.5407699378156</v>
      </c>
    </row>
    <row r="35" spans="1:95" s="19" customFormat="1" x14ac:dyDescent="0.25">
      <c r="A35" s="21" t="s">
        <v>218</v>
      </c>
      <c r="B35" s="18" t="s">
        <v>8</v>
      </c>
      <c r="C35" s="18" t="s">
        <v>46</v>
      </c>
      <c r="D35" s="18" t="s">
        <v>47</v>
      </c>
      <c r="E35" s="18">
        <v>2005</v>
      </c>
      <c r="F35" s="18" t="s">
        <v>31</v>
      </c>
      <c r="G35" s="18" t="s">
        <v>223</v>
      </c>
      <c r="H35" s="18">
        <v>41</v>
      </c>
      <c r="I35" s="18">
        <v>41</v>
      </c>
      <c r="J35" s="18">
        <v>109.3170731707317</v>
      </c>
      <c r="K35" s="18">
        <v>101</v>
      </c>
      <c r="L35" s="19">
        <v>1</v>
      </c>
      <c r="M35" s="19">
        <v>1</v>
      </c>
      <c r="N35" s="19">
        <v>1</v>
      </c>
      <c r="O35" s="19">
        <v>1</v>
      </c>
      <c r="P35" s="19">
        <v>0</v>
      </c>
      <c r="Q35" s="19">
        <v>0</v>
      </c>
      <c r="R35" s="19">
        <v>1</v>
      </c>
      <c r="S35" s="19">
        <v>0</v>
      </c>
      <c r="T35" s="19">
        <v>1312</v>
      </c>
      <c r="U35" s="19">
        <v>1400</v>
      </c>
      <c r="V35" s="19">
        <v>4482</v>
      </c>
      <c r="W35" s="19">
        <v>4141</v>
      </c>
      <c r="X35" s="19" t="s">
        <v>242</v>
      </c>
      <c r="Y35" s="19">
        <v>1</v>
      </c>
      <c r="Z35" s="19">
        <v>1</v>
      </c>
      <c r="AA35" s="19">
        <v>0</v>
      </c>
      <c r="AB35" s="19">
        <v>0</v>
      </c>
      <c r="AC35" s="19">
        <v>0</v>
      </c>
      <c r="AD35" s="19">
        <v>0</v>
      </c>
      <c r="AE35" s="19">
        <v>1</v>
      </c>
      <c r="AF35" s="19">
        <v>0</v>
      </c>
      <c r="AG35" s="19" t="s">
        <v>252</v>
      </c>
      <c r="AH35" s="19">
        <v>6676655.3307220945</v>
      </c>
      <c r="AI35" s="19">
        <v>6108343.8712473456</v>
      </c>
      <c r="AJ35" s="19">
        <v>4493</v>
      </c>
      <c r="AK35" s="19">
        <v>4352</v>
      </c>
      <c r="AL35" s="19">
        <v>17</v>
      </c>
      <c r="AM35" s="19">
        <v>12</v>
      </c>
      <c r="AN35" s="19">
        <v>6.6</v>
      </c>
      <c r="AO35" s="19">
        <v>1.24</v>
      </c>
      <c r="AQ35" s="19">
        <v>4719918.2745859167</v>
      </c>
      <c r="AR35" s="19">
        <v>4298484.9762327159</v>
      </c>
      <c r="AS35" s="19">
        <v>0</v>
      </c>
      <c r="AT35" s="19">
        <v>0</v>
      </c>
      <c r="AU35" s="19">
        <v>0</v>
      </c>
      <c r="AV35" s="19">
        <v>0</v>
      </c>
      <c r="AW35" s="19">
        <v>15.890514621936605</v>
      </c>
      <c r="AX35" s="19">
        <v>13.114684079243034</v>
      </c>
      <c r="AY35" s="19">
        <v>0</v>
      </c>
      <c r="AZ35" s="19">
        <v>0</v>
      </c>
      <c r="BA35" s="19" t="s">
        <v>210</v>
      </c>
      <c r="BB35" s="19" t="s">
        <v>210</v>
      </c>
      <c r="BC35" s="19">
        <v>0</v>
      </c>
      <c r="BD35" s="19">
        <v>0</v>
      </c>
      <c r="BE35" s="19">
        <v>0</v>
      </c>
      <c r="BF35" s="19">
        <v>0</v>
      </c>
      <c r="BG35" s="19" t="s">
        <v>210</v>
      </c>
      <c r="BH35" s="19" t="s">
        <v>210</v>
      </c>
      <c r="BI35" s="19" t="s">
        <v>210</v>
      </c>
      <c r="BJ35" s="19" t="s">
        <v>210</v>
      </c>
      <c r="BK35" s="19">
        <v>0</v>
      </c>
      <c r="BL35" s="19">
        <v>0</v>
      </c>
      <c r="BM35" s="19">
        <v>750019.30356653302</v>
      </c>
      <c r="BN35" s="19">
        <v>0</v>
      </c>
      <c r="BO35" s="19">
        <v>0</v>
      </c>
      <c r="BP35" s="19">
        <v>563732.72482664569</v>
      </c>
      <c r="BQ35" s="19" t="s">
        <v>210</v>
      </c>
      <c r="BR35" s="19" t="s">
        <v>210</v>
      </c>
      <c r="BS35" s="19" t="s">
        <v>210</v>
      </c>
      <c r="BT35" s="19" t="s">
        <v>210</v>
      </c>
      <c r="BU35" s="19">
        <v>5107624.6227394408</v>
      </c>
      <c r="BV35" s="19">
        <v>4489322.7913389849</v>
      </c>
      <c r="BW35" s="19">
        <v>1139.586038094476</v>
      </c>
      <c r="BX35" s="19">
        <v>1084.1156221538238</v>
      </c>
      <c r="BY35" s="19">
        <v>14.85632137451951</v>
      </c>
      <c r="BZ35" s="19">
        <v>14.896355737932074</v>
      </c>
      <c r="CA35" s="19">
        <v>11.445973226023582</v>
      </c>
      <c r="CB35" s="19">
        <v>8.989871393310672</v>
      </c>
      <c r="CC35" s="19">
        <v>0</v>
      </c>
      <c r="CD35" s="18">
        <v>750019.30356653302</v>
      </c>
      <c r="CE35" s="18">
        <v>563732.72482664569</v>
      </c>
      <c r="CF35" s="19">
        <v>0</v>
      </c>
      <c r="CG35" s="19">
        <v>0</v>
      </c>
      <c r="CH35" s="19">
        <v>0</v>
      </c>
      <c r="CI35" s="19">
        <v>0</v>
      </c>
      <c r="CJ35" s="19">
        <v>0</v>
      </c>
      <c r="CK35" s="19">
        <v>0</v>
      </c>
      <c r="CL35" s="19">
        <v>0</v>
      </c>
      <c r="CM35" s="19">
        <v>0</v>
      </c>
      <c r="CN35" s="19">
        <v>0</v>
      </c>
      <c r="CO35" s="19">
        <v>0</v>
      </c>
      <c r="CP35" s="19">
        <v>0</v>
      </c>
      <c r="CQ35" s="19">
        <v>0</v>
      </c>
    </row>
    <row r="36" spans="1:95" s="19" customFormat="1" x14ac:dyDescent="0.25">
      <c r="A36" s="21" t="s">
        <v>218</v>
      </c>
      <c r="B36" s="18" t="s">
        <v>8</v>
      </c>
      <c r="C36" s="18" t="s">
        <v>48</v>
      </c>
      <c r="D36" s="18" t="s">
        <v>47</v>
      </c>
      <c r="E36" s="18">
        <v>1984</v>
      </c>
      <c r="F36" s="18" t="s">
        <v>31</v>
      </c>
      <c r="G36" s="18" t="s">
        <v>224</v>
      </c>
      <c r="H36" s="18">
        <v>31</v>
      </c>
      <c r="I36" s="18">
        <v>31</v>
      </c>
      <c r="J36" s="18">
        <v>14.580645161290322</v>
      </c>
      <c r="K36" s="18">
        <v>12.870967741935484</v>
      </c>
      <c r="L36" s="19">
        <v>1</v>
      </c>
      <c r="M36" s="19">
        <v>1</v>
      </c>
      <c r="N36" s="19">
        <v>0</v>
      </c>
      <c r="O36" s="19">
        <v>0</v>
      </c>
      <c r="P36" s="19">
        <v>1</v>
      </c>
      <c r="Q36" s="19">
        <v>0</v>
      </c>
      <c r="R36" s="19">
        <v>1</v>
      </c>
      <c r="S36" s="19">
        <v>0</v>
      </c>
      <c r="T36" s="19">
        <v>399</v>
      </c>
      <c r="U36" s="19">
        <v>452</v>
      </c>
      <c r="V36" s="19">
        <v>452</v>
      </c>
      <c r="W36" s="19">
        <v>399</v>
      </c>
      <c r="X36" s="19" t="s">
        <v>242</v>
      </c>
      <c r="Y36" s="19">
        <v>1</v>
      </c>
      <c r="Z36" s="19">
        <v>0</v>
      </c>
      <c r="AA36" s="19">
        <v>0</v>
      </c>
      <c r="AB36" s="19">
        <v>0</v>
      </c>
      <c r="AC36" s="19">
        <v>0</v>
      </c>
      <c r="AD36" s="19">
        <v>1</v>
      </c>
      <c r="AE36" s="19">
        <v>0</v>
      </c>
      <c r="AF36" s="19">
        <v>0</v>
      </c>
      <c r="AG36" s="19" t="s">
        <v>253</v>
      </c>
      <c r="AH36" s="19">
        <v>4138840.0553859682</v>
      </c>
      <c r="AI36" s="19">
        <v>3259012.2461489942</v>
      </c>
      <c r="AJ36" s="19">
        <v>101</v>
      </c>
      <c r="AK36" s="19">
        <v>110</v>
      </c>
      <c r="AL36" s="19">
        <v>60</v>
      </c>
      <c r="AM36" s="19">
        <v>0</v>
      </c>
      <c r="AN36" s="19">
        <v>14</v>
      </c>
      <c r="AO36" s="19">
        <v>0</v>
      </c>
      <c r="AQ36" s="19">
        <v>10672326.319572587</v>
      </c>
      <c r="AR36" s="19">
        <v>10821830.917486036</v>
      </c>
      <c r="AS36" s="19">
        <v>0</v>
      </c>
      <c r="AT36" s="19">
        <v>0</v>
      </c>
      <c r="AU36" s="19">
        <v>0</v>
      </c>
      <c r="AV36" s="19">
        <v>0</v>
      </c>
      <c r="AW36" s="19">
        <v>0</v>
      </c>
      <c r="AX36" s="19">
        <v>0</v>
      </c>
      <c r="AY36" s="19">
        <v>0</v>
      </c>
      <c r="AZ36" s="19">
        <v>0</v>
      </c>
      <c r="BA36" s="19" t="s">
        <v>210</v>
      </c>
      <c r="BB36" s="19" t="s">
        <v>210</v>
      </c>
      <c r="BC36" s="19">
        <v>0</v>
      </c>
      <c r="BD36" s="19">
        <v>0</v>
      </c>
      <c r="BE36" s="19">
        <v>0</v>
      </c>
      <c r="BF36" s="19">
        <v>0</v>
      </c>
      <c r="BG36" s="19" t="s">
        <v>210</v>
      </c>
      <c r="BH36" s="19" t="s">
        <v>210</v>
      </c>
      <c r="BI36" s="19" t="s">
        <v>210</v>
      </c>
      <c r="BJ36" s="19" t="s">
        <v>210</v>
      </c>
      <c r="BK36" s="19">
        <v>0</v>
      </c>
      <c r="BL36" s="19">
        <v>0</v>
      </c>
      <c r="BM36" s="19">
        <v>0</v>
      </c>
      <c r="BN36" s="19">
        <v>0</v>
      </c>
      <c r="BO36" s="19">
        <v>0</v>
      </c>
      <c r="BP36" s="19">
        <v>0</v>
      </c>
      <c r="BQ36" s="19" t="s">
        <v>210</v>
      </c>
      <c r="BR36" s="19" t="s">
        <v>210</v>
      </c>
      <c r="BS36" s="19" t="s">
        <v>210</v>
      </c>
      <c r="BT36" s="19" t="s">
        <v>210</v>
      </c>
      <c r="BU36" s="19">
        <v>11208119.880189667</v>
      </c>
      <c r="BV36" s="19">
        <v>10504141.60541953</v>
      </c>
      <c r="BW36" s="19">
        <v>24796.725398649705</v>
      </c>
      <c r="BX36" s="19">
        <v>26326.169437141682</v>
      </c>
      <c r="BY36" s="19">
        <v>0</v>
      </c>
      <c r="BZ36" s="19">
        <v>0</v>
      </c>
      <c r="CA36" s="19">
        <v>0</v>
      </c>
      <c r="CB36" s="19">
        <v>0</v>
      </c>
      <c r="CC36" s="19">
        <v>0</v>
      </c>
      <c r="CD36" s="18">
        <v>0</v>
      </c>
      <c r="CE36" s="18">
        <v>0</v>
      </c>
      <c r="CF36" s="19">
        <v>0</v>
      </c>
      <c r="CG36" s="19">
        <v>0</v>
      </c>
      <c r="CH36" s="19">
        <v>0</v>
      </c>
      <c r="CI36" s="19">
        <v>0</v>
      </c>
      <c r="CJ36" s="19">
        <v>0</v>
      </c>
      <c r="CK36" s="19">
        <v>0</v>
      </c>
      <c r="CL36" s="19">
        <v>0</v>
      </c>
      <c r="CM36" s="19">
        <v>0</v>
      </c>
      <c r="CN36" s="19">
        <v>0</v>
      </c>
      <c r="CO36" s="19">
        <v>0</v>
      </c>
      <c r="CP36" s="19">
        <v>0</v>
      </c>
      <c r="CQ36" s="19">
        <v>0</v>
      </c>
    </row>
    <row r="37" spans="1:95" s="19" customFormat="1" x14ac:dyDescent="0.25">
      <c r="A37" s="21" t="s">
        <v>216</v>
      </c>
      <c r="B37" s="18" t="s">
        <v>8</v>
      </c>
      <c r="C37" s="18" t="s">
        <v>49</v>
      </c>
      <c r="D37" s="18" t="s">
        <v>24</v>
      </c>
      <c r="E37" s="18">
        <v>1991</v>
      </c>
      <c r="F37" s="18" t="s">
        <v>11</v>
      </c>
      <c r="G37" s="18" t="e">
        <v>#N/A</v>
      </c>
      <c r="H37" s="26">
        <v>1.125</v>
      </c>
      <c r="I37" s="18">
        <v>1.125</v>
      </c>
      <c r="J37" s="18"/>
      <c r="K37" s="18"/>
      <c r="L37" s="19">
        <v>1</v>
      </c>
      <c r="M37" s="19">
        <v>0</v>
      </c>
      <c r="N37" s="19">
        <v>0</v>
      </c>
      <c r="O37" s="19">
        <v>0</v>
      </c>
      <c r="P37" s="19">
        <v>0</v>
      </c>
      <c r="Q37" s="19">
        <v>0</v>
      </c>
      <c r="R37" s="19">
        <v>0</v>
      </c>
      <c r="S37" s="19">
        <v>0</v>
      </c>
      <c r="T37" s="19">
        <v>0</v>
      </c>
      <c r="U37" s="19">
        <v>0</v>
      </c>
      <c r="V37" s="19">
        <v>0</v>
      </c>
      <c r="W37" s="19">
        <v>0</v>
      </c>
      <c r="X37" s="19" t="e">
        <v>#N/A</v>
      </c>
      <c r="Y37" s="19">
        <v>0</v>
      </c>
      <c r="Z37" s="19">
        <v>0</v>
      </c>
      <c r="AA37" s="19">
        <v>0</v>
      </c>
      <c r="AB37" s="19">
        <v>0</v>
      </c>
      <c r="AC37" s="19">
        <v>0</v>
      </c>
      <c r="AD37" s="19">
        <v>0</v>
      </c>
      <c r="AE37" s="19">
        <v>0</v>
      </c>
      <c r="AF37" s="19">
        <v>0</v>
      </c>
      <c r="AG37" s="19">
        <v>0</v>
      </c>
      <c r="AH37" s="19">
        <v>0</v>
      </c>
      <c r="AI37" s="19">
        <v>0</v>
      </c>
      <c r="AJ37" s="19">
        <v>0</v>
      </c>
      <c r="AK37" s="19">
        <v>0</v>
      </c>
      <c r="AL37" s="19">
        <v>0</v>
      </c>
      <c r="AM37" s="19">
        <v>0</v>
      </c>
      <c r="AN37" s="19">
        <v>0</v>
      </c>
      <c r="AO37" s="19">
        <v>0</v>
      </c>
      <c r="AQ37" s="19">
        <v>0</v>
      </c>
      <c r="AR37" s="19">
        <v>0</v>
      </c>
      <c r="AS37" s="19">
        <v>0</v>
      </c>
      <c r="AT37" s="19">
        <v>0</v>
      </c>
      <c r="AU37" s="19">
        <v>0</v>
      </c>
      <c r="AV37" s="19">
        <v>0</v>
      </c>
      <c r="AW37" s="19" t="s">
        <v>210</v>
      </c>
      <c r="AX37" s="19" t="s">
        <v>210</v>
      </c>
      <c r="AY37" s="19" t="s">
        <v>210</v>
      </c>
      <c r="AZ37" s="19" t="s">
        <v>210</v>
      </c>
      <c r="BA37" s="19" t="s">
        <v>210</v>
      </c>
      <c r="BB37" s="19" t="s">
        <v>210</v>
      </c>
      <c r="BC37" s="19" t="s">
        <v>210</v>
      </c>
      <c r="BD37" s="19" t="s">
        <v>210</v>
      </c>
      <c r="BE37" s="19" t="s">
        <v>210</v>
      </c>
      <c r="BF37" s="19" t="s">
        <v>210</v>
      </c>
      <c r="BG37" s="19" t="s">
        <v>210</v>
      </c>
      <c r="BH37" s="19" t="s">
        <v>210</v>
      </c>
      <c r="BI37" s="19" t="s">
        <v>210</v>
      </c>
      <c r="BJ37" s="19" t="s">
        <v>210</v>
      </c>
      <c r="BK37" s="19">
        <v>0</v>
      </c>
      <c r="BL37" s="19">
        <v>0</v>
      </c>
      <c r="BM37" s="19">
        <v>0</v>
      </c>
      <c r="BN37" s="19">
        <v>0</v>
      </c>
      <c r="BO37" s="19">
        <v>0</v>
      </c>
      <c r="BP37" s="19">
        <v>0</v>
      </c>
      <c r="BQ37" s="19" t="s">
        <v>210</v>
      </c>
      <c r="BR37" s="19" t="s">
        <v>210</v>
      </c>
      <c r="BS37" s="19" t="s">
        <v>210</v>
      </c>
      <c r="BT37" s="19" t="s">
        <v>210</v>
      </c>
      <c r="BU37" s="19">
        <v>0</v>
      </c>
      <c r="BV37" s="19">
        <v>0</v>
      </c>
      <c r="BW37" s="19" t="e">
        <v>#DIV/0!</v>
      </c>
      <c r="BX37" s="19" t="e">
        <v>#DIV/0!</v>
      </c>
      <c r="BY37" s="19" t="s">
        <v>210</v>
      </c>
      <c r="BZ37" s="19" t="s">
        <v>210</v>
      </c>
      <c r="CA37" s="19" t="s">
        <v>210</v>
      </c>
      <c r="CB37" s="19" t="s">
        <v>210</v>
      </c>
      <c r="CC37" s="19">
        <v>0</v>
      </c>
      <c r="CD37" s="18">
        <v>0</v>
      </c>
      <c r="CE37" s="18">
        <v>0</v>
      </c>
      <c r="CF37" s="19">
        <v>0</v>
      </c>
      <c r="CG37" s="19">
        <v>0</v>
      </c>
      <c r="CH37" s="19">
        <v>0</v>
      </c>
      <c r="CI37" s="19">
        <v>0</v>
      </c>
      <c r="CJ37" s="19">
        <v>0</v>
      </c>
      <c r="CK37" s="19">
        <v>0</v>
      </c>
      <c r="CL37" s="19">
        <v>0</v>
      </c>
      <c r="CM37" s="19">
        <v>0</v>
      </c>
      <c r="CN37" s="19">
        <v>0</v>
      </c>
      <c r="CO37" s="19">
        <v>0</v>
      </c>
      <c r="CP37" s="19">
        <v>0</v>
      </c>
      <c r="CQ37" s="19">
        <v>0</v>
      </c>
    </row>
    <row r="38" spans="1:95" s="19" customFormat="1" x14ac:dyDescent="0.25">
      <c r="A38" s="21" t="s">
        <v>216</v>
      </c>
      <c r="B38" s="18" t="s">
        <v>8</v>
      </c>
      <c r="C38" s="18" t="s">
        <v>50</v>
      </c>
      <c r="D38" s="18" t="s">
        <v>24</v>
      </c>
      <c r="E38" s="18">
        <v>1999</v>
      </c>
      <c r="F38" s="18" t="s">
        <v>11</v>
      </c>
      <c r="G38" s="18" t="s">
        <v>223</v>
      </c>
      <c r="H38" s="18">
        <v>6</v>
      </c>
      <c r="I38" s="18">
        <v>7</v>
      </c>
      <c r="J38" s="18">
        <v>3.3333333333333335</v>
      </c>
      <c r="K38" s="18">
        <v>3.4285714285714284</v>
      </c>
      <c r="L38" s="19">
        <v>1</v>
      </c>
      <c r="M38" s="19">
        <v>0</v>
      </c>
      <c r="N38" s="19">
        <v>0</v>
      </c>
      <c r="O38" s="19">
        <v>0</v>
      </c>
      <c r="P38" s="19">
        <v>1</v>
      </c>
      <c r="Q38" s="19">
        <v>1</v>
      </c>
      <c r="R38" s="19">
        <v>2</v>
      </c>
      <c r="S38" s="19">
        <v>0</v>
      </c>
      <c r="T38" s="19">
        <v>209</v>
      </c>
      <c r="U38" s="19">
        <v>234</v>
      </c>
      <c r="V38" s="19">
        <v>20</v>
      </c>
      <c r="W38" s="19">
        <v>24</v>
      </c>
      <c r="X38" s="19" t="s">
        <v>242</v>
      </c>
      <c r="Y38" s="19">
        <v>1</v>
      </c>
      <c r="Z38" s="19">
        <v>1</v>
      </c>
      <c r="AA38" s="19">
        <v>0</v>
      </c>
      <c r="AB38" s="19">
        <v>0</v>
      </c>
      <c r="AC38" s="19">
        <v>0</v>
      </c>
      <c r="AD38" s="19">
        <v>0</v>
      </c>
      <c r="AE38" s="19">
        <v>1</v>
      </c>
      <c r="AF38" s="19">
        <v>0</v>
      </c>
      <c r="AG38" s="19" t="s">
        <v>255</v>
      </c>
      <c r="AH38" s="19">
        <v>572000</v>
      </c>
      <c r="AI38" s="19">
        <v>576000</v>
      </c>
      <c r="AJ38" s="19">
        <v>20</v>
      </c>
      <c r="AK38" s="19">
        <v>24</v>
      </c>
      <c r="AL38" s="19">
        <v>48</v>
      </c>
      <c r="AM38" s="19">
        <v>0</v>
      </c>
      <c r="AN38" s="19">
        <v>4.7</v>
      </c>
      <c r="AO38" s="19">
        <v>0</v>
      </c>
      <c r="AP38" s="19">
        <v>256670</v>
      </c>
      <c r="AQ38" s="19">
        <v>0</v>
      </c>
      <c r="AR38" s="19">
        <v>0</v>
      </c>
      <c r="AS38" s="19">
        <v>630341</v>
      </c>
      <c r="AT38" s="19">
        <v>656482.5</v>
      </c>
      <c r="AU38" s="19">
        <v>643410.5</v>
      </c>
      <c r="AV38" s="19">
        <v>667033.5</v>
      </c>
      <c r="AW38" s="19" t="s">
        <v>210</v>
      </c>
      <c r="AX38" s="19" t="s">
        <v>210</v>
      </c>
      <c r="AY38" s="19" t="s">
        <v>210</v>
      </c>
      <c r="AZ38" s="19" t="s">
        <v>210</v>
      </c>
      <c r="BA38" s="19">
        <v>3.344573012362529E-2</v>
      </c>
      <c r="BB38" s="19">
        <v>9.3213284097289854E-3</v>
      </c>
      <c r="BC38" s="19" t="s">
        <v>210</v>
      </c>
      <c r="BD38" s="19" t="s">
        <v>210</v>
      </c>
      <c r="BE38" s="19" t="s">
        <v>210</v>
      </c>
      <c r="BF38" s="19" t="s">
        <v>210</v>
      </c>
      <c r="BG38" s="19">
        <v>5.0131595438024812</v>
      </c>
      <c r="BH38" s="19">
        <v>6.2575925481638883</v>
      </c>
      <c r="BI38" s="19">
        <v>4.9113279935593219</v>
      </c>
      <c r="BJ38" s="19">
        <v>6.1586112241738977</v>
      </c>
      <c r="BK38" s="19">
        <v>160</v>
      </c>
      <c r="BL38" s="19">
        <v>27936</v>
      </c>
      <c r="BM38" s="19">
        <v>3000</v>
      </c>
      <c r="BN38" s="19">
        <v>160</v>
      </c>
      <c r="BO38" s="19">
        <v>27654</v>
      </c>
      <c r="BP38" s="19">
        <v>3000</v>
      </c>
      <c r="BQ38" s="19">
        <v>45.02186776434268</v>
      </c>
      <c r="BR38" s="19">
        <v>81.131953008372818</v>
      </c>
      <c r="BU38" s="19">
        <v>0</v>
      </c>
      <c r="BV38" s="19">
        <v>0</v>
      </c>
      <c r="BW38" s="19">
        <v>0</v>
      </c>
      <c r="BX38" s="19">
        <v>0</v>
      </c>
      <c r="BY38" s="19" t="s">
        <v>210</v>
      </c>
      <c r="BZ38" s="19" t="s">
        <v>210</v>
      </c>
      <c r="CA38" s="19" t="s">
        <v>210</v>
      </c>
      <c r="CB38" s="19" t="s">
        <v>210</v>
      </c>
      <c r="CC38" s="19">
        <v>59684</v>
      </c>
      <c r="CD38" s="18">
        <v>3000</v>
      </c>
      <c r="CE38" s="18">
        <v>3000</v>
      </c>
      <c r="CF38" s="19">
        <v>616346</v>
      </c>
      <c r="CG38" s="19">
        <v>670475</v>
      </c>
      <c r="CH38" s="19">
        <v>596399</v>
      </c>
      <c r="CI38" s="19">
        <v>664283</v>
      </c>
      <c r="CJ38" s="19">
        <v>19947</v>
      </c>
      <c r="CK38" s="19">
        <v>6192</v>
      </c>
      <c r="CL38" s="19">
        <v>26000</v>
      </c>
      <c r="CM38" s="19">
        <v>27000</v>
      </c>
      <c r="CN38" s="19">
        <v>14000</v>
      </c>
      <c r="CO38" s="19">
        <v>25000</v>
      </c>
      <c r="CP38" s="19">
        <v>31600</v>
      </c>
      <c r="CQ38" s="19">
        <v>41080</v>
      </c>
    </row>
    <row r="39" spans="1:95" s="19" customFormat="1" x14ac:dyDescent="0.25">
      <c r="A39" s="21" t="s">
        <v>218</v>
      </c>
      <c r="B39" s="18" t="s">
        <v>8</v>
      </c>
      <c r="C39" s="18" t="s">
        <v>51</v>
      </c>
      <c r="D39" s="18" t="s">
        <v>47</v>
      </c>
      <c r="E39" s="18">
        <v>2002</v>
      </c>
      <c r="F39" s="18" t="s">
        <v>31</v>
      </c>
      <c r="G39" s="18" t="s">
        <v>225</v>
      </c>
      <c r="H39" s="18">
        <v>15</v>
      </c>
      <c r="I39" s="18">
        <v>15</v>
      </c>
      <c r="J39" s="18">
        <v>13.133333333333333</v>
      </c>
      <c r="K39" s="18">
        <v>12.133333333333333</v>
      </c>
      <c r="L39" s="19">
        <v>1</v>
      </c>
      <c r="M39" s="19">
        <v>1</v>
      </c>
      <c r="N39" s="19">
        <v>0</v>
      </c>
      <c r="O39" s="19">
        <v>0</v>
      </c>
      <c r="P39" s="19">
        <v>0</v>
      </c>
      <c r="Q39" s="19">
        <v>0</v>
      </c>
      <c r="R39" s="19">
        <v>0</v>
      </c>
      <c r="S39" s="19">
        <v>1</v>
      </c>
      <c r="T39" s="19">
        <v>0</v>
      </c>
      <c r="U39" s="19">
        <v>0</v>
      </c>
      <c r="V39" s="19">
        <v>197</v>
      </c>
      <c r="W39" s="19">
        <v>182</v>
      </c>
      <c r="X39" s="19" t="e">
        <v>#N/A</v>
      </c>
      <c r="Y39" s="19">
        <v>0</v>
      </c>
      <c r="Z39" s="19">
        <v>0</v>
      </c>
      <c r="AA39" s="19">
        <v>0</v>
      </c>
      <c r="AB39" s="19">
        <v>0</v>
      </c>
      <c r="AC39" s="19">
        <v>0</v>
      </c>
      <c r="AD39" s="19">
        <v>0</v>
      </c>
      <c r="AE39" s="19">
        <v>0</v>
      </c>
      <c r="AF39" s="19">
        <v>0</v>
      </c>
      <c r="AG39" s="19" t="s">
        <v>254</v>
      </c>
      <c r="AH39" s="19">
        <v>209609.76339431701</v>
      </c>
      <c r="AI39" s="19">
        <v>362870.34636903834</v>
      </c>
      <c r="AJ39" s="19">
        <v>10</v>
      </c>
      <c r="AK39" s="19">
        <v>16</v>
      </c>
      <c r="AL39" s="19">
        <v>45</v>
      </c>
      <c r="AM39" s="19">
        <v>0</v>
      </c>
      <c r="AN39" s="19">
        <v>15.5</v>
      </c>
      <c r="AO39" s="19">
        <v>0</v>
      </c>
      <c r="AP39" s="19">
        <v>43805425.979905978</v>
      </c>
      <c r="AQ39" s="19">
        <v>1832346.6819433218</v>
      </c>
      <c r="AR39" s="19">
        <v>1800169.1963648261</v>
      </c>
      <c r="AS39" s="19">
        <v>169342.07808765996</v>
      </c>
      <c r="AT39" s="19">
        <v>207995.72405865396</v>
      </c>
      <c r="AU39" s="19">
        <v>17224348.506766096</v>
      </c>
      <c r="AV39" s="19">
        <v>17172636.972808011</v>
      </c>
      <c r="AW39" s="19">
        <v>17.281144757598671</v>
      </c>
      <c r="AX39" s="19">
        <v>35.381686511011964</v>
      </c>
      <c r="AY39" s="19">
        <v>82.391389984918334</v>
      </c>
      <c r="AZ39" s="19">
        <v>84.741889262204396</v>
      </c>
      <c r="BA39" s="19">
        <v>35.651304347826084</v>
      </c>
      <c r="BB39" s="19">
        <v>24.093776198934282</v>
      </c>
      <c r="BC39" s="19">
        <v>73.831794806940934</v>
      </c>
      <c r="BD39" s="19">
        <v>71.412734706402233</v>
      </c>
      <c r="BE39" s="19">
        <v>13.08766276366417</v>
      </c>
      <c r="BF39" s="19">
        <v>17.871806693747949</v>
      </c>
      <c r="BG39" s="19">
        <v>-211.23657160410963</v>
      </c>
      <c r="BH39" s="19">
        <v>-298.28873108769471</v>
      </c>
      <c r="BI39" s="19">
        <v>-2.0767833389751136</v>
      </c>
      <c r="BJ39" s="19">
        <v>-3.612886052349662</v>
      </c>
      <c r="BK39" s="19">
        <v>239811.3543939321</v>
      </c>
      <c r="BL39" s="19">
        <v>1352854.442364184</v>
      </c>
      <c r="BM39" s="19">
        <v>316650.48256768152</v>
      </c>
      <c r="BN39" s="19">
        <v>321722.75893471768</v>
      </c>
      <c r="BO39" s="19">
        <v>1285550.0524663865</v>
      </c>
      <c r="BP39" s="19">
        <v>636930.22172560613</v>
      </c>
      <c r="BQ39" s="19">
        <v>2.1949207236338713</v>
      </c>
      <c r="BR39" s="19">
        <v>4.3792474621603557</v>
      </c>
      <c r="BS39" s="19">
        <v>8.3937706760769934E-2</v>
      </c>
      <c r="BT39" s="19">
        <v>0.12933454070852518</v>
      </c>
      <c r="BU39" s="19">
        <v>1462010.3146045275</v>
      </c>
      <c r="BV39" s="19">
        <v>2282564.9767742432</v>
      </c>
      <c r="BW39" s="19">
        <v>7421.3721553529322</v>
      </c>
      <c r="BX39" s="19">
        <v>12541.565806451887</v>
      </c>
      <c r="BY39" s="19">
        <v>43.385951909048963</v>
      </c>
      <c r="BZ39" s="19">
        <v>37.581586652331048</v>
      </c>
      <c r="CA39" s="19">
        <v>10.246181106397938</v>
      </c>
      <c r="CB39" s="19">
        <v>10.494363811348476</v>
      </c>
      <c r="CC39" s="19">
        <v>11603854.220942719</v>
      </c>
      <c r="CD39" s="18">
        <v>316650.48256768152</v>
      </c>
      <c r="CE39" s="18">
        <v>636930.22172560613</v>
      </c>
      <c r="CF39" s="19">
        <v>17417801.498573095</v>
      </c>
      <c r="CG39" s="19">
        <v>17648533.518345624</v>
      </c>
      <c r="CH39" s="19">
        <v>153396.23593856834</v>
      </c>
      <c r="CI39" s="19">
        <v>192007.52350166219</v>
      </c>
      <c r="CJ39" s="19">
        <v>5468775.8932568375</v>
      </c>
      <c r="CK39" s="19">
        <v>4626186.299760663</v>
      </c>
      <c r="CL39" s="19">
        <v>1509695.9005956335</v>
      </c>
      <c r="CM39" s="19">
        <v>1525497.3869157957</v>
      </c>
      <c r="CN39" s="19">
        <v>41907.97869463711</v>
      </c>
      <c r="CO39" s="19">
        <v>98279.204373927176</v>
      </c>
      <c r="CP39" s="19">
        <v>-357712.40003552707</v>
      </c>
      <c r="CQ39" s="19">
        <v>-620427.80601122184</v>
      </c>
    </row>
    <row r="40" spans="1:95" s="19" customFormat="1" x14ac:dyDescent="0.25">
      <c r="A40" s="21" t="s">
        <v>219</v>
      </c>
      <c r="B40" s="18" t="s">
        <v>8</v>
      </c>
      <c r="C40" s="18" t="s">
        <v>52</v>
      </c>
      <c r="D40" s="18" t="s">
        <v>53</v>
      </c>
      <c r="E40" s="18">
        <v>2001</v>
      </c>
      <c r="F40" s="18" t="s">
        <v>31</v>
      </c>
      <c r="G40" s="18" t="s">
        <v>223</v>
      </c>
      <c r="H40" s="18">
        <v>157</v>
      </c>
      <c r="I40" s="18">
        <v>149</v>
      </c>
      <c r="J40" s="18">
        <v>111.22292993630573</v>
      </c>
      <c r="K40" s="18">
        <v>110.40268456375838</v>
      </c>
      <c r="L40" s="19">
        <v>1</v>
      </c>
      <c r="M40" s="19">
        <v>0</v>
      </c>
      <c r="N40" s="19">
        <v>1</v>
      </c>
      <c r="O40" s="19">
        <v>1</v>
      </c>
      <c r="P40" s="19">
        <v>0</v>
      </c>
      <c r="Q40" s="19">
        <v>0</v>
      </c>
      <c r="R40" s="19">
        <v>1</v>
      </c>
      <c r="S40" s="19">
        <v>0</v>
      </c>
      <c r="T40" s="19">
        <v>17462</v>
      </c>
      <c r="U40" s="19">
        <v>16450</v>
      </c>
      <c r="V40" s="19">
        <v>17462</v>
      </c>
      <c r="W40" s="19">
        <v>16450</v>
      </c>
      <c r="X40" s="19" t="s">
        <v>242</v>
      </c>
      <c r="Y40" s="19">
        <v>1</v>
      </c>
      <c r="Z40" s="19">
        <v>0</v>
      </c>
      <c r="AA40" s="19">
        <v>0</v>
      </c>
      <c r="AB40" s="19">
        <v>0</v>
      </c>
      <c r="AC40" s="19">
        <v>0</v>
      </c>
      <c r="AD40" s="19">
        <v>1</v>
      </c>
      <c r="AE40" s="19">
        <v>0</v>
      </c>
      <c r="AF40" s="19">
        <v>0</v>
      </c>
      <c r="AG40" s="19" t="s">
        <v>255</v>
      </c>
      <c r="AH40" s="19">
        <v>145101.55288107597</v>
      </c>
      <c r="AI40" s="19">
        <v>120334.4187972807</v>
      </c>
      <c r="AJ40" s="19">
        <v>12921</v>
      </c>
      <c r="AK40" s="19">
        <v>12272</v>
      </c>
      <c r="AL40" s="19">
        <v>0</v>
      </c>
      <c r="AM40" s="19">
        <v>22</v>
      </c>
      <c r="AN40" s="19">
        <v>0</v>
      </c>
      <c r="AO40" s="19">
        <v>24.66</v>
      </c>
      <c r="AP40" s="19">
        <v>8723.8400769005839</v>
      </c>
      <c r="AQ40" s="19">
        <v>125012.60925944548</v>
      </c>
      <c r="AR40" s="19">
        <v>104403.52453816474</v>
      </c>
      <c r="AS40" s="19">
        <v>18040.096959804388</v>
      </c>
      <c r="AT40" s="19">
        <v>8400.435669623068</v>
      </c>
      <c r="AU40" s="19">
        <v>90749.882950186919</v>
      </c>
      <c r="AV40" s="19">
        <v>129856.77395064254</v>
      </c>
      <c r="AW40" s="19">
        <v>1.3447816022865473</v>
      </c>
      <c r="AX40" s="19">
        <v>-0.29395651398230904</v>
      </c>
      <c r="AY40" s="19">
        <v>25.488969519519429</v>
      </c>
      <c r="AZ40" s="19">
        <v>23.955450393104044</v>
      </c>
      <c r="BA40" s="19">
        <v>0.43637283989473113</v>
      </c>
      <c r="BB40" s="19">
        <v>16.011633315753208</v>
      </c>
      <c r="BC40" s="19">
        <v>25.076990621632195</v>
      </c>
      <c r="BD40" s="19">
        <v>23.100548683094686</v>
      </c>
      <c r="BE40" s="19">
        <v>0.79746132717429907</v>
      </c>
      <c r="BF40" s="19">
        <v>2.3072518973431677</v>
      </c>
      <c r="BG40" s="19">
        <v>2.8365113157033792</v>
      </c>
      <c r="BH40" s="19">
        <v>7.7939993935962484</v>
      </c>
      <c r="BI40" s="19">
        <v>0.56386782549305625</v>
      </c>
      <c r="BJ40" s="19">
        <v>0.50419387855632558</v>
      </c>
      <c r="BK40" s="19">
        <v>996.92721293559475</v>
      </c>
      <c r="BL40" s="19">
        <v>31349.400299848839</v>
      </c>
      <c r="BM40" s="19">
        <v>1681.1465698593915</v>
      </c>
      <c r="BN40" s="19">
        <v>2408.8523007999456</v>
      </c>
      <c r="BO40" s="19">
        <v>24117.787012805453</v>
      </c>
      <c r="BP40" s="19">
        <v>-306.90096120705368</v>
      </c>
      <c r="BQ40" s="19">
        <v>3.9258664021374323</v>
      </c>
      <c r="BR40" s="19" t="s">
        <v>210</v>
      </c>
      <c r="BS40" s="19">
        <v>3.4169108473957581</v>
      </c>
      <c r="BT40" s="19">
        <v>0.80353168370337669</v>
      </c>
      <c r="BU40" s="19">
        <v>136217.8255838466</v>
      </c>
      <c r="BV40" s="19">
        <v>109025.97891902654</v>
      </c>
      <c r="BW40" s="19">
        <v>7.8008146594803911</v>
      </c>
      <c r="BX40" s="19">
        <v>6.6277190832234982</v>
      </c>
      <c r="BY40" s="19">
        <v>1.1758100200357524</v>
      </c>
      <c r="BZ40" s="19">
        <v>1.023264622358913</v>
      </c>
      <c r="CA40" s="19">
        <v>0.53816353482012513</v>
      </c>
      <c r="CB40" s="19">
        <v>0.45111517219153907</v>
      </c>
      <c r="CC40" s="19">
        <v>0</v>
      </c>
      <c r="CD40" s="18">
        <v>1681.1465698593915</v>
      </c>
      <c r="CE40" s="18">
        <v>-306.90096120705368</v>
      </c>
      <c r="CF40" s="19">
        <v>39865.782769154408</v>
      </c>
      <c r="CG40" s="19">
        <v>135683.48470907766</v>
      </c>
      <c r="CH40" s="19">
        <v>27754.480703738198</v>
      </c>
      <c r="CI40" s="19">
        <v>7975.9232695669207</v>
      </c>
      <c r="CJ40" s="19">
        <v>12111.301564493755</v>
      </c>
      <c r="CK40" s="19">
        <v>127707.55874688894</v>
      </c>
      <c r="CL40" s="19">
        <v>31864.425869695981</v>
      </c>
      <c r="CM40" s="19">
        <v>25010.334529392261</v>
      </c>
      <c r="CN40" s="19">
        <v>1335.8731725065365</v>
      </c>
      <c r="CO40" s="19">
        <v>1519.0683992873894</v>
      </c>
      <c r="CP40" s="19">
        <v>511.70939162871275</v>
      </c>
      <c r="CQ40" s="19">
        <v>654.72990514986498</v>
      </c>
    </row>
    <row r="41" spans="1:95" s="19" customFormat="1" x14ac:dyDescent="0.25">
      <c r="A41" s="21" t="s">
        <v>218</v>
      </c>
      <c r="B41" s="18" t="s">
        <v>8</v>
      </c>
      <c r="C41" s="18" t="s">
        <v>54</v>
      </c>
      <c r="D41" s="18" t="s">
        <v>6</v>
      </c>
      <c r="E41" s="18">
        <v>2005</v>
      </c>
      <c r="F41" s="18" t="s">
        <v>31</v>
      </c>
      <c r="G41" s="18" t="s">
        <v>223</v>
      </c>
      <c r="H41" s="18">
        <v>15</v>
      </c>
      <c r="I41" s="18">
        <v>14</v>
      </c>
      <c r="J41" s="18"/>
      <c r="K41" s="18"/>
      <c r="L41" s="19">
        <v>1</v>
      </c>
      <c r="M41" s="19">
        <v>1</v>
      </c>
      <c r="N41" s="19">
        <v>0</v>
      </c>
      <c r="O41" s="19">
        <v>1</v>
      </c>
      <c r="P41" s="19">
        <v>1</v>
      </c>
      <c r="Q41" s="19">
        <v>1</v>
      </c>
      <c r="R41" s="19">
        <v>3</v>
      </c>
      <c r="S41" s="19">
        <v>0</v>
      </c>
      <c r="T41" s="19">
        <v>0</v>
      </c>
      <c r="U41" s="19">
        <v>0</v>
      </c>
      <c r="V41" s="19">
        <v>0</v>
      </c>
      <c r="W41" s="19">
        <v>0</v>
      </c>
      <c r="X41" s="19" t="e">
        <v>#N/A</v>
      </c>
      <c r="Y41" s="19">
        <v>0</v>
      </c>
      <c r="Z41" s="19">
        <v>1</v>
      </c>
      <c r="AA41" s="19">
        <v>0</v>
      </c>
      <c r="AB41" s="19">
        <v>0</v>
      </c>
      <c r="AC41" s="19">
        <v>0</v>
      </c>
      <c r="AD41" s="19">
        <v>0</v>
      </c>
      <c r="AE41" s="19">
        <v>0</v>
      </c>
      <c r="AF41" s="19">
        <v>0</v>
      </c>
      <c r="AG41" s="19" t="s">
        <v>253</v>
      </c>
      <c r="AH41" s="19">
        <v>0</v>
      </c>
      <c r="AI41" s="19">
        <v>0</v>
      </c>
      <c r="AJ41" s="19">
        <v>0</v>
      </c>
      <c r="AK41" s="19">
        <v>0</v>
      </c>
      <c r="AL41" s="19">
        <v>0</v>
      </c>
      <c r="AM41" s="19">
        <v>0</v>
      </c>
      <c r="AN41" s="19">
        <v>0</v>
      </c>
      <c r="AO41" s="19">
        <v>0</v>
      </c>
      <c r="AQ41" s="19">
        <v>0</v>
      </c>
      <c r="AR41" s="19">
        <v>0</v>
      </c>
      <c r="AS41" s="19">
        <v>0</v>
      </c>
      <c r="AT41" s="19">
        <v>0</v>
      </c>
      <c r="AU41" s="19">
        <v>0</v>
      </c>
      <c r="AV41" s="19">
        <v>0</v>
      </c>
      <c r="AW41" s="19" t="s">
        <v>210</v>
      </c>
      <c r="AX41" s="19" t="s">
        <v>210</v>
      </c>
      <c r="AY41" s="19" t="s">
        <v>210</v>
      </c>
      <c r="AZ41" s="19" t="s">
        <v>210</v>
      </c>
      <c r="BA41" s="19" t="s">
        <v>210</v>
      </c>
      <c r="BB41" s="19" t="s">
        <v>210</v>
      </c>
      <c r="BC41" s="19" t="s">
        <v>210</v>
      </c>
      <c r="BD41" s="19" t="s">
        <v>210</v>
      </c>
      <c r="BE41" s="19" t="s">
        <v>210</v>
      </c>
      <c r="BF41" s="19" t="s">
        <v>210</v>
      </c>
      <c r="BG41" s="19" t="s">
        <v>210</v>
      </c>
      <c r="BH41" s="19" t="s">
        <v>210</v>
      </c>
      <c r="BI41" s="19" t="s">
        <v>210</v>
      </c>
      <c r="BJ41" s="19" t="s">
        <v>210</v>
      </c>
      <c r="BK41" s="19">
        <v>0</v>
      </c>
      <c r="BL41" s="19">
        <v>0</v>
      </c>
      <c r="BM41" s="19">
        <v>0</v>
      </c>
      <c r="BN41" s="19">
        <v>0</v>
      </c>
      <c r="BO41" s="19">
        <v>0</v>
      </c>
      <c r="BP41" s="19">
        <v>0</v>
      </c>
      <c r="BQ41" s="19" t="s">
        <v>210</v>
      </c>
      <c r="BR41" s="19" t="s">
        <v>210</v>
      </c>
      <c r="BS41" s="19" t="s">
        <v>210</v>
      </c>
      <c r="BT41" s="19" t="s">
        <v>210</v>
      </c>
      <c r="BU41" s="19">
        <v>0</v>
      </c>
      <c r="BV41" s="19">
        <v>0</v>
      </c>
      <c r="BW41" s="19" t="e">
        <v>#DIV/0!</v>
      </c>
      <c r="BX41" s="19" t="e">
        <v>#DIV/0!</v>
      </c>
      <c r="BY41" s="19" t="s">
        <v>210</v>
      </c>
      <c r="BZ41" s="19" t="s">
        <v>210</v>
      </c>
      <c r="CA41" s="19" t="s">
        <v>210</v>
      </c>
      <c r="CB41" s="19" t="s">
        <v>210</v>
      </c>
      <c r="CC41" s="19">
        <v>0</v>
      </c>
      <c r="CD41" s="18">
        <v>0</v>
      </c>
      <c r="CE41" s="18">
        <v>0</v>
      </c>
      <c r="CF41" s="19">
        <v>0</v>
      </c>
      <c r="CG41" s="19">
        <v>0</v>
      </c>
      <c r="CH41" s="19">
        <v>0</v>
      </c>
      <c r="CI41" s="19">
        <v>0</v>
      </c>
      <c r="CJ41" s="19">
        <v>0</v>
      </c>
      <c r="CK41" s="19">
        <v>0</v>
      </c>
      <c r="CL41" s="19">
        <v>0</v>
      </c>
      <c r="CM41" s="19">
        <v>0</v>
      </c>
      <c r="CN41" s="19">
        <v>0</v>
      </c>
      <c r="CO41" s="19">
        <v>0</v>
      </c>
      <c r="CP41" s="19">
        <v>0</v>
      </c>
      <c r="CQ41" s="19">
        <v>0</v>
      </c>
    </row>
    <row r="42" spans="1:95" s="19" customFormat="1" x14ac:dyDescent="0.25">
      <c r="A42" s="21" t="s">
        <v>218</v>
      </c>
      <c r="B42" s="18" t="s">
        <v>8</v>
      </c>
      <c r="C42" s="18" t="s">
        <v>55</v>
      </c>
      <c r="D42" s="18" t="s">
        <v>6</v>
      </c>
      <c r="E42" s="18">
        <v>1994</v>
      </c>
      <c r="F42" s="18" t="s">
        <v>31</v>
      </c>
      <c r="G42" s="18" t="s">
        <v>225</v>
      </c>
      <c r="H42" s="18">
        <v>27</v>
      </c>
      <c r="I42" s="18">
        <v>38</v>
      </c>
      <c r="J42" s="18"/>
      <c r="K42" s="18"/>
      <c r="L42" s="19">
        <v>1</v>
      </c>
      <c r="M42" s="19">
        <v>0</v>
      </c>
      <c r="N42" s="19">
        <v>0</v>
      </c>
      <c r="O42" s="19">
        <v>0</v>
      </c>
      <c r="P42" s="19">
        <v>0</v>
      </c>
      <c r="Q42" s="19">
        <v>0</v>
      </c>
      <c r="R42" s="19">
        <v>0</v>
      </c>
      <c r="S42" s="19">
        <v>1</v>
      </c>
      <c r="T42" s="19">
        <v>0</v>
      </c>
      <c r="U42" s="19">
        <v>0</v>
      </c>
      <c r="V42" s="19">
        <v>0</v>
      </c>
      <c r="W42" s="19">
        <v>0</v>
      </c>
      <c r="X42" s="19" t="e">
        <v>#N/A</v>
      </c>
      <c r="Y42" s="19">
        <v>0</v>
      </c>
      <c r="Z42" s="19">
        <v>0</v>
      </c>
      <c r="AA42" s="19">
        <v>0</v>
      </c>
      <c r="AB42" s="19">
        <v>0</v>
      </c>
      <c r="AC42" s="19">
        <v>0</v>
      </c>
      <c r="AD42" s="19">
        <v>0</v>
      </c>
      <c r="AE42" s="19">
        <v>0</v>
      </c>
      <c r="AF42" s="19">
        <v>0</v>
      </c>
      <c r="AG42" s="19" t="s">
        <v>252</v>
      </c>
      <c r="AH42" s="19">
        <v>0</v>
      </c>
      <c r="AI42" s="19">
        <v>0</v>
      </c>
      <c r="AJ42" s="19">
        <v>0</v>
      </c>
      <c r="AK42" s="19">
        <v>0</v>
      </c>
      <c r="AL42" s="19">
        <v>0</v>
      </c>
      <c r="AM42" s="19">
        <v>0</v>
      </c>
      <c r="AN42" s="19">
        <v>0</v>
      </c>
      <c r="AO42" s="19">
        <v>0</v>
      </c>
      <c r="AQ42" s="19">
        <v>0</v>
      </c>
      <c r="AR42" s="19">
        <v>0</v>
      </c>
      <c r="AS42" s="19">
        <v>0</v>
      </c>
      <c r="AT42" s="19">
        <v>0</v>
      </c>
      <c r="AU42" s="19">
        <v>0</v>
      </c>
      <c r="AV42" s="19">
        <v>0</v>
      </c>
      <c r="AW42" s="19" t="s">
        <v>210</v>
      </c>
      <c r="AX42" s="19" t="s">
        <v>210</v>
      </c>
      <c r="AY42" s="19" t="s">
        <v>210</v>
      </c>
      <c r="AZ42" s="19" t="s">
        <v>210</v>
      </c>
      <c r="BA42" s="19" t="s">
        <v>210</v>
      </c>
      <c r="BB42" s="19" t="s">
        <v>210</v>
      </c>
      <c r="BC42" s="19" t="s">
        <v>210</v>
      </c>
      <c r="BD42" s="19" t="s">
        <v>210</v>
      </c>
      <c r="BE42" s="19" t="s">
        <v>210</v>
      </c>
      <c r="BF42" s="19" t="s">
        <v>210</v>
      </c>
      <c r="BG42" s="19" t="s">
        <v>210</v>
      </c>
      <c r="BH42" s="19" t="s">
        <v>210</v>
      </c>
      <c r="BI42" s="19" t="s">
        <v>210</v>
      </c>
      <c r="BJ42" s="19" t="s">
        <v>210</v>
      </c>
      <c r="BK42" s="19">
        <v>0</v>
      </c>
      <c r="BL42" s="19">
        <v>0</v>
      </c>
      <c r="BM42" s="19">
        <v>0</v>
      </c>
      <c r="BN42" s="19">
        <v>0</v>
      </c>
      <c r="BO42" s="19">
        <v>0</v>
      </c>
      <c r="BP42" s="19">
        <v>0</v>
      </c>
      <c r="BQ42" s="19" t="s">
        <v>210</v>
      </c>
      <c r="BR42" s="19" t="s">
        <v>210</v>
      </c>
      <c r="BS42" s="19" t="s">
        <v>210</v>
      </c>
      <c r="BT42" s="19" t="s">
        <v>210</v>
      </c>
      <c r="BU42" s="19">
        <v>0</v>
      </c>
      <c r="BV42" s="19">
        <v>0</v>
      </c>
      <c r="BW42" s="19" t="e">
        <v>#DIV/0!</v>
      </c>
      <c r="BX42" s="19" t="e">
        <v>#DIV/0!</v>
      </c>
      <c r="BY42" s="19" t="s">
        <v>210</v>
      </c>
      <c r="BZ42" s="19" t="s">
        <v>210</v>
      </c>
      <c r="CA42" s="19" t="s">
        <v>210</v>
      </c>
      <c r="CB42" s="19" t="s">
        <v>210</v>
      </c>
      <c r="CC42" s="19">
        <v>0</v>
      </c>
      <c r="CD42" s="18">
        <v>0</v>
      </c>
      <c r="CE42" s="18">
        <v>0</v>
      </c>
      <c r="CF42" s="19">
        <v>0</v>
      </c>
      <c r="CG42" s="19">
        <v>0</v>
      </c>
      <c r="CH42" s="19">
        <v>0</v>
      </c>
      <c r="CI42" s="19">
        <v>0</v>
      </c>
      <c r="CJ42" s="19">
        <v>0</v>
      </c>
      <c r="CK42" s="19">
        <v>0</v>
      </c>
      <c r="CL42" s="19">
        <v>0</v>
      </c>
      <c r="CM42" s="19">
        <v>0</v>
      </c>
      <c r="CN42" s="19">
        <v>0</v>
      </c>
      <c r="CO42" s="19">
        <v>0</v>
      </c>
      <c r="CP42" s="19">
        <v>0</v>
      </c>
      <c r="CQ42" s="19">
        <v>0</v>
      </c>
    </row>
    <row r="43" spans="1:95" s="19" customFormat="1" x14ac:dyDescent="0.25">
      <c r="A43" s="21" t="s">
        <v>216</v>
      </c>
      <c r="B43" s="18" t="s">
        <v>8</v>
      </c>
      <c r="C43" s="18" t="s">
        <v>56</v>
      </c>
      <c r="D43" s="18" t="s">
        <v>10</v>
      </c>
      <c r="E43" s="18">
        <v>2016</v>
      </c>
      <c r="F43" s="18" t="s">
        <v>11</v>
      </c>
      <c r="G43" s="18" t="s">
        <v>224</v>
      </c>
      <c r="H43" s="18">
        <v>2.5</v>
      </c>
      <c r="I43" s="18">
        <v>2.5</v>
      </c>
      <c r="J43" s="18">
        <v>9.6</v>
      </c>
      <c r="K43" s="18">
        <v>5.2</v>
      </c>
      <c r="L43" s="19">
        <v>1</v>
      </c>
      <c r="M43" s="19">
        <v>0</v>
      </c>
      <c r="N43" s="19">
        <v>0</v>
      </c>
      <c r="O43" s="19">
        <v>0</v>
      </c>
      <c r="P43" s="19">
        <v>1</v>
      </c>
      <c r="Q43" s="19">
        <v>0</v>
      </c>
      <c r="R43" s="19">
        <v>1</v>
      </c>
      <c r="S43" s="19">
        <v>0</v>
      </c>
      <c r="T43" s="19">
        <v>12</v>
      </c>
      <c r="U43" s="19">
        <v>13</v>
      </c>
      <c r="V43" s="19">
        <v>24</v>
      </c>
      <c r="W43" s="19">
        <v>13</v>
      </c>
      <c r="X43" s="19" t="s">
        <v>242</v>
      </c>
      <c r="Y43" s="19">
        <v>1</v>
      </c>
      <c r="Z43" s="19">
        <v>1</v>
      </c>
      <c r="AA43" s="19">
        <v>0</v>
      </c>
      <c r="AB43" s="19">
        <v>0</v>
      </c>
      <c r="AC43" s="19">
        <v>0</v>
      </c>
      <c r="AD43" s="19">
        <v>0</v>
      </c>
      <c r="AE43" s="19">
        <v>1</v>
      </c>
      <c r="AF43" s="19">
        <v>1</v>
      </c>
      <c r="AG43" s="19" t="s">
        <v>252</v>
      </c>
      <c r="AH43" s="19">
        <v>111668</v>
      </c>
      <c r="AI43" s="19">
        <v>109871</v>
      </c>
      <c r="AJ43" s="19">
        <v>12</v>
      </c>
      <c r="AK43" s="19">
        <v>13</v>
      </c>
      <c r="AL43" s="19">
        <v>48</v>
      </c>
      <c r="AM43" s="19">
        <v>0</v>
      </c>
      <c r="AN43" s="19">
        <v>10.8</v>
      </c>
      <c r="AO43" s="19">
        <v>0</v>
      </c>
      <c r="AP43" s="19">
        <v>381752</v>
      </c>
      <c r="AQ43" s="19">
        <v>150998.5</v>
      </c>
      <c r="AR43" s="19">
        <v>51690</v>
      </c>
      <c r="AS43" s="19">
        <v>304593.5</v>
      </c>
      <c r="AT43" s="19">
        <v>113717.5</v>
      </c>
      <c r="AU43" s="19">
        <v>330202</v>
      </c>
      <c r="AV43" s="19">
        <v>119344</v>
      </c>
      <c r="AW43" s="19">
        <v>0</v>
      </c>
      <c r="AX43" s="19">
        <v>0</v>
      </c>
      <c r="AY43" s="19">
        <v>13.38953698215545</v>
      </c>
      <c r="AZ43" s="19">
        <v>8.9185529115883142</v>
      </c>
      <c r="BA43" s="19">
        <v>-1.1046857645801462</v>
      </c>
      <c r="BB43" s="19">
        <v>-1.0494778727988217</v>
      </c>
      <c r="BC43" s="19">
        <v>88.612800789411821</v>
      </c>
      <c r="BD43" s="19">
        <v>264.62178371058235</v>
      </c>
      <c r="BE43" s="19">
        <v>0</v>
      </c>
      <c r="BF43" s="19">
        <v>0</v>
      </c>
      <c r="BG43" s="19">
        <v>40.235592683363237</v>
      </c>
      <c r="BH43" s="19">
        <v>2.5809571965616547</v>
      </c>
      <c r="BI43" s="19">
        <v>37.115159811267041</v>
      </c>
      <c r="BJ43" s="19">
        <v>2.4592773830272154</v>
      </c>
      <c r="BK43" s="19">
        <v>0</v>
      </c>
      <c r="BL43" s="19">
        <v>133804</v>
      </c>
      <c r="BM43" s="19">
        <v>0</v>
      </c>
      <c r="BN43" s="19">
        <v>0</v>
      </c>
      <c r="BO43" s="19">
        <v>136783</v>
      </c>
      <c r="BP43" s="19">
        <v>0</v>
      </c>
      <c r="BQ43" s="19" t="s">
        <v>210</v>
      </c>
      <c r="BR43" s="19" t="s">
        <v>210</v>
      </c>
      <c r="BS43" s="19">
        <v>0.47097335647687066</v>
      </c>
      <c r="BT43" s="19">
        <v>0.43311771014881351</v>
      </c>
      <c r="BU43" s="19">
        <v>198617</v>
      </c>
      <c r="BV43" s="19">
        <v>103380</v>
      </c>
      <c r="BW43" s="19">
        <v>8275.7083333333339</v>
      </c>
      <c r="BX43" s="19">
        <v>7952.3076923076924</v>
      </c>
      <c r="BY43" s="19">
        <v>30.71237608059733</v>
      </c>
      <c r="BZ43" s="19">
        <v>0</v>
      </c>
      <c r="CA43" s="19">
        <v>0</v>
      </c>
      <c r="CB43" s="19">
        <v>0</v>
      </c>
      <c r="CC43" s="19">
        <v>0</v>
      </c>
      <c r="CD43" s="18">
        <v>0</v>
      </c>
      <c r="CE43" s="18">
        <v>0</v>
      </c>
      <c r="CF43" s="19">
        <v>421716</v>
      </c>
      <c r="CG43" s="19">
        <v>238688</v>
      </c>
      <c r="CH43" s="19">
        <v>381752</v>
      </c>
      <c r="CI43" s="19">
        <v>227435</v>
      </c>
      <c r="CJ43" s="19">
        <v>-421716</v>
      </c>
      <c r="CK43" s="19">
        <v>-238688</v>
      </c>
      <c r="CL43" s="19">
        <v>20218</v>
      </c>
      <c r="CM43" s="19">
        <v>4610</v>
      </c>
      <c r="CN43" s="19">
        <v>0</v>
      </c>
      <c r="CO43" s="19">
        <v>0</v>
      </c>
      <c r="CP43" s="19">
        <v>122555</v>
      </c>
      <c r="CQ43" s="19">
        <v>2935</v>
      </c>
    </row>
    <row r="44" spans="1:95" s="19" customFormat="1" x14ac:dyDescent="0.25">
      <c r="A44" s="21" t="s">
        <v>216</v>
      </c>
      <c r="B44" s="18" t="s">
        <v>8</v>
      </c>
      <c r="C44" s="18" t="s">
        <v>57</v>
      </c>
      <c r="D44" s="18" t="s">
        <v>47</v>
      </c>
      <c r="E44" s="18">
        <v>2004</v>
      </c>
      <c r="F44" s="18" t="s">
        <v>11</v>
      </c>
      <c r="G44" s="18" t="s">
        <v>224</v>
      </c>
      <c r="H44" s="18">
        <v>6</v>
      </c>
      <c r="I44" s="18">
        <v>6</v>
      </c>
      <c r="J44" s="18">
        <v>16.166666666666668</v>
      </c>
      <c r="K44" s="18">
        <v>19.666666666666668</v>
      </c>
      <c r="L44" s="19">
        <v>1</v>
      </c>
      <c r="M44" s="19">
        <v>1</v>
      </c>
      <c r="N44" s="19">
        <v>0</v>
      </c>
      <c r="O44" s="19">
        <v>0</v>
      </c>
      <c r="P44" s="19">
        <v>0</v>
      </c>
      <c r="Q44" s="19">
        <v>0</v>
      </c>
      <c r="R44" s="19">
        <v>0</v>
      </c>
      <c r="S44" s="19">
        <v>1</v>
      </c>
      <c r="T44" s="19">
        <v>0</v>
      </c>
      <c r="U44" s="19">
        <v>0</v>
      </c>
      <c r="V44" s="19">
        <v>97</v>
      </c>
      <c r="W44" s="19">
        <v>118</v>
      </c>
      <c r="X44" s="19" t="e">
        <v>#N/A</v>
      </c>
      <c r="Y44" s="19">
        <v>0</v>
      </c>
      <c r="Z44" s="19">
        <v>0</v>
      </c>
      <c r="AA44" s="19">
        <v>0</v>
      </c>
      <c r="AB44" s="19">
        <v>0</v>
      </c>
      <c r="AC44" s="19">
        <v>0</v>
      </c>
      <c r="AD44" s="19">
        <v>0</v>
      </c>
      <c r="AE44" s="19">
        <v>0</v>
      </c>
      <c r="AF44" s="19">
        <v>0</v>
      </c>
      <c r="AG44" s="19" t="s">
        <v>252</v>
      </c>
      <c r="AH44" s="19">
        <v>102391.19351261787</v>
      </c>
      <c r="AI44" s="19">
        <v>301331.08247785905</v>
      </c>
      <c r="AJ44" s="19">
        <v>7</v>
      </c>
      <c r="AK44" s="19">
        <v>19</v>
      </c>
      <c r="AL44" s="19">
        <v>32</v>
      </c>
      <c r="AM44" s="19">
        <v>0</v>
      </c>
      <c r="AN44" s="19">
        <v>21</v>
      </c>
      <c r="AO44" s="19">
        <v>0</v>
      </c>
      <c r="AP44" s="19">
        <v>155809.92412310894</v>
      </c>
      <c r="AQ44" s="19">
        <v>863324.79715970263</v>
      </c>
      <c r="AR44" s="19">
        <v>1510799.2174866498</v>
      </c>
      <c r="AS44" s="19">
        <v>161808.80708089503</v>
      </c>
      <c r="AT44" s="19">
        <v>180941.22622327867</v>
      </c>
      <c r="AU44" s="19">
        <v>3154097.0588845997</v>
      </c>
      <c r="AV44" s="19">
        <v>5116344.5634956211</v>
      </c>
      <c r="AW44" s="19">
        <v>36.433759617068986</v>
      </c>
      <c r="AX44" s="19">
        <v>14.197514353610439</v>
      </c>
      <c r="AY44" s="19">
        <v>50.578033751445084</v>
      </c>
      <c r="AZ44" s="19">
        <v>29.502856503859327</v>
      </c>
      <c r="BA44" s="19">
        <v>0.54794520547945202</v>
      </c>
      <c r="BB44" s="19">
        <v>4.4879640962872305</v>
      </c>
      <c r="BC44" s="19">
        <v>45.230982228969111</v>
      </c>
      <c r="BD44" s="19">
        <v>27.142458229189369</v>
      </c>
      <c r="BE44" s="19">
        <v>1.5450503876382244</v>
      </c>
      <c r="BF44" s="19">
        <v>3.7020897923364897</v>
      </c>
      <c r="BG44" s="19">
        <v>28.214951740333973</v>
      </c>
      <c r="BH44" s="19">
        <v>3.8759656302740089</v>
      </c>
      <c r="BI44" s="19">
        <v>1.4474594781693113</v>
      </c>
      <c r="BJ44" s="19">
        <v>0.13707481293282966</v>
      </c>
      <c r="BK44" s="19">
        <v>13338.8031250929</v>
      </c>
      <c r="BL44" s="19">
        <v>390490.28558158869</v>
      </c>
      <c r="BM44" s="19">
        <v>314541.6813117144</v>
      </c>
      <c r="BN44" s="19">
        <v>55931.143613272819</v>
      </c>
      <c r="BO44" s="19">
        <v>410068.04653323378</v>
      </c>
      <c r="BP44" s="19">
        <v>214495.93575690128</v>
      </c>
      <c r="BQ44" s="19">
        <v>4.8100303279485752</v>
      </c>
      <c r="BR44" s="19">
        <v>6.0140367618020463</v>
      </c>
      <c r="BS44" s="19">
        <v>0.33433446679600271</v>
      </c>
      <c r="BT44" s="19">
        <v>0.22870545454545457</v>
      </c>
      <c r="BU44" s="19">
        <v>898692.3328366162</v>
      </c>
      <c r="BV44" s="19">
        <v>857983.74302760512</v>
      </c>
      <c r="BW44" s="19">
        <v>9264.8694106867642</v>
      </c>
      <c r="BX44" s="19">
        <v>7271.0486697254673</v>
      </c>
      <c r="BY44" s="19">
        <v>29.439944588157129</v>
      </c>
      <c r="BZ44" s="19">
        <v>23.272013228606863</v>
      </c>
      <c r="CA44" s="19">
        <v>13.88750147471622</v>
      </c>
      <c r="CB44" s="19">
        <v>20.678699746642838</v>
      </c>
      <c r="CC44" s="19">
        <v>155809.92412310894</v>
      </c>
      <c r="CD44" s="18">
        <v>314541.6813117144</v>
      </c>
      <c r="CE44" s="18">
        <v>214495.93575690128</v>
      </c>
      <c r="CF44" s="19">
        <v>2688003.8467136617</v>
      </c>
      <c r="CG44" s="19">
        <v>3751479.144792689</v>
      </c>
      <c r="CH44" s="19">
        <v>162288.77135529695</v>
      </c>
      <c r="CI44" s="19">
        <v>167179.55243430694</v>
      </c>
      <c r="CJ44" s="19">
        <v>88925.354167285986</v>
      </c>
      <c r="CK44" s="19">
        <v>750295.8289585379</v>
      </c>
      <c r="CL44" s="19">
        <v>436652.70729202917</v>
      </c>
      <c r="CM44" s="19">
        <v>445728.92519651586</v>
      </c>
      <c r="CN44" s="19">
        <v>34553.851905002557</v>
      </c>
      <c r="CO44" s="19">
        <v>40925.22703410207</v>
      </c>
      <c r="CP44" s="19">
        <v>45654.276829484625</v>
      </c>
      <c r="CQ44" s="19">
        <v>7013.2197394106242</v>
      </c>
    </row>
    <row r="45" spans="1:95" s="19" customFormat="1" x14ac:dyDescent="0.25">
      <c r="A45" s="21" t="s">
        <v>219</v>
      </c>
      <c r="B45" s="18" t="s">
        <v>8</v>
      </c>
      <c r="C45" s="18" t="s">
        <v>58</v>
      </c>
      <c r="D45" s="18" t="s">
        <v>59</v>
      </c>
      <c r="E45" s="18">
        <v>2000</v>
      </c>
      <c r="F45" s="18" t="s">
        <v>11</v>
      </c>
      <c r="G45" s="18" t="s">
        <v>223</v>
      </c>
      <c r="H45" s="18">
        <v>96.5</v>
      </c>
      <c r="I45" s="18">
        <v>110</v>
      </c>
      <c r="J45" s="18">
        <v>53.49222797927461</v>
      </c>
      <c r="K45" s="18">
        <v>64.972727272727269</v>
      </c>
      <c r="L45" s="19">
        <v>1</v>
      </c>
      <c r="M45" s="19">
        <v>0</v>
      </c>
      <c r="N45" s="19">
        <v>1</v>
      </c>
      <c r="O45" s="19">
        <v>0</v>
      </c>
      <c r="P45" s="19">
        <v>0</v>
      </c>
      <c r="Q45" s="19">
        <v>0</v>
      </c>
      <c r="R45" s="19">
        <v>0</v>
      </c>
      <c r="S45" s="19">
        <v>1</v>
      </c>
      <c r="T45" s="19">
        <v>0</v>
      </c>
      <c r="U45" s="19">
        <v>0</v>
      </c>
      <c r="V45" s="19">
        <v>5162</v>
      </c>
      <c r="W45" s="19">
        <v>7147</v>
      </c>
      <c r="X45" s="19" t="e">
        <v>#N/A</v>
      </c>
      <c r="Y45" s="19">
        <v>0</v>
      </c>
      <c r="Z45" s="19">
        <v>0</v>
      </c>
      <c r="AA45" s="19">
        <v>0</v>
      </c>
      <c r="AB45" s="19">
        <v>0</v>
      </c>
      <c r="AC45" s="19">
        <v>0</v>
      </c>
      <c r="AD45" s="19">
        <v>0</v>
      </c>
      <c r="AE45" s="19">
        <v>0</v>
      </c>
      <c r="AF45" s="19">
        <v>0</v>
      </c>
      <c r="AG45" s="19" t="e">
        <v>#N/A</v>
      </c>
      <c r="AH45" s="19">
        <v>1957166.7005356094</v>
      </c>
      <c r="AI45" s="19">
        <v>3034104.7820346747</v>
      </c>
      <c r="AJ45" s="19">
        <v>2995</v>
      </c>
      <c r="AK45" s="19">
        <v>4643</v>
      </c>
      <c r="AL45" s="19">
        <v>24</v>
      </c>
      <c r="AM45" s="19">
        <v>24</v>
      </c>
      <c r="AN45" s="19">
        <v>25.6</v>
      </c>
      <c r="AO45" s="19">
        <v>24.7</v>
      </c>
      <c r="AP45" s="19">
        <v>2930945.0317463754</v>
      </c>
      <c r="AQ45" s="19">
        <v>3331250.5276036342</v>
      </c>
      <c r="AR45" s="19">
        <v>4525449.9747161688</v>
      </c>
      <c r="AS45" s="19">
        <v>654917.78419609682</v>
      </c>
      <c r="AT45" s="19">
        <v>557133.73148835334</v>
      </c>
      <c r="AU45" s="19">
        <v>4700244.3884819439</v>
      </c>
      <c r="AV45" s="19">
        <v>6211011.0810298733</v>
      </c>
      <c r="AW45" s="19">
        <v>0.7925959920068657</v>
      </c>
      <c r="AX45" s="19">
        <v>0.74591565600571552</v>
      </c>
      <c r="AY45" s="19">
        <v>22.652621028623233</v>
      </c>
      <c r="AZ45" s="19">
        <v>19.624936583218634</v>
      </c>
      <c r="BA45" s="19">
        <v>4.4901679688260945</v>
      </c>
      <c r="BB45" s="19">
        <v>8.2873449683570612</v>
      </c>
      <c r="BC45" s="19">
        <v>29.093554264103659</v>
      </c>
      <c r="BD45" s="19">
        <v>26.087990793175877</v>
      </c>
      <c r="BE45" s="19">
        <v>3.9835403709160904</v>
      </c>
      <c r="BF45" s="19">
        <v>4.021287531434</v>
      </c>
      <c r="BG45" s="19">
        <v>21.263488738395317</v>
      </c>
      <c r="BH45" s="19">
        <v>16.894243232939381</v>
      </c>
      <c r="BI45" s="19">
        <v>2.9627899695926665</v>
      </c>
      <c r="BJ45" s="19">
        <v>1.5154300403338963</v>
      </c>
      <c r="BK45" s="19">
        <v>132701.70962344602</v>
      </c>
      <c r="BL45" s="19">
        <v>969179.17992160271</v>
      </c>
      <c r="BM45" s="19">
        <v>26403.35816549397</v>
      </c>
      <c r="BN45" s="19">
        <v>181981.3555745444</v>
      </c>
      <c r="BO45" s="19">
        <v>1180598.9727537341</v>
      </c>
      <c r="BP45" s="19">
        <v>33756.039866114595</v>
      </c>
      <c r="BQ45" s="19">
        <v>44.246526813180651</v>
      </c>
      <c r="BR45" s="19">
        <v>41.594124348364133</v>
      </c>
      <c r="BS45" s="19">
        <v>0.68472437351084281</v>
      </c>
      <c r="BT45" s="19">
        <v>0.7262648959736876</v>
      </c>
      <c r="BU45" s="19">
        <v>2715521.862409825</v>
      </c>
      <c r="BV45" s="19">
        <v>3946979.1927974438</v>
      </c>
      <c r="BW45" s="19">
        <v>526.06002758811019</v>
      </c>
      <c r="BX45" s="19">
        <v>552.25677806036708</v>
      </c>
      <c r="BY45" s="19">
        <v>0.90624337251110876</v>
      </c>
      <c r="BZ45" s="19">
        <v>0.77391673811527339</v>
      </c>
      <c r="CA45" s="19">
        <v>1.0467446434636416</v>
      </c>
      <c r="CB45" s="19">
        <v>1.0691711908664239</v>
      </c>
      <c r="CC45" s="19">
        <v>0</v>
      </c>
      <c r="CD45" s="18">
        <v>26403.35816549397</v>
      </c>
      <c r="CE45" s="18">
        <v>33756.039866114595</v>
      </c>
      <c r="CF45" s="19">
        <v>3965861.2537572007</v>
      </c>
      <c r="CG45" s="19">
        <v>5434627.5232066866</v>
      </c>
      <c r="CH45" s="19">
        <v>724670.75092035194</v>
      </c>
      <c r="CI45" s="19">
        <v>585164.8174718417</v>
      </c>
      <c r="CJ45" s="19">
        <v>3253893.393727717</v>
      </c>
      <c r="CK45" s="19">
        <v>4849462.7057348453</v>
      </c>
      <c r="CL45" s="19">
        <v>754615.55753206322</v>
      </c>
      <c r="CM45" s="19">
        <v>888116.68764333171</v>
      </c>
      <c r="CN45" s="19">
        <v>499226.59219213889</v>
      </c>
      <c r="CO45" s="19">
        <v>580793.88530820748</v>
      </c>
      <c r="CP45" s="19">
        <v>139258.36928828518</v>
      </c>
      <c r="CQ45" s="19">
        <v>94123.527730393776</v>
      </c>
    </row>
    <row r="46" spans="1:95" s="19" customFormat="1" x14ac:dyDescent="0.25">
      <c r="A46" s="21" t="s">
        <v>217</v>
      </c>
      <c r="B46" s="18" t="s">
        <v>8</v>
      </c>
      <c r="C46" s="18" t="s">
        <v>60</v>
      </c>
      <c r="D46" s="18" t="s">
        <v>36</v>
      </c>
      <c r="E46" s="18">
        <v>1988</v>
      </c>
      <c r="F46" s="18" t="s">
        <v>11</v>
      </c>
      <c r="G46" s="18" t="s">
        <v>224</v>
      </c>
      <c r="H46" s="18">
        <v>516</v>
      </c>
      <c r="I46" s="18">
        <v>502</v>
      </c>
      <c r="J46" s="18">
        <v>98.887596899224803</v>
      </c>
      <c r="K46" s="18">
        <v>96.715139442231077</v>
      </c>
      <c r="L46" s="19">
        <v>1</v>
      </c>
      <c r="M46" s="19">
        <v>0</v>
      </c>
      <c r="N46" s="19">
        <v>1</v>
      </c>
      <c r="O46" s="19">
        <v>1</v>
      </c>
      <c r="P46" s="19">
        <v>1</v>
      </c>
      <c r="Q46" s="19">
        <v>1</v>
      </c>
      <c r="R46" s="19">
        <v>3</v>
      </c>
      <c r="S46" s="19">
        <v>0</v>
      </c>
      <c r="T46" s="19">
        <v>26342</v>
      </c>
      <c r="U46" s="19">
        <v>23994</v>
      </c>
      <c r="V46" s="19">
        <v>51026</v>
      </c>
      <c r="W46" s="19">
        <v>48551</v>
      </c>
      <c r="X46" s="19" t="s">
        <v>242</v>
      </c>
      <c r="Y46" s="19">
        <v>1</v>
      </c>
      <c r="Z46" s="19">
        <v>1</v>
      </c>
      <c r="AA46" s="19">
        <v>1</v>
      </c>
      <c r="AB46" s="19">
        <v>1</v>
      </c>
      <c r="AC46" s="19">
        <v>0</v>
      </c>
      <c r="AD46" s="19">
        <v>0</v>
      </c>
      <c r="AE46" s="19">
        <v>1</v>
      </c>
      <c r="AF46" s="19">
        <v>0</v>
      </c>
      <c r="AG46" s="19" t="s">
        <v>256</v>
      </c>
      <c r="AH46" s="19">
        <v>82279154</v>
      </c>
      <c r="AI46" s="19">
        <v>74559218</v>
      </c>
      <c r="AJ46" s="19">
        <v>21048</v>
      </c>
      <c r="AK46" s="19">
        <v>19431</v>
      </c>
      <c r="AL46" s="19">
        <v>26</v>
      </c>
      <c r="AM46" s="19">
        <v>30</v>
      </c>
      <c r="AN46" s="19">
        <v>12.69</v>
      </c>
      <c r="AO46" s="19">
        <v>12.27</v>
      </c>
      <c r="AP46" s="19">
        <v>245848153</v>
      </c>
      <c r="AQ46" s="19">
        <v>127332291.5</v>
      </c>
      <c r="AR46" s="19">
        <v>112219743.5</v>
      </c>
      <c r="AS46" s="19">
        <v>65129733.5</v>
      </c>
      <c r="AT46" s="19">
        <v>62524875.5</v>
      </c>
      <c r="AU46" s="19">
        <v>241448142.5</v>
      </c>
      <c r="AV46" s="19">
        <v>225269443</v>
      </c>
      <c r="AW46" s="19">
        <v>4.3533984464577076</v>
      </c>
      <c r="AX46" s="19">
        <v>4.6663170282509157</v>
      </c>
      <c r="AY46" s="19">
        <v>9.6958319484888875</v>
      </c>
      <c r="AZ46" s="19">
        <v>9.5853756785676492</v>
      </c>
      <c r="BA46" s="19">
        <v>3.5694657673066592</v>
      </c>
      <c r="BB46" s="19">
        <v>3.51370064462541</v>
      </c>
      <c r="BC46" s="19">
        <v>28.090179308522067</v>
      </c>
      <c r="BD46" s="19">
        <v>31.186996074358341</v>
      </c>
      <c r="BE46" s="19">
        <v>2.0131264189178597</v>
      </c>
      <c r="BF46" s="19">
        <v>2.8113493237488996</v>
      </c>
      <c r="BG46" s="19">
        <v>1.7279081911182701</v>
      </c>
      <c r="BH46" s="19">
        <v>3.0179988123287029</v>
      </c>
      <c r="BI46" s="19">
        <v>0.46609677272625943</v>
      </c>
      <c r="BJ46" s="19">
        <v>0.83766354409639132</v>
      </c>
      <c r="BK46" s="19">
        <v>2563360</v>
      </c>
      <c r="BL46" s="19">
        <v>35767869</v>
      </c>
      <c r="BM46" s="19">
        <v>5543282</v>
      </c>
      <c r="BN46" s="19">
        <v>3154889</v>
      </c>
      <c r="BO46" s="19">
        <v>34997967</v>
      </c>
      <c r="BP46" s="19">
        <v>5236529</v>
      </c>
      <c r="BQ46" s="19">
        <v>61.165962624631874</v>
      </c>
      <c r="BR46" s="19">
        <v>66.551749926854228</v>
      </c>
      <c r="BS46" s="19">
        <v>0.53624159004018779</v>
      </c>
      <c r="BT46" s="19">
        <v>0.51778601642157107</v>
      </c>
      <c r="BU46" s="19">
        <v>134459794</v>
      </c>
      <c r="BV46" s="19">
        <v>120204789</v>
      </c>
      <c r="BW46" s="19">
        <v>2635.1231529024417</v>
      </c>
      <c r="BX46" s="19">
        <v>2475.8457910238717</v>
      </c>
      <c r="BY46" s="19">
        <v>0</v>
      </c>
      <c r="BZ46" s="19">
        <v>0</v>
      </c>
      <c r="CA46" s="19">
        <v>1.4559543209037434E-2</v>
      </c>
      <c r="CB46" s="19">
        <v>0.24711159672183708</v>
      </c>
      <c r="CC46" s="19">
        <v>24246202</v>
      </c>
      <c r="CD46" s="18">
        <v>5543282</v>
      </c>
      <c r="CE46" s="18">
        <v>5236529</v>
      </c>
      <c r="CF46" s="19">
        <v>250744807</v>
      </c>
      <c r="CG46" s="19">
        <v>232151478</v>
      </c>
      <c r="CH46" s="19">
        <v>67086965</v>
      </c>
      <c r="CI46" s="19">
        <v>63172502</v>
      </c>
      <c r="CJ46" s="19">
        <v>239464625</v>
      </c>
      <c r="CK46" s="19">
        <v>221969261</v>
      </c>
      <c r="CL46" s="19">
        <v>12345925</v>
      </c>
      <c r="CM46" s="19">
        <v>10756684</v>
      </c>
      <c r="CN46" s="19">
        <v>26836267</v>
      </c>
      <c r="CO46" s="19">
        <v>28876395</v>
      </c>
      <c r="CP46" s="19">
        <v>1125382</v>
      </c>
      <c r="CQ46" s="19">
        <v>1887000</v>
      </c>
    </row>
    <row r="47" spans="1:95" s="19" customFormat="1" x14ac:dyDescent="0.25">
      <c r="A47" s="21" t="s">
        <v>218</v>
      </c>
      <c r="B47" s="18" t="s">
        <v>8</v>
      </c>
      <c r="C47" s="18" t="s">
        <v>61</v>
      </c>
      <c r="D47" s="18" t="s">
        <v>36</v>
      </c>
      <c r="E47" s="18">
        <v>2008</v>
      </c>
      <c r="F47" s="18" t="s">
        <v>129</v>
      </c>
      <c r="G47" s="18" t="s">
        <v>223</v>
      </c>
      <c r="H47" s="18">
        <v>10</v>
      </c>
      <c r="I47" s="18">
        <v>10</v>
      </c>
      <c r="J47" s="18">
        <v>189</v>
      </c>
      <c r="K47" s="18">
        <v>197.9</v>
      </c>
      <c r="L47" s="19">
        <v>0</v>
      </c>
      <c r="M47" s="19">
        <v>0</v>
      </c>
      <c r="N47" s="19">
        <v>1</v>
      </c>
      <c r="O47" s="19">
        <v>0</v>
      </c>
      <c r="P47" s="19">
        <v>0</v>
      </c>
      <c r="Q47" s="19">
        <v>0</v>
      </c>
      <c r="R47" s="19">
        <v>0</v>
      </c>
      <c r="S47" s="19">
        <v>1</v>
      </c>
      <c r="T47" s="19">
        <v>0</v>
      </c>
      <c r="U47" s="19">
        <v>0</v>
      </c>
      <c r="V47" s="19">
        <v>1890</v>
      </c>
      <c r="W47" s="19">
        <v>1979</v>
      </c>
      <c r="X47" s="19" t="e">
        <v>#N/A</v>
      </c>
      <c r="Y47" s="19">
        <v>0</v>
      </c>
      <c r="Z47" s="19">
        <v>0</v>
      </c>
      <c r="AA47" s="19">
        <v>0</v>
      </c>
      <c r="AB47" s="19">
        <v>0</v>
      </c>
      <c r="AC47" s="19">
        <v>0</v>
      </c>
      <c r="AD47" s="19">
        <v>0</v>
      </c>
      <c r="AE47" s="19">
        <v>0</v>
      </c>
      <c r="AF47" s="19">
        <v>0</v>
      </c>
      <c r="AG47" s="19" t="s">
        <v>254</v>
      </c>
      <c r="AH47" s="19">
        <v>1075965</v>
      </c>
      <c r="AI47" s="19">
        <v>1203986</v>
      </c>
      <c r="AJ47" s="19">
        <v>418</v>
      </c>
      <c r="AK47" s="19">
        <v>454</v>
      </c>
      <c r="AL47" s="19">
        <v>0</v>
      </c>
      <c r="AM47" s="19">
        <v>40</v>
      </c>
      <c r="AN47" s="19">
        <v>0</v>
      </c>
      <c r="AO47" s="19">
        <v>4</v>
      </c>
      <c r="AP47" s="19">
        <v>199465</v>
      </c>
      <c r="AQ47" s="19">
        <v>2573027.5</v>
      </c>
      <c r="AR47" s="19">
        <v>1381347</v>
      </c>
      <c r="AS47" s="19">
        <v>0</v>
      </c>
      <c r="AT47" s="19">
        <v>0</v>
      </c>
      <c r="AU47" s="19">
        <v>0</v>
      </c>
      <c r="AV47" s="19">
        <v>0</v>
      </c>
      <c r="AW47" s="19">
        <v>0</v>
      </c>
      <c r="AX47" s="19">
        <v>0</v>
      </c>
      <c r="AY47" s="19">
        <v>0</v>
      </c>
      <c r="AZ47" s="19">
        <v>0</v>
      </c>
      <c r="BA47" s="19" t="s">
        <v>210</v>
      </c>
      <c r="BB47" s="19" t="s">
        <v>210</v>
      </c>
      <c r="BC47" s="19">
        <v>28.021503851008202</v>
      </c>
      <c r="BD47" s="19">
        <v>47.460847998366809</v>
      </c>
      <c r="BE47" s="19">
        <v>0</v>
      </c>
      <c r="BF47" s="19">
        <v>0</v>
      </c>
      <c r="BG47" s="19" t="s">
        <v>210</v>
      </c>
      <c r="BH47" s="19" t="s">
        <v>210</v>
      </c>
      <c r="BI47" s="19" t="s">
        <v>210</v>
      </c>
      <c r="BJ47" s="19" t="s">
        <v>210</v>
      </c>
      <c r="BK47" s="19">
        <v>0</v>
      </c>
      <c r="BL47" s="19">
        <v>721001</v>
      </c>
      <c r="BM47" s="19">
        <v>0</v>
      </c>
      <c r="BN47" s="19">
        <v>0</v>
      </c>
      <c r="BO47" s="19">
        <v>655599</v>
      </c>
      <c r="BP47" s="19">
        <v>0</v>
      </c>
      <c r="BQ47" s="19" t="s">
        <v>210</v>
      </c>
      <c r="BR47" s="19" t="s">
        <v>210</v>
      </c>
      <c r="BS47" s="19" t="s">
        <v>210</v>
      </c>
      <c r="BT47" s="19" t="s">
        <v>210</v>
      </c>
      <c r="BU47" s="19">
        <v>2383361</v>
      </c>
      <c r="BV47" s="19">
        <v>2762694</v>
      </c>
      <c r="BW47" s="19">
        <v>1261.037566137566</v>
      </c>
      <c r="BX47" s="19">
        <v>1396.0050530570995</v>
      </c>
      <c r="BY47" s="19">
        <v>12.80028497571287</v>
      </c>
      <c r="BZ47" s="19">
        <v>14.734675646307554</v>
      </c>
      <c r="CA47" s="19">
        <v>0</v>
      </c>
      <c r="CB47" s="19">
        <v>0</v>
      </c>
      <c r="CC47" s="19">
        <v>199465</v>
      </c>
      <c r="CD47" s="18">
        <v>0</v>
      </c>
      <c r="CE47" s="18">
        <v>0</v>
      </c>
      <c r="CF47" s="19">
        <v>0</v>
      </c>
      <c r="CG47" s="19">
        <v>0</v>
      </c>
      <c r="CH47" s="19">
        <v>0</v>
      </c>
      <c r="CI47" s="19">
        <v>0</v>
      </c>
      <c r="CJ47" s="19">
        <v>0</v>
      </c>
      <c r="CK47" s="19">
        <v>0</v>
      </c>
      <c r="CL47" s="19">
        <v>0</v>
      </c>
      <c r="CM47" s="19">
        <v>0</v>
      </c>
      <c r="CN47" s="19">
        <v>0</v>
      </c>
      <c r="CO47" s="19">
        <v>0</v>
      </c>
      <c r="CP47" s="19">
        <v>0</v>
      </c>
      <c r="CQ47" s="19">
        <v>0</v>
      </c>
    </row>
    <row r="48" spans="1:95" s="19" customFormat="1" x14ac:dyDescent="0.25">
      <c r="A48" s="21" t="s">
        <v>219</v>
      </c>
      <c r="B48" s="18" t="s">
        <v>8</v>
      </c>
      <c r="C48" s="18" t="s">
        <v>62</v>
      </c>
      <c r="D48" s="18" t="s">
        <v>6</v>
      </c>
      <c r="E48" s="18">
        <v>2009</v>
      </c>
      <c r="F48" s="18" t="s">
        <v>31</v>
      </c>
      <c r="G48" s="18" t="s">
        <v>223</v>
      </c>
      <c r="H48" s="18">
        <v>69.45</v>
      </c>
      <c r="I48" s="18">
        <v>63</v>
      </c>
      <c r="J48" s="18">
        <v>45.71634269258459</v>
      </c>
      <c r="K48" s="18">
        <v>51.650793650793652</v>
      </c>
      <c r="L48" s="19">
        <v>1</v>
      </c>
      <c r="M48" s="19">
        <v>1</v>
      </c>
      <c r="N48" s="19">
        <v>0</v>
      </c>
      <c r="O48" s="19">
        <v>0</v>
      </c>
      <c r="P48" s="19">
        <v>0</v>
      </c>
      <c r="Q48" s="19">
        <v>0</v>
      </c>
      <c r="R48" s="19">
        <v>0</v>
      </c>
      <c r="S48" s="19">
        <v>1</v>
      </c>
      <c r="T48" s="19">
        <v>0</v>
      </c>
      <c r="U48" s="19">
        <v>0</v>
      </c>
      <c r="V48" s="19">
        <v>3175</v>
      </c>
      <c r="W48" s="19">
        <v>3254</v>
      </c>
      <c r="X48" s="19" t="e">
        <v>#N/A</v>
      </c>
      <c r="Y48" s="19">
        <v>0</v>
      </c>
      <c r="Z48" s="19">
        <v>0</v>
      </c>
      <c r="AA48" s="19">
        <v>0</v>
      </c>
      <c r="AB48" s="19">
        <v>0</v>
      </c>
      <c r="AC48" s="19">
        <v>0</v>
      </c>
      <c r="AD48" s="19">
        <v>0</v>
      </c>
      <c r="AE48" s="19">
        <v>0</v>
      </c>
      <c r="AF48" s="19">
        <v>0</v>
      </c>
      <c r="AG48" s="19" t="s">
        <v>252</v>
      </c>
      <c r="AH48" s="19">
        <v>1824167.9144516487</v>
      </c>
      <c r="AI48" s="19">
        <v>1785546.0018703539</v>
      </c>
      <c r="AJ48" s="19">
        <v>1143</v>
      </c>
      <c r="AK48" s="19">
        <v>1231</v>
      </c>
      <c r="AL48" s="19">
        <v>20</v>
      </c>
      <c r="AM48" s="19">
        <v>18</v>
      </c>
      <c r="AN48" s="19">
        <v>20</v>
      </c>
      <c r="AO48" s="19">
        <v>0</v>
      </c>
      <c r="AQ48" s="19">
        <v>3557775.8591772723</v>
      </c>
      <c r="AR48" s="19">
        <v>3292383.8585196543</v>
      </c>
      <c r="AS48" s="19">
        <v>0</v>
      </c>
      <c r="AT48" s="19">
        <v>0</v>
      </c>
      <c r="AU48" s="19">
        <v>0</v>
      </c>
      <c r="AV48" s="19">
        <v>0</v>
      </c>
      <c r="AW48" s="19">
        <v>0</v>
      </c>
      <c r="AX48" s="19">
        <v>0</v>
      </c>
      <c r="AY48" s="19">
        <v>0</v>
      </c>
      <c r="AZ48" s="19">
        <v>0</v>
      </c>
      <c r="BA48" s="19" t="s">
        <v>210</v>
      </c>
      <c r="BB48" s="19" t="s">
        <v>210</v>
      </c>
      <c r="BC48" s="19">
        <v>0</v>
      </c>
      <c r="BD48" s="19">
        <v>0</v>
      </c>
      <c r="BE48" s="19">
        <v>0</v>
      </c>
      <c r="BF48" s="19">
        <v>0</v>
      </c>
      <c r="BG48" s="19" t="s">
        <v>210</v>
      </c>
      <c r="BH48" s="19" t="s">
        <v>210</v>
      </c>
      <c r="BI48" s="19" t="s">
        <v>210</v>
      </c>
      <c r="BJ48" s="19" t="s">
        <v>210</v>
      </c>
      <c r="BK48" s="19">
        <v>0</v>
      </c>
      <c r="BL48" s="19">
        <v>0</v>
      </c>
      <c r="BM48" s="19">
        <v>0</v>
      </c>
      <c r="BN48" s="19">
        <v>0</v>
      </c>
      <c r="BO48" s="19">
        <v>0</v>
      </c>
      <c r="BP48" s="19">
        <v>0</v>
      </c>
      <c r="BQ48" s="19" t="s">
        <v>210</v>
      </c>
      <c r="BR48" s="19" t="s">
        <v>210</v>
      </c>
      <c r="BS48" s="19" t="s">
        <v>210</v>
      </c>
      <c r="BT48" s="19" t="s">
        <v>210</v>
      </c>
      <c r="BU48" s="19">
        <v>3537393.6618954833</v>
      </c>
      <c r="BV48" s="19">
        <v>3672361.6007963303</v>
      </c>
      <c r="BW48" s="19">
        <v>1114.1397360300734</v>
      </c>
      <c r="BX48" s="19">
        <v>1128.5684083578151</v>
      </c>
      <c r="BY48" s="19">
        <v>0</v>
      </c>
      <c r="BZ48" s="19">
        <v>0</v>
      </c>
      <c r="CA48" s="19">
        <v>0</v>
      </c>
      <c r="CB48" s="19">
        <v>0</v>
      </c>
      <c r="CC48" s="19">
        <v>0</v>
      </c>
      <c r="CD48" s="18">
        <v>0</v>
      </c>
      <c r="CE48" s="18">
        <v>0</v>
      </c>
      <c r="CF48" s="19">
        <v>0</v>
      </c>
      <c r="CG48" s="19">
        <v>0</v>
      </c>
      <c r="CH48" s="19">
        <v>0</v>
      </c>
      <c r="CI48" s="19">
        <v>0</v>
      </c>
      <c r="CJ48" s="19">
        <v>0</v>
      </c>
      <c r="CK48" s="19">
        <v>0</v>
      </c>
      <c r="CL48" s="19">
        <v>0</v>
      </c>
      <c r="CM48" s="19">
        <v>0</v>
      </c>
      <c r="CN48" s="19">
        <v>0</v>
      </c>
      <c r="CO48" s="19">
        <v>0</v>
      </c>
      <c r="CP48" s="19">
        <v>0</v>
      </c>
      <c r="CQ48" s="19">
        <v>0</v>
      </c>
    </row>
    <row r="49" spans="1:95" s="19" customFormat="1" x14ac:dyDescent="0.25">
      <c r="A49" s="21" t="s">
        <v>218</v>
      </c>
      <c r="B49" s="18" t="s">
        <v>8</v>
      </c>
      <c r="C49" s="18" t="s">
        <v>63</v>
      </c>
      <c r="D49" s="18" t="s">
        <v>59</v>
      </c>
      <c r="E49" s="18">
        <v>2002</v>
      </c>
      <c r="F49" s="18" t="s">
        <v>11</v>
      </c>
      <c r="G49" s="18" t="s">
        <v>223</v>
      </c>
      <c r="H49" s="18">
        <v>12</v>
      </c>
      <c r="I49" s="18">
        <v>9</v>
      </c>
      <c r="J49" s="18">
        <v>391.33333333333331</v>
      </c>
      <c r="K49" s="18">
        <v>514</v>
      </c>
      <c r="L49" s="19">
        <v>1</v>
      </c>
      <c r="M49" s="19">
        <v>0</v>
      </c>
      <c r="N49" s="19">
        <v>0</v>
      </c>
      <c r="O49" s="19">
        <v>1</v>
      </c>
      <c r="P49" s="19">
        <v>0</v>
      </c>
      <c r="Q49" s="19">
        <v>1</v>
      </c>
      <c r="R49" s="19">
        <v>2</v>
      </c>
      <c r="S49" s="19">
        <v>0</v>
      </c>
      <c r="T49" s="19">
        <v>182</v>
      </c>
      <c r="U49" s="19">
        <v>89</v>
      </c>
      <c r="V49" s="19">
        <v>4696</v>
      </c>
      <c r="W49" s="19">
        <v>4626</v>
      </c>
      <c r="X49" s="19" t="s">
        <v>242</v>
      </c>
      <c r="Y49" s="19">
        <v>1</v>
      </c>
      <c r="Z49" s="19">
        <v>1</v>
      </c>
      <c r="AA49" s="19">
        <v>1</v>
      </c>
      <c r="AB49" s="19">
        <v>0</v>
      </c>
      <c r="AC49" s="19">
        <v>0</v>
      </c>
      <c r="AD49" s="19">
        <v>1</v>
      </c>
      <c r="AE49" s="19">
        <v>1</v>
      </c>
      <c r="AF49" s="19">
        <v>0</v>
      </c>
      <c r="AG49" s="19" t="s">
        <v>252</v>
      </c>
      <c r="AH49" s="19">
        <v>3187382.0274118986</v>
      </c>
      <c r="AI49" s="19">
        <v>3067050.944637456</v>
      </c>
      <c r="AJ49" s="19">
        <v>4248</v>
      </c>
      <c r="AK49" s="19">
        <v>4298</v>
      </c>
      <c r="AL49" s="19">
        <v>26</v>
      </c>
      <c r="AM49" s="19">
        <v>12</v>
      </c>
      <c r="AN49" s="19">
        <v>23.2</v>
      </c>
      <c r="AO49" s="19">
        <v>34</v>
      </c>
      <c r="AP49" s="19">
        <v>4703950.6618521549</v>
      </c>
      <c r="AQ49" s="19">
        <v>2869825.0481743794</v>
      </c>
      <c r="AR49" s="19">
        <v>2589751.6878532902</v>
      </c>
      <c r="AS49" s="19">
        <v>2840087.5471371762</v>
      </c>
      <c r="AT49" s="19">
        <v>2808587.4258778845</v>
      </c>
      <c r="AU49" s="19">
        <v>4588755.8164990637</v>
      </c>
      <c r="AV49" s="19">
        <v>4274068.699300563</v>
      </c>
      <c r="AW49" s="19">
        <v>1.5076164445005373</v>
      </c>
      <c r="AX49" s="19">
        <v>1.5598139484552669</v>
      </c>
      <c r="AY49" s="19">
        <v>33.956212862463111</v>
      </c>
      <c r="AZ49" s="19">
        <v>32.880930120440091</v>
      </c>
      <c r="BA49" s="19">
        <v>0.64108824338968495</v>
      </c>
      <c r="BB49" s="19">
        <v>0.58985638916634131</v>
      </c>
      <c r="BC49" s="19">
        <v>27.643415152417933</v>
      </c>
      <c r="BD49" s="19">
        <v>27.881102734345582</v>
      </c>
      <c r="BE49" s="19">
        <v>3.8456954058935997</v>
      </c>
      <c r="BF49" s="19">
        <v>3.856961821639969</v>
      </c>
      <c r="BG49" s="19">
        <v>1.8501570930213345</v>
      </c>
      <c r="BH49" s="19">
        <v>0.41011362290954767</v>
      </c>
      <c r="BI49" s="19">
        <v>1.1451051941452728</v>
      </c>
      <c r="BJ49" s="19">
        <v>0.26949495797142303</v>
      </c>
      <c r="BK49" s="19">
        <v>110364.7300348259</v>
      </c>
      <c r="BL49" s="19">
        <v>793317.65221492178</v>
      </c>
      <c r="BM49" s="19">
        <v>43265.954354672409</v>
      </c>
      <c r="BN49" s="19">
        <v>99885.733875778125</v>
      </c>
      <c r="BO49" s="19">
        <v>722051.32865482464</v>
      </c>
      <c r="BP49" s="19">
        <v>40395.308057491333</v>
      </c>
      <c r="BQ49" s="19">
        <v>5.5489913409420559</v>
      </c>
      <c r="BR49" s="19">
        <v>1.3357262278110322</v>
      </c>
      <c r="BS49" s="19">
        <v>0.62302928894847953</v>
      </c>
      <c r="BT49" s="19">
        <v>0.62790047534028026</v>
      </c>
      <c r="BU49" s="19">
        <v>2930699.0361024775</v>
      </c>
      <c r="BV49" s="19">
        <v>2808951.0602462823</v>
      </c>
      <c r="BW49" s="19">
        <v>624.08412182761447</v>
      </c>
      <c r="BX49" s="19">
        <v>607.20948124649419</v>
      </c>
      <c r="BY49" s="19">
        <v>0.5592505315003018</v>
      </c>
      <c r="BZ49" s="19">
        <v>0.79038629971021868</v>
      </c>
      <c r="CA49" s="19">
        <v>4.8080324591540338</v>
      </c>
      <c r="CB49" s="19">
        <v>4.5421582714059916</v>
      </c>
      <c r="CC49" s="19">
        <v>0</v>
      </c>
      <c r="CD49" s="18">
        <v>43265.954354672409</v>
      </c>
      <c r="CE49" s="18">
        <v>40395.308057491333</v>
      </c>
      <c r="CF49" s="19">
        <v>4703950.6618521549</v>
      </c>
      <c r="CG49" s="19">
        <v>4473560.9711459726</v>
      </c>
      <c r="CH49" s="19">
        <v>2866360.587737863</v>
      </c>
      <c r="CI49" s="19">
        <v>2813814.5065364894</v>
      </c>
      <c r="CJ49" s="19">
        <v>1837590.0741142915</v>
      </c>
      <c r="CK49" s="19">
        <v>1659746.4646094842</v>
      </c>
      <c r="CL49" s="19">
        <v>974483.90213837696</v>
      </c>
      <c r="CM49" s="19">
        <v>851534.44277595822</v>
      </c>
      <c r="CN49" s="19">
        <v>52546.081201374102</v>
      </c>
      <c r="CO49" s="19">
        <v>11518.3996448498</v>
      </c>
      <c r="CP49" s="19">
        <v>52546.081201374102</v>
      </c>
      <c r="CQ49" s="19">
        <v>11518.3996448498</v>
      </c>
    </row>
    <row r="50" spans="1:95" s="19" customFormat="1" x14ac:dyDescent="0.25">
      <c r="A50" s="21" t="s">
        <v>218</v>
      </c>
      <c r="B50" s="18" t="s">
        <v>8</v>
      </c>
      <c r="C50" s="18" t="s">
        <v>64</v>
      </c>
      <c r="D50" s="18" t="s">
        <v>6</v>
      </c>
      <c r="E50" s="18">
        <v>2016</v>
      </c>
      <c r="F50" s="18" t="s">
        <v>31</v>
      </c>
      <c r="G50" s="18" t="s">
        <v>223</v>
      </c>
      <c r="H50" s="18">
        <v>17</v>
      </c>
      <c r="I50" s="18">
        <v>6</v>
      </c>
      <c r="J50" s="18">
        <v>20.764705882352942</v>
      </c>
      <c r="K50" s="18">
        <v>5.166666666666667</v>
      </c>
      <c r="L50" s="19">
        <v>1</v>
      </c>
      <c r="M50" s="19">
        <v>1</v>
      </c>
      <c r="N50" s="19">
        <v>1</v>
      </c>
      <c r="O50" s="19">
        <v>0</v>
      </c>
      <c r="P50" s="19">
        <v>0</v>
      </c>
      <c r="Q50" s="19">
        <v>0</v>
      </c>
      <c r="R50" s="19">
        <v>0</v>
      </c>
      <c r="S50" s="19">
        <v>1</v>
      </c>
      <c r="T50" s="19">
        <v>0</v>
      </c>
      <c r="U50" s="19">
        <v>0</v>
      </c>
      <c r="V50" s="19">
        <v>353</v>
      </c>
      <c r="W50" s="19">
        <v>31</v>
      </c>
      <c r="X50" s="19" t="e">
        <v>#N/A</v>
      </c>
      <c r="Y50" s="19">
        <v>0</v>
      </c>
      <c r="Z50" s="19">
        <v>0</v>
      </c>
      <c r="AA50" s="19">
        <v>0</v>
      </c>
      <c r="AB50" s="19">
        <v>0</v>
      </c>
      <c r="AC50" s="19">
        <v>0</v>
      </c>
      <c r="AD50" s="19">
        <v>0</v>
      </c>
      <c r="AE50" s="19">
        <v>0</v>
      </c>
      <c r="AF50" s="19">
        <v>0</v>
      </c>
      <c r="AG50" s="19" t="s">
        <v>253</v>
      </c>
      <c r="AH50" s="19">
        <v>3226341</v>
      </c>
      <c r="AI50" s="19">
        <v>285761</v>
      </c>
      <c r="AJ50" s="19">
        <v>372</v>
      </c>
      <c r="AK50" s="19">
        <v>32</v>
      </c>
      <c r="AL50" s="19">
        <v>40</v>
      </c>
      <c r="AM50" s="19">
        <v>40</v>
      </c>
      <c r="AN50" s="19">
        <v>27</v>
      </c>
      <c r="AO50" s="19">
        <v>27</v>
      </c>
      <c r="AP50" s="19">
        <v>4476045</v>
      </c>
      <c r="AQ50" s="19">
        <v>1532999.5</v>
      </c>
      <c r="AR50" s="19">
        <v>70994.5</v>
      </c>
      <c r="AS50" s="19">
        <v>406235.5</v>
      </c>
      <c r="AT50" s="19">
        <v>53476.5</v>
      </c>
      <c r="AU50" s="19">
        <v>3687442.5</v>
      </c>
      <c r="AV50" s="19">
        <v>425424</v>
      </c>
      <c r="AW50" s="19">
        <v>0.69765189094973612</v>
      </c>
      <c r="AX50" s="19">
        <v>0</v>
      </c>
      <c r="AY50" s="19">
        <v>61.363229407445999</v>
      </c>
      <c r="AZ50" s="19">
        <v>25.069547641014445</v>
      </c>
      <c r="BA50" s="19">
        <v>0.99780161526708033</v>
      </c>
      <c r="BB50" s="19">
        <v>1.0040485072882481</v>
      </c>
      <c r="BC50" s="19">
        <v>27.816708355090785</v>
      </c>
      <c r="BD50" s="19">
        <v>127.80144940805273</v>
      </c>
      <c r="BE50" s="19">
        <v>18.104180725434027</v>
      </c>
      <c r="BF50" s="19">
        <v>23.458155209206346</v>
      </c>
      <c r="BG50" s="19">
        <v>-67.353050139635755</v>
      </c>
      <c r="BH50" s="19">
        <v>-167.49226295662581</v>
      </c>
      <c r="BI50" s="19">
        <v>-7.4201021439656341</v>
      </c>
      <c r="BJ50" s="19">
        <v>-21.05405430817255</v>
      </c>
      <c r="BK50" s="19">
        <v>277537</v>
      </c>
      <c r="BL50" s="19">
        <v>426430</v>
      </c>
      <c r="BM50" s="19">
        <v>10695</v>
      </c>
      <c r="BN50" s="19">
        <v>16654</v>
      </c>
      <c r="BO50" s="19">
        <v>90732</v>
      </c>
      <c r="BP50" s="19">
        <v>0</v>
      </c>
      <c r="BQ50" s="19">
        <v>2.1737548659366244</v>
      </c>
      <c r="BR50" s="19" t="s">
        <v>210</v>
      </c>
      <c r="BS50" s="19">
        <v>0.44819028463511168</v>
      </c>
      <c r="BT50" s="19">
        <v>0.16687939561472789</v>
      </c>
      <c r="BU50" s="19">
        <v>2924010</v>
      </c>
      <c r="BV50" s="19">
        <v>141989</v>
      </c>
      <c r="BW50" s="19">
        <v>8283.3144475920672</v>
      </c>
      <c r="BX50" s="19">
        <v>4580.2903225806449</v>
      </c>
      <c r="BY50" s="19">
        <v>1.5739002260594184</v>
      </c>
      <c r="BZ50" s="19">
        <v>0</v>
      </c>
      <c r="CA50" s="19">
        <v>0</v>
      </c>
      <c r="CB50" s="19">
        <v>0</v>
      </c>
      <c r="CC50" s="19">
        <v>0</v>
      </c>
      <c r="CD50" s="18">
        <v>10695</v>
      </c>
      <c r="CE50" s="18">
        <v>0</v>
      </c>
      <c r="CF50" s="19">
        <v>6524037</v>
      </c>
      <c r="CG50" s="19">
        <v>850848</v>
      </c>
      <c r="CH50" s="19">
        <v>705518</v>
      </c>
      <c r="CI50" s="19">
        <v>106953</v>
      </c>
      <c r="CJ50" s="19">
        <v>703967</v>
      </c>
      <c r="CK50" s="19">
        <v>107386</v>
      </c>
      <c r="CL50" s="19">
        <v>940698</v>
      </c>
      <c r="CM50" s="19">
        <v>17798</v>
      </c>
      <c r="CN50" s="19">
        <v>15535</v>
      </c>
      <c r="CO50" s="19">
        <v>19</v>
      </c>
      <c r="CP50" s="19">
        <v>-273612</v>
      </c>
      <c r="CQ50" s="19">
        <v>-89569</v>
      </c>
    </row>
    <row r="51" spans="1:95" s="19" customFormat="1" x14ac:dyDescent="0.25">
      <c r="A51" s="21" t="s">
        <v>218</v>
      </c>
      <c r="B51" s="18" t="s">
        <v>8</v>
      </c>
      <c r="C51" s="18" t="s">
        <v>65</v>
      </c>
      <c r="D51" s="18" t="s">
        <v>66</v>
      </c>
      <c r="E51" s="18">
        <v>2001</v>
      </c>
      <c r="F51" s="18" t="s">
        <v>11</v>
      </c>
      <c r="G51" s="18" t="s">
        <v>223</v>
      </c>
      <c r="H51" s="18">
        <v>32</v>
      </c>
      <c r="I51" s="18">
        <v>32</v>
      </c>
      <c r="J51" s="18">
        <v>55.75</v>
      </c>
      <c r="K51" s="18">
        <v>53.0625</v>
      </c>
      <c r="L51" s="19">
        <v>0</v>
      </c>
      <c r="M51" s="19">
        <v>0</v>
      </c>
      <c r="N51" s="19">
        <v>1</v>
      </c>
      <c r="O51" s="19">
        <v>0</v>
      </c>
      <c r="P51" s="19">
        <v>0</v>
      </c>
      <c r="Q51" s="19">
        <v>0</v>
      </c>
      <c r="R51" s="19">
        <v>0</v>
      </c>
      <c r="S51" s="19">
        <v>1</v>
      </c>
      <c r="T51" s="19">
        <v>0</v>
      </c>
      <c r="U51" s="19">
        <v>0</v>
      </c>
      <c r="V51" s="19">
        <v>1784</v>
      </c>
      <c r="W51" s="19">
        <v>1698</v>
      </c>
      <c r="X51" s="19" t="e">
        <v>#N/A</v>
      </c>
      <c r="Y51" s="19">
        <v>0</v>
      </c>
      <c r="Z51" s="19">
        <v>0</v>
      </c>
      <c r="AA51" s="19">
        <v>0</v>
      </c>
      <c r="AB51" s="19">
        <v>0</v>
      </c>
      <c r="AC51" s="19">
        <v>0</v>
      </c>
      <c r="AD51" s="19">
        <v>0</v>
      </c>
      <c r="AE51" s="19">
        <v>0</v>
      </c>
      <c r="AF51" s="19">
        <v>0</v>
      </c>
      <c r="AG51" s="19" t="e">
        <v>#N/A</v>
      </c>
      <c r="AH51" s="19">
        <v>2443609</v>
      </c>
      <c r="AI51" s="19">
        <v>2107380</v>
      </c>
      <c r="AJ51" s="19">
        <v>1413</v>
      </c>
      <c r="AK51" s="19">
        <v>1268</v>
      </c>
      <c r="AL51" s="19">
        <v>36</v>
      </c>
      <c r="AM51" s="19">
        <v>18</v>
      </c>
      <c r="AN51" s="19">
        <v>28</v>
      </c>
      <c r="AO51" s="19">
        <v>31</v>
      </c>
      <c r="AQ51" s="19">
        <v>2321937.5</v>
      </c>
      <c r="AR51" s="19">
        <v>2141393</v>
      </c>
      <c r="AS51" s="19">
        <v>237713.5</v>
      </c>
      <c r="AT51" s="19">
        <v>206886.5</v>
      </c>
      <c r="AU51" s="19">
        <v>2482449.5</v>
      </c>
      <c r="AV51" s="19">
        <v>2341393.5</v>
      </c>
      <c r="AW51" s="19">
        <v>1.5197652822265888</v>
      </c>
      <c r="AX51" s="19">
        <v>5.2909484620525049</v>
      </c>
      <c r="AY51" s="19">
        <v>27.138930311431725</v>
      </c>
      <c r="AZ51" s="19">
        <v>28.652237118548534</v>
      </c>
      <c r="BA51" s="19">
        <v>8.8044631044926245</v>
      </c>
      <c r="BB51" s="19">
        <v>10.314548059131335</v>
      </c>
      <c r="BC51" s="19">
        <v>23.710801862668568</v>
      </c>
      <c r="BD51" s="19">
        <v>26.025489015794861</v>
      </c>
      <c r="BE51" s="19">
        <v>7.691722968426153</v>
      </c>
      <c r="BF51" s="19">
        <v>7.8180418073655789</v>
      </c>
      <c r="BG51" s="19">
        <v>7.0429319327678073</v>
      </c>
      <c r="BH51" s="19">
        <v>17.927220964151839</v>
      </c>
      <c r="BI51" s="19">
        <v>0.67441452484733322</v>
      </c>
      <c r="BJ51" s="19">
        <v>1.5840566739422486</v>
      </c>
      <c r="BK51" s="19">
        <v>178597</v>
      </c>
      <c r="BL51" s="19">
        <v>550550</v>
      </c>
      <c r="BM51" s="19">
        <v>35288</v>
      </c>
      <c r="BN51" s="19">
        <v>167415</v>
      </c>
      <c r="BO51" s="19">
        <v>557308</v>
      </c>
      <c r="BP51" s="19">
        <v>113300</v>
      </c>
      <c r="BQ51" s="19">
        <v>82.433300411414962</v>
      </c>
      <c r="BR51" s="19">
        <v>84.978097259860405</v>
      </c>
      <c r="BS51" s="19">
        <v>0.91989151643181843</v>
      </c>
      <c r="BT51" s="19">
        <v>0.95361279312373115</v>
      </c>
      <c r="BU51" s="19">
        <v>2474671</v>
      </c>
      <c r="BV51" s="19">
        <v>2169204</v>
      </c>
      <c r="BW51" s="19">
        <v>1387.1474215246637</v>
      </c>
      <c r="BX51" s="19">
        <v>1277.5053003533569</v>
      </c>
      <c r="BY51" s="19">
        <v>0</v>
      </c>
      <c r="BZ51" s="19">
        <v>0</v>
      </c>
      <c r="CA51" s="19">
        <v>2.7740626093510268</v>
      </c>
      <c r="CB51" s="19">
        <v>0</v>
      </c>
      <c r="CC51" s="19">
        <v>0</v>
      </c>
      <c r="CD51" s="18">
        <v>35288</v>
      </c>
      <c r="CE51" s="18">
        <v>113300</v>
      </c>
      <c r="CF51" s="19">
        <v>2690177</v>
      </c>
      <c r="CG51" s="19">
        <v>2274722</v>
      </c>
      <c r="CH51" s="19">
        <v>274383</v>
      </c>
      <c r="CI51" s="19">
        <v>201044</v>
      </c>
      <c r="CJ51" s="19">
        <v>2415795</v>
      </c>
      <c r="CK51" s="19">
        <v>2073678</v>
      </c>
      <c r="CL51" s="19">
        <v>630149</v>
      </c>
      <c r="CM51" s="19">
        <v>613557</v>
      </c>
      <c r="CN51" s="19">
        <v>630149</v>
      </c>
      <c r="CO51" s="19">
        <v>712136</v>
      </c>
      <c r="CP51" s="19">
        <v>16742</v>
      </c>
      <c r="CQ51" s="19">
        <v>37089</v>
      </c>
    </row>
    <row r="52" spans="1:95" s="19" customFormat="1" x14ac:dyDescent="0.25">
      <c r="A52" s="21" t="s">
        <v>219</v>
      </c>
      <c r="B52" s="18" t="s">
        <v>8</v>
      </c>
      <c r="C52" s="18" t="s">
        <v>67</v>
      </c>
      <c r="D52" s="18" t="s">
        <v>59</v>
      </c>
      <c r="E52" s="18">
        <v>1997</v>
      </c>
      <c r="F52" s="18" t="s">
        <v>11</v>
      </c>
      <c r="G52" s="18" t="s">
        <v>223</v>
      </c>
      <c r="H52" s="18">
        <v>159</v>
      </c>
      <c r="I52" s="18">
        <v>155</v>
      </c>
      <c r="J52" s="18">
        <v>106.51572327044025</v>
      </c>
      <c r="K52" s="18">
        <v>101.56774193548387</v>
      </c>
      <c r="L52" s="19">
        <v>1</v>
      </c>
      <c r="M52" s="19">
        <v>0</v>
      </c>
      <c r="N52" s="19">
        <v>1</v>
      </c>
      <c r="O52" s="19">
        <v>0</v>
      </c>
      <c r="P52" s="19">
        <v>0</v>
      </c>
      <c r="Q52" s="19">
        <v>0</v>
      </c>
      <c r="R52" s="19">
        <v>0</v>
      </c>
      <c r="S52" s="19">
        <v>1</v>
      </c>
      <c r="T52" s="19">
        <v>0</v>
      </c>
      <c r="U52" s="19">
        <v>0</v>
      </c>
      <c r="V52" s="19">
        <v>16936</v>
      </c>
      <c r="W52" s="19">
        <v>15743</v>
      </c>
      <c r="X52" s="19" t="e">
        <v>#N/A</v>
      </c>
      <c r="Y52" s="19">
        <v>0</v>
      </c>
      <c r="Z52" s="19">
        <v>0</v>
      </c>
      <c r="AA52" s="19">
        <v>0</v>
      </c>
      <c r="AB52" s="19">
        <v>0</v>
      </c>
      <c r="AC52" s="19">
        <v>0</v>
      </c>
      <c r="AD52" s="19">
        <v>0</v>
      </c>
      <c r="AE52" s="19">
        <v>0</v>
      </c>
      <c r="AF52" s="19">
        <v>0</v>
      </c>
      <c r="AG52" s="19" t="s">
        <v>252</v>
      </c>
      <c r="AH52" s="19">
        <v>12690971.21246306</v>
      </c>
      <c r="AI52" s="19">
        <v>10898835.172979137</v>
      </c>
      <c r="AJ52" s="19">
        <v>19582</v>
      </c>
      <c r="AK52" s="19">
        <v>17545</v>
      </c>
      <c r="AL52" s="19">
        <v>24</v>
      </c>
      <c r="AM52" s="19">
        <v>20</v>
      </c>
      <c r="AN52" s="19">
        <v>22</v>
      </c>
      <c r="AO52" s="19">
        <v>28</v>
      </c>
      <c r="AP52" s="19">
        <v>12299415.684934091</v>
      </c>
      <c r="AQ52" s="19">
        <v>8773455.0303456541</v>
      </c>
      <c r="AR52" s="19">
        <v>7586960.52755877</v>
      </c>
      <c r="AS52" s="19">
        <v>6376593.7291188501</v>
      </c>
      <c r="AT52" s="19">
        <v>5740152.0215732921</v>
      </c>
      <c r="AU52" s="19">
        <v>11710400.813428761</v>
      </c>
      <c r="AV52" s="19">
        <v>10003296.919626504</v>
      </c>
      <c r="AW52" s="19">
        <v>0.50198381488808252</v>
      </c>
      <c r="AX52" s="19">
        <v>0.64553730974034351</v>
      </c>
      <c r="AY52" s="19">
        <v>27.315580243321069</v>
      </c>
      <c r="AZ52" s="19">
        <v>28.580309956040523</v>
      </c>
      <c r="BA52" s="19">
        <v>0.91791022318216786</v>
      </c>
      <c r="BB52" s="19">
        <v>0.74614218419587075</v>
      </c>
      <c r="BC52" s="19">
        <v>22.149050308420442</v>
      </c>
      <c r="BD52" s="19">
        <v>23.988818207315919</v>
      </c>
      <c r="BE52" s="19">
        <v>2.8417075220667134</v>
      </c>
      <c r="BF52" s="19">
        <v>3.2540594814035333</v>
      </c>
      <c r="BG52" s="19">
        <v>9.308492440554458</v>
      </c>
      <c r="BH52" s="19">
        <v>10.688372341705074</v>
      </c>
      <c r="BI52" s="19">
        <v>5.0686970898488326</v>
      </c>
      <c r="BJ52" s="19">
        <v>6.1332661219114541</v>
      </c>
      <c r="BK52" s="19">
        <v>249315.93154247288</v>
      </c>
      <c r="BL52" s="19">
        <v>1943236.9684579028</v>
      </c>
      <c r="BM52" s="19">
        <v>44041.324258819492</v>
      </c>
      <c r="BN52" s="19">
        <v>246884.20839736969</v>
      </c>
      <c r="BO52" s="19">
        <v>1820022.1684168903</v>
      </c>
      <c r="BP52" s="19">
        <v>48976.660880664647</v>
      </c>
      <c r="BQ52" s="19">
        <v>21.030616396622605</v>
      </c>
      <c r="BR52" s="19">
        <v>27.586051392752946</v>
      </c>
      <c r="BS52" s="19">
        <v>0.73736052393039508</v>
      </c>
      <c r="BT52" s="19">
        <v>0.76362640036826779</v>
      </c>
      <c r="BU52" s="19">
        <v>9483950.0535444021</v>
      </c>
      <c r="BV52" s="19">
        <v>8062960.007146907</v>
      </c>
      <c r="BW52" s="19">
        <v>559.98760353946636</v>
      </c>
      <c r="BX52" s="19">
        <v>512.16159608377734</v>
      </c>
      <c r="BY52" s="19">
        <v>2.8726349159515978</v>
      </c>
      <c r="BZ52" s="19">
        <v>2.9176597469890013</v>
      </c>
      <c r="CA52" s="19">
        <v>0.32222670926353075</v>
      </c>
      <c r="CB52" s="19">
        <v>0.40382218013946569</v>
      </c>
      <c r="CC52" s="19">
        <v>695511.24814952328</v>
      </c>
      <c r="CD52" s="18">
        <v>44041.324258819492</v>
      </c>
      <c r="CE52" s="18">
        <v>48976.660880664647</v>
      </c>
      <c r="CF52" s="19">
        <v>12862025.760467295</v>
      </c>
      <c r="CG52" s="19">
        <v>10558775.866390228</v>
      </c>
      <c r="CH52" s="19">
        <v>6706271.0261415755</v>
      </c>
      <c r="CI52" s="19">
        <v>6046916.4320961237</v>
      </c>
      <c r="CJ52" s="19">
        <v>6155754.7343257191</v>
      </c>
      <c r="CK52" s="19">
        <v>4511859.4342941036</v>
      </c>
      <c r="CL52" s="19">
        <v>2396520.1489257556</v>
      </c>
      <c r="CM52" s="19">
        <v>2168376.8350187433</v>
      </c>
      <c r="CN52" s="19">
        <v>470369.55165296845</v>
      </c>
      <c r="CO52" s="19">
        <v>583688.58218906412</v>
      </c>
      <c r="CP52" s="19">
        <v>593564.74523989775</v>
      </c>
      <c r="CQ52" s="19">
        <v>613528.82104566449</v>
      </c>
    </row>
    <row r="53" spans="1:95" s="19" customFormat="1" x14ac:dyDescent="0.25">
      <c r="A53" s="21" t="s">
        <v>218</v>
      </c>
      <c r="B53" s="18" t="s">
        <v>8</v>
      </c>
      <c r="C53" s="18" t="s">
        <v>68</v>
      </c>
      <c r="D53" s="18" t="s">
        <v>69</v>
      </c>
      <c r="E53" s="18">
        <v>2010</v>
      </c>
      <c r="F53" s="18" t="s">
        <v>11</v>
      </c>
      <c r="G53" s="18" t="s">
        <v>224</v>
      </c>
      <c r="H53" s="18">
        <v>31</v>
      </c>
      <c r="I53" s="18">
        <v>30</v>
      </c>
      <c r="J53" s="18">
        <v>61.29032258064516</v>
      </c>
      <c r="K53" s="18">
        <v>53.333333333333336</v>
      </c>
      <c r="L53" s="19">
        <v>1</v>
      </c>
      <c r="M53" s="19">
        <v>0</v>
      </c>
      <c r="N53" s="19">
        <v>0</v>
      </c>
      <c r="O53" s="19">
        <v>0</v>
      </c>
      <c r="P53" s="19">
        <v>1</v>
      </c>
      <c r="Q53" s="19">
        <v>1</v>
      </c>
      <c r="R53" s="19">
        <v>2</v>
      </c>
      <c r="S53" s="19">
        <v>0</v>
      </c>
      <c r="T53" s="19">
        <v>1200</v>
      </c>
      <c r="U53" s="19">
        <v>1050</v>
      </c>
      <c r="V53" s="19">
        <v>1900</v>
      </c>
      <c r="W53" s="19">
        <v>1600</v>
      </c>
      <c r="X53" s="19" t="s">
        <v>243</v>
      </c>
      <c r="Y53" s="19">
        <v>1</v>
      </c>
      <c r="Z53" s="19">
        <v>1</v>
      </c>
      <c r="AA53" s="19">
        <v>1</v>
      </c>
      <c r="AB53" s="19">
        <v>0</v>
      </c>
      <c r="AC53" s="19">
        <v>0</v>
      </c>
      <c r="AD53" s="19">
        <v>0</v>
      </c>
      <c r="AE53" s="19">
        <v>1</v>
      </c>
      <c r="AF53" s="19">
        <v>0</v>
      </c>
      <c r="AG53" s="19" t="s">
        <v>256</v>
      </c>
      <c r="AH53" s="19">
        <v>7000000</v>
      </c>
      <c r="AI53" s="19">
        <v>6500000</v>
      </c>
      <c r="AJ53" s="19">
        <v>720</v>
      </c>
      <c r="AK53" s="19">
        <v>755</v>
      </c>
      <c r="AL53" s="19">
        <v>36</v>
      </c>
      <c r="AM53" s="19">
        <v>0</v>
      </c>
      <c r="AN53" s="19">
        <v>12</v>
      </c>
      <c r="AO53" s="19">
        <v>0</v>
      </c>
      <c r="AP53" s="19">
        <v>14050000</v>
      </c>
      <c r="AQ53" s="19">
        <v>10950000</v>
      </c>
      <c r="AR53" s="19">
        <v>10100000</v>
      </c>
      <c r="AS53" s="19">
        <v>1286000</v>
      </c>
      <c r="AT53" s="19">
        <v>669000</v>
      </c>
      <c r="AU53" s="19">
        <v>12362500</v>
      </c>
      <c r="AV53" s="19">
        <v>6362500</v>
      </c>
      <c r="AW53" s="19">
        <v>15.616438356164384</v>
      </c>
      <c r="AX53" s="19">
        <v>12.871287128712872</v>
      </c>
      <c r="AY53" s="19">
        <v>10.50228310502283</v>
      </c>
      <c r="AZ53" s="19">
        <v>10.247524752475247</v>
      </c>
      <c r="BA53" s="19">
        <v>9.7244732576985413</v>
      </c>
      <c r="BB53" s="19">
        <v>9.5104633781763823</v>
      </c>
      <c r="BC53" s="19">
        <v>21.159817351598171</v>
      </c>
      <c r="BD53" s="19">
        <v>22.316831683168317</v>
      </c>
      <c r="BE53" s="19">
        <v>1.6712328767123288</v>
      </c>
      <c r="BF53" s="19">
        <v>1.6633663366336635</v>
      </c>
      <c r="BG53" s="19">
        <v>-82.970451010886464</v>
      </c>
      <c r="BH53" s="19">
        <v>-122.72047832585949</v>
      </c>
      <c r="BI53" s="19">
        <v>-8.6309403437815977</v>
      </c>
      <c r="BJ53" s="19">
        <v>-12.903732809430254</v>
      </c>
      <c r="BK53" s="19">
        <v>183000</v>
      </c>
      <c r="BL53" s="19">
        <v>2317000</v>
      </c>
      <c r="BM53" s="19">
        <v>1710000</v>
      </c>
      <c r="BN53" s="19">
        <v>168000</v>
      </c>
      <c r="BO53" s="19">
        <v>2254000</v>
      </c>
      <c r="BP53" s="19">
        <v>1300000</v>
      </c>
      <c r="BQ53" s="19">
        <v>46.722090261282659</v>
      </c>
      <c r="BR53" s="19">
        <v>47.44760881246642</v>
      </c>
      <c r="BS53" s="19">
        <v>0.95833333333333337</v>
      </c>
      <c r="BT53" s="19">
        <v>0.81728880157170924</v>
      </c>
      <c r="BU53" s="19">
        <v>11500000</v>
      </c>
      <c r="BV53" s="19">
        <v>10400000</v>
      </c>
      <c r="BW53" s="19">
        <v>6052.6315789473683</v>
      </c>
      <c r="BX53" s="19">
        <v>6500</v>
      </c>
      <c r="BY53" s="19">
        <v>1.7391304347826088E-4</v>
      </c>
      <c r="BZ53" s="19">
        <v>1.4423076923076922E-4</v>
      </c>
      <c r="CA53" s="19">
        <v>4.1187214611872145</v>
      </c>
      <c r="CB53" s="19">
        <v>1.782178217821782</v>
      </c>
      <c r="CC53" s="19">
        <v>650000</v>
      </c>
      <c r="CD53" s="18">
        <v>1710000</v>
      </c>
      <c r="CE53" s="18">
        <v>1300000</v>
      </c>
      <c r="CF53" s="19">
        <v>12000000</v>
      </c>
      <c r="CG53" s="19">
        <v>12725000</v>
      </c>
      <c r="CH53" s="19">
        <v>1234000</v>
      </c>
      <c r="CI53" s="19">
        <v>1338000</v>
      </c>
      <c r="CJ53" s="19">
        <v>12000000</v>
      </c>
      <c r="CK53" s="19">
        <v>12725000</v>
      </c>
      <c r="CL53" s="19">
        <v>1150000</v>
      </c>
      <c r="CM53" s="19">
        <v>1035000</v>
      </c>
      <c r="CN53" s="19">
        <v>1967000</v>
      </c>
      <c r="CO53" s="19">
        <v>1766000</v>
      </c>
      <c r="CP53" s="19">
        <v>-1067000</v>
      </c>
      <c r="CQ53" s="19">
        <v>-821000</v>
      </c>
    </row>
    <row r="54" spans="1:95" s="19" customFormat="1" x14ac:dyDescent="0.25">
      <c r="A54" s="21" t="s">
        <v>219</v>
      </c>
      <c r="B54" s="18" t="s">
        <v>8</v>
      </c>
      <c r="C54" s="18" t="s">
        <v>70</v>
      </c>
      <c r="D54" s="18" t="s">
        <v>6</v>
      </c>
      <c r="E54" s="18">
        <v>1996</v>
      </c>
      <c r="F54" s="18" t="s">
        <v>31</v>
      </c>
      <c r="G54" s="18" t="s">
        <v>223</v>
      </c>
      <c r="H54" s="18">
        <v>151</v>
      </c>
      <c r="I54" s="18">
        <v>128</v>
      </c>
      <c r="J54" s="18">
        <v>16.556291390728475</v>
      </c>
      <c r="K54" s="18">
        <v>17.96875</v>
      </c>
      <c r="L54" s="19">
        <v>1</v>
      </c>
      <c r="M54" s="19">
        <v>0</v>
      </c>
      <c r="N54" s="19">
        <v>0</v>
      </c>
      <c r="O54" s="19">
        <v>0</v>
      </c>
      <c r="P54" s="19">
        <v>0</v>
      </c>
      <c r="Q54" s="19">
        <v>1</v>
      </c>
      <c r="R54" s="19">
        <v>1</v>
      </c>
      <c r="S54" s="19">
        <v>0</v>
      </c>
      <c r="T54" s="19">
        <v>1000</v>
      </c>
      <c r="U54" s="19">
        <v>0</v>
      </c>
      <c r="V54" s="19">
        <v>2500</v>
      </c>
      <c r="W54" s="19">
        <v>2300</v>
      </c>
      <c r="X54" s="19" t="s">
        <v>242</v>
      </c>
      <c r="Y54" s="19">
        <v>1</v>
      </c>
      <c r="Z54" s="19">
        <v>1</v>
      </c>
      <c r="AA54" s="19">
        <v>0</v>
      </c>
      <c r="AB54" s="19">
        <v>0</v>
      </c>
      <c r="AC54" s="19">
        <v>0</v>
      </c>
      <c r="AD54" s="19">
        <v>1</v>
      </c>
      <c r="AE54" s="19">
        <v>1</v>
      </c>
      <c r="AF54" s="19">
        <v>0</v>
      </c>
      <c r="AG54" s="19" t="s">
        <v>252</v>
      </c>
      <c r="AH54" s="19">
        <v>8500000</v>
      </c>
      <c r="AI54" s="19">
        <v>7200000</v>
      </c>
      <c r="AJ54" s="19">
        <v>1500</v>
      </c>
      <c r="AK54" s="19">
        <v>1700</v>
      </c>
      <c r="AL54" s="19">
        <v>36</v>
      </c>
      <c r="AM54" s="19">
        <v>0</v>
      </c>
      <c r="AN54" s="19">
        <v>15</v>
      </c>
      <c r="AO54" s="19">
        <v>0</v>
      </c>
      <c r="AP54" s="19">
        <v>11308000</v>
      </c>
      <c r="AQ54" s="19">
        <v>10050000</v>
      </c>
      <c r="AR54" s="19">
        <v>8150000</v>
      </c>
      <c r="AS54" s="19">
        <v>2429500</v>
      </c>
      <c r="AT54" s="19">
        <v>3251500</v>
      </c>
      <c r="AU54" s="19">
        <v>11618500</v>
      </c>
      <c r="AV54" s="19">
        <v>10044500</v>
      </c>
      <c r="AW54" s="19">
        <v>1.9900497512437812E-5</v>
      </c>
      <c r="AX54" s="19">
        <v>2.4539877300613496E-5</v>
      </c>
      <c r="AY54" s="19">
        <v>27.174129353233834</v>
      </c>
      <c r="AZ54" s="19">
        <v>29.079754601226991</v>
      </c>
      <c r="BA54" s="19">
        <v>4.3544027898866613</v>
      </c>
      <c r="BB54" s="19">
        <v>3.2701754385964912</v>
      </c>
      <c r="BC54" s="19">
        <v>10.288557213930348</v>
      </c>
      <c r="BD54" s="19">
        <v>10.52760736196319</v>
      </c>
      <c r="BE54" s="19">
        <v>5.6417910447761193</v>
      </c>
      <c r="BF54" s="19">
        <v>4.7852760736196318</v>
      </c>
      <c r="BG54" s="19">
        <v>46.552788639637789</v>
      </c>
      <c r="BH54" s="19">
        <v>34.168845148393054</v>
      </c>
      <c r="BI54" s="19">
        <v>9.7344751904290572</v>
      </c>
      <c r="BJ54" s="19">
        <v>11.060779531086665</v>
      </c>
      <c r="BK54" s="19">
        <v>567000</v>
      </c>
      <c r="BL54" s="19">
        <v>1034000</v>
      </c>
      <c r="BM54" s="19">
        <v>2</v>
      </c>
      <c r="BN54" s="19">
        <v>390000</v>
      </c>
      <c r="BO54" s="19">
        <v>858000</v>
      </c>
      <c r="BP54" s="19">
        <v>2</v>
      </c>
      <c r="BS54" s="19">
        <v>0.88733311624877886</v>
      </c>
      <c r="BT54" s="19">
        <v>0.83995252442253265</v>
      </c>
      <c r="BU54" s="19">
        <v>10900000</v>
      </c>
      <c r="BV54" s="19">
        <v>9200000</v>
      </c>
      <c r="BW54" s="19">
        <v>4360</v>
      </c>
      <c r="BX54" s="19">
        <v>4000</v>
      </c>
      <c r="BY54" s="19">
        <v>6.6330275229357802</v>
      </c>
      <c r="BZ54" s="19">
        <v>6.4130434782608701</v>
      </c>
      <c r="CA54" s="19">
        <v>0</v>
      </c>
      <c r="CB54" s="19">
        <v>2.4539877300613496E-5</v>
      </c>
      <c r="CC54" s="19">
        <v>0</v>
      </c>
      <c r="CD54" s="18">
        <v>2</v>
      </c>
      <c r="CE54" s="18">
        <v>2</v>
      </c>
      <c r="CF54" s="19">
        <v>12284000</v>
      </c>
      <c r="CG54" s="19">
        <v>10953000</v>
      </c>
      <c r="CH54" s="19">
        <v>2294000</v>
      </c>
      <c r="CI54" s="19">
        <v>2565000</v>
      </c>
      <c r="CJ54" s="19">
        <v>9989000</v>
      </c>
      <c r="CK54" s="19">
        <v>8388000</v>
      </c>
      <c r="CL54" s="19">
        <v>2731000</v>
      </c>
      <c r="CM54" s="19">
        <v>2370000</v>
      </c>
      <c r="CN54" s="19">
        <v>0</v>
      </c>
      <c r="CO54" s="19">
        <v>0</v>
      </c>
      <c r="CP54" s="19">
        <v>1131000</v>
      </c>
      <c r="CQ54" s="19">
        <v>1111000</v>
      </c>
    </row>
    <row r="55" spans="1:95" s="19" customFormat="1" x14ac:dyDescent="0.25">
      <c r="A55" s="21" t="s">
        <v>218</v>
      </c>
      <c r="B55" s="18" t="s">
        <v>8</v>
      </c>
      <c r="C55" s="18" t="s">
        <v>71</v>
      </c>
      <c r="D55" s="18" t="s">
        <v>36</v>
      </c>
      <c r="E55" s="18">
        <v>2005</v>
      </c>
      <c r="F55" s="18" t="s">
        <v>11</v>
      </c>
      <c r="G55" s="18" t="s">
        <v>223</v>
      </c>
      <c r="H55" s="18">
        <v>25</v>
      </c>
      <c r="I55" s="18">
        <v>16</v>
      </c>
      <c r="J55" s="18">
        <v>78.52</v>
      </c>
      <c r="K55" s="18">
        <v>128</v>
      </c>
      <c r="L55" s="19">
        <v>1</v>
      </c>
      <c r="M55" s="19">
        <v>0</v>
      </c>
      <c r="N55" s="19">
        <v>1</v>
      </c>
      <c r="O55" s="19">
        <v>0</v>
      </c>
      <c r="P55" s="19">
        <v>0</v>
      </c>
      <c r="Q55" s="19">
        <v>0</v>
      </c>
      <c r="R55" s="19">
        <v>0</v>
      </c>
      <c r="S55" s="19">
        <v>1</v>
      </c>
      <c r="T55" s="19">
        <v>0</v>
      </c>
      <c r="U55" s="19">
        <v>0</v>
      </c>
      <c r="V55" s="19">
        <v>1963</v>
      </c>
      <c r="W55" s="19">
        <v>2048</v>
      </c>
      <c r="X55" s="19" t="e">
        <v>#N/A</v>
      </c>
      <c r="Y55" s="19">
        <v>0</v>
      </c>
      <c r="Z55" s="19">
        <v>0</v>
      </c>
      <c r="AA55" s="19">
        <v>0</v>
      </c>
      <c r="AB55" s="19">
        <v>0</v>
      </c>
      <c r="AC55" s="19">
        <v>0</v>
      </c>
      <c r="AD55" s="19">
        <v>0</v>
      </c>
      <c r="AE55" s="19">
        <v>0</v>
      </c>
      <c r="AF55" s="19">
        <v>0</v>
      </c>
      <c r="AG55" s="19" t="s">
        <v>252</v>
      </c>
      <c r="AH55" s="19">
        <v>3254617</v>
      </c>
      <c r="AI55" s="19">
        <v>2876924</v>
      </c>
      <c r="AJ55" s="19">
        <v>606</v>
      </c>
      <c r="AK55" s="19">
        <v>615</v>
      </c>
      <c r="AL55" s="19">
        <v>48</v>
      </c>
      <c r="AM55" s="19">
        <v>34</v>
      </c>
      <c r="AN55" s="19">
        <v>9</v>
      </c>
      <c r="AO55" s="19">
        <v>7</v>
      </c>
      <c r="AP55" s="19">
        <v>12930000</v>
      </c>
      <c r="AQ55" s="19">
        <v>5923960</v>
      </c>
      <c r="AR55" s="19">
        <v>6082081.5</v>
      </c>
      <c r="AS55" s="19">
        <v>5033422</v>
      </c>
      <c r="AT55" s="19">
        <v>4564784</v>
      </c>
      <c r="AU55" s="19">
        <v>10664538</v>
      </c>
      <c r="AV55" s="19">
        <v>10109085</v>
      </c>
      <c r="AW55" s="19">
        <v>6.7522400556384592E-5</v>
      </c>
      <c r="AX55" s="19">
        <v>6.5766958236255135E-5</v>
      </c>
      <c r="AY55" s="19">
        <v>6.0198414574034933</v>
      </c>
      <c r="AZ55" s="19">
        <v>6.6782235654027327</v>
      </c>
      <c r="BA55" s="19">
        <v>2.1018940171013227</v>
      </c>
      <c r="BB55" s="19">
        <v>2.1400029024759109</v>
      </c>
      <c r="BC55" s="19">
        <v>19.590139028622747</v>
      </c>
      <c r="BD55" s="19">
        <v>13.455705912523532</v>
      </c>
      <c r="BE55" s="19">
        <v>10.634474236828067</v>
      </c>
      <c r="BF55" s="19">
        <v>11.715101154103245</v>
      </c>
      <c r="BG55" s="19">
        <v>0.77680750789423181</v>
      </c>
      <c r="BH55" s="19">
        <v>-4.9690193446174016</v>
      </c>
      <c r="BI55" s="19">
        <v>0.36663566673024184</v>
      </c>
      <c r="BJ55" s="19">
        <v>-2.243773793572811</v>
      </c>
      <c r="BK55" s="19">
        <v>629982</v>
      </c>
      <c r="BL55" s="19">
        <v>1160512</v>
      </c>
      <c r="BM55" s="19">
        <v>4</v>
      </c>
      <c r="BN55" s="19">
        <v>712522</v>
      </c>
      <c r="BO55" s="19">
        <v>818387</v>
      </c>
      <c r="BP55" s="19">
        <v>4</v>
      </c>
      <c r="BQ55" s="19">
        <v>84.792722471625211</v>
      </c>
      <c r="BR55" s="19">
        <v>58.374708425625755</v>
      </c>
      <c r="BS55" s="19">
        <v>0.50473522821537042</v>
      </c>
      <c r="BT55" s="19">
        <v>0.61836001851364097</v>
      </c>
      <c r="BU55" s="19">
        <v>5957454</v>
      </c>
      <c r="BV55" s="19">
        <v>5890466</v>
      </c>
      <c r="BW55" s="19">
        <v>3034.8721344880287</v>
      </c>
      <c r="BX55" s="19">
        <v>2876.2041015625</v>
      </c>
      <c r="BY55" s="19">
        <v>9.6886522329840901</v>
      </c>
      <c r="BZ55" s="19">
        <v>10.331372764056358</v>
      </c>
      <c r="CA55" s="19">
        <v>2.5320900208644219E-4</v>
      </c>
      <c r="CB55" s="19">
        <v>2.466260933859568E-4</v>
      </c>
      <c r="CC55" s="19">
        <v>1133000</v>
      </c>
      <c r="CD55" s="18">
        <v>4</v>
      </c>
      <c r="CE55" s="18">
        <v>4</v>
      </c>
      <c r="CF55" s="19">
        <v>11803127</v>
      </c>
      <c r="CG55" s="19">
        <v>9525949</v>
      </c>
      <c r="CH55" s="19">
        <v>5615472</v>
      </c>
      <c r="CI55" s="19">
        <v>4451372</v>
      </c>
      <c r="CJ55" s="19">
        <v>11803127</v>
      </c>
      <c r="CK55" s="19">
        <v>9525949</v>
      </c>
      <c r="CL55" s="19">
        <v>356613</v>
      </c>
      <c r="CM55" s="19">
        <v>406175</v>
      </c>
      <c r="CN55" s="19">
        <v>1518212</v>
      </c>
      <c r="CO55" s="19">
        <v>893666</v>
      </c>
      <c r="CP55" s="19">
        <v>39100</v>
      </c>
      <c r="CQ55" s="19">
        <v>-226825</v>
      </c>
    </row>
    <row r="56" spans="1:95" s="19" customFormat="1" x14ac:dyDescent="0.25">
      <c r="A56" s="21" t="s">
        <v>219</v>
      </c>
      <c r="B56" s="18" t="s">
        <v>8</v>
      </c>
      <c r="C56" s="18" t="s">
        <v>72</v>
      </c>
      <c r="D56" s="18" t="s">
        <v>73</v>
      </c>
      <c r="E56" s="18">
        <v>2009</v>
      </c>
      <c r="F56" s="18" t="s">
        <v>11</v>
      </c>
      <c r="G56" s="18" t="s">
        <v>223</v>
      </c>
      <c r="H56" s="18">
        <v>65</v>
      </c>
      <c r="I56" s="18">
        <v>53</v>
      </c>
      <c r="J56" s="18">
        <v>66.830769230769235</v>
      </c>
      <c r="K56" s="18">
        <v>71.415094339622641</v>
      </c>
      <c r="L56" s="19">
        <v>1</v>
      </c>
      <c r="M56" s="19">
        <v>1</v>
      </c>
      <c r="N56" s="19">
        <v>0</v>
      </c>
      <c r="O56" s="19">
        <v>0</v>
      </c>
      <c r="P56" s="19">
        <v>1</v>
      </c>
      <c r="Q56" s="19">
        <v>1</v>
      </c>
      <c r="R56" s="19">
        <v>2</v>
      </c>
      <c r="S56" s="19">
        <v>0</v>
      </c>
      <c r="T56" s="19">
        <v>3050</v>
      </c>
      <c r="U56" s="19">
        <v>2450</v>
      </c>
      <c r="V56" s="19">
        <v>4344</v>
      </c>
      <c r="W56" s="19">
        <v>3785</v>
      </c>
      <c r="X56" s="19" t="s">
        <v>243</v>
      </c>
      <c r="Y56" s="19">
        <v>1</v>
      </c>
      <c r="Z56" s="19">
        <v>1</v>
      </c>
      <c r="AA56" s="19">
        <v>1</v>
      </c>
      <c r="AB56" s="19">
        <v>0</v>
      </c>
      <c r="AC56" s="19">
        <v>0</v>
      </c>
      <c r="AD56" s="19">
        <v>0</v>
      </c>
      <c r="AE56" s="19">
        <v>1</v>
      </c>
      <c r="AF56" s="19">
        <v>0</v>
      </c>
      <c r="AG56" s="19" t="s">
        <v>253</v>
      </c>
      <c r="AH56" s="19">
        <v>23675766</v>
      </c>
      <c r="AI56" s="19">
        <v>19572121</v>
      </c>
      <c r="AJ56" s="19">
        <v>1702</v>
      </c>
      <c r="AK56" s="19">
        <v>1432</v>
      </c>
      <c r="AL56" s="19">
        <v>60</v>
      </c>
      <c r="AM56" s="19">
        <v>0</v>
      </c>
      <c r="AN56" s="19">
        <v>11.2</v>
      </c>
      <c r="AO56" s="19">
        <v>0</v>
      </c>
      <c r="AP56" s="19">
        <v>113130000</v>
      </c>
      <c r="AQ56" s="19">
        <v>43355048</v>
      </c>
      <c r="AR56" s="19">
        <v>36721726.5</v>
      </c>
      <c r="AS56" s="19">
        <v>42405000</v>
      </c>
      <c r="AT56" s="19">
        <v>41637500</v>
      </c>
      <c r="AU56" s="19">
        <v>105500000</v>
      </c>
      <c r="AV56" s="19">
        <v>86500000</v>
      </c>
      <c r="AW56" s="19">
        <v>5.3616893700590529</v>
      </c>
      <c r="AX56" s="19">
        <v>5.6989858578680934</v>
      </c>
      <c r="AY56" s="19">
        <v>24.21863308743194</v>
      </c>
      <c r="AZ56" s="19">
        <v>24.508651574429649</v>
      </c>
      <c r="BA56" s="19">
        <v>2.6954804229115834</v>
      </c>
      <c r="BB56" s="19">
        <v>2.2740873728306403</v>
      </c>
      <c r="BC56" s="19">
        <v>17.52967728233169</v>
      </c>
      <c r="BD56" s="19">
        <v>16.339101049619767</v>
      </c>
      <c r="BE56" s="19">
        <v>2.2373403899818078</v>
      </c>
      <c r="BF56" s="19">
        <v>1.8817198042145429</v>
      </c>
      <c r="BG56" s="19">
        <v>2.9713477184294304</v>
      </c>
      <c r="BH56" s="19">
        <v>6.5565896127289109</v>
      </c>
      <c r="BI56" s="19">
        <v>1.1943127962085309</v>
      </c>
      <c r="BJ56" s="19">
        <v>3.1560693641618496</v>
      </c>
      <c r="BK56" s="19">
        <v>970000</v>
      </c>
      <c r="BL56" s="19">
        <v>7600000</v>
      </c>
      <c r="BM56" s="19">
        <v>2324563</v>
      </c>
      <c r="BN56" s="19">
        <v>691000</v>
      </c>
      <c r="BO56" s="19">
        <v>6000000</v>
      </c>
      <c r="BP56" s="19">
        <v>2092766</v>
      </c>
      <c r="BQ56" s="19">
        <v>106.7504956371357</v>
      </c>
      <c r="BR56" s="19">
        <v>102.9740546367014</v>
      </c>
      <c r="BS56" s="19">
        <v>0.40522106034482758</v>
      </c>
      <c r="BT56" s="19">
        <v>0.41794161052631579</v>
      </c>
      <c r="BU56" s="19">
        <v>47005643</v>
      </c>
      <c r="BV56" s="19">
        <v>39704453</v>
      </c>
      <c r="BW56" s="19">
        <v>10820.820211786371</v>
      </c>
      <c r="BX56" s="19">
        <v>10489.947952443858</v>
      </c>
      <c r="BY56" s="19">
        <v>9.1691799642013194</v>
      </c>
      <c r="BZ56" s="19">
        <v>12.147904417673253</v>
      </c>
      <c r="CA56" s="19">
        <v>11.68109881921939</v>
      </c>
      <c r="CB56" s="19">
        <v>10.414739078240235</v>
      </c>
      <c r="CC56" s="19">
        <v>0</v>
      </c>
      <c r="CD56" s="18">
        <v>2324563</v>
      </c>
      <c r="CE56" s="18">
        <v>2092766</v>
      </c>
      <c r="CF56" s="19">
        <v>116000000</v>
      </c>
      <c r="CG56" s="19">
        <v>95000000</v>
      </c>
      <c r="CH56" s="19">
        <v>43035000</v>
      </c>
      <c r="CI56" s="19">
        <v>41775000</v>
      </c>
      <c r="CJ56" s="19">
        <v>116000000</v>
      </c>
      <c r="CK56" s="19">
        <v>95000000</v>
      </c>
      <c r="CL56" s="19">
        <v>10500000</v>
      </c>
      <c r="CM56" s="19">
        <v>9000000</v>
      </c>
      <c r="CN56" s="19">
        <v>11630000</v>
      </c>
      <c r="CO56" s="19">
        <v>9045000</v>
      </c>
      <c r="CP56" s="19">
        <v>1260000</v>
      </c>
      <c r="CQ56" s="19">
        <v>2730000</v>
      </c>
    </row>
    <row r="57" spans="1:95" s="19" customFormat="1" x14ac:dyDescent="0.25">
      <c r="A57" s="21" t="s">
        <v>219</v>
      </c>
      <c r="B57" s="18" t="s">
        <v>8</v>
      </c>
      <c r="C57" s="18" t="s">
        <v>74</v>
      </c>
      <c r="D57" s="18" t="s">
        <v>59</v>
      </c>
      <c r="E57" s="18">
        <v>1996</v>
      </c>
      <c r="F57" s="18" t="s">
        <v>11</v>
      </c>
      <c r="G57" s="18" t="s">
        <v>223</v>
      </c>
      <c r="H57" s="18">
        <v>171</v>
      </c>
      <c r="I57" s="18">
        <v>161</v>
      </c>
      <c r="J57" s="18">
        <v>130.30994152046785</v>
      </c>
      <c r="K57" s="18">
        <v>131.68944099378882</v>
      </c>
      <c r="L57" s="19">
        <v>1</v>
      </c>
      <c r="M57" s="19">
        <v>0</v>
      </c>
      <c r="N57" s="19">
        <v>1</v>
      </c>
      <c r="O57" s="19">
        <v>0</v>
      </c>
      <c r="P57" s="19">
        <v>0</v>
      </c>
      <c r="Q57" s="19">
        <v>0</v>
      </c>
      <c r="R57" s="19">
        <v>0</v>
      </c>
      <c r="S57" s="19">
        <v>1</v>
      </c>
      <c r="T57" s="19">
        <v>0</v>
      </c>
      <c r="U57" s="19">
        <v>0</v>
      </c>
      <c r="V57" s="19">
        <v>22283</v>
      </c>
      <c r="W57" s="19">
        <v>21202</v>
      </c>
      <c r="X57" s="19" t="e">
        <v>#N/A</v>
      </c>
      <c r="Y57" s="19">
        <v>0</v>
      </c>
      <c r="Z57" s="19">
        <v>0</v>
      </c>
      <c r="AA57" s="19">
        <v>0</v>
      </c>
      <c r="AB57" s="19">
        <v>0</v>
      </c>
      <c r="AC57" s="19">
        <v>0</v>
      </c>
      <c r="AD57" s="19">
        <v>0</v>
      </c>
      <c r="AE57" s="19">
        <v>0</v>
      </c>
      <c r="AF57" s="19">
        <v>0</v>
      </c>
      <c r="AG57" s="19" t="s">
        <v>252</v>
      </c>
      <c r="AH57" s="19">
        <v>14911637.937683156</v>
      </c>
      <c r="AI57" s="19">
        <v>13832743.393485965</v>
      </c>
      <c r="AJ57" s="19">
        <v>22393</v>
      </c>
      <c r="AK57" s="19">
        <v>21515</v>
      </c>
      <c r="AL57" s="19">
        <v>23.3</v>
      </c>
      <c r="AM57" s="19">
        <v>23.7</v>
      </c>
      <c r="AN57" s="19">
        <v>22.4</v>
      </c>
      <c r="AO57" s="19">
        <v>23.6</v>
      </c>
      <c r="AP57" s="19">
        <v>15465378.313427204</v>
      </c>
      <c r="AQ57" s="19">
        <v>13366058.417394023</v>
      </c>
      <c r="AR57" s="19">
        <v>12171595.328828914</v>
      </c>
      <c r="AS57" s="19">
        <v>5585596.1739704506</v>
      </c>
      <c r="AT57" s="19">
        <v>5161412.7619433189</v>
      </c>
      <c r="AU57" s="19">
        <v>14670414.896837797</v>
      </c>
      <c r="AV57" s="19">
        <v>13433408.024976749</v>
      </c>
      <c r="AW57" s="19">
        <v>0.67590483331452611</v>
      </c>
      <c r="AX57" s="19">
        <v>0.49381384424266672</v>
      </c>
      <c r="AY57" s="19">
        <v>21.283519186365343</v>
      </c>
      <c r="AZ57" s="19">
        <v>21.665435396685375</v>
      </c>
      <c r="BA57" s="19">
        <v>1.6598246718441967</v>
      </c>
      <c r="BB57" s="19">
        <v>1.5904882911442133</v>
      </c>
      <c r="BC57" s="19">
        <v>15.812909185392407</v>
      </c>
      <c r="BD57" s="19">
        <v>15.771110652989115</v>
      </c>
      <c r="BE57" s="19">
        <v>3.3300862720304059</v>
      </c>
      <c r="BF57" s="19">
        <v>3.5566396702226104</v>
      </c>
      <c r="BG57" s="19">
        <v>7.5921004825375737</v>
      </c>
      <c r="BH57" s="19">
        <v>8.2206657000342265</v>
      </c>
      <c r="BI57" s="19">
        <v>2.890607232710356</v>
      </c>
      <c r="BJ57" s="19">
        <v>3.1585617571457489</v>
      </c>
      <c r="BK57" s="19">
        <v>445101.27646920289</v>
      </c>
      <c r="BL57" s="19">
        <v>2113562.6792090144</v>
      </c>
      <c r="BM57" s="19">
        <v>90341.834866809266</v>
      </c>
      <c r="BN57" s="19">
        <v>432899.78796409135</v>
      </c>
      <c r="BO57" s="19">
        <v>1919595.7675436623</v>
      </c>
      <c r="BP57" s="19">
        <v>60105.022798950915</v>
      </c>
      <c r="BQ57" s="19">
        <v>117.7621009822696</v>
      </c>
      <c r="BR57" s="19">
        <v>119.51778179103769</v>
      </c>
      <c r="BS57" s="19">
        <v>0.90860511905250285</v>
      </c>
      <c r="BT57" s="19">
        <v>0.91384131700569593</v>
      </c>
      <c r="BU57" s="19">
        <v>14011304.076371444</v>
      </c>
      <c r="BV57" s="19">
        <v>12720812.758416601</v>
      </c>
      <c r="BW57" s="19">
        <v>628.7889456703067</v>
      </c>
      <c r="BX57" s="19">
        <v>599.98173561063106</v>
      </c>
      <c r="BY57" s="19">
        <v>0.45268175748901041</v>
      </c>
      <c r="BZ57" s="19">
        <v>0.32581008733233541</v>
      </c>
      <c r="CA57" s="19">
        <v>0.49045552031437939</v>
      </c>
      <c r="CB57" s="19">
        <v>0.37813428174251434</v>
      </c>
      <c r="CC57" s="19">
        <v>876976.8232719833</v>
      </c>
      <c r="CD57" s="18">
        <v>90341.834866809266</v>
      </c>
      <c r="CE57" s="18">
        <v>60105.022798950915</v>
      </c>
      <c r="CF57" s="19">
        <v>15420674.815240409</v>
      </c>
      <c r="CG57" s="19">
        <v>13920154.978435181</v>
      </c>
      <c r="CH57" s="19">
        <v>5797628.2110087564</v>
      </c>
      <c r="CI57" s="19">
        <v>5373564.1369321449</v>
      </c>
      <c r="CJ57" s="19">
        <v>9623046.3428122662</v>
      </c>
      <c r="CK57" s="19">
        <v>8546590.8415030353</v>
      </c>
      <c r="CL57" s="19">
        <v>2844767.6077268566</v>
      </c>
      <c r="CM57" s="19">
        <v>2637029.1227134033</v>
      </c>
      <c r="CN57" s="19">
        <v>3119524.8740878035</v>
      </c>
      <c r="CO57" s="19">
        <v>2883486.694669921</v>
      </c>
      <c r="CP57" s="19">
        <v>424064.07407661085</v>
      </c>
      <c r="CQ57" s="19">
        <v>424302.48855826363</v>
      </c>
    </row>
    <row r="58" spans="1:95" s="19" customFormat="1" x14ac:dyDescent="0.25">
      <c r="A58" s="21" t="s">
        <v>217</v>
      </c>
      <c r="B58" s="18" t="s">
        <v>8</v>
      </c>
      <c r="C58" s="18" t="s">
        <v>75</v>
      </c>
      <c r="D58" s="18" t="s">
        <v>36</v>
      </c>
      <c r="E58" s="18">
        <v>1985</v>
      </c>
      <c r="F58" s="18" t="s">
        <v>11</v>
      </c>
      <c r="G58" s="18" t="s">
        <v>224</v>
      </c>
      <c r="H58" s="18">
        <v>713</v>
      </c>
      <c r="I58" s="18">
        <v>707</v>
      </c>
      <c r="J58" s="18">
        <v>85.553997194950909</v>
      </c>
      <c r="K58" s="18">
        <v>81.188118811881182</v>
      </c>
      <c r="L58" s="19">
        <v>1</v>
      </c>
      <c r="M58" s="19">
        <v>0</v>
      </c>
      <c r="N58" s="19">
        <v>0</v>
      </c>
      <c r="O58" s="19">
        <v>0</v>
      </c>
      <c r="P58" s="19">
        <v>1</v>
      </c>
      <c r="Q58" s="19">
        <v>1</v>
      </c>
      <c r="R58" s="19">
        <v>2</v>
      </c>
      <c r="S58" s="19">
        <v>0</v>
      </c>
      <c r="T58" s="19">
        <v>70244</v>
      </c>
      <c r="U58" s="19">
        <v>69326</v>
      </c>
      <c r="V58" s="19">
        <v>61000</v>
      </c>
      <c r="W58" s="19">
        <v>57400</v>
      </c>
      <c r="X58" s="19" t="s">
        <v>242</v>
      </c>
      <c r="Y58" s="19">
        <v>1</v>
      </c>
      <c r="Z58" s="19">
        <v>1</v>
      </c>
      <c r="AA58" s="19">
        <v>0</v>
      </c>
      <c r="AB58" s="19">
        <v>0</v>
      </c>
      <c r="AC58" s="19">
        <v>0</v>
      </c>
      <c r="AD58" s="19">
        <v>0</v>
      </c>
      <c r="AE58" s="19">
        <v>1</v>
      </c>
      <c r="AF58" s="19">
        <v>1</v>
      </c>
      <c r="AG58" s="19" t="e">
        <v>#N/A</v>
      </c>
      <c r="AH58" s="19">
        <v>173500000</v>
      </c>
      <c r="AI58" s="19">
        <v>162700000</v>
      </c>
      <c r="AJ58" s="19">
        <v>19094</v>
      </c>
      <c r="AK58" s="19">
        <v>18421</v>
      </c>
      <c r="AL58" s="19">
        <v>48</v>
      </c>
      <c r="AM58" s="19">
        <v>0</v>
      </c>
      <c r="AN58" s="19">
        <v>0</v>
      </c>
      <c r="AO58" s="19">
        <v>0</v>
      </c>
      <c r="AQ58" s="19">
        <v>322472350</v>
      </c>
      <c r="AR58" s="19">
        <v>304208850</v>
      </c>
      <c r="AS58" s="19">
        <v>0</v>
      </c>
      <c r="AT58" s="19">
        <v>0</v>
      </c>
      <c r="AU58" s="19">
        <v>0</v>
      </c>
      <c r="AV58" s="19">
        <v>0</v>
      </c>
      <c r="AW58" s="19">
        <v>0</v>
      </c>
      <c r="AX58" s="19">
        <v>0</v>
      </c>
      <c r="AY58" s="19">
        <v>0</v>
      </c>
      <c r="AZ58" s="19">
        <v>0</v>
      </c>
      <c r="BA58" s="19" t="s">
        <v>210</v>
      </c>
      <c r="BB58" s="19" t="s">
        <v>210</v>
      </c>
      <c r="BC58" s="19">
        <v>15.421154712954459</v>
      </c>
      <c r="BD58" s="19">
        <v>16.169745226018247</v>
      </c>
      <c r="BE58" s="19">
        <v>0</v>
      </c>
      <c r="BF58" s="19">
        <v>0</v>
      </c>
      <c r="BG58" s="19" t="s">
        <v>210</v>
      </c>
      <c r="BH58" s="19" t="s">
        <v>210</v>
      </c>
      <c r="BI58" s="19" t="s">
        <v>210</v>
      </c>
      <c r="BJ58" s="19" t="s">
        <v>210</v>
      </c>
      <c r="BK58" s="19">
        <v>0</v>
      </c>
      <c r="BL58" s="19">
        <v>49728960</v>
      </c>
      <c r="BM58" s="19">
        <v>0</v>
      </c>
      <c r="BN58" s="19">
        <v>0</v>
      </c>
      <c r="BO58" s="19">
        <v>49189796</v>
      </c>
      <c r="BP58" s="19">
        <v>0</v>
      </c>
      <c r="BQ58" s="19" t="s">
        <v>210</v>
      </c>
      <c r="BR58" s="19" t="s">
        <v>210</v>
      </c>
      <c r="BS58" s="19" t="s">
        <v>210</v>
      </c>
      <c r="BT58" s="19" t="s">
        <v>210</v>
      </c>
      <c r="BU58" s="19">
        <v>331563400</v>
      </c>
      <c r="BV58" s="19">
        <v>313381300</v>
      </c>
      <c r="BW58" s="19">
        <v>5435.4655737704916</v>
      </c>
      <c r="BX58" s="19">
        <v>5459.6045296167249</v>
      </c>
      <c r="BY58" s="19">
        <v>0</v>
      </c>
      <c r="BZ58" s="19">
        <v>0</v>
      </c>
      <c r="CA58" s="19">
        <v>0</v>
      </c>
      <c r="CB58" s="19">
        <v>0</v>
      </c>
      <c r="CC58" s="19">
        <v>83</v>
      </c>
      <c r="CD58" s="18">
        <v>0</v>
      </c>
      <c r="CE58" s="18">
        <v>0</v>
      </c>
      <c r="CF58" s="19">
        <v>0</v>
      </c>
      <c r="CG58" s="19">
        <v>0</v>
      </c>
      <c r="CH58" s="19">
        <v>0</v>
      </c>
      <c r="CI58" s="19">
        <v>0</v>
      </c>
      <c r="CJ58" s="19">
        <v>0</v>
      </c>
      <c r="CK58" s="19">
        <v>0</v>
      </c>
      <c r="CL58" s="19">
        <v>0</v>
      </c>
      <c r="CM58" s="19">
        <v>0</v>
      </c>
      <c r="CN58" s="19">
        <v>0</v>
      </c>
      <c r="CO58" s="19">
        <v>0</v>
      </c>
      <c r="CP58" s="19">
        <v>0</v>
      </c>
      <c r="CQ58" s="19">
        <v>0</v>
      </c>
    </row>
    <row r="59" spans="1:95" s="19" customFormat="1" x14ac:dyDescent="0.25">
      <c r="A59" s="21" t="s">
        <v>218</v>
      </c>
      <c r="B59" s="18" t="s">
        <v>8</v>
      </c>
      <c r="C59" s="18" t="s">
        <v>76</v>
      </c>
      <c r="D59" s="18" t="s">
        <v>77</v>
      </c>
      <c r="E59" s="18">
        <v>2000</v>
      </c>
      <c r="F59" s="18" t="s">
        <v>11</v>
      </c>
      <c r="G59" s="18" t="s">
        <v>223</v>
      </c>
      <c r="H59" s="18">
        <v>43</v>
      </c>
      <c r="I59" s="18">
        <v>43</v>
      </c>
      <c r="J59" s="18">
        <v>75.139534883720927</v>
      </c>
      <c r="K59" s="18">
        <v>71.906976744186053</v>
      </c>
      <c r="L59" s="19">
        <v>1</v>
      </c>
      <c r="M59" s="19">
        <v>0</v>
      </c>
      <c r="N59" s="19">
        <v>0</v>
      </c>
      <c r="O59" s="19">
        <v>0</v>
      </c>
      <c r="P59" s="19">
        <v>0</v>
      </c>
      <c r="Q59" s="19">
        <v>0</v>
      </c>
      <c r="R59" s="19">
        <v>0</v>
      </c>
      <c r="S59" s="19">
        <v>1</v>
      </c>
      <c r="T59" s="19">
        <v>0</v>
      </c>
      <c r="U59" s="19">
        <v>0</v>
      </c>
      <c r="V59" s="19">
        <v>3231</v>
      </c>
      <c r="W59" s="19">
        <v>3092</v>
      </c>
      <c r="X59" s="19" t="e">
        <v>#N/A</v>
      </c>
      <c r="Y59" s="19">
        <v>0</v>
      </c>
      <c r="Z59" s="19">
        <v>0</v>
      </c>
      <c r="AA59" s="19">
        <v>0</v>
      </c>
      <c r="AB59" s="19">
        <v>0</v>
      </c>
      <c r="AC59" s="19">
        <v>0</v>
      </c>
      <c r="AD59" s="19">
        <v>0</v>
      </c>
      <c r="AE59" s="19">
        <v>0</v>
      </c>
      <c r="AF59" s="19">
        <v>0</v>
      </c>
      <c r="AG59" s="19" t="s">
        <v>252</v>
      </c>
      <c r="AH59" s="19">
        <v>71100.819450698124</v>
      </c>
      <c r="AI59" s="19">
        <v>68310.063952924189</v>
      </c>
      <c r="AJ59" s="19">
        <v>1987</v>
      </c>
      <c r="AK59" s="19">
        <v>2023</v>
      </c>
      <c r="AL59" s="19">
        <v>30</v>
      </c>
      <c r="AM59" s="19">
        <v>36</v>
      </c>
      <c r="AN59" s="19">
        <v>19</v>
      </c>
      <c r="AO59" s="19">
        <v>18</v>
      </c>
      <c r="AP59" s="19">
        <v>92973.033230700748</v>
      </c>
      <c r="AQ59" s="19">
        <v>86546.87308122369</v>
      </c>
      <c r="AR59" s="19">
        <v>73707.774335383729</v>
      </c>
      <c r="AS59" s="19">
        <v>37725.130394879576</v>
      </c>
      <c r="AT59" s="19">
        <v>34108.8184762249</v>
      </c>
      <c r="AU59" s="19">
        <v>89890.334758683646</v>
      </c>
      <c r="AV59" s="19">
        <v>77192.71451605075</v>
      </c>
      <c r="AW59" s="19">
        <v>1.2999336486798452</v>
      </c>
      <c r="AX59" s="19">
        <v>1.4826081368774704</v>
      </c>
      <c r="AY59" s="19">
        <v>20.341092957417207</v>
      </c>
      <c r="AZ59" s="19">
        <v>21.215903244530548</v>
      </c>
      <c r="BA59" s="19">
        <v>1.4055308281869954</v>
      </c>
      <c r="BB59" s="19">
        <v>1.3573902417370538</v>
      </c>
      <c r="BC59" s="19">
        <v>13.731629763816965</v>
      </c>
      <c r="BD59" s="19">
        <v>14.293090645837767</v>
      </c>
      <c r="BE59" s="19">
        <v>3.0554132378893142</v>
      </c>
      <c r="BF59" s="19">
        <v>3.0080090245207298</v>
      </c>
      <c r="BG59" s="19">
        <v>6.852317128228659</v>
      </c>
      <c r="BH59" s="19">
        <v>7.7269850589924429</v>
      </c>
      <c r="BI59" s="19">
        <v>2.8757769994234077</v>
      </c>
      <c r="BJ59" s="19">
        <v>3.4142902267139887</v>
      </c>
      <c r="BK59" s="19">
        <v>2644.3646171029723</v>
      </c>
      <c r="BL59" s="19">
        <v>11884.296183674207</v>
      </c>
      <c r="BM59" s="19">
        <v>1125.0519250630657</v>
      </c>
      <c r="BN59" s="19">
        <v>2217.1365037817172</v>
      </c>
      <c r="BO59" s="19">
        <v>10535.118998785942</v>
      </c>
      <c r="BP59" s="19">
        <v>1092.7974598076828</v>
      </c>
      <c r="BQ59" s="19">
        <v>120.05574722390966</v>
      </c>
      <c r="BR59" s="19">
        <v>121.97254761799203</v>
      </c>
      <c r="BS59" s="19">
        <v>0.95740659857548349</v>
      </c>
      <c r="BT59" s="19">
        <v>0.96894805424952668</v>
      </c>
      <c r="BU59" s="19">
        <v>91612.733021716675</v>
      </c>
      <c r="BV59" s="19">
        <v>81499.556236799646</v>
      </c>
      <c r="BW59" s="19">
        <v>28.354296818853818</v>
      </c>
      <c r="BX59" s="19">
        <v>26.358200594049045</v>
      </c>
      <c r="BY59" s="19">
        <v>3.0251755836896974</v>
      </c>
      <c r="BZ59" s="19">
        <v>2.943134046626648</v>
      </c>
      <c r="CA59" s="19">
        <v>0.99762407978248246</v>
      </c>
      <c r="CB59" s="19">
        <v>1.0455408163654278</v>
      </c>
      <c r="CC59" s="19">
        <v>0</v>
      </c>
      <c r="CD59" s="18">
        <v>1125.0519250630657</v>
      </c>
      <c r="CE59" s="18">
        <v>1092.7974598076828</v>
      </c>
      <c r="CF59" s="19">
        <v>95688.428675994539</v>
      </c>
      <c r="CG59" s="19">
        <v>84111.378189332347</v>
      </c>
      <c r="CH59" s="19">
        <v>39778.508574805157</v>
      </c>
      <c r="CI59" s="19">
        <v>35679.870237825497</v>
      </c>
      <c r="CJ59" s="19">
        <v>55909.920101189389</v>
      </c>
      <c r="CK59" s="19">
        <v>48431.507687268662</v>
      </c>
      <c r="CL59" s="19">
        <v>17604.579905189599</v>
      </c>
      <c r="CM59" s="19">
        <v>15637.770086691931</v>
      </c>
      <c r="CN59" s="19">
        <v>18793.181781291743</v>
      </c>
      <c r="CO59" s="19">
        <v>16887.16381726948</v>
      </c>
      <c r="CP59" s="19">
        <v>2585.0455716949291</v>
      </c>
      <c r="CQ59" s="19">
        <v>2635.5833074567518</v>
      </c>
    </row>
    <row r="60" spans="1:95" s="19" customFormat="1" x14ac:dyDescent="0.25">
      <c r="A60" s="21" t="s">
        <v>219</v>
      </c>
      <c r="B60" s="18" t="s">
        <v>8</v>
      </c>
      <c r="C60" s="18" t="s">
        <v>78</v>
      </c>
      <c r="D60" s="18" t="s">
        <v>66</v>
      </c>
      <c r="E60" s="18">
        <v>1999</v>
      </c>
      <c r="F60" s="18" t="s">
        <v>11</v>
      </c>
      <c r="G60" s="18" t="s">
        <v>224</v>
      </c>
      <c r="H60" s="18">
        <v>222</v>
      </c>
      <c r="I60" s="18">
        <v>213.5</v>
      </c>
      <c r="J60" s="18">
        <v>78.031531531531527</v>
      </c>
      <c r="K60" s="18">
        <v>58.960187353629976</v>
      </c>
      <c r="L60" s="19">
        <v>1</v>
      </c>
      <c r="M60" s="19">
        <v>0</v>
      </c>
      <c r="N60" s="19">
        <v>0</v>
      </c>
      <c r="O60" s="19">
        <v>0</v>
      </c>
      <c r="P60" s="19">
        <v>0</v>
      </c>
      <c r="Q60" s="19">
        <v>0</v>
      </c>
      <c r="R60" s="19">
        <v>0</v>
      </c>
      <c r="S60" s="19">
        <v>1</v>
      </c>
      <c r="T60" s="19">
        <v>0</v>
      </c>
      <c r="U60" s="19">
        <v>0</v>
      </c>
      <c r="V60" s="19">
        <v>17323</v>
      </c>
      <c r="W60" s="19">
        <v>12588</v>
      </c>
      <c r="X60" s="19" t="e">
        <v>#N/A</v>
      </c>
      <c r="Y60" s="19">
        <v>0</v>
      </c>
      <c r="Z60" s="19">
        <v>0</v>
      </c>
      <c r="AA60" s="19">
        <v>0</v>
      </c>
      <c r="AB60" s="19">
        <v>0</v>
      </c>
      <c r="AC60" s="19">
        <v>0</v>
      </c>
      <c r="AD60" s="19">
        <v>0</v>
      </c>
      <c r="AE60" s="19">
        <v>0</v>
      </c>
      <c r="AF60" s="19">
        <v>0</v>
      </c>
      <c r="AG60" s="19" t="s">
        <v>252</v>
      </c>
      <c r="AH60" s="19">
        <v>21896845</v>
      </c>
      <c r="AI60" s="19">
        <v>17116366</v>
      </c>
      <c r="AJ60" s="19">
        <v>12289</v>
      </c>
      <c r="AK60" s="19">
        <v>9020</v>
      </c>
      <c r="AL60" s="19">
        <v>23</v>
      </c>
      <c r="AM60" s="19">
        <v>22</v>
      </c>
      <c r="AN60" s="19">
        <v>22</v>
      </c>
      <c r="AO60" s="19">
        <v>23</v>
      </c>
      <c r="AP60" s="19">
        <v>37070538</v>
      </c>
      <c r="AQ60" s="19">
        <v>31167126</v>
      </c>
      <c r="AR60" s="19">
        <v>21829902</v>
      </c>
      <c r="AS60" s="19">
        <v>13165363.5</v>
      </c>
      <c r="AT60" s="19">
        <v>12876842.5</v>
      </c>
      <c r="AU60" s="19">
        <v>33414717</v>
      </c>
      <c r="AV60" s="19">
        <v>23551249.5</v>
      </c>
      <c r="AW60" s="19">
        <v>0.72742671236353329</v>
      </c>
      <c r="AX60" s="19">
        <v>0.56804194540131236</v>
      </c>
      <c r="AY60" s="19">
        <v>22.515043575079716</v>
      </c>
      <c r="AZ60" s="19">
        <v>22.621714014107805</v>
      </c>
      <c r="BA60" s="19">
        <v>1.7905976607940646</v>
      </c>
      <c r="BB60" s="19">
        <v>1.1089380486802223</v>
      </c>
      <c r="BC60" s="19">
        <v>13.590864938910313</v>
      </c>
      <c r="BD60" s="19">
        <v>18.039490053597127</v>
      </c>
      <c r="BE60" s="19">
        <v>4.080809375878931</v>
      </c>
      <c r="BF60" s="19">
        <v>3.2887229635753745</v>
      </c>
      <c r="BG60" s="19">
        <v>44.47855161765947</v>
      </c>
      <c r="BH60" s="19">
        <v>34.667815499024698</v>
      </c>
      <c r="BI60" s="19">
        <v>17.524502751287706</v>
      </c>
      <c r="BJ60" s="19">
        <v>18.954917869644241</v>
      </c>
      <c r="BK60" s="19">
        <v>1271871</v>
      </c>
      <c r="BL60" s="19">
        <v>4235882</v>
      </c>
      <c r="BM60" s="19">
        <v>226718</v>
      </c>
      <c r="BN60" s="19">
        <v>717925</v>
      </c>
      <c r="BO60" s="19">
        <v>3938003</v>
      </c>
      <c r="BP60" s="19">
        <v>124003</v>
      </c>
      <c r="BQ60" s="19">
        <v>6.3171650881136205</v>
      </c>
      <c r="BR60" s="19">
        <v>8.1610173870710696</v>
      </c>
      <c r="BS60" s="19">
        <v>0.93015096352425097</v>
      </c>
      <c r="BT60" s="19">
        <v>0.93638069442760929</v>
      </c>
      <c r="BU60" s="19">
        <v>36362533</v>
      </c>
      <c r="BV60" s="19">
        <v>25971719</v>
      </c>
      <c r="BW60" s="19">
        <v>2099.0898227789644</v>
      </c>
      <c r="BX60" s="19">
        <v>2063.2125039720368</v>
      </c>
      <c r="BY60" s="19">
        <v>2.0072941563229385</v>
      </c>
      <c r="BZ60" s="19">
        <v>2.2241346443029051</v>
      </c>
      <c r="CA60" s="19">
        <v>0.53204456516138199</v>
      </c>
      <c r="CB60" s="19">
        <v>1.2277059237370831</v>
      </c>
      <c r="CC60" s="19">
        <v>0</v>
      </c>
      <c r="CD60" s="18">
        <v>226718</v>
      </c>
      <c r="CE60" s="18">
        <v>124003</v>
      </c>
      <c r="CF60" s="19">
        <v>39093152</v>
      </c>
      <c r="CG60" s="19">
        <v>27736282</v>
      </c>
      <c r="CH60" s="19">
        <v>13428403</v>
      </c>
      <c r="CI60" s="19">
        <v>12902324</v>
      </c>
      <c r="CJ60" s="19">
        <v>24044867</v>
      </c>
      <c r="CK60" s="19">
        <v>14307878</v>
      </c>
      <c r="CL60" s="19">
        <v>7017292</v>
      </c>
      <c r="CM60" s="19">
        <v>4938298</v>
      </c>
      <c r="CN60" s="19">
        <v>362256</v>
      </c>
      <c r="CO60" s="19">
        <v>390091</v>
      </c>
      <c r="CP60" s="19">
        <v>5855763</v>
      </c>
      <c r="CQ60" s="19">
        <v>4464120</v>
      </c>
    </row>
    <row r="61" spans="1:95" s="19" customFormat="1" x14ac:dyDescent="0.25">
      <c r="A61" s="21" t="s">
        <v>217</v>
      </c>
      <c r="B61" s="18" t="s">
        <v>8</v>
      </c>
      <c r="C61" s="18" t="s">
        <v>79</v>
      </c>
      <c r="D61" s="18" t="s">
        <v>59</v>
      </c>
      <c r="E61" s="18">
        <v>1997</v>
      </c>
      <c r="F61" s="18" t="s">
        <v>11</v>
      </c>
      <c r="G61" s="18" t="s">
        <v>223</v>
      </c>
      <c r="H61" s="18">
        <v>287</v>
      </c>
      <c r="I61" s="18">
        <v>290</v>
      </c>
      <c r="J61" s="18">
        <v>143.95818815331012</v>
      </c>
      <c r="K61" s="18">
        <v>150.60344827586206</v>
      </c>
      <c r="L61" s="19">
        <v>1</v>
      </c>
      <c r="M61" s="19">
        <v>0</v>
      </c>
      <c r="N61" s="19">
        <v>1</v>
      </c>
      <c r="O61" s="19">
        <v>0</v>
      </c>
      <c r="P61" s="19">
        <v>0</v>
      </c>
      <c r="Q61" s="19">
        <v>0</v>
      </c>
      <c r="R61" s="19">
        <v>0</v>
      </c>
      <c r="S61" s="19">
        <v>1</v>
      </c>
      <c r="T61" s="19">
        <v>0</v>
      </c>
      <c r="U61" s="19">
        <v>0</v>
      </c>
      <c r="V61" s="19">
        <v>41316</v>
      </c>
      <c r="W61" s="19">
        <v>43675</v>
      </c>
      <c r="X61" s="19" t="e">
        <v>#N/A</v>
      </c>
      <c r="Y61" s="19">
        <v>0</v>
      </c>
      <c r="Z61" s="19">
        <v>0</v>
      </c>
      <c r="AA61" s="19">
        <v>0</v>
      </c>
      <c r="AB61" s="19">
        <v>0</v>
      </c>
      <c r="AC61" s="19">
        <v>0</v>
      </c>
      <c r="AD61" s="19">
        <v>0</v>
      </c>
      <c r="AE61" s="19">
        <v>0</v>
      </c>
      <c r="AF61" s="19">
        <v>0</v>
      </c>
      <c r="AG61" s="19" t="s">
        <v>252</v>
      </c>
      <c r="AH61" s="19">
        <v>28362850.191483859</v>
      </c>
      <c r="AI61" s="19">
        <v>26533300.854898818</v>
      </c>
      <c r="AJ61" s="19">
        <v>35389</v>
      </c>
      <c r="AK61" s="19">
        <v>35705</v>
      </c>
      <c r="AL61" s="19">
        <v>21.7</v>
      </c>
      <c r="AM61" s="19">
        <v>22.9</v>
      </c>
      <c r="AN61" s="19">
        <v>21.7</v>
      </c>
      <c r="AO61" s="19">
        <v>22.7</v>
      </c>
      <c r="AP61" s="19">
        <v>32861596.306448281</v>
      </c>
      <c r="AQ61" s="19">
        <v>30017627.204241391</v>
      </c>
      <c r="AR61" s="19">
        <v>29361409.642849263</v>
      </c>
      <c r="AS61" s="19">
        <v>19286883.129086647</v>
      </c>
      <c r="AT61" s="19">
        <v>17959615.723788388</v>
      </c>
      <c r="AU61" s="19">
        <v>34224313.879955143</v>
      </c>
      <c r="AV61" s="19">
        <v>33651198.666324109</v>
      </c>
      <c r="AW61" s="19">
        <v>1.3018094747607953</v>
      </c>
      <c r="AX61" s="19">
        <v>1.8108985344954882</v>
      </c>
      <c r="AY61" s="19">
        <v>20.126422463688691</v>
      </c>
      <c r="AZ61" s="19">
        <v>19.260898255593268</v>
      </c>
      <c r="BA61" s="19">
        <v>0.73743212952647375</v>
      </c>
      <c r="BB61" s="19">
        <v>0.8147687677743124</v>
      </c>
      <c r="BC61" s="19">
        <v>13.579393998767269</v>
      </c>
      <c r="BD61" s="19">
        <v>13.631871515761715</v>
      </c>
      <c r="BE61" s="19">
        <v>2.0153614145059873</v>
      </c>
      <c r="BF61" s="19">
        <v>2.1837754436563053</v>
      </c>
      <c r="BG61" s="19">
        <v>7.6404362250852325</v>
      </c>
      <c r="BH61" s="19">
        <v>5.7164109255438511</v>
      </c>
      <c r="BI61" s="19">
        <v>4.3057167207307057</v>
      </c>
      <c r="BJ61" s="19">
        <v>3.0508435839099235</v>
      </c>
      <c r="BK61" s="19">
        <v>604963.67622453335</v>
      </c>
      <c r="BL61" s="19">
        <v>4076211.8671450862</v>
      </c>
      <c r="BM61" s="19">
        <v>390772.31504318852</v>
      </c>
      <c r="BN61" s="19">
        <v>641187.25369187666</v>
      </c>
      <c r="BO61" s="19">
        <v>4002509.637729682</v>
      </c>
      <c r="BP61" s="19">
        <v>531705.33692957426</v>
      </c>
      <c r="BQ61" s="19">
        <v>130.39449116888707</v>
      </c>
      <c r="BR61" s="19">
        <v>119.89717697085807</v>
      </c>
      <c r="BS61" s="19">
        <v>0.87770709669235847</v>
      </c>
      <c r="BT61" s="19">
        <v>0.87643722536202318</v>
      </c>
      <c r="BU61" s="19">
        <v>30639238.720628045</v>
      </c>
      <c r="BV61" s="19">
        <v>29396015.687854737</v>
      </c>
      <c r="BW61" s="19">
        <v>741.58289090492895</v>
      </c>
      <c r="BX61" s="19">
        <v>673.06275186845426</v>
      </c>
      <c r="BY61" s="19">
        <v>0.8528840261968188</v>
      </c>
      <c r="BZ61" s="19">
        <v>1.1355240745375323</v>
      </c>
      <c r="CA61" s="19">
        <v>1.3906851583047166</v>
      </c>
      <c r="CB61" s="19">
        <v>1.5853790455006247</v>
      </c>
      <c r="CC61" s="19">
        <v>5061937.3257966572</v>
      </c>
      <c r="CD61" s="18">
        <v>390772.31504318852</v>
      </c>
      <c r="CE61" s="18">
        <v>531705.33692957426</v>
      </c>
      <c r="CF61" s="19">
        <v>34908272.7439394</v>
      </c>
      <c r="CG61" s="19">
        <v>33540355.015970882</v>
      </c>
      <c r="CH61" s="19">
        <v>20091877.20896633</v>
      </c>
      <c r="CI61" s="19">
        <v>18481889.049206965</v>
      </c>
      <c r="CJ61" s="19">
        <v>14816395.796392463</v>
      </c>
      <c r="CK61" s="19">
        <v>15058465.966763917</v>
      </c>
      <c r="CL61" s="19">
        <v>6041474.4647007668</v>
      </c>
      <c r="CM61" s="19">
        <v>5655271.237717147</v>
      </c>
      <c r="CN61" s="19">
        <v>6613540.602328646</v>
      </c>
      <c r="CO61" s="19">
        <v>6205161.1686798893</v>
      </c>
      <c r="CP61" s="19">
        <v>1473602.0052845883</v>
      </c>
      <c r="CQ61" s="19">
        <v>1026645.4354203308</v>
      </c>
    </row>
    <row r="62" spans="1:95" s="19" customFormat="1" x14ac:dyDescent="0.25">
      <c r="A62" s="21" t="s">
        <v>219</v>
      </c>
      <c r="B62" s="18" t="s">
        <v>8</v>
      </c>
      <c r="C62" s="18" t="s">
        <v>80</v>
      </c>
      <c r="D62" s="18" t="s">
        <v>66</v>
      </c>
      <c r="E62" s="18">
        <v>1999</v>
      </c>
      <c r="F62" s="18" t="s">
        <v>11</v>
      </c>
      <c r="G62" s="18" t="s">
        <v>223</v>
      </c>
      <c r="H62" s="18">
        <v>178</v>
      </c>
      <c r="I62" s="18">
        <v>170</v>
      </c>
      <c r="J62" s="18">
        <v>85.224719101123597</v>
      </c>
      <c r="K62" s="18">
        <v>69.788235294117641</v>
      </c>
      <c r="L62" s="19">
        <v>1</v>
      </c>
      <c r="M62" s="19">
        <v>0</v>
      </c>
      <c r="N62" s="19">
        <v>1</v>
      </c>
      <c r="O62" s="19">
        <v>0</v>
      </c>
      <c r="P62" s="19">
        <v>0</v>
      </c>
      <c r="Q62" s="19">
        <v>0</v>
      </c>
      <c r="R62" s="19">
        <v>0</v>
      </c>
      <c r="S62" s="19">
        <v>1</v>
      </c>
      <c r="T62" s="19">
        <v>0</v>
      </c>
      <c r="U62" s="19">
        <v>0</v>
      </c>
      <c r="V62" s="19">
        <v>15170</v>
      </c>
      <c r="W62" s="19">
        <v>11864</v>
      </c>
      <c r="X62" s="19" t="e">
        <v>#N/A</v>
      </c>
      <c r="Y62" s="19">
        <v>0</v>
      </c>
      <c r="Z62" s="19">
        <v>0</v>
      </c>
      <c r="AA62" s="19">
        <v>0</v>
      </c>
      <c r="AB62" s="19">
        <v>0</v>
      </c>
      <c r="AC62" s="19">
        <v>0</v>
      </c>
      <c r="AD62" s="19">
        <v>0</v>
      </c>
      <c r="AE62" s="19">
        <v>0</v>
      </c>
      <c r="AF62" s="19">
        <v>0</v>
      </c>
      <c r="AG62" s="19" t="s">
        <v>252</v>
      </c>
      <c r="AH62" s="19">
        <v>26777045</v>
      </c>
      <c r="AI62" s="19">
        <v>19623755</v>
      </c>
      <c r="AJ62" s="19">
        <v>15428</v>
      </c>
      <c r="AK62" s="19">
        <v>11755</v>
      </c>
      <c r="AL62" s="19">
        <v>22.5</v>
      </c>
      <c r="AM62" s="19">
        <v>23.5</v>
      </c>
      <c r="AN62" s="19">
        <v>22.2</v>
      </c>
      <c r="AO62" s="19">
        <v>22.4</v>
      </c>
      <c r="AP62" s="19">
        <v>25313686</v>
      </c>
      <c r="AQ62" s="19">
        <v>20549524</v>
      </c>
      <c r="AR62" s="19">
        <v>14924769.5</v>
      </c>
      <c r="AS62" s="19">
        <v>5061249</v>
      </c>
      <c r="AT62" s="19">
        <v>3254403.5</v>
      </c>
      <c r="AU62" s="19">
        <v>22155263.5</v>
      </c>
      <c r="AV62" s="19">
        <v>16429071.5</v>
      </c>
      <c r="AW62" s="19">
        <v>0.39878782593699008</v>
      </c>
      <c r="AX62" s="19">
        <v>0.60985196454792823</v>
      </c>
      <c r="AY62" s="19">
        <v>24.012142568363139</v>
      </c>
      <c r="AZ62" s="19">
        <v>23.95760952958101</v>
      </c>
      <c r="BA62" s="19">
        <v>3.6228849164149515</v>
      </c>
      <c r="BB62" s="19">
        <v>3.0808450927914399</v>
      </c>
      <c r="BC62" s="19">
        <v>13.512176729738362</v>
      </c>
      <c r="BD62" s="19">
        <v>15.85747103162967</v>
      </c>
      <c r="BE62" s="19">
        <v>5.9623132876459817</v>
      </c>
      <c r="BF62" s="19">
        <v>6.0056739904760343</v>
      </c>
      <c r="BG62" s="19">
        <v>18.865738476806811</v>
      </c>
      <c r="BH62" s="19">
        <v>13.000139656929449</v>
      </c>
      <c r="BI62" s="19">
        <v>4.3097749661158398</v>
      </c>
      <c r="BJ62" s="19">
        <v>2.5751729183234731</v>
      </c>
      <c r="BK62" s="19">
        <v>1225227</v>
      </c>
      <c r="BL62" s="19">
        <v>2776688</v>
      </c>
      <c r="BM62" s="19">
        <v>81949</v>
      </c>
      <c r="BN62" s="19">
        <v>896333</v>
      </c>
      <c r="BO62" s="19">
        <v>2366691</v>
      </c>
      <c r="BP62" s="19">
        <v>91019</v>
      </c>
      <c r="BQ62" s="19">
        <v>2.5545659698755885</v>
      </c>
      <c r="BR62" s="19">
        <v>6.0077345460389147</v>
      </c>
      <c r="BS62" s="19">
        <v>0.93841122665529997</v>
      </c>
      <c r="BT62" s="19">
        <v>0.91261999627603985</v>
      </c>
      <c r="BU62" s="19">
        <v>24027676</v>
      </c>
      <c r="BV62" s="19">
        <v>17071372</v>
      </c>
      <c r="BW62" s="19">
        <v>1583.8942649967041</v>
      </c>
      <c r="BX62" s="19">
        <v>1438.9221173297369</v>
      </c>
      <c r="BY62" s="19">
        <v>0.24179616871810658</v>
      </c>
      <c r="BZ62" s="19">
        <v>0.38313265038100042</v>
      </c>
      <c r="CA62" s="19">
        <v>0.14547295596725257</v>
      </c>
      <c r="CB62" s="19">
        <v>0.29630608365509431</v>
      </c>
      <c r="CC62" s="19">
        <v>0</v>
      </c>
      <c r="CD62" s="18">
        <v>81949</v>
      </c>
      <c r="CE62" s="18">
        <v>91019</v>
      </c>
      <c r="CF62" s="19">
        <v>25604634</v>
      </c>
      <c r="CG62" s="19">
        <v>18705893</v>
      </c>
      <c r="CH62" s="19">
        <v>5538670</v>
      </c>
      <c r="CI62" s="19">
        <v>4583828</v>
      </c>
      <c r="CJ62" s="19">
        <v>20065964</v>
      </c>
      <c r="CK62" s="19">
        <v>14122064</v>
      </c>
      <c r="CL62" s="19">
        <v>4934381</v>
      </c>
      <c r="CM62" s="19">
        <v>3575618</v>
      </c>
      <c r="CN62" s="19">
        <v>104325</v>
      </c>
      <c r="CO62" s="19">
        <v>201502</v>
      </c>
      <c r="CP62" s="19">
        <v>954842</v>
      </c>
      <c r="CQ62" s="19">
        <v>423077</v>
      </c>
    </row>
    <row r="63" spans="1:95" s="19" customFormat="1" x14ac:dyDescent="0.25">
      <c r="A63" s="21" t="s">
        <v>219</v>
      </c>
      <c r="B63" s="18" t="s">
        <v>8</v>
      </c>
      <c r="C63" s="18" t="s">
        <v>81</v>
      </c>
      <c r="D63" s="18" t="s">
        <v>82</v>
      </c>
      <c r="E63" s="18">
        <v>2008</v>
      </c>
      <c r="F63" s="18" t="s">
        <v>31</v>
      </c>
      <c r="G63" s="18" t="s">
        <v>225</v>
      </c>
      <c r="H63" s="18">
        <v>114</v>
      </c>
      <c r="I63" s="18">
        <v>107</v>
      </c>
      <c r="J63" s="18">
        <v>182.98245614035088</v>
      </c>
      <c r="K63" s="18">
        <v>182.07476635514018</v>
      </c>
      <c r="L63" s="19">
        <v>1</v>
      </c>
      <c r="M63" s="19">
        <v>1</v>
      </c>
      <c r="N63" s="19">
        <v>1</v>
      </c>
      <c r="O63" s="19">
        <v>0</v>
      </c>
      <c r="P63" s="19">
        <v>0</v>
      </c>
      <c r="Q63" s="19">
        <v>0</v>
      </c>
      <c r="R63" s="19">
        <v>0</v>
      </c>
      <c r="S63" s="19">
        <v>1</v>
      </c>
      <c r="T63" s="19">
        <v>0</v>
      </c>
      <c r="U63" s="19">
        <v>0</v>
      </c>
      <c r="V63" s="19">
        <v>20860</v>
      </c>
      <c r="W63" s="19">
        <v>19482</v>
      </c>
      <c r="X63" s="19" t="e">
        <v>#N/A</v>
      </c>
      <c r="Y63" s="19">
        <v>0</v>
      </c>
      <c r="Z63" s="19">
        <v>0</v>
      </c>
      <c r="AA63" s="19">
        <v>0</v>
      </c>
      <c r="AB63" s="19">
        <v>0</v>
      </c>
      <c r="AC63" s="19">
        <v>0</v>
      </c>
      <c r="AD63" s="19">
        <v>0</v>
      </c>
      <c r="AE63" s="19">
        <v>0</v>
      </c>
      <c r="AF63" s="19">
        <v>0</v>
      </c>
      <c r="AG63" s="19" t="s">
        <v>252</v>
      </c>
      <c r="AH63" s="19">
        <v>42755022</v>
      </c>
      <c r="AI63" s="19">
        <v>37947610</v>
      </c>
      <c r="AJ63" s="19">
        <v>15983</v>
      </c>
      <c r="AK63" s="19">
        <v>15050</v>
      </c>
      <c r="AL63" s="19">
        <v>33.5</v>
      </c>
      <c r="AM63" s="19">
        <v>26.4</v>
      </c>
      <c r="AN63" s="19">
        <v>20.3</v>
      </c>
      <c r="AO63" s="19">
        <v>24.3</v>
      </c>
      <c r="AP63" s="19">
        <v>45522149</v>
      </c>
      <c r="AQ63" s="19">
        <v>40795524</v>
      </c>
      <c r="AR63" s="19">
        <v>34864310.5</v>
      </c>
      <c r="AS63" s="19">
        <v>13988688.5</v>
      </c>
      <c r="AT63" s="19">
        <v>11738436</v>
      </c>
      <c r="AU63" s="19">
        <v>43945552.5</v>
      </c>
      <c r="AV63" s="19">
        <v>37202614</v>
      </c>
      <c r="AW63" s="19">
        <v>1.2501886236342987</v>
      </c>
      <c r="AX63" s="19">
        <v>1.1761024214145868</v>
      </c>
      <c r="AY63" s="19">
        <v>21.197266641310943</v>
      </c>
      <c r="AZ63" s="19">
        <v>21.761944783046836</v>
      </c>
      <c r="BA63" s="19">
        <v>2.0643294333454221</v>
      </c>
      <c r="BB63" s="19">
        <v>2.2335884413800087</v>
      </c>
      <c r="BC63" s="19">
        <v>8.8844354591449797</v>
      </c>
      <c r="BD63" s="19">
        <v>9.3788116073599106</v>
      </c>
      <c r="BE63" s="19">
        <v>3.6749815984714398</v>
      </c>
      <c r="BF63" s="19">
        <v>2.9829329336657899</v>
      </c>
      <c r="BG63" s="19">
        <v>20.057284140682665</v>
      </c>
      <c r="BH63" s="19">
        <v>19.625859867532608</v>
      </c>
      <c r="BI63" s="19">
        <v>6.3846074070863024</v>
      </c>
      <c r="BJ63" s="19">
        <v>6.1924922802467597</v>
      </c>
      <c r="BK63" s="19">
        <v>1499228</v>
      </c>
      <c r="BL63" s="19">
        <v>3624452</v>
      </c>
      <c r="BM63" s="19">
        <v>510021</v>
      </c>
      <c r="BN63" s="19">
        <v>1039979</v>
      </c>
      <c r="BO63" s="19">
        <v>3269858</v>
      </c>
      <c r="BP63" s="19">
        <v>410040</v>
      </c>
      <c r="BQ63" s="19">
        <v>55.609589504306314</v>
      </c>
      <c r="BR63" s="19">
        <v>54.063845307833233</v>
      </c>
      <c r="BS63" s="19">
        <v>0.93773701481035632</v>
      </c>
      <c r="BT63" s="19">
        <v>0.91767183925177165</v>
      </c>
      <c r="BU63" s="19">
        <v>43736813</v>
      </c>
      <c r="BV63" s="19">
        <v>37854235</v>
      </c>
      <c r="BW63" s="19">
        <v>2096.6832694151485</v>
      </c>
      <c r="BX63" s="19">
        <v>1943.0363925674983</v>
      </c>
      <c r="BY63" s="19">
        <v>1.478518793767621</v>
      </c>
      <c r="BZ63" s="19">
        <v>1.2665848352238527</v>
      </c>
      <c r="CA63" s="19">
        <v>0.39654595440421353</v>
      </c>
      <c r="CB63" s="19">
        <v>0.2847066199688647</v>
      </c>
      <c r="CC63" s="19">
        <v>0</v>
      </c>
      <c r="CD63" s="18">
        <v>510021</v>
      </c>
      <c r="CE63" s="18">
        <v>410040</v>
      </c>
      <c r="CF63" s="19">
        <v>46640809</v>
      </c>
      <c r="CG63" s="19">
        <v>41250296</v>
      </c>
      <c r="CH63" s="19">
        <v>15220560</v>
      </c>
      <c r="CI63" s="19">
        <v>12756817</v>
      </c>
      <c r="CJ63" s="19">
        <v>31420250</v>
      </c>
      <c r="CK63" s="19">
        <v>28493479</v>
      </c>
      <c r="CL63" s="19">
        <v>8647536</v>
      </c>
      <c r="CM63" s="19">
        <v>7587152</v>
      </c>
      <c r="CN63" s="19">
        <v>3132878</v>
      </c>
      <c r="CO63" s="19">
        <v>2551747</v>
      </c>
      <c r="CP63" s="19">
        <v>2805751</v>
      </c>
      <c r="CQ63" s="19">
        <v>2303769</v>
      </c>
    </row>
    <row r="64" spans="1:95" s="19" customFormat="1" x14ac:dyDescent="0.25">
      <c r="A64" s="21" t="s">
        <v>218</v>
      </c>
      <c r="B64" s="18" t="s">
        <v>8</v>
      </c>
      <c r="C64" s="18" t="s">
        <v>83</v>
      </c>
      <c r="D64" s="18" t="s">
        <v>82</v>
      </c>
      <c r="E64" s="18">
        <v>2005</v>
      </c>
      <c r="F64" s="18" t="s">
        <v>31</v>
      </c>
      <c r="G64" s="18" t="s">
        <v>226</v>
      </c>
      <c r="H64" s="18">
        <v>45</v>
      </c>
      <c r="I64" s="18">
        <v>43</v>
      </c>
      <c r="J64" s="18">
        <v>84.777777777777771</v>
      </c>
      <c r="K64" s="18">
        <v>85.767441860465112</v>
      </c>
      <c r="L64" s="19">
        <v>1</v>
      </c>
      <c r="M64" s="19">
        <v>0</v>
      </c>
      <c r="N64" s="19">
        <v>0</v>
      </c>
      <c r="O64" s="19">
        <v>0</v>
      </c>
      <c r="P64" s="19">
        <v>0</v>
      </c>
      <c r="Q64" s="19">
        <v>0</v>
      </c>
      <c r="R64" s="19">
        <v>0</v>
      </c>
      <c r="S64" s="19">
        <v>1</v>
      </c>
      <c r="T64" s="19">
        <v>0</v>
      </c>
      <c r="U64" s="19">
        <v>0</v>
      </c>
      <c r="V64" s="19">
        <v>3815</v>
      </c>
      <c r="W64" s="19">
        <v>3688</v>
      </c>
      <c r="X64" s="19" t="e">
        <v>#N/A</v>
      </c>
      <c r="Y64" s="19">
        <v>0</v>
      </c>
      <c r="Z64" s="19">
        <v>0</v>
      </c>
      <c r="AA64" s="19">
        <v>0</v>
      </c>
      <c r="AB64" s="19">
        <v>0</v>
      </c>
      <c r="AC64" s="19">
        <v>0</v>
      </c>
      <c r="AD64" s="19">
        <v>0</v>
      </c>
      <c r="AE64" s="19">
        <v>0</v>
      </c>
      <c r="AF64" s="19">
        <v>0</v>
      </c>
      <c r="AG64" s="19" t="s">
        <v>252</v>
      </c>
      <c r="AH64" s="19">
        <v>4643470</v>
      </c>
      <c r="AI64" s="19">
        <v>4389880</v>
      </c>
      <c r="AJ64" s="19">
        <v>2453</v>
      </c>
      <c r="AK64" s="19">
        <v>2255</v>
      </c>
      <c r="AL64" s="19">
        <v>24</v>
      </c>
      <c r="AM64" s="19">
        <v>0</v>
      </c>
      <c r="AN64" s="19">
        <v>0</v>
      </c>
      <c r="AO64" s="19">
        <v>0</v>
      </c>
      <c r="AP64" s="19">
        <v>5211283</v>
      </c>
      <c r="AQ64" s="19">
        <v>5682044</v>
      </c>
      <c r="AR64" s="19">
        <v>5422147.5</v>
      </c>
      <c r="AS64" s="19">
        <v>5103115</v>
      </c>
      <c r="AT64" s="19">
        <v>6302155</v>
      </c>
      <c r="AU64" s="19">
        <v>6427880</v>
      </c>
      <c r="AV64" s="19">
        <v>7743263.5</v>
      </c>
      <c r="AW64" s="19">
        <v>0.55307561856261578</v>
      </c>
      <c r="AX64" s="19">
        <v>0.86183564722280248</v>
      </c>
      <c r="AY64" s="19">
        <v>21.836508129820889</v>
      </c>
      <c r="AZ64" s="19">
        <v>23.542775256482788</v>
      </c>
      <c r="BA64" s="19">
        <v>0.19984979107944728</v>
      </c>
      <c r="BB64" s="19">
        <v>0.32302318596500867</v>
      </c>
      <c r="BC64" s="19">
        <v>27.830847490797328</v>
      </c>
      <c r="BD64" s="19">
        <v>32.003574229583386</v>
      </c>
      <c r="BE64" s="19">
        <v>0.26985007507861608</v>
      </c>
      <c r="BF64" s="19">
        <v>0.12050575901891269</v>
      </c>
      <c r="BG64" s="19">
        <v>8.9575092859949255</v>
      </c>
      <c r="BH64" s="19">
        <v>3.1213450002419809</v>
      </c>
      <c r="BI64" s="19">
        <v>7.1113959812566501</v>
      </c>
      <c r="BJ64" s="19">
        <v>2.5404275600333115</v>
      </c>
      <c r="BK64" s="19">
        <v>15333</v>
      </c>
      <c r="BL64" s="19">
        <v>1581361</v>
      </c>
      <c r="BM64" s="19">
        <v>31426</v>
      </c>
      <c r="BN64" s="19">
        <v>6534</v>
      </c>
      <c r="BO64" s="19">
        <v>1735281</v>
      </c>
      <c r="BP64" s="19">
        <v>46730</v>
      </c>
      <c r="BQ64" s="19">
        <v>20.30495295187087</v>
      </c>
      <c r="BR64" s="19">
        <v>13.588419637191123</v>
      </c>
      <c r="BS64" s="19">
        <v>0.9274589188355099</v>
      </c>
      <c r="BT64" s="19">
        <v>0.84210167946208114</v>
      </c>
      <c r="BU64" s="19">
        <v>5848210</v>
      </c>
      <c r="BV64" s="19">
        <v>5515878</v>
      </c>
      <c r="BW64" s="19">
        <v>1532.951507208388</v>
      </c>
      <c r="BX64" s="19">
        <v>1495.6285249457701</v>
      </c>
      <c r="BY64" s="19">
        <v>2.9740211107330277</v>
      </c>
      <c r="BZ64" s="19">
        <v>3.2034972492139961</v>
      </c>
      <c r="CA64" s="19">
        <v>1.0408930307473858</v>
      </c>
      <c r="CB64" s="19">
        <v>0.84440712835643061</v>
      </c>
      <c r="CC64" s="19">
        <v>0</v>
      </c>
      <c r="CD64" s="18">
        <v>31426</v>
      </c>
      <c r="CE64" s="18">
        <v>46730</v>
      </c>
      <c r="CF64" s="19">
        <v>6305627</v>
      </c>
      <c r="CG64" s="19">
        <v>6550133</v>
      </c>
      <c r="CH64" s="19">
        <v>5255347</v>
      </c>
      <c r="CI64" s="19">
        <v>4950883</v>
      </c>
      <c r="CJ64" s="19">
        <v>1050280</v>
      </c>
      <c r="CK64" s="19">
        <v>1599250</v>
      </c>
      <c r="CL64" s="19">
        <v>1240760</v>
      </c>
      <c r="CM64" s="19">
        <v>1276524</v>
      </c>
      <c r="CN64" s="19">
        <v>330589</v>
      </c>
      <c r="CO64" s="19">
        <v>243035</v>
      </c>
      <c r="CP64" s="19">
        <v>457112</v>
      </c>
      <c r="CQ64" s="19">
        <v>196712</v>
      </c>
    </row>
    <row r="65" spans="1:95" s="19" customFormat="1" x14ac:dyDescent="0.25">
      <c r="A65" s="21" t="s">
        <v>216</v>
      </c>
      <c r="B65" s="18" t="s">
        <v>8</v>
      </c>
      <c r="C65" s="18" t="s">
        <v>84</v>
      </c>
      <c r="D65" s="18" t="s">
        <v>85</v>
      </c>
      <c r="E65" s="18">
        <v>1992</v>
      </c>
      <c r="F65" s="18" t="s">
        <v>11</v>
      </c>
      <c r="G65" s="18" t="s">
        <v>223</v>
      </c>
      <c r="H65" s="18">
        <v>8</v>
      </c>
      <c r="I65" s="18">
        <v>8</v>
      </c>
      <c r="J65" s="18">
        <v>43.5</v>
      </c>
      <c r="K65" s="18">
        <v>51.5</v>
      </c>
      <c r="L65" s="19">
        <v>1</v>
      </c>
      <c r="M65" s="19">
        <v>1</v>
      </c>
      <c r="N65" s="19">
        <v>0</v>
      </c>
      <c r="O65" s="19">
        <v>0</v>
      </c>
      <c r="P65" s="19">
        <v>1</v>
      </c>
      <c r="Q65" s="19">
        <v>1</v>
      </c>
      <c r="R65" s="19">
        <v>2</v>
      </c>
      <c r="S65" s="19">
        <v>0</v>
      </c>
      <c r="T65" s="19">
        <v>348</v>
      </c>
      <c r="U65" s="19">
        <v>412</v>
      </c>
      <c r="V65" s="19">
        <v>348</v>
      </c>
      <c r="W65" s="19">
        <v>412</v>
      </c>
      <c r="X65" s="19" t="s">
        <v>242</v>
      </c>
      <c r="Y65" s="19">
        <v>1</v>
      </c>
      <c r="Z65" s="19">
        <v>1</v>
      </c>
      <c r="AA65" s="19">
        <v>1</v>
      </c>
      <c r="AB65" s="19">
        <v>1</v>
      </c>
      <c r="AC65" s="19">
        <v>0</v>
      </c>
      <c r="AD65" s="19">
        <v>1</v>
      </c>
      <c r="AE65" s="19">
        <v>1</v>
      </c>
      <c r="AF65" s="19">
        <v>0</v>
      </c>
      <c r="AG65" s="19" t="s">
        <v>252</v>
      </c>
      <c r="AH65" s="19">
        <v>1486.4278355136589</v>
      </c>
      <c r="AI65" s="19">
        <v>1574.8276933023283</v>
      </c>
      <c r="AJ65" s="19">
        <v>19</v>
      </c>
      <c r="AK65" s="19">
        <v>23</v>
      </c>
      <c r="AL65" s="19">
        <v>4</v>
      </c>
      <c r="AM65" s="19">
        <v>0</v>
      </c>
      <c r="AN65" s="19">
        <v>5.35</v>
      </c>
      <c r="AO65" s="19">
        <v>0</v>
      </c>
      <c r="AP65" s="19">
        <v>12342.381577979104</v>
      </c>
      <c r="AQ65" s="19">
        <v>11289.883165703412</v>
      </c>
      <c r="AR65" s="19">
        <v>13918.35066601538</v>
      </c>
      <c r="AS65" s="19">
        <v>5403.9673857817197</v>
      </c>
      <c r="AT65" s="19">
        <v>5350.097691658053</v>
      </c>
      <c r="AU65" s="19">
        <v>14097.089860954144</v>
      </c>
      <c r="AV65" s="19">
        <v>17562.287622370524</v>
      </c>
      <c r="AW65" s="19">
        <v>0</v>
      </c>
      <c r="AX65" s="19">
        <v>0</v>
      </c>
      <c r="AY65" s="19">
        <v>8.14740576499314</v>
      </c>
      <c r="AZ65" s="19">
        <v>9.36731745041428</v>
      </c>
      <c r="BA65" s="19">
        <v>2.2934429865632198</v>
      </c>
      <c r="BB65" s="19">
        <v>2.9241650695298729</v>
      </c>
      <c r="BC65" s="19">
        <v>11.570746264887322</v>
      </c>
      <c r="BD65" s="19">
        <v>11.258488366469619</v>
      </c>
      <c r="BE65" s="19">
        <v>0.2309606181850859</v>
      </c>
      <c r="BF65" s="19">
        <v>0.48978288502811701</v>
      </c>
      <c r="BG65" s="19">
        <v>0.25516618255345747</v>
      </c>
      <c r="BH65" s="19">
        <v>-0.39653266332789971</v>
      </c>
      <c r="BI65" s="19">
        <v>9.7815204561658292E-2</v>
      </c>
      <c r="BJ65" s="19">
        <v>-0.12079795823610713</v>
      </c>
      <c r="BK65" s="19">
        <v>26.075183951882547</v>
      </c>
      <c r="BL65" s="19">
        <v>1306.32373470577</v>
      </c>
      <c r="BM65" s="19">
        <v>0</v>
      </c>
      <c r="BN65" s="19">
        <v>68.169699440340267</v>
      </c>
      <c r="BO65" s="19">
        <v>1566.9958905377885</v>
      </c>
      <c r="BP65" s="19">
        <v>0</v>
      </c>
      <c r="BQ65" s="19" t="s">
        <v>210</v>
      </c>
      <c r="BR65" s="19" t="s">
        <v>210</v>
      </c>
      <c r="BS65" s="19">
        <v>0.8073328420500625</v>
      </c>
      <c r="BT65" s="19">
        <v>0.79578963951581838</v>
      </c>
      <c r="BU65" s="19">
        <v>10010.542755505907</v>
      </c>
      <c r="BV65" s="19">
        <v>12589.50764067176</v>
      </c>
      <c r="BW65" s="19">
        <v>28.765927458350308</v>
      </c>
      <c r="BX65" s="19">
        <v>30.55705738027126</v>
      </c>
      <c r="BY65" s="19">
        <v>13.713487547817522</v>
      </c>
      <c r="BZ65" s="19">
        <v>12.075565274516919</v>
      </c>
      <c r="CA65" s="19">
        <v>0</v>
      </c>
      <c r="CB65" s="19">
        <v>0</v>
      </c>
      <c r="CC65" s="19">
        <v>0</v>
      </c>
      <c r="CD65" s="18">
        <v>0</v>
      </c>
      <c r="CE65" s="18">
        <v>0</v>
      </c>
      <c r="CF65" s="19">
        <v>12399.52375786684</v>
      </c>
      <c r="CG65" s="19">
        <v>15820.145193560931</v>
      </c>
      <c r="CH65" s="19">
        <v>5406.5105740639437</v>
      </c>
      <c r="CI65" s="19">
        <v>5410.1409521673777</v>
      </c>
      <c r="CJ65" s="19">
        <v>12399.52375786684</v>
      </c>
      <c r="CK65" s="19">
        <v>15820.145193560931</v>
      </c>
      <c r="CL65" s="19">
        <v>919.83259190350975</v>
      </c>
      <c r="CM65" s="19">
        <v>1303.7760907475106</v>
      </c>
      <c r="CN65" s="19">
        <v>453.95271424780771</v>
      </c>
      <c r="CO65" s="19">
        <v>326.21931413081387</v>
      </c>
      <c r="CP65" s="19">
        <v>13.789097284733085</v>
      </c>
      <c r="CQ65" s="19">
        <v>-21.21488486737616</v>
      </c>
    </row>
    <row r="66" spans="1:95" s="19" customFormat="1" x14ac:dyDescent="0.25">
      <c r="A66" s="21" t="s">
        <v>216</v>
      </c>
      <c r="B66" s="18" t="s">
        <v>8</v>
      </c>
      <c r="C66" s="18" t="s">
        <v>86</v>
      </c>
      <c r="D66" s="18" t="s">
        <v>87</v>
      </c>
      <c r="E66" s="18">
        <v>2016</v>
      </c>
      <c r="F66" s="18" t="s">
        <v>31</v>
      </c>
      <c r="G66" s="18" t="s">
        <v>223</v>
      </c>
      <c r="H66" s="18">
        <v>2</v>
      </c>
      <c r="I66" s="18">
        <v>2</v>
      </c>
      <c r="J66" s="18">
        <v>15</v>
      </c>
      <c r="K66" s="18">
        <v>1</v>
      </c>
      <c r="L66" s="19">
        <v>1</v>
      </c>
      <c r="M66" s="19">
        <v>0</v>
      </c>
      <c r="N66" s="19">
        <v>0</v>
      </c>
      <c r="O66" s="19">
        <v>1</v>
      </c>
      <c r="P66" s="19">
        <v>1</v>
      </c>
      <c r="Q66" s="19">
        <v>1</v>
      </c>
      <c r="R66" s="19">
        <v>3</v>
      </c>
      <c r="S66" s="19">
        <v>0</v>
      </c>
      <c r="T66" s="19">
        <v>80</v>
      </c>
      <c r="U66" s="19">
        <v>32</v>
      </c>
      <c r="V66" s="19">
        <v>30</v>
      </c>
      <c r="W66" s="19">
        <v>2</v>
      </c>
      <c r="X66" s="19" t="s">
        <v>242</v>
      </c>
      <c r="Y66" s="19">
        <v>1</v>
      </c>
      <c r="Z66" s="19">
        <v>1</v>
      </c>
      <c r="AA66" s="19">
        <v>0</v>
      </c>
      <c r="AB66" s="19">
        <v>0</v>
      </c>
      <c r="AC66" s="19">
        <v>0</v>
      </c>
      <c r="AD66" s="19">
        <v>0</v>
      </c>
      <c r="AE66" s="19">
        <v>1</v>
      </c>
      <c r="AF66" s="19">
        <v>0</v>
      </c>
      <c r="AG66" s="19" t="s">
        <v>252</v>
      </c>
      <c r="AH66" s="19">
        <v>332000</v>
      </c>
      <c r="AI66" s="19">
        <v>27000</v>
      </c>
      <c r="AJ66" s="19">
        <v>28</v>
      </c>
      <c r="AK66" s="19">
        <v>2</v>
      </c>
      <c r="AL66" s="19">
        <v>42</v>
      </c>
      <c r="AM66" s="19">
        <v>0</v>
      </c>
      <c r="AN66" s="19">
        <v>11</v>
      </c>
      <c r="AO66" s="19">
        <v>0</v>
      </c>
      <c r="AP66" s="19">
        <v>900000</v>
      </c>
      <c r="AQ66" s="19">
        <v>179500</v>
      </c>
      <c r="AR66" s="19">
        <v>13500</v>
      </c>
      <c r="AS66" s="19">
        <v>701350</v>
      </c>
      <c r="AT66" s="19">
        <v>392500</v>
      </c>
      <c r="AU66" s="19">
        <v>926525</v>
      </c>
      <c r="AV66" s="19">
        <v>433100</v>
      </c>
      <c r="AW66" s="19">
        <v>1.5598885793871866</v>
      </c>
      <c r="AX66" s="19">
        <v>0</v>
      </c>
      <c r="AY66" s="19">
        <v>0</v>
      </c>
      <c r="AZ66" s="19">
        <v>0</v>
      </c>
      <c r="BA66" s="19">
        <v>0.5925206410879067</v>
      </c>
      <c r="BB66" s="19">
        <v>0.10318471337579618</v>
      </c>
      <c r="BC66" s="19">
        <v>91.922005571030638</v>
      </c>
      <c r="BD66" s="19">
        <v>696.2962962962963</v>
      </c>
      <c r="BE66" s="19">
        <v>16.713091922005571</v>
      </c>
      <c r="BF66" s="19">
        <v>10</v>
      </c>
      <c r="BG66" s="19">
        <v>-23.811221216225849</v>
      </c>
      <c r="BH66" s="19">
        <v>-29.29936305732484</v>
      </c>
      <c r="BI66" s="19">
        <v>-18.024338253150212</v>
      </c>
      <c r="BJ66" s="19">
        <v>-26.552759178018931</v>
      </c>
      <c r="BK66" s="19">
        <v>30000</v>
      </c>
      <c r="BL66" s="19">
        <v>165000</v>
      </c>
      <c r="BM66" s="19">
        <v>2800</v>
      </c>
      <c r="BN66" s="19">
        <v>1350</v>
      </c>
      <c r="BO66" s="19">
        <v>94000</v>
      </c>
      <c r="BP66" s="19">
        <v>0</v>
      </c>
      <c r="BQ66" s="19">
        <v>21.233569261880689</v>
      </c>
      <c r="BR66" s="19" t="s">
        <v>210</v>
      </c>
      <c r="BS66" s="19">
        <v>0.33642397527486445</v>
      </c>
      <c r="BT66" s="19">
        <v>3.117063033941353E-2</v>
      </c>
      <c r="BU66" s="19">
        <v>332000</v>
      </c>
      <c r="BV66" s="19">
        <v>27000</v>
      </c>
      <c r="BW66" s="19">
        <v>11066.666666666666</v>
      </c>
      <c r="BX66" s="19">
        <v>13500</v>
      </c>
      <c r="BY66" s="19">
        <v>9.5150602409638552</v>
      </c>
      <c r="BZ66" s="19">
        <v>0</v>
      </c>
      <c r="CA66" s="19">
        <v>0</v>
      </c>
      <c r="CB66" s="19">
        <v>0</v>
      </c>
      <c r="CC66" s="19">
        <v>0</v>
      </c>
      <c r="CD66" s="18">
        <v>2800</v>
      </c>
      <c r="CE66" s="18">
        <v>0</v>
      </c>
      <c r="CF66" s="19">
        <v>986850</v>
      </c>
      <c r="CG66" s="19">
        <v>866200</v>
      </c>
      <c r="CH66" s="19">
        <v>617700</v>
      </c>
      <c r="CI66" s="19">
        <v>785000</v>
      </c>
      <c r="CJ66" s="19">
        <v>366000</v>
      </c>
      <c r="CK66" s="19">
        <v>81000</v>
      </c>
      <c r="CL66" s="19">
        <v>0</v>
      </c>
      <c r="CM66" s="19">
        <v>0</v>
      </c>
      <c r="CN66" s="19">
        <v>42000</v>
      </c>
      <c r="CO66" s="19">
        <v>1350</v>
      </c>
      <c r="CP66" s="19">
        <v>-167000</v>
      </c>
      <c r="CQ66" s="19">
        <v>-115000</v>
      </c>
    </row>
    <row r="67" spans="1:95" s="19" customFormat="1" x14ac:dyDescent="0.25">
      <c r="A67" s="21" t="s">
        <v>219</v>
      </c>
      <c r="B67" s="18" t="s">
        <v>8</v>
      </c>
      <c r="C67" s="18" t="s">
        <v>88</v>
      </c>
      <c r="D67" s="18" t="s">
        <v>77</v>
      </c>
      <c r="E67" s="18">
        <v>1996</v>
      </c>
      <c r="F67" s="18" t="s">
        <v>4</v>
      </c>
      <c r="G67" s="18" t="s">
        <v>223</v>
      </c>
      <c r="H67" s="18">
        <v>121</v>
      </c>
      <c r="I67" s="18">
        <v>122</v>
      </c>
      <c r="J67" s="18">
        <v>54.933884297520663</v>
      </c>
      <c r="K67" s="18">
        <v>54.278688524590166</v>
      </c>
      <c r="L67" s="19">
        <v>1</v>
      </c>
      <c r="M67" s="19">
        <v>1</v>
      </c>
      <c r="N67" s="19">
        <v>1</v>
      </c>
      <c r="O67" s="19">
        <v>0</v>
      </c>
      <c r="P67" s="19">
        <v>0</v>
      </c>
      <c r="Q67" s="19">
        <v>0</v>
      </c>
      <c r="R67" s="19">
        <v>0</v>
      </c>
      <c r="S67" s="19">
        <v>1</v>
      </c>
      <c r="T67" s="19">
        <v>0</v>
      </c>
      <c r="U67" s="19">
        <v>0</v>
      </c>
      <c r="V67" s="19">
        <v>6647</v>
      </c>
      <c r="W67" s="19">
        <v>6622</v>
      </c>
      <c r="X67" s="19" t="e">
        <v>#N/A</v>
      </c>
      <c r="Y67" s="19">
        <v>0</v>
      </c>
      <c r="Z67" s="19">
        <v>0</v>
      </c>
      <c r="AA67" s="19">
        <v>0</v>
      </c>
      <c r="AB67" s="19">
        <v>0</v>
      </c>
      <c r="AC67" s="19">
        <v>0</v>
      </c>
      <c r="AD67" s="19">
        <v>0</v>
      </c>
      <c r="AE67" s="19">
        <v>0</v>
      </c>
      <c r="AF67" s="19">
        <v>0</v>
      </c>
      <c r="AG67" s="19" t="s">
        <v>252</v>
      </c>
      <c r="AH67" s="19">
        <v>13763269</v>
      </c>
      <c r="AI67" s="19">
        <v>13213222</v>
      </c>
      <c r="AJ67" s="19">
        <v>3288</v>
      </c>
      <c r="AK67" s="19">
        <v>3388</v>
      </c>
      <c r="AL67" s="19">
        <v>38</v>
      </c>
      <c r="AM67" s="19">
        <v>41</v>
      </c>
      <c r="AN67" s="19">
        <v>8</v>
      </c>
      <c r="AO67" s="19">
        <v>10.1</v>
      </c>
      <c r="AP67" s="19">
        <v>26320619</v>
      </c>
      <c r="AQ67" s="19">
        <v>23205640.5</v>
      </c>
      <c r="AR67" s="19">
        <v>23360431</v>
      </c>
      <c r="AS67" s="19">
        <v>6861689.5</v>
      </c>
      <c r="AT67" s="19">
        <v>6846210.5</v>
      </c>
      <c r="AU67" s="19">
        <v>26932665.5</v>
      </c>
      <c r="AV67" s="19">
        <v>26281217.5</v>
      </c>
      <c r="AW67" s="19">
        <v>1.1093337415099573</v>
      </c>
      <c r="AX67" s="19">
        <v>0.57397485517283486</v>
      </c>
      <c r="AY67" s="19">
        <v>12.801064465339795</v>
      </c>
      <c r="AZ67" s="19">
        <v>12.238215981545888</v>
      </c>
      <c r="BA67" s="19">
        <v>2.9503276071710531</v>
      </c>
      <c r="BB67" s="19">
        <v>2.8992356246311082</v>
      </c>
      <c r="BC67" s="19">
        <v>9.6139083081977432</v>
      </c>
      <c r="BD67" s="19">
        <v>9.0310320045036843</v>
      </c>
      <c r="BE67" s="19">
        <v>2.8663031300515063</v>
      </c>
      <c r="BF67" s="19">
        <v>3.1103321681008369</v>
      </c>
      <c r="BG67" s="19">
        <v>3.3373413355413417</v>
      </c>
      <c r="BH67" s="19">
        <v>1.3343878339703403</v>
      </c>
      <c r="BI67" s="19">
        <v>0.85026118190938071</v>
      </c>
      <c r="BJ67" s="19">
        <v>0.34760566172400498</v>
      </c>
      <c r="BK67" s="19">
        <v>665144</v>
      </c>
      <c r="BL67" s="19">
        <v>2230969</v>
      </c>
      <c r="BM67" s="19">
        <v>257428</v>
      </c>
      <c r="BN67" s="19">
        <v>726587</v>
      </c>
      <c r="BO67" s="19">
        <v>2109688</v>
      </c>
      <c r="BP67" s="19">
        <v>134083</v>
      </c>
      <c r="BQ67" s="19">
        <v>2.4313937887600003</v>
      </c>
      <c r="BR67" s="19">
        <v>2.4408168981651368</v>
      </c>
      <c r="BS67" s="19">
        <v>0.85099334898409829</v>
      </c>
      <c r="BT67" s="19">
        <v>0.87263218950583732</v>
      </c>
      <c r="BU67" s="19">
        <v>23334384</v>
      </c>
      <c r="BV67" s="19">
        <v>23076897</v>
      </c>
      <c r="BW67" s="19">
        <v>3510.5136151647362</v>
      </c>
      <c r="BX67" s="19">
        <v>3484.8832678948957</v>
      </c>
      <c r="BY67" s="19">
        <v>3.9945644161851459</v>
      </c>
      <c r="BZ67" s="19">
        <v>5.2400935879724209</v>
      </c>
      <c r="CA67" s="19">
        <v>0.51467659339116278</v>
      </c>
      <c r="CB67" s="19">
        <v>5.1887484438964337</v>
      </c>
      <c r="CC67" s="19">
        <v>0</v>
      </c>
      <c r="CD67" s="18">
        <v>257428</v>
      </c>
      <c r="CE67" s="18">
        <v>134083</v>
      </c>
      <c r="CF67" s="19">
        <v>27420172</v>
      </c>
      <c r="CG67" s="19">
        <v>26445159</v>
      </c>
      <c r="CH67" s="19">
        <v>6941240</v>
      </c>
      <c r="CI67" s="19">
        <v>6782139</v>
      </c>
      <c r="CJ67" s="19">
        <v>20478932</v>
      </c>
      <c r="CK67" s="19">
        <v>19663019</v>
      </c>
      <c r="CL67" s="19">
        <v>2970569</v>
      </c>
      <c r="CM67" s="19">
        <v>2858900</v>
      </c>
      <c r="CN67" s="19">
        <v>76675</v>
      </c>
      <c r="CO67" s="19">
        <v>72501</v>
      </c>
      <c r="CP67" s="19">
        <v>228998</v>
      </c>
      <c r="CQ67" s="19">
        <v>91355</v>
      </c>
    </row>
    <row r="68" spans="1:95" s="19" customFormat="1" x14ac:dyDescent="0.25">
      <c r="A68" s="21" t="s">
        <v>216</v>
      </c>
      <c r="B68" s="18" t="s">
        <v>8</v>
      </c>
      <c r="C68" s="18" t="s">
        <v>89</v>
      </c>
      <c r="D68" s="18" t="s">
        <v>27</v>
      </c>
      <c r="E68" s="18">
        <v>2001</v>
      </c>
      <c r="F68" s="18" t="s">
        <v>31</v>
      </c>
      <c r="G68" s="18" t="s">
        <v>227</v>
      </c>
      <c r="H68" s="18">
        <v>2.5</v>
      </c>
      <c r="I68" s="18">
        <v>3</v>
      </c>
      <c r="J68" s="18">
        <v>12.8</v>
      </c>
      <c r="K68" s="18"/>
      <c r="L68" s="19">
        <v>1</v>
      </c>
      <c r="M68" s="19">
        <v>0</v>
      </c>
      <c r="N68" s="19">
        <v>0</v>
      </c>
      <c r="O68" s="19">
        <v>0</v>
      </c>
      <c r="P68" s="19">
        <v>0</v>
      </c>
      <c r="Q68" s="19">
        <v>1</v>
      </c>
      <c r="R68" s="19">
        <v>1</v>
      </c>
      <c r="S68" s="19">
        <v>0</v>
      </c>
      <c r="T68" s="19">
        <v>32</v>
      </c>
      <c r="U68" s="19">
        <v>0</v>
      </c>
      <c r="V68" s="19">
        <v>32</v>
      </c>
      <c r="W68" s="19">
        <v>0</v>
      </c>
      <c r="X68" s="19" t="s">
        <v>243</v>
      </c>
      <c r="Y68" s="19">
        <v>1</v>
      </c>
      <c r="Z68" s="19">
        <v>1</v>
      </c>
      <c r="AA68" s="19">
        <v>0</v>
      </c>
      <c r="AB68" s="19">
        <v>0</v>
      </c>
      <c r="AC68" s="19">
        <v>0</v>
      </c>
      <c r="AD68" s="19">
        <v>0</v>
      </c>
      <c r="AE68" s="19">
        <v>0</v>
      </c>
      <c r="AF68" s="19">
        <v>1</v>
      </c>
      <c r="AG68" s="19" t="s">
        <v>255</v>
      </c>
      <c r="AH68" s="19">
        <v>777589</v>
      </c>
      <c r="AI68" s="19" t="e">
        <v>#N/A</v>
      </c>
      <c r="AJ68" s="19">
        <v>32</v>
      </c>
      <c r="AK68" s="19">
        <v>0</v>
      </c>
      <c r="AL68" s="19">
        <v>84</v>
      </c>
      <c r="AM68" s="19">
        <v>0</v>
      </c>
      <c r="AN68" s="19">
        <v>5.63</v>
      </c>
      <c r="AO68" s="19">
        <v>0</v>
      </c>
      <c r="AP68" s="19">
        <v>18554319</v>
      </c>
      <c r="AQ68" s="19">
        <v>388794.5</v>
      </c>
      <c r="AR68" s="19">
        <v>0</v>
      </c>
      <c r="AS68" s="19">
        <v>18581546.5</v>
      </c>
      <c r="AT68" s="19">
        <v>19637118</v>
      </c>
      <c r="AU68" s="19">
        <v>18786669</v>
      </c>
      <c r="AV68" s="19">
        <v>19860613</v>
      </c>
      <c r="AW68" s="19">
        <v>0</v>
      </c>
      <c r="AX68" s="19" t="s">
        <v>210</v>
      </c>
      <c r="AY68" s="19">
        <v>66.913755210014543</v>
      </c>
      <c r="AZ68" s="19" t="s">
        <v>210</v>
      </c>
      <c r="BA68" s="19">
        <v>1.1612415367640135E-2</v>
      </c>
      <c r="BB68" s="19">
        <v>1.0482953711215801E-2</v>
      </c>
      <c r="BC68" s="19">
        <v>116.87253806316704</v>
      </c>
      <c r="BD68" s="19" t="s">
        <v>210</v>
      </c>
      <c r="BE68" s="19">
        <v>0</v>
      </c>
      <c r="BF68" s="19" t="s">
        <v>210</v>
      </c>
      <c r="BG68" s="19">
        <v>-3.2713369686425189</v>
      </c>
      <c r="BH68" s="19">
        <v>-8.0260657393819201</v>
      </c>
      <c r="BI68" s="19">
        <v>-3.2356188316300245</v>
      </c>
      <c r="BJ68" s="19">
        <v>-7.9357469983429008</v>
      </c>
      <c r="BK68" s="19">
        <v>0</v>
      </c>
      <c r="BL68" s="19">
        <v>454394</v>
      </c>
      <c r="BM68" s="19">
        <v>0</v>
      </c>
      <c r="BN68" s="19">
        <v>0</v>
      </c>
      <c r="BO68" s="19">
        <v>405187</v>
      </c>
      <c r="BP68" s="19">
        <v>0</v>
      </c>
      <c r="BQ68" s="19" t="s">
        <v>210</v>
      </c>
      <c r="BR68" s="19" t="s">
        <v>210</v>
      </c>
      <c r="BS68" s="19">
        <v>4.2009806532811819E-2</v>
      </c>
      <c r="BU68" s="19">
        <v>777589</v>
      </c>
      <c r="BV68" s="19">
        <v>0</v>
      </c>
      <c r="BW68" s="19">
        <v>24299.65625</v>
      </c>
      <c r="BX68" s="19" t="e">
        <v>#DIV/0!</v>
      </c>
      <c r="BY68" s="19">
        <v>0</v>
      </c>
      <c r="BZ68" s="19" t="s">
        <v>210</v>
      </c>
      <c r="CA68" s="19">
        <v>0</v>
      </c>
      <c r="CB68" s="19" t="s">
        <v>210</v>
      </c>
      <c r="CC68" s="19">
        <v>17954314</v>
      </c>
      <c r="CD68" s="18">
        <v>0</v>
      </c>
      <c r="CE68" s="18">
        <v>0</v>
      </c>
      <c r="CF68" s="19">
        <v>18509702</v>
      </c>
      <c r="CG68" s="19">
        <v>19063636</v>
      </c>
      <c r="CH68" s="19">
        <v>18297227</v>
      </c>
      <c r="CI68" s="19">
        <v>18865866</v>
      </c>
      <c r="CJ68" s="19">
        <v>212475</v>
      </c>
      <c r="CK68" s="19">
        <v>197770</v>
      </c>
      <c r="CL68" s="19">
        <v>260157</v>
      </c>
      <c r="CM68" s="19">
        <v>434078</v>
      </c>
      <c r="CN68" s="19">
        <v>0</v>
      </c>
      <c r="CO68" s="19">
        <v>0</v>
      </c>
      <c r="CP68" s="19">
        <v>-607865</v>
      </c>
      <c r="CQ68" s="19">
        <v>-1576088</v>
      </c>
    </row>
    <row r="69" spans="1:95" s="19" customFormat="1" x14ac:dyDescent="0.25">
      <c r="A69" s="21" t="s">
        <v>216</v>
      </c>
      <c r="B69" s="18" t="s">
        <v>8</v>
      </c>
      <c r="C69" s="18" t="s">
        <v>90</v>
      </c>
      <c r="D69" s="18" t="s">
        <v>27</v>
      </c>
      <c r="E69" s="18">
        <v>2015</v>
      </c>
      <c r="F69" s="18" t="s">
        <v>31</v>
      </c>
      <c r="G69" s="18" t="s">
        <v>224</v>
      </c>
      <c r="H69" s="18">
        <v>2</v>
      </c>
      <c r="I69" s="18">
        <v>2</v>
      </c>
      <c r="J69" s="18">
        <v>39</v>
      </c>
      <c r="K69" s="18">
        <v>26.5</v>
      </c>
      <c r="L69" s="19">
        <v>1</v>
      </c>
      <c r="M69" s="19">
        <v>0</v>
      </c>
      <c r="N69" s="19">
        <v>0</v>
      </c>
      <c r="O69" s="19">
        <v>1</v>
      </c>
      <c r="P69" s="19">
        <v>1</v>
      </c>
      <c r="Q69" s="19">
        <v>1</v>
      </c>
      <c r="R69" s="19">
        <v>3</v>
      </c>
      <c r="S69" s="19">
        <v>0</v>
      </c>
      <c r="T69" s="19">
        <v>77</v>
      </c>
      <c r="U69" s="19">
        <v>50</v>
      </c>
      <c r="V69" s="19">
        <v>78</v>
      </c>
      <c r="W69" s="19">
        <v>53</v>
      </c>
      <c r="X69" s="19" t="s">
        <v>242</v>
      </c>
      <c r="Y69" s="19">
        <v>1</v>
      </c>
      <c r="Z69" s="19">
        <v>0</v>
      </c>
      <c r="AA69" s="19">
        <v>0</v>
      </c>
      <c r="AB69" s="19">
        <v>0</v>
      </c>
      <c r="AC69" s="19">
        <v>0</v>
      </c>
      <c r="AD69" s="19">
        <v>1</v>
      </c>
      <c r="AE69" s="19">
        <v>1</v>
      </c>
      <c r="AF69" s="19">
        <v>0</v>
      </c>
      <c r="AG69" s="19" t="s">
        <v>252</v>
      </c>
      <c r="AH69" s="19">
        <v>497085</v>
      </c>
      <c r="AI69" s="19">
        <v>593055</v>
      </c>
      <c r="AJ69" s="19">
        <v>29</v>
      </c>
      <c r="AK69" s="19">
        <v>44</v>
      </c>
      <c r="AL69" s="19">
        <v>65</v>
      </c>
      <c r="AM69" s="19">
        <v>50</v>
      </c>
      <c r="AN69" s="19">
        <v>6.5</v>
      </c>
      <c r="AO69" s="19">
        <v>5.3</v>
      </c>
      <c r="AQ69" s="19">
        <v>807646.5</v>
      </c>
      <c r="AR69" s="19">
        <v>364506</v>
      </c>
      <c r="AS69" s="19">
        <v>0</v>
      </c>
      <c r="AT69" s="19">
        <v>0</v>
      </c>
      <c r="AU69" s="19">
        <v>0</v>
      </c>
      <c r="AV69" s="19">
        <v>0</v>
      </c>
      <c r="AW69" s="19">
        <v>0</v>
      </c>
      <c r="AX69" s="19">
        <v>0</v>
      </c>
      <c r="AY69" s="19">
        <v>0</v>
      </c>
      <c r="AZ69" s="19">
        <v>0</v>
      </c>
      <c r="BA69" s="19" t="s">
        <v>210</v>
      </c>
      <c r="BB69" s="19" t="s">
        <v>210</v>
      </c>
      <c r="BC69" s="19">
        <v>0</v>
      </c>
      <c r="BD69" s="19">
        <v>0</v>
      </c>
      <c r="BE69" s="19">
        <v>0</v>
      </c>
      <c r="BF69" s="19">
        <v>0</v>
      </c>
      <c r="BG69" s="19" t="s">
        <v>210</v>
      </c>
      <c r="BH69" s="19" t="s">
        <v>210</v>
      </c>
      <c r="BI69" s="19" t="s">
        <v>210</v>
      </c>
      <c r="BJ69" s="19" t="s">
        <v>210</v>
      </c>
      <c r="BK69" s="19">
        <v>0</v>
      </c>
      <c r="BL69" s="19">
        <v>0</v>
      </c>
      <c r="BM69" s="19">
        <v>0</v>
      </c>
      <c r="BN69" s="19">
        <v>0</v>
      </c>
      <c r="BO69" s="19">
        <v>0</v>
      </c>
      <c r="BP69" s="19">
        <v>0</v>
      </c>
      <c r="BQ69" s="19" t="s">
        <v>210</v>
      </c>
      <c r="BR69" s="19" t="s">
        <v>210</v>
      </c>
      <c r="BS69" s="19" t="s">
        <v>210</v>
      </c>
      <c r="BT69" s="19" t="s">
        <v>210</v>
      </c>
      <c r="BU69" s="19">
        <v>1003843</v>
      </c>
      <c r="BV69" s="19">
        <v>611450</v>
      </c>
      <c r="BW69" s="19">
        <v>12869.782051282051</v>
      </c>
      <c r="BX69" s="19">
        <v>11536.792452830188</v>
      </c>
      <c r="BY69" s="19">
        <v>0</v>
      </c>
      <c r="BZ69" s="19">
        <v>0</v>
      </c>
      <c r="CA69" s="19">
        <v>0</v>
      </c>
      <c r="CB69" s="19">
        <v>0</v>
      </c>
      <c r="CC69" s="19">
        <v>0</v>
      </c>
      <c r="CD69" s="18">
        <v>0</v>
      </c>
      <c r="CE69" s="18">
        <v>0</v>
      </c>
      <c r="CF69" s="19">
        <v>0</v>
      </c>
      <c r="CG69" s="19">
        <v>0</v>
      </c>
      <c r="CH69" s="19">
        <v>0</v>
      </c>
      <c r="CI69" s="19">
        <v>0</v>
      </c>
      <c r="CJ69" s="19">
        <v>0</v>
      </c>
      <c r="CK69" s="19">
        <v>0</v>
      </c>
      <c r="CL69" s="19">
        <v>0</v>
      </c>
      <c r="CM69" s="19">
        <v>0</v>
      </c>
      <c r="CN69" s="19">
        <v>0</v>
      </c>
      <c r="CO69" s="19">
        <v>0</v>
      </c>
      <c r="CP69" s="19">
        <v>0</v>
      </c>
      <c r="CQ69" s="19">
        <v>0</v>
      </c>
    </row>
    <row r="70" spans="1:95" s="19" customFormat="1" x14ac:dyDescent="0.25">
      <c r="A70" s="21" t="s">
        <v>216</v>
      </c>
      <c r="B70" s="18" t="s">
        <v>8</v>
      </c>
      <c r="C70" s="18" t="s">
        <v>91</v>
      </c>
      <c r="D70" s="18" t="s">
        <v>3</v>
      </c>
      <c r="E70" s="18">
        <v>1996</v>
      </c>
      <c r="F70" s="18" t="s">
        <v>4</v>
      </c>
      <c r="G70" s="18" t="s">
        <v>223</v>
      </c>
      <c r="H70" s="18">
        <v>5</v>
      </c>
      <c r="I70" s="18">
        <v>5</v>
      </c>
      <c r="J70" s="18">
        <v>90.2</v>
      </c>
      <c r="K70" s="18">
        <v>89.8</v>
      </c>
      <c r="L70" s="19">
        <v>1</v>
      </c>
      <c r="M70" s="19">
        <v>0</v>
      </c>
      <c r="N70" s="19">
        <v>1</v>
      </c>
      <c r="O70" s="19">
        <v>0</v>
      </c>
      <c r="P70" s="19">
        <v>0</v>
      </c>
      <c r="Q70" s="19">
        <v>1</v>
      </c>
      <c r="R70" s="19">
        <v>1</v>
      </c>
      <c r="S70" s="19">
        <v>0</v>
      </c>
      <c r="T70" s="19">
        <v>59</v>
      </c>
      <c r="U70" s="19">
        <v>69</v>
      </c>
      <c r="V70" s="19">
        <v>451</v>
      </c>
      <c r="W70" s="19">
        <v>449</v>
      </c>
      <c r="X70" s="19" t="s">
        <v>242</v>
      </c>
      <c r="Y70" s="19">
        <v>0</v>
      </c>
      <c r="Z70" s="19">
        <v>1</v>
      </c>
      <c r="AA70" s="19">
        <v>0</v>
      </c>
      <c r="AB70" s="19">
        <v>0</v>
      </c>
      <c r="AC70" s="19">
        <v>0</v>
      </c>
      <c r="AD70" s="19">
        <v>0</v>
      </c>
      <c r="AE70" s="19">
        <v>0</v>
      </c>
      <c r="AF70" s="19">
        <v>1</v>
      </c>
      <c r="AG70" s="19" t="s">
        <v>252</v>
      </c>
      <c r="AH70" s="19">
        <v>799445.01261915325</v>
      </c>
      <c r="AI70" s="19">
        <v>882056.07343918353</v>
      </c>
      <c r="AJ70" s="19">
        <v>284</v>
      </c>
      <c r="AK70" s="19">
        <v>235</v>
      </c>
      <c r="AL70" s="19">
        <v>25</v>
      </c>
      <c r="AM70" s="19">
        <v>16</v>
      </c>
      <c r="AN70" s="19">
        <v>12.4</v>
      </c>
      <c r="AO70" s="19">
        <v>14.6</v>
      </c>
      <c r="AP70" s="19">
        <v>1509220.4244115013</v>
      </c>
      <c r="AQ70" s="19">
        <v>1309489.8849605424</v>
      </c>
      <c r="AR70" s="19">
        <v>716370.31029164093</v>
      </c>
      <c r="AS70" s="19">
        <v>909375.23753947834</v>
      </c>
      <c r="AT70" s="19">
        <v>833299.86191090627</v>
      </c>
      <c r="AU70" s="19">
        <v>1639280.5597215174</v>
      </c>
      <c r="AV70" s="19">
        <v>1450660.6850960371</v>
      </c>
      <c r="AW70" s="19">
        <v>1.5172689159512875</v>
      </c>
      <c r="AX70" s="19">
        <v>2.1166133529472839</v>
      </c>
      <c r="AY70" s="19">
        <v>19.26532241964464</v>
      </c>
      <c r="AZ70" s="19">
        <v>33.28192030841246</v>
      </c>
      <c r="BA70" s="19">
        <v>0.86692542278902129</v>
      </c>
      <c r="BB70" s="19">
        <v>0.73343283582089558</v>
      </c>
      <c r="BC70" s="19">
        <v>6.3086444400079866</v>
      </c>
      <c r="BD70" s="19">
        <v>11.203453437152001</v>
      </c>
      <c r="BE70" s="19">
        <v>3.3938909962068275</v>
      </c>
      <c r="BF70" s="19">
        <v>5.0360800466676752</v>
      </c>
      <c r="BG70" s="19">
        <v>7.187005893344832</v>
      </c>
      <c r="BH70" s="19">
        <v>9.1921568627450974</v>
      </c>
      <c r="BI70" s="19">
        <v>3.9869228929112515</v>
      </c>
      <c r="BJ70" s="19">
        <v>5.2802306721931886</v>
      </c>
      <c r="BK70" s="19">
        <v>44442.659301914995</v>
      </c>
      <c r="BL70" s="19">
        <v>82611.060820030238</v>
      </c>
      <c r="BM70" s="19">
        <v>19868.482982032587</v>
      </c>
      <c r="BN70" s="19">
        <v>36076.982256848642</v>
      </c>
      <c r="BO70" s="19">
        <v>80258.214151105305</v>
      </c>
      <c r="BP70" s="19">
        <v>15162.789644182763</v>
      </c>
      <c r="BQ70" s="19">
        <v>185.05338078291814</v>
      </c>
      <c r="BR70" s="19">
        <v>191.05367793240561</v>
      </c>
      <c r="BS70" s="19">
        <v>0.79180279180279178</v>
      </c>
      <c r="BT70" s="19">
        <v>0.80695712071637682</v>
      </c>
      <c r="BU70" s="19">
        <v>1393930.9376341808</v>
      </c>
      <c r="BV70" s="19">
        <v>1225048.8322869039</v>
      </c>
      <c r="BW70" s="19">
        <v>3090.7559592775629</v>
      </c>
      <c r="BX70" s="19">
        <v>2728.3938358282935</v>
      </c>
      <c r="BY70" s="19">
        <v>3.4883720930232549</v>
      </c>
      <c r="BZ70" s="19">
        <v>2.8169014084507045</v>
      </c>
      <c r="CA70" s="19">
        <v>3.5735675783589533</v>
      </c>
      <c r="CB70" s="19">
        <v>3.3573866977784501</v>
      </c>
      <c r="CC70" s="19">
        <v>0</v>
      </c>
      <c r="CD70" s="18">
        <v>19868.482982032587</v>
      </c>
      <c r="CE70" s="18">
        <v>15162.789644182763</v>
      </c>
      <c r="CF70" s="19">
        <v>1760452.1631711505</v>
      </c>
      <c r="CG70" s="19">
        <v>1518108.9562718845</v>
      </c>
      <c r="CH70" s="19">
        <v>942968.65942357294</v>
      </c>
      <c r="CI70" s="19">
        <v>875781.81565538375</v>
      </c>
      <c r="CJ70" s="19">
        <v>817483.50374757755</v>
      </c>
      <c r="CK70" s="19">
        <v>642327.14061650087</v>
      </c>
      <c r="CL70" s="19">
        <v>252277.4483902822</v>
      </c>
      <c r="CM70" s="19">
        <v>238421.79578439103</v>
      </c>
      <c r="CN70" s="19">
        <v>271884.50396465644</v>
      </c>
      <c r="CO70" s="19">
        <v>251231.7387596489</v>
      </c>
      <c r="CP70" s="19">
        <v>65356.851914580875</v>
      </c>
      <c r="CQ70" s="19">
        <v>76598.230443888795</v>
      </c>
    </row>
    <row r="71" spans="1:95" s="19" customFormat="1" x14ac:dyDescent="0.25">
      <c r="A71" s="21" t="s">
        <v>219</v>
      </c>
      <c r="B71" s="18" t="s">
        <v>8</v>
      </c>
      <c r="C71" s="18" t="s">
        <v>92</v>
      </c>
      <c r="D71" s="18" t="s">
        <v>36</v>
      </c>
      <c r="E71" s="18">
        <v>2005</v>
      </c>
      <c r="F71" s="18" t="s">
        <v>28</v>
      </c>
      <c r="G71" s="18" t="s">
        <v>223</v>
      </c>
      <c r="H71" s="18">
        <v>58.8</v>
      </c>
      <c r="I71" s="18">
        <v>63.8</v>
      </c>
      <c r="J71" s="18">
        <v>285.01700680272108</v>
      </c>
      <c r="K71" s="18">
        <v>247.2100313479624</v>
      </c>
      <c r="L71" s="19">
        <v>1</v>
      </c>
      <c r="M71" s="19">
        <v>1</v>
      </c>
      <c r="N71" s="19">
        <v>1</v>
      </c>
      <c r="O71" s="19">
        <v>1</v>
      </c>
      <c r="P71" s="19">
        <v>1</v>
      </c>
      <c r="Q71" s="19">
        <v>1</v>
      </c>
      <c r="R71" s="19">
        <v>3</v>
      </c>
      <c r="S71" s="19">
        <v>0</v>
      </c>
      <c r="T71" s="19">
        <v>0</v>
      </c>
      <c r="U71" s="19">
        <v>0</v>
      </c>
      <c r="V71" s="19">
        <v>16759</v>
      </c>
      <c r="W71" s="19">
        <v>15772</v>
      </c>
      <c r="X71" s="19" t="s">
        <v>243</v>
      </c>
      <c r="Y71" s="19">
        <v>1</v>
      </c>
      <c r="Z71" s="19">
        <v>1</v>
      </c>
      <c r="AA71" s="19">
        <v>1</v>
      </c>
      <c r="AB71" s="19">
        <v>0</v>
      </c>
      <c r="AC71" s="19">
        <v>0</v>
      </c>
      <c r="AD71" s="19">
        <v>1</v>
      </c>
      <c r="AE71" s="19">
        <v>1</v>
      </c>
      <c r="AF71" s="19">
        <v>0</v>
      </c>
      <c r="AG71" s="19" t="s">
        <v>254</v>
      </c>
      <c r="AH71" s="19">
        <v>36534669</v>
      </c>
      <c r="AI71" s="19">
        <v>36767164</v>
      </c>
      <c r="AJ71" s="19">
        <v>5641</v>
      </c>
      <c r="AK71" s="19">
        <v>5467</v>
      </c>
      <c r="AL71" s="19">
        <v>64</v>
      </c>
      <c r="AM71" s="19">
        <v>33</v>
      </c>
      <c r="AN71" s="19">
        <v>1.7</v>
      </c>
      <c r="AO71" s="19">
        <v>1.4</v>
      </c>
      <c r="AQ71" s="19">
        <v>106139518.5</v>
      </c>
      <c r="AR71" s="19">
        <v>105283892</v>
      </c>
      <c r="AS71" s="19">
        <v>0</v>
      </c>
      <c r="AT71" s="19">
        <v>0</v>
      </c>
      <c r="AU71" s="19">
        <v>0</v>
      </c>
      <c r="AV71" s="19">
        <v>0</v>
      </c>
      <c r="AW71" s="19">
        <v>0.27510959548963848</v>
      </c>
      <c r="AX71" s="19">
        <v>0.4150682423480318</v>
      </c>
      <c r="AY71" s="19">
        <v>0</v>
      </c>
      <c r="AZ71" s="19">
        <v>0</v>
      </c>
      <c r="BA71" s="19" t="s">
        <v>210</v>
      </c>
      <c r="BB71" s="19" t="s">
        <v>210</v>
      </c>
      <c r="BC71" s="19">
        <v>5.451221262135272</v>
      </c>
      <c r="BD71" s="19">
        <v>5.1603696413502647</v>
      </c>
      <c r="BE71" s="19">
        <v>0</v>
      </c>
      <c r="BF71" s="19">
        <v>0</v>
      </c>
      <c r="BG71" s="19" t="s">
        <v>210</v>
      </c>
      <c r="BH71" s="19" t="s">
        <v>210</v>
      </c>
      <c r="BI71" s="19" t="s">
        <v>210</v>
      </c>
      <c r="BJ71" s="19" t="s">
        <v>210</v>
      </c>
      <c r="BK71" s="19">
        <v>0</v>
      </c>
      <c r="BL71" s="19">
        <v>5785900</v>
      </c>
      <c r="BM71" s="19">
        <v>292000</v>
      </c>
      <c r="BN71" s="19">
        <v>0</v>
      </c>
      <c r="BO71" s="19">
        <v>5433038</v>
      </c>
      <c r="BP71" s="19">
        <v>437000</v>
      </c>
      <c r="BQ71" s="19" t="s">
        <v>210</v>
      </c>
      <c r="BR71" s="19" t="s">
        <v>210</v>
      </c>
      <c r="BS71" s="19" t="s">
        <v>210</v>
      </c>
      <c r="BT71" s="19" t="s">
        <v>210</v>
      </c>
      <c r="BU71" s="19">
        <v>108447462</v>
      </c>
      <c r="BV71" s="19">
        <v>103831575</v>
      </c>
      <c r="BW71" s="19">
        <v>6470.9983889253535</v>
      </c>
      <c r="BX71" s="19">
        <v>6583.2852523459296</v>
      </c>
      <c r="BY71" s="19">
        <v>2.4149942762145971</v>
      </c>
      <c r="BZ71" s="19">
        <v>2.5579887428270256</v>
      </c>
      <c r="CA71" s="19">
        <v>13.879751112682879</v>
      </c>
      <c r="CB71" s="19">
        <v>13.800238311858759</v>
      </c>
      <c r="CC71" s="19">
        <v>0</v>
      </c>
      <c r="CD71" s="18">
        <v>292000</v>
      </c>
      <c r="CE71" s="18">
        <v>437000</v>
      </c>
      <c r="CF71" s="19">
        <v>0</v>
      </c>
      <c r="CG71" s="19">
        <v>0</v>
      </c>
      <c r="CH71" s="19">
        <v>0</v>
      </c>
      <c r="CI71" s="19">
        <v>0</v>
      </c>
      <c r="CJ71" s="19">
        <v>0</v>
      </c>
      <c r="CK71" s="19">
        <v>0</v>
      </c>
      <c r="CL71" s="19">
        <v>0</v>
      </c>
      <c r="CM71" s="19">
        <v>0</v>
      </c>
      <c r="CN71" s="19">
        <v>0</v>
      </c>
      <c r="CO71" s="19">
        <v>0</v>
      </c>
      <c r="CP71" s="19">
        <v>0</v>
      </c>
      <c r="CQ71" s="19">
        <v>0</v>
      </c>
    </row>
    <row r="72" spans="1:95" s="19" customFormat="1" x14ac:dyDescent="0.25">
      <c r="A72" s="21" t="s">
        <v>218</v>
      </c>
      <c r="B72" s="18" t="s">
        <v>8</v>
      </c>
      <c r="C72" s="18" t="s">
        <v>93</v>
      </c>
      <c r="D72" s="18" t="s">
        <v>27</v>
      </c>
      <c r="E72" s="18">
        <v>2014</v>
      </c>
      <c r="F72" s="18" t="s">
        <v>31</v>
      </c>
      <c r="G72" s="18" t="s">
        <v>224</v>
      </c>
      <c r="H72" s="18">
        <v>37.299999999999997</v>
      </c>
      <c r="I72" s="18">
        <v>34.299999999999997</v>
      </c>
      <c r="J72" s="18">
        <v>4.6380697050938338</v>
      </c>
      <c r="K72" s="18">
        <v>3.3527696793002919</v>
      </c>
      <c r="L72" s="19">
        <v>1</v>
      </c>
      <c r="M72" s="19">
        <v>1</v>
      </c>
      <c r="N72" s="19">
        <v>0</v>
      </c>
      <c r="O72" s="19">
        <v>0</v>
      </c>
      <c r="P72" s="19">
        <v>1</v>
      </c>
      <c r="Q72" s="19">
        <v>1</v>
      </c>
      <c r="R72" s="19">
        <v>2</v>
      </c>
      <c r="S72" s="19">
        <v>0</v>
      </c>
      <c r="T72" s="19">
        <v>38</v>
      </c>
      <c r="U72" s="19">
        <v>0</v>
      </c>
      <c r="V72" s="19">
        <v>173</v>
      </c>
      <c r="W72" s="19">
        <v>115</v>
      </c>
      <c r="X72" s="19" t="s">
        <v>243</v>
      </c>
      <c r="Y72" s="19">
        <v>1</v>
      </c>
      <c r="Z72" s="19">
        <v>0</v>
      </c>
      <c r="AA72" s="19">
        <v>1</v>
      </c>
      <c r="AB72" s="19">
        <v>0</v>
      </c>
      <c r="AC72" s="19">
        <v>0</v>
      </c>
      <c r="AD72" s="19">
        <v>0</v>
      </c>
      <c r="AE72" s="19">
        <v>1</v>
      </c>
      <c r="AF72" s="19">
        <v>0</v>
      </c>
      <c r="AG72" s="19" t="s">
        <v>253</v>
      </c>
      <c r="AH72" s="19">
        <v>1303850</v>
      </c>
      <c r="AI72" s="19">
        <v>579600</v>
      </c>
      <c r="AJ72" s="19">
        <v>82</v>
      </c>
      <c r="AK72" s="19">
        <v>41</v>
      </c>
      <c r="AL72" s="19">
        <v>52</v>
      </c>
      <c r="AM72" s="19">
        <v>0</v>
      </c>
      <c r="AN72" s="19">
        <v>11</v>
      </c>
      <c r="AO72" s="19">
        <v>0</v>
      </c>
      <c r="AP72" s="19">
        <v>5500000</v>
      </c>
      <c r="AQ72" s="19">
        <v>1839457.5</v>
      </c>
      <c r="AR72" s="19">
        <v>1229738</v>
      </c>
      <c r="AS72" s="19">
        <v>17637808</v>
      </c>
      <c r="AT72" s="19">
        <v>17908465.5</v>
      </c>
      <c r="AU72" s="19">
        <v>48468606.5</v>
      </c>
      <c r="AV72" s="19">
        <v>49699438</v>
      </c>
      <c r="AW72" s="19">
        <v>29.897129996208122</v>
      </c>
      <c r="AX72" s="19">
        <v>12.383776056363226</v>
      </c>
      <c r="AY72" s="19">
        <v>113.98224748329331</v>
      </c>
      <c r="AZ72" s="19">
        <v>138.41818338540403</v>
      </c>
      <c r="BA72" s="19">
        <v>2.6940155737230067</v>
      </c>
      <c r="BB72" s="19">
        <v>2.8014702492300882</v>
      </c>
      <c r="BC72" s="19">
        <v>210.9722024020669</v>
      </c>
      <c r="BD72" s="19">
        <v>272.07616581743429</v>
      </c>
      <c r="BE72" s="19">
        <v>20.569706013865503</v>
      </c>
      <c r="BF72" s="19">
        <v>17.877873172984813</v>
      </c>
      <c r="BG72" s="19">
        <v>-1.417131879426287</v>
      </c>
      <c r="BH72" s="19">
        <v>-2.8700560637090877</v>
      </c>
      <c r="BI72" s="19">
        <v>-0.51569669121805684</v>
      </c>
      <c r="BJ72" s="19">
        <v>-1.0341827205370009</v>
      </c>
      <c r="BK72" s="19">
        <v>378371</v>
      </c>
      <c r="BL72" s="19">
        <v>3880744</v>
      </c>
      <c r="BM72" s="19">
        <v>549945</v>
      </c>
      <c r="BN72" s="19">
        <v>219851</v>
      </c>
      <c r="BO72" s="19">
        <v>3345824</v>
      </c>
      <c r="BP72" s="19">
        <v>152288</v>
      </c>
      <c r="BQ72" s="19">
        <v>10.417316481807255</v>
      </c>
      <c r="BS72" s="19">
        <v>4.880697874410965E-2</v>
      </c>
      <c r="BT72" s="19">
        <v>2.7609913280570247E-2</v>
      </c>
      <c r="BU72" s="19">
        <v>2308261</v>
      </c>
      <c r="BV72" s="19">
        <v>1370654</v>
      </c>
      <c r="BW72" s="19">
        <v>13342.549132947977</v>
      </c>
      <c r="BX72" s="19">
        <v>11918.730434782608</v>
      </c>
      <c r="BY72" s="19">
        <v>25.533724305873555</v>
      </c>
      <c r="BZ72" s="19">
        <v>89.386161642544366</v>
      </c>
      <c r="CA72" s="19">
        <v>4.6567534177875816</v>
      </c>
      <c r="CB72" s="19">
        <v>0</v>
      </c>
      <c r="CC72" s="19">
        <v>0</v>
      </c>
      <c r="CD72" s="18">
        <v>549945</v>
      </c>
      <c r="CE72" s="18">
        <v>152288</v>
      </c>
      <c r="CF72" s="19">
        <v>47293667</v>
      </c>
      <c r="CG72" s="19">
        <v>49643546</v>
      </c>
      <c r="CH72" s="19">
        <v>17555083</v>
      </c>
      <c r="CI72" s="19">
        <v>17720533</v>
      </c>
      <c r="CJ72" s="19">
        <v>47293667</v>
      </c>
      <c r="CK72" s="19">
        <v>49643546</v>
      </c>
      <c r="CL72" s="19">
        <v>2096655</v>
      </c>
      <c r="CM72" s="19">
        <v>1702181</v>
      </c>
      <c r="CN72" s="19">
        <v>500975</v>
      </c>
      <c r="CO72" s="19">
        <v>0</v>
      </c>
      <c r="CP72" s="19">
        <v>-249951</v>
      </c>
      <c r="CQ72" s="19">
        <v>-513983</v>
      </c>
    </row>
    <row r="73" spans="1:95" s="19" customFormat="1" x14ac:dyDescent="0.25">
      <c r="A73" s="21" t="s">
        <v>216</v>
      </c>
      <c r="B73" s="18" t="s">
        <v>8</v>
      </c>
      <c r="C73" s="18" t="s">
        <v>94</v>
      </c>
      <c r="D73" s="18" t="s">
        <v>10</v>
      </c>
      <c r="E73" s="18">
        <v>2007</v>
      </c>
      <c r="F73" s="18" t="s">
        <v>11</v>
      </c>
      <c r="G73" s="18" t="s">
        <v>224</v>
      </c>
      <c r="H73" s="18">
        <v>0.6</v>
      </c>
      <c r="I73" s="18">
        <v>0.6</v>
      </c>
      <c r="J73" s="18">
        <v>301.66666666666669</v>
      </c>
      <c r="K73" s="18">
        <v>231.66666666666669</v>
      </c>
      <c r="L73" s="19">
        <v>1</v>
      </c>
      <c r="M73" s="19">
        <v>0</v>
      </c>
      <c r="N73" s="19">
        <v>1</v>
      </c>
      <c r="O73" s="19">
        <v>0</v>
      </c>
      <c r="P73" s="19">
        <v>1</v>
      </c>
      <c r="Q73" s="19">
        <v>1</v>
      </c>
      <c r="R73" s="19">
        <v>2</v>
      </c>
      <c r="S73" s="19">
        <v>0</v>
      </c>
      <c r="T73" s="19">
        <v>161</v>
      </c>
      <c r="U73" s="19">
        <v>161</v>
      </c>
      <c r="V73" s="19">
        <v>181</v>
      </c>
      <c r="W73" s="19">
        <v>139</v>
      </c>
      <c r="X73" s="19" t="s">
        <v>242</v>
      </c>
      <c r="Y73" s="19">
        <v>0</v>
      </c>
      <c r="Z73" s="19">
        <v>1</v>
      </c>
      <c r="AA73" s="19">
        <v>0</v>
      </c>
      <c r="AB73" s="19">
        <v>0</v>
      </c>
      <c r="AC73" s="19">
        <v>0</v>
      </c>
      <c r="AD73" s="19">
        <v>0</v>
      </c>
      <c r="AE73" s="19">
        <v>1</v>
      </c>
      <c r="AF73" s="19">
        <v>0</v>
      </c>
      <c r="AG73" s="19" t="s">
        <v>254</v>
      </c>
      <c r="AH73" s="19">
        <v>156900</v>
      </c>
      <c r="AI73" s="19">
        <v>124560</v>
      </c>
      <c r="AJ73" s="19">
        <v>49</v>
      </c>
      <c r="AK73" s="19">
        <v>46</v>
      </c>
      <c r="AL73" s="19">
        <v>42</v>
      </c>
      <c r="AM73" s="19">
        <v>15</v>
      </c>
      <c r="AN73" s="19">
        <v>0</v>
      </c>
      <c r="AO73" s="19">
        <v>4.5</v>
      </c>
      <c r="AP73" s="19">
        <v>5000000</v>
      </c>
      <c r="AQ73" s="19">
        <v>334996.5</v>
      </c>
      <c r="AR73" s="19">
        <v>268017.5</v>
      </c>
      <c r="AS73" s="19">
        <v>0</v>
      </c>
      <c r="AT73" s="19">
        <v>0</v>
      </c>
      <c r="AU73" s="19">
        <v>0</v>
      </c>
      <c r="AV73" s="19">
        <v>0</v>
      </c>
      <c r="AW73" s="19">
        <v>1.3597156985222234</v>
      </c>
      <c r="AX73" s="19">
        <v>0.87680841736080661</v>
      </c>
      <c r="AY73" s="19">
        <v>0</v>
      </c>
      <c r="AZ73" s="19">
        <v>0</v>
      </c>
      <c r="BA73" s="19" t="s">
        <v>210</v>
      </c>
      <c r="BB73" s="19" t="s">
        <v>210</v>
      </c>
      <c r="BC73" s="19">
        <v>2.3880846516306886</v>
      </c>
      <c r="BD73" s="19">
        <v>2.9848797186750864</v>
      </c>
      <c r="BE73" s="19">
        <v>0</v>
      </c>
      <c r="BF73" s="19">
        <v>0</v>
      </c>
      <c r="BG73" s="19" t="s">
        <v>210</v>
      </c>
      <c r="BH73" s="19" t="s">
        <v>210</v>
      </c>
      <c r="BI73" s="19" t="s">
        <v>210</v>
      </c>
      <c r="BJ73" s="19" t="s">
        <v>210</v>
      </c>
      <c r="BK73" s="19">
        <v>0</v>
      </c>
      <c r="BL73" s="19">
        <v>8000</v>
      </c>
      <c r="BM73" s="19">
        <v>4555</v>
      </c>
      <c r="BN73" s="19">
        <v>0</v>
      </c>
      <c r="BO73" s="19">
        <v>8000</v>
      </c>
      <c r="BP73" s="19">
        <v>2350</v>
      </c>
      <c r="BQ73" s="19" t="s">
        <v>210</v>
      </c>
      <c r="BR73" s="19" t="s">
        <v>210</v>
      </c>
      <c r="BS73" s="19" t="s">
        <v>210</v>
      </c>
      <c r="BT73" s="19" t="s">
        <v>210</v>
      </c>
      <c r="BU73" s="19">
        <v>366626</v>
      </c>
      <c r="BV73" s="19">
        <v>303367</v>
      </c>
      <c r="BW73" s="19">
        <v>2025.5580110497237</v>
      </c>
      <c r="BX73" s="19">
        <v>2182.4964028776976</v>
      </c>
      <c r="BY73" s="19">
        <v>11.866043324805114</v>
      </c>
      <c r="BZ73" s="19">
        <v>9.6002531587153506</v>
      </c>
      <c r="CA73" s="19">
        <v>8.8120323645172416</v>
      </c>
      <c r="CB73" s="19">
        <v>9.3146902720904414</v>
      </c>
      <c r="CC73" s="19">
        <v>0</v>
      </c>
      <c r="CD73" s="18">
        <v>4555</v>
      </c>
      <c r="CE73" s="18">
        <v>2350</v>
      </c>
      <c r="CF73" s="19">
        <v>0</v>
      </c>
      <c r="CG73" s="19">
        <v>0</v>
      </c>
      <c r="CH73" s="19">
        <v>0</v>
      </c>
      <c r="CI73" s="19">
        <v>0</v>
      </c>
      <c r="CJ73" s="19">
        <v>0</v>
      </c>
      <c r="CK73" s="19">
        <v>0</v>
      </c>
      <c r="CL73" s="19">
        <v>0</v>
      </c>
      <c r="CM73" s="19">
        <v>0</v>
      </c>
      <c r="CN73" s="19">
        <v>0</v>
      </c>
      <c r="CO73" s="19">
        <v>0</v>
      </c>
      <c r="CP73" s="19">
        <v>0</v>
      </c>
      <c r="CQ73" s="19">
        <v>0</v>
      </c>
    </row>
    <row r="74" spans="1:95" s="19" customFormat="1" x14ac:dyDescent="0.25">
      <c r="A74" s="21" t="s">
        <v>218</v>
      </c>
      <c r="B74" s="18" t="s">
        <v>8</v>
      </c>
      <c r="C74" s="18" t="s">
        <v>95</v>
      </c>
      <c r="D74" s="18" t="s">
        <v>10</v>
      </c>
      <c r="E74" s="18">
        <v>2007</v>
      </c>
      <c r="F74" s="18" t="s">
        <v>28</v>
      </c>
      <c r="G74" s="18" t="s">
        <v>223</v>
      </c>
      <c r="H74" s="18">
        <v>25</v>
      </c>
      <c r="I74" s="18">
        <v>23</v>
      </c>
      <c r="J74" s="18">
        <v>12056.72</v>
      </c>
      <c r="K74" s="18">
        <v>11468.173913043478</v>
      </c>
      <c r="L74" s="19">
        <v>1</v>
      </c>
      <c r="M74" s="19">
        <v>1</v>
      </c>
      <c r="N74" s="19">
        <v>1</v>
      </c>
      <c r="O74" s="19">
        <v>0</v>
      </c>
      <c r="P74" s="19">
        <v>1</v>
      </c>
      <c r="Q74" s="19">
        <v>1</v>
      </c>
      <c r="R74" s="19">
        <v>2</v>
      </c>
      <c r="S74" s="19">
        <v>0</v>
      </c>
      <c r="T74" s="19">
        <v>0</v>
      </c>
      <c r="U74" s="19">
        <v>0</v>
      </c>
      <c r="V74" s="19">
        <v>301418</v>
      </c>
      <c r="W74" s="19">
        <v>263768</v>
      </c>
      <c r="X74" s="19" t="s">
        <v>242</v>
      </c>
      <c r="Y74" s="19">
        <v>0</v>
      </c>
      <c r="Z74" s="19">
        <v>0</v>
      </c>
      <c r="AA74" s="19">
        <v>0</v>
      </c>
      <c r="AB74" s="19">
        <v>0</v>
      </c>
      <c r="AC74" s="19">
        <v>0</v>
      </c>
      <c r="AD74" s="19">
        <v>0</v>
      </c>
      <c r="AE74" s="19">
        <v>0</v>
      </c>
      <c r="AF74" s="19">
        <v>1</v>
      </c>
      <c r="AG74" s="19" t="s">
        <v>252</v>
      </c>
      <c r="AH74" s="19">
        <v>893743107</v>
      </c>
      <c r="AI74" s="19">
        <v>808887693</v>
      </c>
      <c r="AJ74" s="19">
        <v>147389</v>
      </c>
      <c r="AK74" s="19">
        <v>167669</v>
      </c>
      <c r="AL74" s="19">
        <v>48.6</v>
      </c>
      <c r="AM74" s="19">
        <v>41.3</v>
      </c>
      <c r="AN74" s="19">
        <v>8.92</v>
      </c>
      <c r="AO74" s="19">
        <v>10.88</v>
      </c>
      <c r="AP74" s="19">
        <v>1423118760</v>
      </c>
      <c r="AQ74" s="19">
        <v>1320431680.5</v>
      </c>
      <c r="AR74" s="19">
        <v>1025189199</v>
      </c>
      <c r="AS74" s="19">
        <v>279868000</v>
      </c>
      <c r="AT74" s="19">
        <v>241936000</v>
      </c>
      <c r="AU74" s="19">
        <v>1290112495.5</v>
      </c>
      <c r="AV74" s="19">
        <v>1009818273</v>
      </c>
      <c r="AW74" s="19">
        <v>2.8212465324895692</v>
      </c>
      <c r="AX74" s="19">
        <v>2.4536105164330744</v>
      </c>
      <c r="AY74" s="19">
        <v>10.725952511709673</v>
      </c>
      <c r="AZ74" s="19">
        <v>11.07122062061444</v>
      </c>
      <c r="BA74" s="19">
        <v>3.9890321792674679</v>
      </c>
      <c r="BB74" s="19">
        <v>3.3338963873511736</v>
      </c>
      <c r="BC74" s="19">
        <v>2.1080599936423594</v>
      </c>
      <c r="BD74" s="19">
        <v>2.5073842004065048</v>
      </c>
      <c r="BE74" s="19">
        <v>0.5484201194913696</v>
      </c>
      <c r="BF74" s="19">
        <v>0.52806467384563227</v>
      </c>
      <c r="BG74" s="19">
        <v>15.019157602869923</v>
      </c>
      <c r="BH74" s="19">
        <v>14.002721380861056</v>
      </c>
      <c r="BI74" s="19">
        <v>3.2581512191081639</v>
      </c>
      <c r="BJ74" s="19">
        <v>3.3548238238307255</v>
      </c>
      <c r="BK74" s="19">
        <v>7241513</v>
      </c>
      <c r="BL74" s="19">
        <v>27835492</v>
      </c>
      <c r="BM74" s="19">
        <v>37252633</v>
      </c>
      <c r="BN74" s="19">
        <v>5413662</v>
      </c>
      <c r="BO74" s="19">
        <v>25705432</v>
      </c>
      <c r="BP74" s="19">
        <v>25154150</v>
      </c>
      <c r="BQ74" s="19">
        <v>198.5041761165734</v>
      </c>
      <c r="BR74" s="19">
        <v>206.35699267666175</v>
      </c>
      <c r="BS74" s="19">
        <v>1.0282021501845706</v>
      </c>
      <c r="BT74" s="19">
        <v>1.0177195148126379</v>
      </c>
      <c r="BU74" s="19">
        <v>1463253769</v>
      </c>
      <c r="BV74" s="19">
        <v>1177609592</v>
      </c>
      <c r="BW74" s="19">
        <v>4854.5666449913406</v>
      </c>
      <c r="BX74" s="19">
        <v>4464.5658002487035</v>
      </c>
      <c r="BY74" s="19">
        <v>1.6232025847595817</v>
      </c>
      <c r="BZ74" s="19">
        <v>1.4374079588849</v>
      </c>
      <c r="CA74" s="19">
        <v>8.3264242007862066</v>
      </c>
      <c r="CB74" s="19">
        <v>8.2340501716503152</v>
      </c>
      <c r="CC74" s="19">
        <v>0</v>
      </c>
      <c r="CD74" s="18">
        <v>37252633</v>
      </c>
      <c r="CE74" s="18">
        <v>25154150</v>
      </c>
      <c r="CF74" s="19">
        <v>1423118760</v>
      </c>
      <c r="CG74" s="19">
        <v>1157106231</v>
      </c>
      <c r="CH74" s="19">
        <v>285339000</v>
      </c>
      <c r="CI74" s="19">
        <v>274397000</v>
      </c>
      <c r="CJ74" s="19">
        <v>1138226453</v>
      </c>
      <c r="CK74" s="19">
        <v>914811167</v>
      </c>
      <c r="CL74" s="19">
        <v>141628875</v>
      </c>
      <c r="CM74" s="19">
        <v>113500958</v>
      </c>
      <c r="CN74" s="19">
        <v>143577352</v>
      </c>
      <c r="CO74" s="19">
        <v>116123774</v>
      </c>
      <c r="CP74" s="19">
        <v>42033816</v>
      </c>
      <c r="CQ74" s="19">
        <v>33877624</v>
      </c>
    </row>
    <row r="75" spans="1:95" s="19" customFormat="1" x14ac:dyDescent="0.25">
      <c r="A75" s="21" t="s">
        <v>219</v>
      </c>
      <c r="B75" s="18" t="s">
        <v>8</v>
      </c>
      <c r="C75" s="18" t="s">
        <v>96</v>
      </c>
      <c r="D75" s="18" t="s">
        <v>27</v>
      </c>
      <c r="E75" s="18">
        <v>2011</v>
      </c>
      <c r="F75" s="18" t="s">
        <v>31</v>
      </c>
      <c r="G75" s="18" t="s">
        <v>223</v>
      </c>
      <c r="H75" s="18">
        <v>53</v>
      </c>
      <c r="I75" s="18">
        <v>46</v>
      </c>
      <c r="J75" s="18">
        <v>6.9622641509433958</v>
      </c>
      <c r="K75" s="18">
        <v>6.9347826086956523</v>
      </c>
      <c r="L75" s="19">
        <v>1</v>
      </c>
      <c r="M75" s="19">
        <v>1</v>
      </c>
      <c r="N75" s="19">
        <v>0</v>
      </c>
      <c r="O75" s="19">
        <v>1</v>
      </c>
      <c r="P75" s="19">
        <v>0</v>
      </c>
      <c r="Q75" s="19">
        <v>1</v>
      </c>
      <c r="R75" s="19">
        <v>2</v>
      </c>
      <c r="S75" s="19">
        <v>0</v>
      </c>
      <c r="T75" s="19">
        <v>0</v>
      </c>
      <c r="U75" s="19">
        <v>0</v>
      </c>
      <c r="V75" s="19">
        <v>369</v>
      </c>
      <c r="W75" s="19">
        <v>319</v>
      </c>
      <c r="X75" s="19" t="s">
        <v>243</v>
      </c>
      <c r="Y75" s="19">
        <v>1</v>
      </c>
      <c r="Z75" s="19">
        <v>0</v>
      </c>
      <c r="AA75" s="19">
        <v>0</v>
      </c>
      <c r="AB75" s="19">
        <v>0</v>
      </c>
      <c r="AC75" s="19">
        <v>0</v>
      </c>
      <c r="AD75" s="19">
        <v>1</v>
      </c>
      <c r="AE75" s="19">
        <v>0</v>
      </c>
      <c r="AF75" s="19">
        <v>0</v>
      </c>
      <c r="AG75" s="19" t="s">
        <v>254</v>
      </c>
      <c r="AH75" s="19">
        <v>2739079</v>
      </c>
      <c r="AI75" s="19">
        <v>2421215</v>
      </c>
      <c r="AJ75" s="19">
        <v>155</v>
      </c>
      <c r="AK75" s="19">
        <v>150</v>
      </c>
      <c r="AL75" s="19">
        <v>42</v>
      </c>
      <c r="AM75" s="19">
        <v>0</v>
      </c>
      <c r="AN75" s="19">
        <v>10</v>
      </c>
      <c r="AO75" s="19">
        <v>0</v>
      </c>
      <c r="AP75" s="19">
        <v>16405444</v>
      </c>
      <c r="AQ75" s="19">
        <v>3892419.5</v>
      </c>
      <c r="AR75" s="19">
        <v>3119770.5</v>
      </c>
      <c r="AS75" s="19">
        <v>17942562</v>
      </c>
      <c r="AT75" s="19">
        <v>17077034</v>
      </c>
      <c r="AU75" s="19">
        <v>41196393</v>
      </c>
      <c r="AV75" s="19">
        <v>40479047</v>
      </c>
      <c r="AW75" s="19">
        <v>12.132710772823946</v>
      </c>
      <c r="AX75" s="19">
        <v>8.3899761216409985</v>
      </c>
      <c r="AY75" s="19">
        <v>134.25575018314444</v>
      </c>
      <c r="AZ75" s="19">
        <v>125.21642216951537</v>
      </c>
      <c r="BA75" s="19">
        <v>1.1647632588911083</v>
      </c>
      <c r="BB75" s="19">
        <v>1.4365088005680939</v>
      </c>
      <c r="BC75" s="19">
        <v>89.673428056765204</v>
      </c>
      <c r="BD75" s="19">
        <v>98.350471613216413</v>
      </c>
      <c r="BE75" s="19">
        <v>24.382854931232362</v>
      </c>
      <c r="BF75" s="19">
        <v>18.245124120508223</v>
      </c>
      <c r="BG75" s="19">
        <v>2.1436013429966132</v>
      </c>
      <c r="BH75" s="19">
        <v>2.6154541825003101</v>
      </c>
      <c r="BI75" s="19">
        <v>0.93361814467591864</v>
      </c>
      <c r="BJ75" s="19">
        <v>1.1033906010682513</v>
      </c>
      <c r="BK75" s="19">
        <v>949083</v>
      </c>
      <c r="BL75" s="19">
        <v>3490466</v>
      </c>
      <c r="BM75" s="19">
        <v>472256</v>
      </c>
      <c r="BN75" s="19">
        <v>569206</v>
      </c>
      <c r="BO75" s="19">
        <v>3068309</v>
      </c>
      <c r="BP75" s="19">
        <v>261748</v>
      </c>
      <c r="BQ75" s="19">
        <v>10.29747720033674</v>
      </c>
      <c r="BR75" s="19">
        <v>15.538577418348032</v>
      </c>
      <c r="BS75" s="19">
        <v>0.10490366977845182</v>
      </c>
      <c r="BT75" s="19">
        <v>8.4575510693524786E-2</v>
      </c>
      <c r="BU75" s="19">
        <v>4213180</v>
      </c>
      <c r="BV75" s="19">
        <v>3571659</v>
      </c>
      <c r="BW75" s="19">
        <v>11417.831978319784</v>
      </c>
      <c r="BX75" s="19">
        <v>11196.423197492162</v>
      </c>
      <c r="BY75" s="19">
        <v>30.941996306827622</v>
      </c>
      <c r="BZ75" s="19">
        <v>29.152363089533463</v>
      </c>
      <c r="CA75" s="19">
        <v>0.41164627810543031</v>
      </c>
      <c r="CB75" s="19">
        <v>0.49894695779705595</v>
      </c>
      <c r="CC75" s="19">
        <v>0</v>
      </c>
      <c r="CD75" s="18">
        <v>472256</v>
      </c>
      <c r="CE75" s="18">
        <v>261748</v>
      </c>
      <c r="CF75" s="19">
        <v>40162370</v>
      </c>
      <c r="CG75" s="19">
        <v>42230416</v>
      </c>
      <c r="CH75" s="19">
        <v>18552777</v>
      </c>
      <c r="CI75" s="19">
        <v>17332347</v>
      </c>
      <c r="CJ75" s="19">
        <v>21609593</v>
      </c>
      <c r="CK75" s="19">
        <v>24898069</v>
      </c>
      <c r="CL75" s="19">
        <v>5225797</v>
      </c>
      <c r="CM75" s="19">
        <v>3906465</v>
      </c>
      <c r="CN75" s="19">
        <v>505792</v>
      </c>
      <c r="CO75" s="19">
        <v>605890</v>
      </c>
      <c r="CP75" s="19">
        <v>384617</v>
      </c>
      <c r="CQ75" s="19">
        <v>446642</v>
      </c>
    </row>
    <row r="76" spans="1:95" s="19" customFormat="1" x14ac:dyDescent="0.25">
      <c r="A76" s="21" t="s">
        <v>217</v>
      </c>
      <c r="B76" s="18" t="s">
        <v>8</v>
      </c>
      <c r="C76" s="18" t="s">
        <v>97</v>
      </c>
      <c r="D76" s="18" t="s">
        <v>98</v>
      </c>
      <c r="E76" s="18">
        <v>2005</v>
      </c>
      <c r="F76" s="18" t="s">
        <v>28</v>
      </c>
      <c r="G76" s="18" t="s">
        <v>223</v>
      </c>
      <c r="H76" s="18">
        <v>3644</v>
      </c>
      <c r="I76" s="18">
        <v>3679</v>
      </c>
      <c r="J76" s="18">
        <v>2.6896267837541163</v>
      </c>
      <c r="K76" s="18">
        <v>2.5941832019570534</v>
      </c>
      <c r="L76" s="19">
        <v>1</v>
      </c>
      <c r="M76" s="19">
        <v>1</v>
      </c>
      <c r="N76" s="19">
        <v>1</v>
      </c>
      <c r="O76" s="19">
        <v>0</v>
      </c>
      <c r="P76" s="19">
        <v>0</v>
      </c>
      <c r="Q76" s="19">
        <v>0</v>
      </c>
      <c r="R76" s="19">
        <v>0</v>
      </c>
      <c r="S76" s="19">
        <v>1</v>
      </c>
      <c r="T76" s="19">
        <v>0</v>
      </c>
      <c r="U76" s="19">
        <v>0</v>
      </c>
      <c r="V76" s="19">
        <v>9801</v>
      </c>
      <c r="W76" s="19">
        <v>9544</v>
      </c>
      <c r="X76" s="19" t="e">
        <v>#N/A</v>
      </c>
      <c r="Y76" s="19">
        <v>0</v>
      </c>
      <c r="Z76" s="19">
        <v>0</v>
      </c>
      <c r="AA76" s="19">
        <v>0</v>
      </c>
      <c r="AB76" s="19">
        <v>0</v>
      </c>
      <c r="AC76" s="19">
        <v>0</v>
      </c>
      <c r="AD76" s="19">
        <v>0</v>
      </c>
      <c r="AE76" s="19">
        <v>0</v>
      </c>
      <c r="AF76" s="19">
        <v>0</v>
      </c>
      <c r="AG76" s="19" t="s">
        <v>254</v>
      </c>
      <c r="AH76" s="19">
        <v>68583350</v>
      </c>
      <c r="AI76" s="19">
        <v>51692562</v>
      </c>
      <c r="AJ76" s="19">
        <v>5759</v>
      </c>
      <c r="AK76" s="19">
        <v>5921</v>
      </c>
      <c r="AL76" s="19">
        <v>50</v>
      </c>
      <c r="AM76" s="19">
        <v>71</v>
      </c>
      <c r="AN76" s="19">
        <v>9.6</v>
      </c>
      <c r="AO76" s="19">
        <v>9.4</v>
      </c>
      <c r="AP76" s="19">
        <v>68583350</v>
      </c>
      <c r="AQ76" s="19">
        <v>63349755</v>
      </c>
      <c r="AR76" s="19">
        <v>57258492</v>
      </c>
      <c r="AS76" s="19">
        <v>0</v>
      </c>
      <c r="AT76" s="19">
        <v>0</v>
      </c>
      <c r="AU76" s="19">
        <v>0</v>
      </c>
      <c r="AV76" s="19">
        <v>0</v>
      </c>
      <c r="AW76" s="19">
        <v>0</v>
      </c>
      <c r="AX76" s="19">
        <v>0</v>
      </c>
      <c r="AY76" s="19">
        <v>0</v>
      </c>
      <c r="AZ76" s="19">
        <v>0</v>
      </c>
      <c r="BA76" s="19" t="s">
        <v>210</v>
      </c>
      <c r="BB76" s="19" t="s">
        <v>210</v>
      </c>
      <c r="BC76" s="19">
        <v>0</v>
      </c>
      <c r="BD76" s="19">
        <v>0</v>
      </c>
      <c r="BE76" s="19">
        <v>0</v>
      </c>
      <c r="BF76" s="19">
        <v>0</v>
      </c>
      <c r="BG76" s="19" t="s">
        <v>210</v>
      </c>
      <c r="BH76" s="19" t="s">
        <v>210</v>
      </c>
      <c r="BI76" s="19" t="s">
        <v>210</v>
      </c>
      <c r="BJ76" s="19" t="s">
        <v>210</v>
      </c>
      <c r="BK76" s="19">
        <v>0</v>
      </c>
      <c r="BL76" s="19">
        <v>0</v>
      </c>
      <c r="BM76" s="19">
        <v>0</v>
      </c>
      <c r="BN76" s="19">
        <v>0</v>
      </c>
      <c r="BO76" s="19">
        <v>0</v>
      </c>
      <c r="BP76" s="19">
        <v>0</v>
      </c>
      <c r="BQ76" s="19" t="s">
        <v>210</v>
      </c>
      <c r="BR76" s="19" t="s">
        <v>210</v>
      </c>
      <c r="BS76" s="19" t="s">
        <v>210</v>
      </c>
      <c r="BT76" s="19" t="s">
        <v>210</v>
      </c>
      <c r="BU76" s="19">
        <v>70290479</v>
      </c>
      <c r="BV76" s="19">
        <v>56409031</v>
      </c>
      <c r="BW76" s="19">
        <v>7171.7660442811957</v>
      </c>
      <c r="BX76" s="19">
        <v>5910.4181684828163</v>
      </c>
      <c r="BY76" s="19">
        <v>0</v>
      </c>
      <c r="BZ76" s="19">
        <v>0</v>
      </c>
      <c r="CA76" s="19">
        <v>0</v>
      </c>
      <c r="CB76" s="19">
        <v>0</v>
      </c>
      <c r="CC76" s="19">
        <v>0</v>
      </c>
      <c r="CD76" s="18">
        <v>0</v>
      </c>
      <c r="CE76" s="18">
        <v>0</v>
      </c>
      <c r="CF76" s="19">
        <v>0</v>
      </c>
      <c r="CG76" s="19">
        <v>0</v>
      </c>
      <c r="CH76" s="19">
        <v>0</v>
      </c>
      <c r="CI76" s="19">
        <v>0</v>
      </c>
      <c r="CJ76" s="19">
        <v>0</v>
      </c>
      <c r="CK76" s="19">
        <v>0</v>
      </c>
      <c r="CL76" s="19">
        <v>0</v>
      </c>
      <c r="CM76" s="19">
        <v>0</v>
      </c>
      <c r="CN76" s="19">
        <v>0</v>
      </c>
      <c r="CO76" s="19">
        <v>0</v>
      </c>
      <c r="CP76" s="19">
        <v>0</v>
      </c>
      <c r="CQ76" s="19">
        <v>0</v>
      </c>
    </row>
    <row r="77" spans="1:95" s="19" customFormat="1" x14ac:dyDescent="0.25">
      <c r="A77" s="21" t="s">
        <v>216</v>
      </c>
      <c r="B77" s="18" t="s">
        <v>8</v>
      </c>
      <c r="C77" s="18" t="s">
        <v>99</v>
      </c>
      <c r="D77" s="18" t="s">
        <v>27</v>
      </c>
      <c r="E77" s="18">
        <v>1989</v>
      </c>
      <c r="F77" s="18" t="s">
        <v>28</v>
      </c>
      <c r="G77" s="18" t="s">
        <v>223</v>
      </c>
      <c r="H77" s="18"/>
      <c r="I77" s="18"/>
      <c r="J77" s="18"/>
      <c r="K77" s="18" t="s">
        <v>210</v>
      </c>
      <c r="L77" s="19">
        <v>1</v>
      </c>
      <c r="M77" s="19">
        <v>1</v>
      </c>
      <c r="N77" s="19">
        <v>1</v>
      </c>
      <c r="O77" s="19">
        <v>0</v>
      </c>
      <c r="P77" s="19">
        <v>0</v>
      </c>
      <c r="Q77" s="19">
        <v>0</v>
      </c>
      <c r="R77" s="19">
        <v>0</v>
      </c>
      <c r="S77" s="19">
        <v>1</v>
      </c>
      <c r="T77" s="19">
        <v>0</v>
      </c>
      <c r="U77" s="19">
        <v>0</v>
      </c>
      <c r="V77" s="19">
        <v>290</v>
      </c>
      <c r="W77" s="19">
        <v>265</v>
      </c>
      <c r="X77" s="19" t="e">
        <v>#N/A</v>
      </c>
      <c r="Y77" s="19">
        <v>0</v>
      </c>
      <c r="Z77" s="19">
        <v>0</v>
      </c>
      <c r="AA77" s="19">
        <v>0</v>
      </c>
      <c r="AB77" s="19">
        <v>0</v>
      </c>
      <c r="AC77" s="19">
        <v>0</v>
      </c>
      <c r="AD77" s="19">
        <v>0</v>
      </c>
      <c r="AE77" s="19">
        <v>0</v>
      </c>
      <c r="AF77" s="19">
        <v>0</v>
      </c>
      <c r="AG77" s="19" t="e">
        <v>#N/A</v>
      </c>
      <c r="AH77" s="19">
        <v>4436288</v>
      </c>
      <c r="AI77" s="19">
        <v>3060514</v>
      </c>
      <c r="AJ77" s="19">
        <v>290</v>
      </c>
      <c r="AK77" s="19">
        <v>265</v>
      </c>
      <c r="AL77" s="19">
        <v>0</v>
      </c>
      <c r="AM77" s="19">
        <v>0</v>
      </c>
      <c r="AN77" s="19">
        <v>0</v>
      </c>
      <c r="AO77" s="19">
        <v>0</v>
      </c>
      <c r="AQ77" s="19">
        <v>3748376</v>
      </c>
      <c r="AR77" s="19">
        <v>3479237.5</v>
      </c>
      <c r="AS77" s="19">
        <v>0</v>
      </c>
      <c r="AT77" s="19">
        <v>0</v>
      </c>
      <c r="AU77" s="19">
        <v>0</v>
      </c>
      <c r="AV77" s="19">
        <v>0</v>
      </c>
      <c r="AW77" s="19">
        <v>0</v>
      </c>
      <c r="AX77" s="19">
        <v>0</v>
      </c>
      <c r="AY77" s="19">
        <v>0</v>
      </c>
      <c r="AZ77" s="19">
        <v>0</v>
      </c>
      <c r="BA77" s="19" t="s">
        <v>210</v>
      </c>
      <c r="BB77" s="19" t="s">
        <v>210</v>
      </c>
      <c r="BC77" s="19">
        <v>0</v>
      </c>
      <c r="BD77" s="19">
        <v>0</v>
      </c>
      <c r="BE77" s="19">
        <v>0</v>
      </c>
      <c r="BF77" s="19">
        <v>0</v>
      </c>
      <c r="BG77" s="19" t="s">
        <v>210</v>
      </c>
      <c r="BH77" s="19" t="s">
        <v>210</v>
      </c>
      <c r="BI77" s="19" t="s">
        <v>210</v>
      </c>
      <c r="BJ77" s="19" t="s">
        <v>210</v>
      </c>
      <c r="BK77" s="19">
        <v>0</v>
      </c>
      <c r="BL77" s="19">
        <v>0</v>
      </c>
      <c r="BM77" s="19">
        <v>0</v>
      </c>
      <c r="BN77" s="19">
        <v>0</v>
      </c>
      <c r="BO77" s="19">
        <v>0</v>
      </c>
      <c r="BP77" s="19">
        <v>0</v>
      </c>
      <c r="BQ77" s="19" t="s">
        <v>210</v>
      </c>
      <c r="BR77" s="19" t="s">
        <v>210</v>
      </c>
      <c r="BS77" s="19" t="s">
        <v>210</v>
      </c>
      <c r="BT77" s="19" t="s">
        <v>210</v>
      </c>
      <c r="BU77" s="19">
        <v>4436288</v>
      </c>
      <c r="BV77" s="19">
        <v>3060464</v>
      </c>
      <c r="BW77" s="19">
        <v>15297.544827586207</v>
      </c>
      <c r="BX77" s="19">
        <v>11548.920754716981</v>
      </c>
      <c r="BY77" s="19">
        <v>0</v>
      </c>
      <c r="BZ77" s="19">
        <v>0</v>
      </c>
      <c r="CA77" s="19">
        <v>0</v>
      </c>
      <c r="CB77" s="19">
        <v>0</v>
      </c>
      <c r="CC77" s="19">
        <v>0</v>
      </c>
      <c r="CD77" s="18">
        <v>0</v>
      </c>
      <c r="CE77" s="18">
        <v>0</v>
      </c>
      <c r="CF77" s="19">
        <v>0</v>
      </c>
      <c r="CG77" s="19">
        <v>0</v>
      </c>
      <c r="CH77" s="19">
        <v>0</v>
      </c>
      <c r="CI77" s="19">
        <v>0</v>
      </c>
      <c r="CJ77" s="19">
        <v>0</v>
      </c>
      <c r="CK77" s="19">
        <v>0</v>
      </c>
      <c r="CL77" s="19">
        <v>0</v>
      </c>
      <c r="CM77" s="19">
        <v>0</v>
      </c>
      <c r="CN77" s="19">
        <v>0</v>
      </c>
      <c r="CO77" s="19">
        <v>0</v>
      </c>
      <c r="CP77" s="19">
        <v>0</v>
      </c>
      <c r="CQ77" s="19">
        <v>0</v>
      </c>
    </row>
    <row r="78" spans="1:95" s="19" customFormat="1" x14ac:dyDescent="0.25">
      <c r="A78" s="21" t="s">
        <v>218</v>
      </c>
      <c r="B78" s="18" t="s">
        <v>8</v>
      </c>
      <c r="C78" s="18" t="s">
        <v>100</v>
      </c>
      <c r="D78" s="18" t="s">
        <v>101</v>
      </c>
      <c r="E78" s="18">
        <v>2016</v>
      </c>
      <c r="F78" s="18" t="s">
        <v>28</v>
      </c>
      <c r="G78" s="18" t="s">
        <v>223</v>
      </c>
      <c r="H78" s="18">
        <v>34</v>
      </c>
      <c r="I78" s="18">
        <v>31</v>
      </c>
      <c r="J78" s="18">
        <v>58.941176470588232</v>
      </c>
      <c r="K78" s="18">
        <v>60.903225806451616</v>
      </c>
      <c r="L78" s="19">
        <v>1</v>
      </c>
      <c r="M78" s="19">
        <v>1</v>
      </c>
      <c r="N78" s="19">
        <v>1</v>
      </c>
      <c r="O78" s="19">
        <v>0</v>
      </c>
      <c r="P78" s="19">
        <v>0</v>
      </c>
      <c r="Q78" s="19">
        <v>0</v>
      </c>
      <c r="R78" s="19">
        <v>0</v>
      </c>
      <c r="S78" s="19">
        <v>1</v>
      </c>
      <c r="T78" s="19">
        <v>0</v>
      </c>
      <c r="U78" s="19">
        <v>0</v>
      </c>
      <c r="V78" s="19">
        <v>2004</v>
      </c>
      <c r="W78" s="19">
        <v>1888</v>
      </c>
      <c r="X78" s="19" t="e">
        <v>#N/A</v>
      </c>
      <c r="Y78" s="19">
        <v>0</v>
      </c>
      <c r="Z78" s="19">
        <v>0</v>
      </c>
      <c r="AA78" s="19">
        <v>0</v>
      </c>
      <c r="AB78" s="19">
        <v>0</v>
      </c>
      <c r="AC78" s="19">
        <v>0</v>
      </c>
      <c r="AD78" s="19">
        <v>0</v>
      </c>
      <c r="AE78" s="19">
        <v>0</v>
      </c>
      <c r="AF78" s="19">
        <v>0</v>
      </c>
      <c r="AG78" s="19" t="s">
        <v>255</v>
      </c>
      <c r="AH78" s="19">
        <v>4584788</v>
      </c>
      <c r="AI78" s="19">
        <v>3094888</v>
      </c>
      <c r="AJ78" s="19">
        <v>777</v>
      </c>
      <c r="AK78" s="19">
        <v>673</v>
      </c>
      <c r="AL78" s="19">
        <v>74</v>
      </c>
      <c r="AM78" s="19">
        <v>40</v>
      </c>
      <c r="AN78" s="19">
        <v>16.3</v>
      </c>
      <c r="AO78" s="19">
        <v>14.3</v>
      </c>
      <c r="AQ78" s="19">
        <v>4749278.5</v>
      </c>
      <c r="AR78" s="19">
        <v>4576503.5</v>
      </c>
      <c r="AS78" s="19">
        <v>6130345.5</v>
      </c>
      <c r="AT78" s="19">
        <v>11960794.5</v>
      </c>
      <c r="AU78" s="19">
        <v>43897482</v>
      </c>
      <c r="AV78" s="19">
        <v>85422858</v>
      </c>
      <c r="AW78" s="19">
        <v>24.803767561746483</v>
      </c>
      <c r="AX78" s="19">
        <v>31.814681229895271</v>
      </c>
      <c r="AY78" s="19">
        <v>0</v>
      </c>
      <c r="AZ78" s="19">
        <v>79.228738708492202</v>
      </c>
      <c r="BA78" s="19" t="s">
        <v>210</v>
      </c>
      <c r="BB78" s="19">
        <v>6.1606865387929606</v>
      </c>
      <c r="BC78" s="19">
        <v>0</v>
      </c>
      <c r="BD78" s="19">
        <v>34.951770494658199</v>
      </c>
      <c r="BE78" s="19">
        <v>0</v>
      </c>
      <c r="BF78" s="19">
        <v>24.069816618735242</v>
      </c>
      <c r="BG78" s="19">
        <v>0</v>
      </c>
      <c r="BH78" s="19">
        <v>10.470583705789778</v>
      </c>
      <c r="BI78" s="19">
        <v>0</v>
      </c>
      <c r="BJ78" s="19">
        <v>1.4660771476412087</v>
      </c>
      <c r="BK78" s="19">
        <v>0</v>
      </c>
      <c r="BL78" s="19">
        <v>0</v>
      </c>
      <c r="BM78" s="19">
        <v>1178000</v>
      </c>
      <c r="BN78" s="19">
        <v>1101556</v>
      </c>
      <c r="BO78" s="19">
        <v>1599569</v>
      </c>
      <c r="BP78" s="19">
        <v>1456000</v>
      </c>
      <c r="BQ78" s="19" t="s">
        <v>210</v>
      </c>
      <c r="BR78" s="19">
        <v>12.96857804372012</v>
      </c>
      <c r="BS78" s="19" t="s">
        <v>210</v>
      </c>
      <c r="BT78" s="19">
        <v>5.1689570713873749E-2</v>
      </c>
      <c r="BU78" s="19">
        <v>4960473</v>
      </c>
      <c r="BV78" s="19">
        <v>4538084</v>
      </c>
      <c r="BW78" s="19">
        <v>2475.2859281437127</v>
      </c>
      <c r="BX78" s="19">
        <v>2403.6461864406779</v>
      </c>
      <c r="BY78" s="19">
        <v>14.602921939097341</v>
      </c>
      <c r="BZ78" s="19">
        <v>66.110896140309436</v>
      </c>
      <c r="CA78" s="19">
        <v>2.5056437519930657</v>
      </c>
      <c r="CB78" s="19">
        <v>0</v>
      </c>
      <c r="CC78" s="19">
        <v>0</v>
      </c>
      <c r="CD78" s="18">
        <v>1178000</v>
      </c>
      <c r="CE78" s="18">
        <v>1456000</v>
      </c>
      <c r="CF78" s="19">
        <v>0</v>
      </c>
      <c r="CG78" s="19">
        <v>87794964</v>
      </c>
      <c r="CH78" s="19">
        <v>0</v>
      </c>
      <c r="CI78" s="19">
        <v>12260691</v>
      </c>
      <c r="CJ78" s="19">
        <v>0</v>
      </c>
      <c r="CK78" s="19">
        <v>75534274</v>
      </c>
      <c r="CL78" s="19">
        <v>0</v>
      </c>
      <c r="CM78" s="19">
        <v>3625906</v>
      </c>
      <c r="CN78" s="19">
        <v>0</v>
      </c>
      <c r="CO78" s="19">
        <v>539120</v>
      </c>
      <c r="CP78" s="19">
        <v>0</v>
      </c>
      <c r="CQ78" s="19">
        <v>1252365</v>
      </c>
    </row>
    <row r="79" spans="1:95" s="19" customFormat="1" x14ac:dyDescent="0.25">
      <c r="A79" s="21" t="s">
        <v>216</v>
      </c>
      <c r="B79" s="18" t="s">
        <v>8</v>
      </c>
      <c r="C79" s="18" t="s">
        <v>102</v>
      </c>
      <c r="D79" s="18" t="s">
        <v>85</v>
      </c>
      <c r="E79" s="18">
        <v>1992</v>
      </c>
      <c r="F79" s="18" t="s">
        <v>11</v>
      </c>
      <c r="G79" s="18" t="s">
        <v>223</v>
      </c>
      <c r="H79" s="18">
        <v>8</v>
      </c>
      <c r="I79" s="18">
        <v>10</v>
      </c>
      <c r="J79" s="18">
        <v>41.625</v>
      </c>
      <c r="K79" s="18">
        <v>43.1</v>
      </c>
      <c r="L79" s="19">
        <v>1</v>
      </c>
      <c r="M79" s="19">
        <v>1</v>
      </c>
      <c r="N79" s="19">
        <v>1</v>
      </c>
      <c r="O79" s="19">
        <v>0</v>
      </c>
      <c r="P79" s="19">
        <v>1</v>
      </c>
      <c r="Q79" s="19">
        <v>1</v>
      </c>
      <c r="R79" s="19">
        <v>2</v>
      </c>
      <c r="S79" s="19">
        <v>0</v>
      </c>
      <c r="T79" s="19">
        <v>30</v>
      </c>
      <c r="U79" s="19">
        <v>30</v>
      </c>
      <c r="V79" s="19">
        <v>333</v>
      </c>
      <c r="W79" s="19">
        <v>431</v>
      </c>
      <c r="X79" s="19" t="s">
        <v>242</v>
      </c>
      <c r="Y79" s="19">
        <v>1</v>
      </c>
      <c r="Z79" s="19">
        <v>1</v>
      </c>
      <c r="AA79" s="19">
        <v>0</v>
      </c>
      <c r="AB79" s="19">
        <v>0</v>
      </c>
      <c r="AC79" s="19">
        <v>0</v>
      </c>
      <c r="AD79" s="19">
        <v>0</v>
      </c>
      <c r="AE79" s="19">
        <v>1</v>
      </c>
      <c r="AF79" s="19">
        <v>0</v>
      </c>
      <c r="AG79" s="19" t="s">
        <v>253</v>
      </c>
      <c r="AH79" s="19">
        <v>0</v>
      </c>
      <c r="AI79" s="19">
        <v>102.08904510906443</v>
      </c>
      <c r="AJ79" s="19">
        <v>0</v>
      </c>
      <c r="AK79" s="19">
        <v>1</v>
      </c>
      <c r="AL79" s="19">
        <v>96</v>
      </c>
      <c r="AM79" s="19">
        <v>0</v>
      </c>
      <c r="AN79" s="19">
        <v>3.7</v>
      </c>
      <c r="AO79" s="19">
        <v>0</v>
      </c>
      <c r="AP79" s="19">
        <v>5337.2468062151011</v>
      </c>
      <c r="AQ79" s="19">
        <v>16121.391615741177</v>
      </c>
      <c r="AR79" s="19">
        <v>20123.024378213238</v>
      </c>
      <c r="AS79" s="19">
        <v>2728.2032691992836</v>
      </c>
      <c r="AT79" s="19">
        <v>3989.43844435237</v>
      </c>
      <c r="AU79" s="19">
        <v>15677.188251331892</v>
      </c>
      <c r="AV79" s="19">
        <v>32743.908533327358</v>
      </c>
      <c r="AW79" s="19">
        <v>0</v>
      </c>
      <c r="AX79" s="19">
        <v>0</v>
      </c>
      <c r="AY79" s="19">
        <v>0</v>
      </c>
      <c r="AZ79" s="19">
        <v>17.257059088695375</v>
      </c>
      <c r="BA79" s="19" t="s">
        <v>210</v>
      </c>
      <c r="BB79" s="19">
        <v>0.61518628140540677</v>
      </c>
      <c r="BC79" s="19">
        <v>0</v>
      </c>
      <c r="BD79" s="19">
        <v>10.387108014064736</v>
      </c>
      <c r="BE79" s="19">
        <v>0</v>
      </c>
      <c r="BF79" s="19">
        <v>3.7930793793037423</v>
      </c>
      <c r="BG79" s="19">
        <v>0</v>
      </c>
      <c r="BH79" s="19">
        <v>2.7754518960451309</v>
      </c>
      <c r="BI79" s="19">
        <v>0</v>
      </c>
      <c r="BJ79" s="19">
        <v>0.33815433130908407</v>
      </c>
      <c r="BK79" s="19">
        <v>0</v>
      </c>
      <c r="BL79" s="19">
        <v>0</v>
      </c>
      <c r="BM79" s="19">
        <v>0</v>
      </c>
      <c r="BN79" s="19">
        <v>763.28228818227149</v>
      </c>
      <c r="BO79" s="19">
        <v>2090.2002778615879</v>
      </c>
      <c r="BP79" s="19">
        <v>0</v>
      </c>
      <c r="BQ79" s="19" t="s">
        <v>210</v>
      </c>
      <c r="BR79" s="19" t="s">
        <v>210</v>
      </c>
      <c r="BS79" s="19" t="s">
        <v>210</v>
      </c>
      <c r="BT79" s="19">
        <v>0.5771972163814153</v>
      </c>
      <c r="BU79" s="19">
        <v>14145.124392769958</v>
      </c>
      <c r="BV79" s="19">
        <v>18126.864627110404</v>
      </c>
      <c r="BW79" s="19">
        <v>42.477851029339213</v>
      </c>
      <c r="BX79" s="19">
        <v>42.057690550140151</v>
      </c>
      <c r="BY79" s="19">
        <v>23.534999987120496</v>
      </c>
      <c r="BZ79" s="19">
        <v>19.734999985859858</v>
      </c>
      <c r="CA79" s="19">
        <v>0</v>
      </c>
      <c r="CB79" s="19">
        <v>0</v>
      </c>
      <c r="CC79" s="19">
        <v>0</v>
      </c>
      <c r="CD79" s="18">
        <v>0</v>
      </c>
      <c r="CE79" s="18">
        <v>0</v>
      </c>
      <c r="CF79" s="19">
        <v>0</v>
      </c>
      <c r="CG79" s="19">
        <v>31404.975825683934</v>
      </c>
      <c r="CH79" s="19">
        <v>0</v>
      </c>
      <c r="CI79" s="19">
        <v>5465.2120229197544</v>
      </c>
      <c r="CJ79" s="19">
        <v>0</v>
      </c>
      <c r="CK79" s="19">
        <v>3362.1234614721243</v>
      </c>
      <c r="CL79" s="19">
        <v>0</v>
      </c>
      <c r="CM79" s="19">
        <v>3472.642207380834</v>
      </c>
      <c r="CN79" s="19">
        <v>0</v>
      </c>
      <c r="CO79" s="19">
        <v>671.28755783960332</v>
      </c>
      <c r="CP79" s="19">
        <v>0</v>
      </c>
      <c r="CQ79" s="19">
        <v>110.72494494533123</v>
      </c>
    </row>
    <row r="80" spans="1:95" s="19" customFormat="1" x14ac:dyDescent="0.25">
      <c r="A80" s="21" t="s">
        <v>217</v>
      </c>
      <c r="B80" s="18" t="s">
        <v>8</v>
      </c>
      <c r="C80" s="18" t="s">
        <v>103</v>
      </c>
      <c r="D80" s="18" t="s">
        <v>59</v>
      </c>
      <c r="E80" s="18">
        <v>1996</v>
      </c>
      <c r="F80" s="18" t="s">
        <v>11</v>
      </c>
      <c r="G80" s="18" t="s">
        <v>223</v>
      </c>
      <c r="H80" s="18">
        <v>300</v>
      </c>
      <c r="I80" s="18">
        <v>288</v>
      </c>
      <c r="J80" s="18">
        <v>134.41999999999999</v>
      </c>
      <c r="K80" s="18">
        <v>136.12847222222223</v>
      </c>
      <c r="L80" s="19">
        <v>1</v>
      </c>
      <c r="M80" s="19">
        <v>1</v>
      </c>
      <c r="N80" s="19">
        <v>1</v>
      </c>
      <c r="O80" s="19">
        <v>1</v>
      </c>
      <c r="P80" s="19">
        <v>0</v>
      </c>
      <c r="Q80" s="19">
        <v>0</v>
      </c>
      <c r="R80" s="19">
        <v>1</v>
      </c>
      <c r="S80" s="19">
        <v>0</v>
      </c>
      <c r="T80" s="19">
        <v>15000</v>
      </c>
      <c r="U80" s="19">
        <v>12000</v>
      </c>
      <c r="V80" s="19">
        <v>40326</v>
      </c>
      <c r="W80" s="19">
        <v>39205</v>
      </c>
      <c r="X80" s="19" t="s">
        <v>242</v>
      </c>
      <c r="Y80" s="19">
        <v>1</v>
      </c>
      <c r="Z80" s="19">
        <v>0</v>
      </c>
      <c r="AA80" s="19">
        <v>0</v>
      </c>
      <c r="AB80" s="19">
        <v>0</v>
      </c>
      <c r="AC80" s="19">
        <v>1</v>
      </c>
      <c r="AD80" s="19">
        <v>1</v>
      </c>
      <c r="AE80" s="19">
        <v>0</v>
      </c>
      <c r="AF80" s="19">
        <v>0</v>
      </c>
      <c r="AG80" s="19" t="s">
        <v>254</v>
      </c>
      <c r="AH80" s="19">
        <v>33678413.47026927</v>
      </c>
      <c r="AI80" s="19">
        <v>30423882.997493539</v>
      </c>
      <c r="AJ80" s="19">
        <v>33667</v>
      </c>
      <c r="AK80" s="19">
        <v>33150</v>
      </c>
      <c r="AL80" s="19">
        <v>24</v>
      </c>
      <c r="AM80" s="19">
        <v>12</v>
      </c>
      <c r="AN80" s="19">
        <v>18</v>
      </c>
      <c r="AO80" s="19">
        <v>23</v>
      </c>
      <c r="AQ80" s="19">
        <v>35078971.630866565</v>
      </c>
      <c r="AR80" s="19">
        <v>31183558.588695414</v>
      </c>
      <c r="AS80" s="19">
        <v>0</v>
      </c>
      <c r="AT80" s="19">
        <v>0</v>
      </c>
      <c r="AU80" s="19">
        <v>0</v>
      </c>
      <c r="AV80" s="19">
        <v>0</v>
      </c>
      <c r="AW80" s="19">
        <v>0</v>
      </c>
      <c r="AX80" s="19">
        <v>0</v>
      </c>
      <c r="AY80" s="19">
        <v>0</v>
      </c>
      <c r="AZ80" s="19">
        <v>0</v>
      </c>
      <c r="BA80" s="19" t="s">
        <v>210</v>
      </c>
      <c r="BB80" s="19" t="s">
        <v>210</v>
      </c>
      <c r="BC80" s="19">
        <v>0</v>
      </c>
      <c r="BD80" s="19">
        <v>0</v>
      </c>
      <c r="BE80" s="19">
        <v>0</v>
      </c>
      <c r="BF80" s="19">
        <v>0</v>
      </c>
      <c r="BG80" s="19" t="s">
        <v>210</v>
      </c>
      <c r="BH80" s="19" t="s">
        <v>210</v>
      </c>
      <c r="BI80" s="19" t="s">
        <v>210</v>
      </c>
      <c r="BJ80" s="19" t="s">
        <v>210</v>
      </c>
      <c r="BK80" s="19">
        <v>0</v>
      </c>
      <c r="BL80" s="19">
        <v>0</v>
      </c>
      <c r="BM80" s="19">
        <v>0</v>
      </c>
      <c r="BN80" s="19">
        <v>0</v>
      </c>
      <c r="BO80" s="19">
        <v>0</v>
      </c>
      <c r="BP80" s="19">
        <v>0</v>
      </c>
      <c r="BQ80" s="19" t="s">
        <v>210</v>
      </c>
      <c r="BR80" s="19" t="s">
        <v>210</v>
      </c>
      <c r="BS80" s="19" t="s">
        <v>210</v>
      </c>
      <c r="BT80" s="19" t="s">
        <v>210</v>
      </c>
      <c r="BU80" s="19">
        <v>37138545.063143983</v>
      </c>
      <c r="BV80" s="19">
        <v>33019398.198589154</v>
      </c>
      <c r="BW80" s="19">
        <v>920.95782034280569</v>
      </c>
      <c r="BX80" s="19">
        <v>842.22416014766372</v>
      </c>
      <c r="BY80" s="19">
        <v>0</v>
      </c>
      <c r="BZ80" s="19">
        <v>0</v>
      </c>
      <c r="CA80" s="19">
        <v>0</v>
      </c>
      <c r="CB80" s="19">
        <v>0</v>
      </c>
      <c r="CC80" s="19">
        <v>0</v>
      </c>
      <c r="CD80" s="18">
        <v>0</v>
      </c>
      <c r="CE80" s="18">
        <v>0</v>
      </c>
      <c r="CF80" s="19">
        <v>0</v>
      </c>
      <c r="CG80" s="19">
        <v>0</v>
      </c>
      <c r="CH80" s="19">
        <v>0</v>
      </c>
      <c r="CI80" s="19">
        <v>0</v>
      </c>
      <c r="CJ80" s="19">
        <v>0</v>
      </c>
      <c r="CK80" s="19">
        <v>0</v>
      </c>
      <c r="CL80" s="19">
        <v>0</v>
      </c>
      <c r="CM80" s="19">
        <v>0</v>
      </c>
      <c r="CN80" s="19">
        <v>0</v>
      </c>
      <c r="CO80" s="19">
        <v>0</v>
      </c>
      <c r="CP80" s="19">
        <v>0</v>
      </c>
      <c r="CQ80" s="19">
        <v>0</v>
      </c>
    </row>
    <row r="81" spans="1:95" s="19" customFormat="1" x14ac:dyDescent="0.25">
      <c r="A81" s="21" t="s">
        <v>219</v>
      </c>
      <c r="B81" s="18" t="s">
        <v>8</v>
      </c>
      <c r="C81" s="18" t="s">
        <v>104</v>
      </c>
      <c r="D81" s="18" t="s">
        <v>27</v>
      </c>
      <c r="E81" s="18">
        <v>2007</v>
      </c>
      <c r="F81" s="18" t="s">
        <v>31</v>
      </c>
      <c r="G81" s="18" t="s">
        <v>223</v>
      </c>
      <c r="H81" s="18">
        <v>58</v>
      </c>
      <c r="I81" s="18">
        <v>52</v>
      </c>
      <c r="J81" s="18">
        <v>145.22413793103448</v>
      </c>
      <c r="K81" s="18">
        <v>151.76923076923077</v>
      </c>
      <c r="L81" s="19">
        <v>1</v>
      </c>
      <c r="M81" s="19">
        <v>0</v>
      </c>
      <c r="N81" s="19">
        <v>1</v>
      </c>
      <c r="O81" s="19">
        <v>1</v>
      </c>
      <c r="P81" s="19">
        <v>1</v>
      </c>
      <c r="Q81" s="19">
        <v>1</v>
      </c>
      <c r="R81" s="19">
        <v>3</v>
      </c>
      <c r="S81" s="19">
        <v>0</v>
      </c>
      <c r="T81" s="19">
        <v>8423</v>
      </c>
      <c r="U81" s="19">
        <v>7892</v>
      </c>
      <c r="V81" s="19">
        <v>8423</v>
      </c>
      <c r="W81" s="19">
        <v>7892</v>
      </c>
      <c r="X81" s="19" t="s">
        <v>243</v>
      </c>
      <c r="Y81" s="19">
        <v>1</v>
      </c>
      <c r="Z81" s="19">
        <v>1</v>
      </c>
      <c r="AA81" s="19">
        <v>0</v>
      </c>
      <c r="AB81" s="19">
        <v>0</v>
      </c>
      <c r="AC81" s="19">
        <v>0</v>
      </c>
      <c r="AD81" s="19">
        <v>1</v>
      </c>
      <c r="AE81" s="19">
        <v>1</v>
      </c>
      <c r="AF81" s="19">
        <v>0</v>
      </c>
      <c r="AG81" s="19" t="s">
        <v>252</v>
      </c>
      <c r="AH81" s="19">
        <v>25479019</v>
      </c>
      <c r="AI81" s="19">
        <v>23796418</v>
      </c>
      <c r="AJ81" s="19">
        <v>3125</v>
      </c>
      <c r="AK81" s="19">
        <v>3012</v>
      </c>
      <c r="AL81" s="19">
        <v>60</v>
      </c>
      <c r="AM81" s="19">
        <v>35</v>
      </c>
      <c r="AN81" s="19">
        <v>11.6</v>
      </c>
      <c r="AO81" s="19">
        <v>16.399999999999999</v>
      </c>
      <c r="AP81" s="19">
        <v>41591107</v>
      </c>
      <c r="AQ81" s="19">
        <v>49005778.5</v>
      </c>
      <c r="AR81" s="19">
        <v>43003732.5</v>
      </c>
      <c r="AS81" s="19">
        <v>3923853.5</v>
      </c>
      <c r="AT81" s="19">
        <v>3234865</v>
      </c>
      <c r="AU81" s="19">
        <v>45193498</v>
      </c>
      <c r="AV81" s="19">
        <v>40024609</v>
      </c>
      <c r="AW81" s="19">
        <v>4.0495244861787061</v>
      </c>
      <c r="AX81" s="19">
        <v>4.3406046207733242</v>
      </c>
      <c r="AY81" s="19">
        <v>12.159721123499752</v>
      </c>
      <c r="AZ81" s="19">
        <v>13.105392653998116</v>
      </c>
      <c r="BA81" s="19">
        <v>9.2519844112116374</v>
      </c>
      <c r="BB81" s="19">
        <v>12.330434779913571</v>
      </c>
      <c r="BC81" s="19">
        <v>6.728806481464221</v>
      </c>
      <c r="BD81" s="19">
        <v>6.7147915590815286</v>
      </c>
      <c r="BE81" s="19">
        <v>1.997931733703608</v>
      </c>
      <c r="BF81" s="19">
        <v>2.1318847148907363</v>
      </c>
      <c r="BG81" s="19">
        <v>-5.3096019002748189</v>
      </c>
      <c r="BH81" s="19">
        <v>0.5100367403276489</v>
      </c>
      <c r="BI81" s="19">
        <v>-0.46099773024871848</v>
      </c>
      <c r="BJ81" s="19">
        <v>4.1222139109466378E-2</v>
      </c>
      <c r="BK81" s="19">
        <v>979102</v>
      </c>
      <c r="BL81" s="19">
        <v>3297504</v>
      </c>
      <c r="BM81" s="19">
        <v>1984501</v>
      </c>
      <c r="BN81" s="19">
        <v>916790</v>
      </c>
      <c r="BO81" s="19">
        <v>2887611</v>
      </c>
      <c r="BP81" s="19">
        <v>1866622</v>
      </c>
      <c r="BQ81" s="19">
        <v>-3.2462310578624516</v>
      </c>
      <c r="BR81" s="19">
        <v>0.89262554569078634</v>
      </c>
      <c r="BS81" s="19">
        <v>1.0959724329776601</v>
      </c>
      <c r="BT81" s="19">
        <v>1.0715570969300769</v>
      </c>
      <c r="BU81" s="19">
        <v>51924092</v>
      </c>
      <c r="BV81" s="19">
        <v>46087465</v>
      </c>
      <c r="BW81" s="19">
        <v>6164.5603704143414</v>
      </c>
      <c r="BX81" s="19">
        <v>5839.7700202736951</v>
      </c>
      <c r="BY81" s="19">
        <v>15.440337406381607</v>
      </c>
      <c r="BZ81" s="19">
        <v>14.934203909891769</v>
      </c>
      <c r="CA81" s="19">
        <v>1.9596444121380501</v>
      </c>
      <c r="CB81" s="19">
        <v>2.1374865542194503</v>
      </c>
      <c r="CC81" s="19">
        <v>0</v>
      </c>
      <c r="CD81" s="18">
        <v>1984501</v>
      </c>
      <c r="CE81" s="18">
        <v>1866622</v>
      </c>
      <c r="CF81" s="19">
        <v>47377188</v>
      </c>
      <c r="CG81" s="19">
        <v>43009808</v>
      </c>
      <c r="CH81" s="19">
        <v>4621270</v>
      </c>
      <c r="CI81" s="19">
        <v>3226437</v>
      </c>
      <c r="CJ81" s="19">
        <v>42755918</v>
      </c>
      <c r="CK81" s="19">
        <v>39783371</v>
      </c>
      <c r="CL81" s="19">
        <v>5958966</v>
      </c>
      <c r="CM81" s="19">
        <v>5635808</v>
      </c>
      <c r="CN81" s="19">
        <v>-203250</v>
      </c>
      <c r="CO81" s="19">
        <v>50621</v>
      </c>
      <c r="CP81" s="19">
        <v>-208341</v>
      </c>
      <c r="CQ81" s="19">
        <v>16499</v>
      </c>
    </row>
    <row r="82" spans="1:95" s="19" customFormat="1" x14ac:dyDescent="0.25">
      <c r="A82" s="21" t="s">
        <v>216</v>
      </c>
      <c r="B82" s="18" t="s">
        <v>8</v>
      </c>
      <c r="C82" s="18" t="s">
        <v>105</v>
      </c>
      <c r="D82" s="18" t="s">
        <v>69</v>
      </c>
      <c r="E82" s="18">
        <v>2012</v>
      </c>
      <c r="F82" s="18" t="s">
        <v>4</v>
      </c>
      <c r="G82" s="18" t="s">
        <v>223</v>
      </c>
      <c r="H82" s="18">
        <v>3.5</v>
      </c>
      <c r="I82" s="18">
        <v>4.5</v>
      </c>
      <c r="J82" s="18">
        <v>59.428571428571431</v>
      </c>
      <c r="K82" s="18">
        <v>36.444444444444443</v>
      </c>
      <c r="L82" s="19">
        <v>1</v>
      </c>
      <c r="M82" s="19">
        <v>1</v>
      </c>
      <c r="N82" s="19">
        <v>0</v>
      </c>
      <c r="O82" s="19">
        <v>1</v>
      </c>
      <c r="P82" s="19">
        <v>1</v>
      </c>
      <c r="Q82" s="19">
        <v>1</v>
      </c>
      <c r="R82" s="19">
        <v>3</v>
      </c>
      <c r="S82" s="19">
        <v>0</v>
      </c>
      <c r="T82" s="19">
        <v>0</v>
      </c>
      <c r="U82" s="19">
        <v>0</v>
      </c>
      <c r="V82" s="19">
        <v>208</v>
      </c>
      <c r="W82" s="19">
        <v>164</v>
      </c>
      <c r="X82" s="19" t="s">
        <v>242</v>
      </c>
      <c r="Y82" s="19">
        <v>1</v>
      </c>
      <c r="Z82" s="19">
        <v>1</v>
      </c>
      <c r="AA82" s="19">
        <v>1</v>
      </c>
      <c r="AB82" s="19">
        <v>0</v>
      </c>
      <c r="AC82" s="19">
        <v>0</v>
      </c>
      <c r="AD82" s="19">
        <v>1</v>
      </c>
      <c r="AE82" s="19">
        <v>0</v>
      </c>
      <c r="AF82" s="19">
        <v>0</v>
      </c>
      <c r="AG82" s="19">
        <v>0</v>
      </c>
      <c r="AH82" s="19">
        <v>997038</v>
      </c>
      <c r="AI82" s="19">
        <v>1087540</v>
      </c>
      <c r="AJ82" s="19">
        <v>0</v>
      </c>
      <c r="AK82" s="19">
        <v>0</v>
      </c>
      <c r="AL82" s="19">
        <v>0</v>
      </c>
      <c r="AM82" s="19">
        <v>0</v>
      </c>
      <c r="AN82" s="19">
        <v>6</v>
      </c>
      <c r="AO82" s="19">
        <v>0</v>
      </c>
      <c r="AQ82" s="19">
        <v>2061854</v>
      </c>
      <c r="AR82" s="19">
        <v>1348938.5</v>
      </c>
      <c r="AS82" s="19">
        <v>0</v>
      </c>
      <c r="AT82" s="19">
        <v>0</v>
      </c>
      <c r="AU82" s="19">
        <v>0</v>
      </c>
      <c r="AV82" s="19">
        <v>0</v>
      </c>
      <c r="AW82" s="19">
        <v>9.1018568725040652</v>
      </c>
      <c r="AX82" s="19">
        <v>19.689333501860908</v>
      </c>
      <c r="AY82" s="19">
        <v>0</v>
      </c>
      <c r="AZ82" s="19">
        <v>0</v>
      </c>
      <c r="BA82" s="19" t="s">
        <v>210</v>
      </c>
      <c r="BB82" s="19" t="s">
        <v>210</v>
      </c>
      <c r="BC82" s="19">
        <v>0</v>
      </c>
      <c r="BD82" s="19">
        <v>0</v>
      </c>
      <c r="BE82" s="19">
        <v>0</v>
      </c>
      <c r="BF82" s="19">
        <v>0</v>
      </c>
      <c r="BG82" s="19" t="s">
        <v>210</v>
      </c>
      <c r="BH82" s="19" t="s">
        <v>210</v>
      </c>
      <c r="BI82" s="19" t="s">
        <v>210</v>
      </c>
      <c r="BJ82" s="19" t="s">
        <v>210</v>
      </c>
      <c r="BK82" s="19">
        <v>0</v>
      </c>
      <c r="BL82" s="19">
        <v>0</v>
      </c>
      <c r="BM82" s="19">
        <v>187667</v>
      </c>
      <c r="BN82" s="19">
        <v>0</v>
      </c>
      <c r="BO82" s="19">
        <v>0</v>
      </c>
      <c r="BP82" s="19">
        <v>265597</v>
      </c>
      <c r="BQ82" s="19" t="s">
        <v>210</v>
      </c>
      <c r="BR82" s="19" t="s">
        <v>210</v>
      </c>
      <c r="BS82" s="19" t="s">
        <v>210</v>
      </c>
      <c r="BT82" s="19" t="s">
        <v>210</v>
      </c>
      <c r="BU82" s="19">
        <v>2375532</v>
      </c>
      <c r="BV82" s="19">
        <v>1748176</v>
      </c>
      <c r="BW82" s="19">
        <v>11420.826923076924</v>
      </c>
      <c r="BX82" s="19">
        <v>10659.609756097561</v>
      </c>
      <c r="BY82" s="19">
        <v>0</v>
      </c>
      <c r="BZ82" s="19">
        <v>0</v>
      </c>
      <c r="CA82" s="19">
        <v>0</v>
      </c>
      <c r="CB82" s="19">
        <v>0</v>
      </c>
      <c r="CC82" s="19">
        <v>0</v>
      </c>
      <c r="CD82" s="18">
        <v>187667</v>
      </c>
      <c r="CE82" s="18">
        <v>265597</v>
      </c>
      <c r="CF82" s="19">
        <v>0</v>
      </c>
      <c r="CG82" s="19">
        <v>0</v>
      </c>
      <c r="CH82" s="19">
        <v>0</v>
      </c>
      <c r="CI82" s="19">
        <v>0</v>
      </c>
      <c r="CJ82" s="19">
        <v>0</v>
      </c>
      <c r="CK82" s="19">
        <v>0</v>
      </c>
      <c r="CL82" s="19">
        <v>0</v>
      </c>
      <c r="CM82" s="19">
        <v>0</v>
      </c>
      <c r="CN82" s="19">
        <v>0</v>
      </c>
      <c r="CO82" s="19">
        <v>0</v>
      </c>
      <c r="CP82" s="19">
        <v>0</v>
      </c>
      <c r="CQ82" s="19">
        <v>0</v>
      </c>
    </row>
    <row r="83" spans="1:95" s="19" customFormat="1" x14ac:dyDescent="0.25">
      <c r="A83" s="21" t="s">
        <v>218</v>
      </c>
      <c r="B83" s="18" t="s">
        <v>8</v>
      </c>
      <c r="C83" s="18" t="s">
        <v>106</v>
      </c>
      <c r="D83" s="18" t="s">
        <v>107</v>
      </c>
      <c r="E83" s="18">
        <v>2012</v>
      </c>
      <c r="F83" s="18" t="s">
        <v>31</v>
      </c>
      <c r="G83" s="18" t="s">
        <v>224</v>
      </c>
      <c r="H83" s="18">
        <v>12</v>
      </c>
      <c r="I83" s="18">
        <v>12</v>
      </c>
      <c r="J83" s="18">
        <v>91</v>
      </c>
      <c r="K83" s="18">
        <v>71.833333333333329</v>
      </c>
      <c r="L83" s="19">
        <v>1</v>
      </c>
      <c r="M83" s="19">
        <v>0</v>
      </c>
      <c r="N83" s="19">
        <v>0</v>
      </c>
      <c r="O83" s="19">
        <v>0</v>
      </c>
      <c r="P83" s="19">
        <v>0</v>
      </c>
      <c r="Q83" s="19">
        <v>1</v>
      </c>
      <c r="R83" s="19">
        <v>1</v>
      </c>
      <c r="S83" s="19">
        <v>0</v>
      </c>
      <c r="T83" s="19">
        <v>2</v>
      </c>
      <c r="U83" s="19">
        <v>2</v>
      </c>
      <c r="V83" s="19">
        <v>1092</v>
      </c>
      <c r="W83" s="19">
        <v>862</v>
      </c>
      <c r="X83" s="19" t="s">
        <v>242</v>
      </c>
      <c r="Y83" s="19">
        <v>1</v>
      </c>
      <c r="Z83" s="19">
        <v>0</v>
      </c>
      <c r="AA83" s="19">
        <v>0</v>
      </c>
      <c r="AB83" s="19">
        <v>0</v>
      </c>
      <c r="AC83" s="19">
        <v>0</v>
      </c>
      <c r="AD83" s="19">
        <v>0</v>
      </c>
      <c r="AE83" s="19">
        <v>0</v>
      </c>
      <c r="AF83" s="19">
        <v>1</v>
      </c>
      <c r="AG83" s="19" t="s">
        <v>252</v>
      </c>
      <c r="AH83" s="19">
        <v>4863000</v>
      </c>
      <c r="AI83" s="19">
        <v>4284000</v>
      </c>
      <c r="AJ83" s="19">
        <v>366</v>
      </c>
      <c r="AK83" s="19">
        <v>330</v>
      </c>
      <c r="AL83" s="19">
        <v>44</v>
      </c>
      <c r="AM83" s="19">
        <v>0</v>
      </c>
      <c r="AN83" s="19">
        <v>7</v>
      </c>
      <c r="AO83" s="19">
        <v>0</v>
      </c>
      <c r="AP83" s="19">
        <v>49600</v>
      </c>
      <c r="AQ83" s="19">
        <v>7740500</v>
      </c>
      <c r="AR83" s="19">
        <v>6843000</v>
      </c>
      <c r="AS83" s="19">
        <v>8425500</v>
      </c>
      <c r="AT83" s="19">
        <v>4966500</v>
      </c>
      <c r="AU83" s="19">
        <v>16361000</v>
      </c>
      <c r="AV83" s="19">
        <v>11576000</v>
      </c>
      <c r="AW83" s="19">
        <v>15.50287449131193</v>
      </c>
      <c r="AX83" s="19">
        <v>16.659359929855327</v>
      </c>
      <c r="AY83" s="19">
        <v>6.9633744590142754</v>
      </c>
      <c r="AZ83" s="19">
        <v>7.5697793365482973</v>
      </c>
      <c r="BA83" s="19">
        <v>0.5722292390274708</v>
      </c>
      <c r="BB83" s="19">
        <v>2.0612000956251495</v>
      </c>
      <c r="BC83" s="19">
        <v>20.153736838705509</v>
      </c>
      <c r="BD83" s="19">
        <v>21.584100540698525</v>
      </c>
      <c r="BE83" s="19">
        <v>2.4933789806860021</v>
      </c>
      <c r="BF83" s="19">
        <v>2.5865848312143798</v>
      </c>
      <c r="BG83" s="19">
        <v>17.98112871639665</v>
      </c>
      <c r="BH83" s="19">
        <v>31.551394342092014</v>
      </c>
      <c r="BI83" s="19">
        <v>9.2598251940590437</v>
      </c>
      <c r="BJ83" s="19">
        <v>13.536627505183137</v>
      </c>
      <c r="BK83" s="19">
        <v>193000</v>
      </c>
      <c r="BL83" s="19">
        <v>1560000</v>
      </c>
      <c r="BM83" s="19">
        <v>1200000</v>
      </c>
      <c r="BN83" s="19">
        <v>177000</v>
      </c>
      <c r="BO83" s="19">
        <v>1477000</v>
      </c>
      <c r="BP83" s="19">
        <v>1140000</v>
      </c>
      <c r="BS83" s="19">
        <v>0.41226088266305166</v>
      </c>
      <c r="BT83" s="19">
        <v>0.56774697383834438</v>
      </c>
      <c r="BU83" s="19">
        <v>8211000</v>
      </c>
      <c r="BV83" s="19">
        <v>7270000</v>
      </c>
      <c r="BW83" s="19">
        <v>7519.2307692307695</v>
      </c>
      <c r="BX83" s="19">
        <v>8433.8747099767988</v>
      </c>
      <c r="BY83" s="19">
        <v>14.967726220923153</v>
      </c>
      <c r="BZ83" s="19">
        <v>17.730398899587346</v>
      </c>
      <c r="CA83" s="19">
        <v>14.869840449583361</v>
      </c>
      <c r="CB83" s="19">
        <v>16.644746456232646</v>
      </c>
      <c r="CC83" s="19">
        <v>20000</v>
      </c>
      <c r="CD83" s="18">
        <v>1200000</v>
      </c>
      <c r="CE83" s="18">
        <v>1140000</v>
      </c>
      <c r="CF83" s="19">
        <v>19917000</v>
      </c>
      <c r="CG83" s="19">
        <v>12805000</v>
      </c>
      <c r="CH83" s="19">
        <v>12668000</v>
      </c>
      <c r="CI83" s="19">
        <v>4183000</v>
      </c>
      <c r="CJ83" s="19">
        <v>7249000</v>
      </c>
      <c r="CK83" s="19">
        <v>8622000</v>
      </c>
      <c r="CL83" s="19">
        <v>539000</v>
      </c>
      <c r="CM83" s="19">
        <v>518000</v>
      </c>
      <c r="CN83" s="19">
        <v>0</v>
      </c>
      <c r="CO83" s="19">
        <v>0</v>
      </c>
      <c r="CP83" s="19">
        <v>1515000</v>
      </c>
      <c r="CQ83" s="19">
        <v>1567000</v>
      </c>
    </row>
    <row r="84" spans="1:95" s="19" customFormat="1" x14ac:dyDescent="0.25">
      <c r="A84" s="21" t="s">
        <v>216</v>
      </c>
      <c r="B84" s="18" t="s">
        <v>8</v>
      </c>
      <c r="C84" s="18" t="s">
        <v>108</v>
      </c>
      <c r="D84" s="18" t="s">
        <v>3</v>
      </c>
      <c r="E84" s="18">
        <v>2007</v>
      </c>
      <c r="F84" s="18" t="s">
        <v>31</v>
      </c>
      <c r="G84" s="18" t="s">
        <v>223</v>
      </c>
      <c r="H84" s="18">
        <v>9</v>
      </c>
      <c r="I84" s="18">
        <v>10</v>
      </c>
      <c r="J84" s="18">
        <v>1.4444444444444444</v>
      </c>
      <c r="K84" s="18">
        <v>4.5999999999999996</v>
      </c>
      <c r="L84" s="19">
        <v>1</v>
      </c>
      <c r="M84" s="19">
        <v>1</v>
      </c>
      <c r="N84" s="19">
        <v>1</v>
      </c>
      <c r="O84" s="19">
        <v>0</v>
      </c>
      <c r="P84" s="19">
        <v>0</v>
      </c>
      <c r="Q84" s="19">
        <v>0</v>
      </c>
      <c r="R84" s="19">
        <v>0</v>
      </c>
      <c r="S84" s="19">
        <v>1</v>
      </c>
      <c r="T84" s="19">
        <v>0</v>
      </c>
      <c r="U84" s="19">
        <v>0</v>
      </c>
      <c r="V84" s="19">
        <v>13</v>
      </c>
      <c r="W84" s="19">
        <v>46</v>
      </c>
      <c r="X84" s="19" t="e">
        <v>#N/A</v>
      </c>
      <c r="Y84" s="19">
        <v>0</v>
      </c>
      <c r="Z84" s="19">
        <v>0</v>
      </c>
      <c r="AA84" s="19">
        <v>0</v>
      </c>
      <c r="AB84" s="19">
        <v>0</v>
      </c>
      <c r="AC84" s="19">
        <v>0</v>
      </c>
      <c r="AD84" s="19">
        <v>0</v>
      </c>
      <c r="AE84" s="19">
        <v>0</v>
      </c>
      <c r="AF84" s="19">
        <v>0</v>
      </c>
      <c r="AG84" s="19" t="s">
        <v>252</v>
      </c>
      <c r="AH84" s="19">
        <v>12900</v>
      </c>
      <c r="AI84" s="19">
        <v>23750</v>
      </c>
      <c r="AJ84" s="19">
        <v>3</v>
      </c>
      <c r="AK84" s="19">
        <v>8</v>
      </c>
      <c r="AL84" s="19">
        <v>48.5</v>
      </c>
      <c r="AM84" s="19">
        <v>35.799999999999997</v>
      </c>
      <c r="AN84" s="19">
        <v>21.7</v>
      </c>
      <c r="AO84" s="19">
        <v>23.4</v>
      </c>
      <c r="AP84" s="19">
        <v>207635</v>
      </c>
      <c r="AQ84" s="19">
        <v>48191</v>
      </c>
      <c r="AR84" s="19">
        <v>124585</v>
      </c>
      <c r="AS84" s="19">
        <v>710951.5</v>
      </c>
      <c r="AT84" s="19">
        <v>726801.5</v>
      </c>
      <c r="AU84" s="19">
        <v>744441</v>
      </c>
      <c r="AV84" s="19">
        <v>768727.5</v>
      </c>
      <c r="AW84" s="19">
        <v>12.730592849287211</v>
      </c>
      <c r="AX84" s="19">
        <v>3.6922582975478591</v>
      </c>
      <c r="AY84" s="19">
        <v>39.378722168039673</v>
      </c>
      <c r="AZ84" s="19">
        <v>37.875346149215396</v>
      </c>
      <c r="BA84" s="19">
        <v>5.2763140005536599E-2</v>
      </c>
      <c r="BB84" s="19">
        <v>4.2848339947252963E-2</v>
      </c>
      <c r="BC84" s="19">
        <v>511.38801850968019</v>
      </c>
      <c r="BD84" s="19">
        <v>226.94866958301563</v>
      </c>
      <c r="BE84" s="19">
        <v>0</v>
      </c>
      <c r="BF84" s="19">
        <v>0</v>
      </c>
      <c r="BG84" s="19">
        <v>-29.485836938244031</v>
      </c>
      <c r="BH84" s="19">
        <v>-28.420689830717187</v>
      </c>
      <c r="BI84" s="19">
        <v>-28.159384021030544</v>
      </c>
      <c r="BJ84" s="19">
        <v>-26.870640116296084</v>
      </c>
      <c r="BK84" s="19">
        <v>0</v>
      </c>
      <c r="BL84" s="19">
        <v>246443</v>
      </c>
      <c r="BM84" s="19">
        <v>6135</v>
      </c>
      <c r="BN84" s="19">
        <v>0</v>
      </c>
      <c r="BO84" s="19">
        <v>282744</v>
      </c>
      <c r="BP84" s="19">
        <v>4600</v>
      </c>
      <c r="BQ84" s="19" t="s">
        <v>210</v>
      </c>
      <c r="BR84" s="19" t="s">
        <v>210</v>
      </c>
      <c r="BS84" s="19">
        <v>3.2583157770260808E-2</v>
      </c>
      <c r="BT84" s="19">
        <v>8.9153946877053331E-2</v>
      </c>
      <c r="BU84" s="19">
        <v>20941</v>
      </c>
      <c r="BV84" s="19">
        <v>75441</v>
      </c>
      <c r="BW84" s="19">
        <v>1610.8461538461538</v>
      </c>
      <c r="BX84" s="19">
        <v>1640.0217391304348</v>
      </c>
      <c r="BY84" s="19">
        <v>2.7410343345589991</v>
      </c>
      <c r="BZ84" s="19">
        <v>0</v>
      </c>
      <c r="CA84" s="19">
        <v>12.458757859351332</v>
      </c>
      <c r="CB84" s="19">
        <v>4.6056908937673073</v>
      </c>
      <c r="CC84" s="19">
        <v>0</v>
      </c>
      <c r="CD84" s="18">
        <v>6135</v>
      </c>
      <c r="CE84" s="18">
        <v>4600</v>
      </c>
      <c r="CF84" s="19">
        <v>642694</v>
      </c>
      <c r="CG84" s="19">
        <v>846188</v>
      </c>
      <c r="CH84" s="19">
        <v>610483</v>
      </c>
      <c r="CI84" s="19">
        <v>811420</v>
      </c>
      <c r="CJ84" s="19">
        <v>32211</v>
      </c>
      <c r="CK84" s="19">
        <v>34768</v>
      </c>
      <c r="CL84" s="19">
        <v>18977</v>
      </c>
      <c r="CM84" s="19">
        <v>47187</v>
      </c>
      <c r="CN84" s="19">
        <v>36813</v>
      </c>
      <c r="CO84" s="19">
        <v>76182</v>
      </c>
      <c r="CP84" s="19">
        <v>-209630</v>
      </c>
      <c r="CQ84" s="19">
        <v>-206562</v>
      </c>
    </row>
    <row r="85" spans="1:95" s="19" customFormat="1" x14ac:dyDescent="0.25">
      <c r="A85" s="21" t="s">
        <v>218</v>
      </c>
      <c r="B85" s="18" t="s">
        <v>8</v>
      </c>
      <c r="C85" s="18" t="s">
        <v>109</v>
      </c>
      <c r="D85" s="18" t="s">
        <v>3</v>
      </c>
      <c r="E85" s="18">
        <v>1998</v>
      </c>
      <c r="F85" s="18" t="s">
        <v>31</v>
      </c>
      <c r="G85" s="18" t="s">
        <v>223</v>
      </c>
      <c r="H85" s="18">
        <v>18</v>
      </c>
      <c r="I85" s="18">
        <v>20</v>
      </c>
      <c r="J85" s="18">
        <v>48.722222222222221</v>
      </c>
      <c r="K85" s="18">
        <v>47.6</v>
      </c>
      <c r="L85" s="19">
        <v>1</v>
      </c>
      <c r="M85" s="19">
        <v>0</v>
      </c>
      <c r="N85" s="19">
        <v>0</v>
      </c>
      <c r="O85" s="19">
        <v>1</v>
      </c>
      <c r="P85" s="19">
        <v>1</v>
      </c>
      <c r="Q85" s="19">
        <v>1</v>
      </c>
      <c r="R85" s="19">
        <v>3</v>
      </c>
      <c r="S85" s="19">
        <v>0</v>
      </c>
      <c r="T85" s="19">
        <v>265</v>
      </c>
      <c r="U85" s="19">
        <v>312</v>
      </c>
      <c r="V85" s="19">
        <v>877</v>
      </c>
      <c r="W85" s="19">
        <v>952</v>
      </c>
      <c r="X85" s="19" t="s">
        <v>242</v>
      </c>
      <c r="Y85" s="19">
        <v>1</v>
      </c>
      <c r="Z85" s="19">
        <v>0</v>
      </c>
      <c r="AA85" s="19">
        <v>0</v>
      </c>
      <c r="AB85" s="19">
        <v>0</v>
      </c>
      <c r="AC85" s="19">
        <v>0</v>
      </c>
      <c r="AD85" s="19">
        <v>1</v>
      </c>
      <c r="AE85" s="19">
        <v>0</v>
      </c>
      <c r="AF85" s="19">
        <v>0</v>
      </c>
      <c r="AG85" s="19" t="s">
        <v>252</v>
      </c>
      <c r="AH85" s="19">
        <v>1032512.2522398866</v>
      </c>
      <c r="AI85" s="19">
        <v>1164843.1460128229</v>
      </c>
      <c r="AJ85" s="19">
        <v>536</v>
      </c>
      <c r="AK85" s="19">
        <v>754</v>
      </c>
      <c r="AL85" s="19">
        <v>24</v>
      </c>
      <c r="AM85" s="19">
        <v>0</v>
      </c>
      <c r="AN85" s="19">
        <v>13.5</v>
      </c>
      <c r="AO85" s="19">
        <v>0</v>
      </c>
      <c r="AP85" s="19">
        <v>1987296.3847799851</v>
      </c>
      <c r="AQ85" s="19">
        <v>1329399.1506181695</v>
      </c>
      <c r="AR85" s="19">
        <v>1209625.3995172859</v>
      </c>
      <c r="AS85" s="19">
        <v>1487377.5109331293</v>
      </c>
      <c r="AT85" s="19">
        <v>1479566.7135608182</v>
      </c>
      <c r="AU85" s="19">
        <v>2064522.8252844769</v>
      </c>
      <c r="AV85" s="19">
        <v>1941852.0663656271</v>
      </c>
      <c r="AW85" s="19">
        <v>0</v>
      </c>
      <c r="AX85" s="19">
        <v>0</v>
      </c>
      <c r="AY85" s="19">
        <v>0</v>
      </c>
      <c r="AZ85" s="19">
        <v>0</v>
      </c>
      <c r="BA85" s="19">
        <v>0.38657889576052168</v>
      </c>
      <c r="BB85" s="19">
        <v>0.39287414991491426</v>
      </c>
      <c r="BC85" s="19">
        <v>0</v>
      </c>
      <c r="BD85" s="19">
        <v>0</v>
      </c>
      <c r="BE85" s="19">
        <v>0</v>
      </c>
      <c r="BF85" s="19">
        <v>0</v>
      </c>
      <c r="BG85" s="19">
        <v>17.965013298742981</v>
      </c>
      <c r="BH85" s="19">
        <v>16.854566689695506</v>
      </c>
      <c r="BI85" s="19">
        <v>12.942824577627505</v>
      </c>
      <c r="BJ85" s="19">
        <v>12.842098673477938</v>
      </c>
      <c r="BK85" s="19">
        <v>0</v>
      </c>
      <c r="BL85" s="19">
        <v>0</v>
      </c>
      <c r="BM85" s="19">
        <v>0</v>
      </c>
      <c r="BN85" s="19">
        <v>0</v>
      </c>
      <c r="BO85" s="19">
        <v>0</v>
      </c>
      <c r="BP85" s="19">
        <v>0</v>
      </c>
      <c r="BQ85" s="19" t="s">
        <v>210</v>
      </c>
      <c r="BR85" s="19" t="s">
        <v>210</v>
      </c>
      <c r="BS85" s="19">
        <v>0.66978649427595305</v>
      </c>
      <c r="BT85" s="19">
        <v>0.61832995142115266</v>
      </c>
      <c r="BU85" s="19">
        <v>1375662.9132418325</v>
      </c>
      <c r="BV85" s="19">
        <v>1283135.3879945069</v>
      </c>
      <c r="BW85" s="19">
        <v>1568.6008132746094</v>
      </c>
      <c r="BX85" s="19">
        <v>1347.8312899101961</v>
      </c>
      <c r="BY85" s="19">
        <v>3.3411996149082057</v>
      </c>
      <c r="BZ85" s="19">
        <v>3.2142602466489687</v>
      </c>
      <c r="CA85" s="19">
        <v>0</v>
      </c>
      <c r="CB85" s="19">
        <v>0</v>
      </c>
      <c r="CC85" s="19">
        <v>0</v>
      </c>
      <c r="CD85" s="18">
        <v>0</v>
      </c>
      <c r="CE85" s="18">
        <v>0</v>
      </c>
      <c r="CF85" s="19">
        <v>2053882.729792783</v>
      </c>
      <c r="CG85" s="19">
        <v>2075162.9207761704</v>
      </c>
      <c r="CH85" s="19">
        <v>1493032.8393292981</v>
      </c>
      <c r="CI85" s="19">
        <v>1481722.1825369608</v>
      </c>
      <c r="CJ85" s="19">
        <v>577174.98636211653</v>
      </c>
      <c r="CK85" s="19">
        <v>582130.34287427994</v>
      </c>
      <c r="CL85" s="19">
        <v>0</v>
      </c>
      <c r="CM85" s="19">
        <v>0</v>
      </c>
      <c r="CN85" s="19">
        <v>267207.56764164905</v>
      </c>
      <c r="CO85" s="19">
        <v>249374.55845564415</v>
      </c>
      <c r="CP85" s="19">
        <v>267207.56764164905</v>
      </c>
      <c r="CQ85" s="19">
        <v>249374.55845564415</v>
      </c>
    </row>
    <row r="86" spans="1:95" s="19" customFormat="1" x14ac:dyDescent="0.25">
      <c r="A86" s="21" t="s">
        <v>217</v>
      </c>
      <c r="B86" s="18" t="s">
        <v>8</v>
      </c>
      <c r="C86" s="18" t="s">
        <v>110</v>
      </c>
      <c r="D86" s="18" t="s">
        <v>59</v>
      </c>
      <c r="E86" s="18">
        <v>1997</v>
      </c>
      <c r="F86" s="18" t="s">
        <v>31</v>
      </c>
      <c r="G86" s="18" t="s">
        <v>223</v>
      </c>
      <c r="H86" s="18">
        <v>286</v>
      </c>
      <c r="I86" s="18">
        <v>282</v>
      </c>
      <c r="J86" s="18">
        <v>200.41608391608392</v>
      </c>
      <c r="K86" s="18">
        <v>201.22340425531914</v>
      </c>
      <c r="L86" s="19">
        <v>1</v>
      </c>
      <c r="M86" s="19">
        <v>0</v>
      </c>
      <c r="N86" s="19">
        <v>1</v>
      </c>
      <c r="O86" s="19">
        <v>0</v>
      </c>
      <c r="P86" s="19">
        <v>0</v>
      </c>
      <c r="Q86" s="19">
        <v>0</v>
      </c>
      <c r="R86" s="19">
        <v>0</v>
      </c>
      <c r="S86" s="19">
        <v>1</v>
      </c>
      <c r="T86" s="19">
        <v>0</v>
      </c>
      <c r="U86" s="19">
        <v>0</v>
      </c>
      <c r="V86" s="19">
        <v>57319</v>
      </c>
      <c r="W86" s="19">
        <v>56745</v>
      </c>
      <c r="X86" s="19" t="e">
        <v>#N/A</v>
      </c>
      <c r="Y86" s="19">
        <v>0</v>
      </c>
      <c r="Z86" s="19">
        <v>0</v>
      </c>
      <c r="AA86" s="19">
        <v>0</v>
      </c>
      <c r="AB86" s="19">
        <v>0</v>
      </c>
      <c r="AC86" s="19">
        <v>0</v>
      </c>
      <c r="AD86" s="19">
        <v>0</v>
      </c>
      <c r="AE86" s="19">
        <v>0</v>
      </c>
      <c r="AF86" s="19">
        <v>0</v>
      </c>
      <c r="AG86" s="19" t="s">
        <v>252</v>
      </c>
      <c r="AH86" s="19">
        <v>43928688.317143656</v>
      </c>
      <c r="AI86" s="19">
        <v>40066625.199819706</v>
      </c>
      <c r="AJ86" s="19">
        <v>67007</v>
      </c>
      <c r="AK86" s="19">
        <v>65107</v>
      </c>
      <c r="AL86" s="19">
        <v>24</v>
      </c>
      <c r="AM86" s="19">
        <v>0</v>
      </c>
      <c r="AN86" s="19">
        <v>19</v>
      </c>
      <c r="AO86" s="19">
        <v>0</v>
      </c>
      <c r="AP86" s="19">
        <v>55811053.546930164</v>
      </c>
      <c r="AQ86" s="19">
        <v>43883404.074405655</v>
      </c>
      <c r="AR86" s="19">
        <v>40545511.533707075</v>
      </c>
      <c r="AS86" s="19">
        <v>22353005.381349023</v>
      </c>
      <c r="AT86" s="19">
        <v>20404216.126514122</v>
      </c>
      <c r="AU86" s="19">
        <v>54939361.57982713</v>
      </c>
      <c r="AV86" s="19">
        <v>52463054.926654853</v>
      </c>
      <c r="AW86" s="19">
        <v>-4.5606638572318843E-2</v>
      </c>
      <c r="AX86" s="19">
        <v>-0.16385298727667355</v>
      </c>
      <c r="AY86" s="19">
        <v>17.372794491555872</v>
      </c>
      <c r="AZ86" s="19">
        <v>16.962252322600879</v>
      </c>
      <c r="BA86" s="19">
        <v>1.4629137317065097</v>
      </c>
      <c r="BB86" s="19">
        <v>1.4485323789502611</v>
      </c>
      <c r="BC86" s="19">
        <v>9.6821110122640306</v>
      </c>
      <c r="BD86" s="19">
        <v>10.08419674198762</v>
      </c>
      <c r="BE86" s="19">
        <v>3.3349683188360233</v>
      </c>
      <c r="BF86" s="19">
        <v>3.766083529007473</v>
      </c>
      <c r="BG86" s="19">
        <v>9.174074570853568</v>
      </c>
      <c r="BH86" s="19">
        <v>10.133600496573706</v>
      </c>
      <c r="BI86" s="19">
        <v>3.7326268881596327</v>
      </c>
      <c r="BJ86" s="19">
        <v>3.9412149170670618</v>
      </c>
      <c r="BK86" s="19">
        <v>1463497.6231082252</v>
      </c>
      <c r="BL86" s="19">
        <v>4248839.8984443517</v>
      </c>
      <c r="BM86" s="19">
        <v>-20013.745489444427</v>
      </c>
      <c r="BN86" s="19">
        <v>1526977.8316227673</v>
      </c>
      <c r="BO86" s="19">
        <v>4088689.1531043029</v>
      </c>
      <c r="BP86" s="19">
        <v>-66435.031854587258</v>
      </c>
      <c r="BQ86" s="19" t="s">
        <v>210</v>
      </c>
      <c r="BR86" s="19" t="s">
        <v>210</v>
      </c>
      <c r="BS86" s="19">
        <v>0.79041608338013136</v>
      </c>
      <c r="BT86" s="19">
        <v>0.80797674259878449</v>
      </c>
      <c r="BU86" s="19">
        <v>45579760.102208532</v>
      </c>
      <c r="BV86" s="19">
        <v>42187048.046602778</v>
      </c>
      <c r="BW86" s="19">
        <v>795.19461438979283</v>
      </c>
      <c r="BX86" s="19">
        <v>743.44960871623539</v>
      </c>
      <c r="BY86" s="19">
        <v>1.4944297475401527</v>
      </c>
      <c r="BZ86" s="19">
        <v>1.6975608979850776</v>
      </c>
      <c r="CA86" s="19">
        <v>0.66311080279624979</v>
      </c>
      <c r="CB86" s="19">
        <v>0.71441803191641251</v>
      </c>
      <c r="CC86" s="19">
        <v>0</v>
      </c>
      <c r="CD86" s="18">
        <v>-20013.745489444427</v>
      </c>
      <c r="CE86" s="18">
        <v>-66435.031854587258</v>
      </c>
      <c r="CF86" s="19">
        <v>57665527.132610306</v>
      </c>
      <c r="CG86" s="19">
        <v>52213196.027043961</v>
      </c>
      <c r="CH86" s="19">
        <v>23381728.316644017</v>
      </c>
      <c r="CI86" s="19">
        <v>21324282.44605403</v>
      </c>
      <c r="CJ86" s="19">
        <v>34205451.425449468</v>
      </c>
      <c r="CK86" s="19">
        <v>30888913.580989935</v>
      </c>
      <c r="CL86" s="19">
        <v>7623773.6057455502</v>
      </c>
      <c r="CM86" s="19">
        <v>6877431.9718366349</v>
      </c>
      <c r="CN86" s="19">
        <v>8094077.279712799</v>
      </c>
      <c r="CO86" s="19">
        <v>7723522.3558621341</v>
      </c>
      <c r="CP86" s="19">
        <v>2050681.3825118702</v>
      </c>
      <c r="CQ86" s="19">
        <v>2067681.7467184071</v>
      </c>
    </row>
    <row r="87" spans="1:95" s="19" customFormat="1" x14ac:dyDescent="0.25">
      <c r="A87" s="21" t="s">
        <v>216</v>
      </c>
      <c r="B87" s="18" t="s">
        <v>8</v>
      </c>
      <c r="C87" s="18" t="s">
        <v>111</v>
      </c>
      <c r="D87" s="18" t="s">
        <v>27</v>
      </c>
      <c r="E87" s="18">
        <v>2004</v>
      </c>
      <c r="F87" s="18" t="s">
        <v>11</v>
      </c>
      <c r="G87" s="18" t="s">
        <v>223</v>
      </c>
      <c r="H87" s="18">
        <v>2</v>
      </c>
      <c r="I87" s="18">
        <v>2</v>
      </c>
      <c r="J87" s="18">
        <v>294</v>
      </c>
      <c r="K87" s="18">
        <v>229</v>
      </c>
      <c r="L87" s="19">
        <v>1</v>
      </c>
      <c r="M87" s="19">
        <v>0</v>
      </c>
      <c r="N87" s="19">
        <v>1</v>
      </c>
      <c r="O87" s="19">
        <v>1</v>
      </c>
      <c r="P87" s="19">
        <v>1</v>
      </c>
      <c r="Q87" s="19">
        <v>0</v>
      </c>
      <c r="R87" s="19">
        <v>2</v>
      </c>
      <c r="S87" s="19">
        <v>0</v>
      </c>
      <c r="T87" s="19">
        <v>1583</v>
      </c>
      <c r="U87" s="19">
        <v>1405</v>
      </c>
      <c r="V87" s="19">
        <v>588</v>
      </c>
      <c r="W87" s="19">
        <v>458</v>
      </c>
      <c r="X87" s="19" t="s">
        <v>242</v>
      </c>
      <c r="Y87" s="19">
        <v>1</v>
      </c>
      <c r="Z87" s="19">
        <v>0</v>
      </c>
      <c r="AA87" s="19">
        <v>0</v>
      </c>
      <c r="AB87" s="19">
        <v>0</v>
      </c>
      <c r="AC87" s="19">
        <v>0</v>
      </c>
      <c r="AD87" s="19">
        <v>0</v>
      </c>
      <c r="AE87" s="19">
        <v>1</v>
      </c>
      <c r="AF87" s="19">
        <v>1</v>
      </c>
      <c r="AG87" s="19" t="s">
        <v>252</v>
      </c>
      <c r="AH87" s="19">
        <v>1379955</v>
      </c>
      <c r="AI87" s="19">
        <v>1595000</v>
      </c>
      <c r="AJ87" s="19">
        <v>144</v>
      </c>
      <c r="AK87" s="19">
        <v>201</v>
      </c>
      <c r="AL87" s="19">
        <v>72</v>
      </c>
      <c r="AM87" s="19">
        <v>60</v>
      </c>
      <c r="AN87" s="19">
        <v>2.5</v>
      </c>
      <c r="AO87" s="19">
        <v>2.5</v>
      </c>
      <c r="AQ87" s="19">
        <v>624.5</v>
      </c>
      <c r="AR87" s="19">
        <v>466.5</v>
      </c>
      <c r="AS87" s="19">
        <v>0</v>
      </c>
      <c r="AT87" s="19">
        <v>0</v>
      </c>
      <c r="AU87" s="19">
        <v>0</v>
      </c>
      <c r="AV87" s="19">
        <v>0</v>
      </c>
      <c r="AW87" s="19">
        <v>0</v>
      </c>
      <c r="AX87" s="19">
        <v>0</v>
      </c>
      <c r="AY87" s="19">
        <v>0</v>
      </c>
      <c r="AZ87" s="19">
        <v>0</v>
      </c>
      <c r="BA87" s="19" t="s">
        <v>210</v>
      </c>
      <c r="BB87" s="19" t="s">
        <v>210</v>
      </c>
      <c r="BC87" s="19">
        <v>0</v>
      </c>
      <c r="BD87" s="19">
        <v>0</v>
      </c>
      <c r="BE87" s="19">
        <v>0</v>
      </c>
      <c r="BF87" s="19">
        <v>0</v>
      </c>
      <c r="BG87" s="19" t="s">
        <v>210</v>
      </c>
      <c r="BH87" s="19" t="s">
        <v>210</v>
      </c>
      <c r="BI87" s="19" t="s">
        <v>210</v>
      </c>
      <c r="BJ87" s="19" t="s">
        <v>210</v>
      </c>
      <c r="BK87" s="19">
        <v>0</v>
      </c>
      <c r="BL87" s="19">
        <v>0</v>
      </c>
      <c r="BM87" s="19">
        <v>0</v>
      </c>
      <c r="BN87" s="19">
        <v>0</v>
      </c>
      <c r="BO87" s="19">
        <v>0</v>
      </c>
      <c r="BP87" s="19">
        <v>0</v>
      </c>
      <c r="BQ87" s="19" t="s">
        <v>210</v>
      </c>
      <c r="BR87" s="19" t="s">
        <v>210</v>
      </c>
      <c r="BS87" s="19" t="s">
        <v>210</v>
      </c>
      <c r="BT87" s="19" t="s">
        <v>210</v>
      </c>
      <c r="BU87" s="19">
        <v>682</v>
      </c>
      <c r="BV87" s="19">
        <v>567</v>
      </c>
      <c r="BW87" s="19">
        <v>1.1598639455782314</v>
      </c>
      <c r="BX87" s="19">
        <v>1.2379912663755459</v>
      </c>
      <c r="BY87" s="19">
        <v>0</v>
      </c>
      <c r="BZ87" s="19">
        <v>0</v>
      </c>
      <c r="CA87" s="19">
        <v>0</v>
      </c>
      <c r="CB87" s="19">
        <v>0</v>
      </c>
      <c r="CC87" s="19">
        <v>0</v>
      </c>
      <c r="CD87" s="18">
        <v>0</v>
      </c>
      <c r="CE87" s="18">
        <v>0</v>
      </c>
      <c r="CF87" s="19">
        <v>0</v>
      </c>
      <c r="CG87" s="19">
        <v>0</v>
      </c>
      <c r="CH87" s="19">
        <v>0</v>
      </c>
      <c r="CI87" s="19">
        <v>0</v>
      </c>
      <c r="CJ87" s="19">
        <v>0</v>
      </c>
      <c r="CK87" s="19">
        <v>0</v>
      </c>
      <c r="CL87" s="19">
        <v>0</v>
      </c>
      <c r="CM87" s="19">
        <v>0</v>
      </c>
      <c r="CN87" s="19">
        <v>0</v>
      </c>
      <c r="CO87" s="19">
        <v>0</v>
      </c>
      <c r="CP87" s="19">
        <v>0</v>
      </c>
      <c r="CQ87" s="19">
        <v>0</v>
      </c>
    </row>
    <row r="88" spans="1:95" s="19" customFormat="1" x14ac:dyDescent="0.25">
      <c r="A88" s="21" t="s">
        <v>217</v>
      </c>
      <c r="B88" s="18" t="s">
        <v>8</v>
      </c>
      <c r="C88" s="18" t="s">
        <v>112</v>
      </c>
      <c r="D88" s="18" t="s">
        <v>113</v>
      </c>
      <c r="E88" s="18">
        <v>1999</v>
      </c>
      <c r="F88" s="18" t="s">
        <v>31</v>
      </c>
      <c r="G88" s="18" t="s">
        <v>223</v>
      </c>
      <c r="H88" s="18">
        <v>498</v>
      </c>
      <c r="I88" s="18">
        <v>464</v>
      </c>
      <c r="J88" s="18"/>
      <c r="K88" s="18"/>
      <c r="L88" s="19">
        <v>1</v>
      </c>
      <c r="M88" s="19">
        <v>1</v>
      </c>
      <c r="N88" s="19">
        <v>1</v>
      </c>
      <c r="O88" s="19">
        <v>0</v>
      </c>
      <c r="P88" s="19">
        <v>0</v>
      </c>
      <c r="Q88" s="19">
        <v>0</v>
      </c>
      <c r="R88" s="19">
        <v>0</v>
      </c>
      <c r="S88" s="19">
        <v>1</v>
      </c>
      <c r="T88" s="19">
        <v>0</v>
      </c>
      <c r="U88" s="19">
        <v>0</v>
      </c>
      <c r="V88" s="19">
        <v>0</v>
      </c>
      <c r="W88" s="19">
        <v>0</v>
      </c>
      <c r="X88" s="19" t="e">
        <v>#N/A</v>
      </c>
      <c r="Y88" s="19">
        <v>0</v>
      </c>
      <c r="Z88" s="19">
        <v>0</v>
      </c>
      <c r="AA88" s="19">
        <v>0</v>
      </c>
      <c r="AB88" s="19">
        <v>0</v>
      </c>
      <c r="AC88" s="19">
        <v>0</v>
      </c>
      <c r="AD88" s="19">
        <v>0</v>
      </c>
      <c r="AE88" s="19">
        <v>0</v>
      </c>
      <c r="AF88" s="19">
        <v>0</v>
      </c>
      <c r="AG88" s="19" t="s">
        <v>252</v>
      </c>
      <c r="AH88" s="19">
        <v>0</v>
      </c>
      <c r="AI88" s="19">
        <v>0</v>
      </c>
      <c r="AJ88" s="19">
        <v>0</v>
      </c>
      <c r="AK88" s="19">
        <v>0</v>
      </c>
      <c r="AL88" s="19">
        <v>0</v>
      </c>
      <c r="AM88" s="19">
        <v>0</v>
      </c>
      <c r="AN88" s="19">
        <v>0</v>
      </c>
      <c r="AO88" s="19">
        <v>0</v>
      </c>
      <c r="AQ88" s="19">
        <v>0</v>
      </c>
      <c r="AR88" s="19">
        <v>0</v>
      </c>
      <c r="AS88" s="19">
        <v>0</v>
      </c>
      <c r="AT88" s="19">
        <v>0</v>
      </c>
      <c r="AU88" s="19">
        <v>0</v>
      </c>
      <c r="AV88" s="19">
        <v>0</v>
      </c>
      <c r="AW88" s="19" t="s">
        <v>210</v>
      </c>
      <c r="AX88" s="19" t="s">
        <v>210</v>
      </c>
      <c r="AY88" s="19" t="s">
        <v>210</v>
      </c>
      <c r="AZ88" s="19" t="s">
        <v>210</v>
      </c>
      <c r="BA88" s="19" t="s">
        <v>210</v>
      </c>
      <c r="BB88" s="19" t="s">
        <v>210</v>
      </c>
      <c r="BC88" s="19" t="s">
        <v>210</v>
      </c>
      <c r="BD88" s="19" t="s">
        <v>210</v>
      </c>
      <c r="BE88" s="19" t="s">
        <v>210</v>
      </c>
      <c r="BF88" s="19" t="s">
        <v>210</v>
      </c>
      <c r="BG88" s="19" t="s">
        <v>210</v>
      </c>
      <c r="BH88" s="19" t="s">
        <v>210</v>
      </c>
      <c r="BI88" s="19" t="s">
        <v>210</v>
      </c>
      <c r="BJ88" s="19" t="s">
        <v>210</v>
      </c>
      <c r="BK88" s="19">
        <v>0</v>
      </c>
      <c r="BL88" s="19">
        <v>0</v>
      </c>
      <c r="BM88" s="19">
        <v>0</v>
      </c>
      <c r="BN88" s="19">
        <v>0</v>
      </c>
      <c r="BO88" s="19">
        <v>0</v>
      </c>
      <c r="BP88" s="19">
        <v>0</v>
      </c>
      <c r="BQ88" s="19" t="s">
        <v>210</v>
      </c>
      <c r="BR88" s="19" t="s">
        <v>210</v>
      </c>
      <c r="BS88" s="19" t="s">
        <v>210</v>
      </c>
      <c r="BT88" s="19" t="s">
        <v>210</v>
      </c>
      <c r="BU88" s="19">
        <v>0</v>
      </c>
      <c r="BV88" s="19">
        <v>0</v>
      </c>
      <c r="BW88" s="19" t="e">
        <v>#DIV/0!</v>
      </c>
      <c r="BX88" s="19" t="e">
        <v>#DIV/0!</v>
      </c>
      <c r="BY88" s="19" t="s">
        <v>210</v>
      </c>
      <c r="BZ88" s="19" t="s">
        <v>210</v>
      </c>
      <c r="CA88" s="19" t="s">
        <v>210</v>
      </c>
      <c r="CB88" s="19" t="s">
        <v>210</v>
      </c>
      <c r="CC88" s="19">
        <v>0</v>
      </c>
      <c r="CD88" s="18">
        <v>0</v>
      </c>
      <c r="CE88" s="18">
        <v>0</v>
      </c>
      <c r="CF88" s="19">
        <v>0</v>
      </c>
      <c r="CG88" s="19">
        <v>0</v>
      </c>
      <c r="CH88" s="19">
        <v>0</v>
      </c>
      <c r="CI88" s="19">
        <v>0</v>
      </c>
      <c r="CJ88" s="19">
        <v>0</v>
      </c>
      <c r="CK88" s="19">
        <v>0</v>
      </c>
      <c r="CL88" s="19">
        <v>0</v>
      </c>
      <c r="CM88" s="19">
        <v>0</v>
      </c>
      <c r="CN88" s="19">
        <v>0</v>
      </c>
      <c r="CO88" s="19">
        <v>0</v>
      </c>
      <c r="CP88" s="19">
        <v>0</v>
      </c>
      <c r="CQ88" s="19">
        <v>0</v>
      </c>
    </row>
    <row r="89" spans="1:95" s="19" customFormat="1" x14ac:dyDescent="0.25">
      <c r="A89" s="21" t="s">
        <v>216</v>
      </c>
      <c r="B89" s="18" t="s">
        <v>8</v>
      </c>
      <c r="C89" s="18" t="s">
        <v>114</v>
      </c>
      <c r="D89" s="18" t="s">
        <v>10</v>
      </c>
      <c r="E89" s="18">
        <v>2003</v>
      </c>
      <c r="F89" s="18" t="s">
        <v>11</v>
      </c>
      <c r="G89" s="18" t="s">
        <v>223</v>
      </c>
      <c r="H89" s="18">
        <v>7.7</v>
      </c>
      <c r="I89" s="18">
        <v>5.8</v>
      </c>
      <c r="J89" s="18">
        <v>0.64935064935064934</v>
      </c>
      <c r="K89" s="18">
        <v>0.68965517241379315</v>
      </c>
      <c r="L89" s="19">
        <v>1</v>
      </c>
      <c r="M89" s="19">
        <v>0</v>
      </c>
      <c r="N89" s="19">
        <v>0</v>
      </c>
      <c r="O89" s="19">
        <v>0</v>
      </c>
      <c r="P89" s="19">
        <v>1</v>
      </c>
      <c r="Q89" s="19">
        <v>0</v>
      </c>
      <c r="R89" s="19">
        <v>1</v>
      </c>
      <c r="S89" s="19">
        <v>0</v>
      </c>
      <c r="T89" s="19">
        <v>143</v>
      </c>
      <c r="U89" s="19">
        <v>88</v>
      </c>
      <c r="V89" s="19">
        <v>5</v>
      </c>
      <c r="W89" s="19">
        <v>4</v>
      </c>
      <c r="X89" s="19" t="s">
        <v>242</v>
      </c>
      <c r="Y89" s="19">
        <v>1</v>
      </c>
      <c r="Z89" s="19">
        <v>1</v>
      </c>
      <c r="AA89" s="19">
        <v>0</v>
      </c>
      <c r="AB89" s="19">
        <v>0</v>
      </c>
      <c r="AC89" s="19">
        <v>0</v>
      </c>
      <c r="AD89" s="19">
        <v>1</v>
      </c>
      <c r="AE89" s="19">
        <v>1</v>
      </c>
      <c r="AF89" s="19">
        <v>0</v>
      </c>
      <c r="AG89" s="19" t="s">
        <v>254</v>
      </c>
      <c r="AH89" s="19">
        <v>4200</v>
      </c>
      <c r="AI89" s="19">
        <v>3600</v>
      </c>
      <c r="AJ89" s="19">
        <v>6</v>
      </c>
      <c r="AK89" s="19">
        <v>6</v>
      </c>
      <c r="AL89" s="19">
        <v>0.7</v>
      </c>
      <c r="AM89" s="19">
        <v>0</v>
      </c>
      <c r="AN89" s="19">
        <v>4.5999999999999996</v>
      </c>
      <c r="AO89" s="19">
        <v>0</v>
      </c>
      <c r="AP89" s="19">
        <v>339500</v>
      </c>
      <c r="AQ89" s="19">
        <v>1898.5</v>
      </c>
      <c r="AR89" s="19">
        <v>1057</v>
      </c>
      <c r="AS89" s="19">
        <v>0</v>
      </c>
      <c r="AT89" s="19">
        <v>0</v>
      </c>
      <c r="AU89" s="19">
        <v>0</v>
      </c>
      <c r="AV89" s="19">
        <v>0</v>
      </c>
      <c r="AW89" s="19">
        <v>0</v>
      </c>
      <c r="AX89" s="19">
        <v>0</v>
      </c>
      <c r="AY89" s="19">
        <v>0</v>
      </c>
      <c r="AZ89" s="19">
        <v>0</v>
      </c>
      <c r="BA89" s="19" t="s">
        <v>210</v>
      </c>
      <c r="BB89" s="19" t="s">
        <v>210</v>
      </c>
      <c r="BC89" s="19">
        <v>0</v>
      </c>
      <c r="BD89" s="19">
        <v>0</v>
      </c>
      <c r="BE89" s="19">
        <v>0</v>
      </c>
      <c r="BF89" s="19">
        <v>0</v>
      </c>
      <c r="BG89" s="19" t="s">
        <v>210</v>
      </c>
      <c r="BH89" s="19" t="s">
        <v>210</v>
      </c>
      <c r="BI89" s="19" t="s">
        <v>210</v>
      </c>
      <c r="BJ89" s="19" t="s">
        <v>210</v>
      </c>
      <c r="BK89" s="19">
        <v>0</v>
      </c>
      <c r="BL89" s="19">
        <v>0</v>
      </c>
      <c r="BM89" s="19">
        <v>0</v>
      </c>
      <c r="BN89" s="19">
        <v>0</v>
      </c>
      <c r="BO89" s="19">
        <v>0</v>
      </c>
      <c r="BP89" s="19">
        <v>0</v>
      </c>
      <c r="BQ89" s="19" t="s">
        <v>210</v>
      </c>
      <c r="BR89" s="19" t="s">
        <v>210</v>
      </c>
      <c r="BS89" s="19" t="s">
        <v>210</v>
      </c>
      <c r="BT89" s="19" t="s">
        <v>210</v>
      </c>
      <c r="BU89" s="19">
        <v>1683</v>
      </c>
      <c r="BV89" s="19">
        <v>2114</v>
      </c>
      <c r="BW89" s="19">
        <v>336.6</v>
      </c>
      <c r="BX89" s="19">
        <v>528.5</v>
      </c>
      <c r="BY89" s="19">
        <v>86.690433749257281</v>
      </c>
      <c r="BZ89" s="19">
        <v>31.267738883632923</v>
      </c>
      <c r="CA89" s="19">
        <v>0</v>
      </c>
      <c r="CB89" s="19">
        <v>0</v>
      </c>
      <c r="CC89" s="19">
        <v>88500</v>
      </c>
      <c r="CD89" s="18">
        <v>0</v>
      </c>
      <c r="CE89" s="18">
        <v>0</v>
      </c>
      <c r="CF89" s="19">
        <v>0</v>
      </c>
      <c r="CG89" s="19">
        <v>0</v>
      </c>
      <c r="CH89" s="19">
        <v>0</v>
      </c>
      <c r="CI89" s="19">
        <v>0</v>
      </c>
      <c r="CJ89" s="19">
        <v>0</v>
      </c>
      <c r="CK89" s="19">
        <v>0</v>
      </c>
      <c r="CL89" s="19">
        <v>0</v>
      </c>
      <c r="CM89" s="19">
        <v>0</v>
      </c>
      <c r="CN89" s="19">
        <v>0</v>
      </c>
      <c r="CO89" s="19">
        <v>0</v>
      </c>
      <c r="CP89" s="19">
        <v>0</v>
      </c>
      <c r="CQ89" s="19">
        <v>0</v>
      </c>
    </row>
    <row r="90" spans="1:95" s="19" customFormat="1" x14ac:dyDescent="0.25">
      <c r="A90" s="21" t="s">
        <v>218</v>
      </c>
      <c r="B90" s="18" t="s">
        <v>8</v>
      </c>
      <c r="C90" s="18" t="s">
        <v>115</v>
      </c>
      <c r="D90" s="18" t="s">
        <v>116</v>
      </c>
      <c r="E90" s="18">
        <v>2005</v>
      </c>
      <c r="F90" s="18" t="s">
        <v>28</v>
      </c>
      <c r="G90" s="18" t="s">
        <v>224</v>
      </c>
      <c r="H90" s="18">
        <v>17.5</v>
      </c>
      <c r="I90" s="18">
        <v>17.5</v>
      </c>
      <c r="J90" s="18">
        <v>56.114285714285714</v>
      </c>
      <c r="K90" s="18">
        <v>56.285714285714285</v>
      </c>
      <c r="L90" s="19">
        <v>1</v>
      </c>
      <c r="M90" s="19">
        <v>0</v>
      </c>
      <c r="N90" s="19">
        <v>0</v>
      </c>
      <c r="O90" s="19">
        <v>1</v>
      </c>
      <c r="P90" s="19">
        <v>0</v>
      </c>
      <c r="Q90" s="19">
        <v>0</v>
      </c>
      <c r="R90" s="19">
        <v>1</v>
      </c>
      <c r="S90" s="19">
        <v>0</v>
      </c>
      <c r="T90" s="19">
        <v>0</v>
      </c>
      <c r="U90" s="19">
        <v>0</v>
      </c>
      <c r="V90" s="19">
        <v>982</v>
      </c>
      <c r="W90" s="19">
        <v>985</v>
      </c>
      <c r="X90" s="19" t="s">
        <v>242</v>
      </c>
      <c r="Y90" s="19">
        <v>1</v>
      </c>
      <c r="Z90" s="19">
        <v>0</v>
      </c>
      <c r="AA90" s="19">
        <v>0</v>
      </c>
      <c r="AB90" s="19">
        <v>0</v>
      </c>
      <c r="AC90" s="19">
        <v>0</v>
      </c>
      <c r="AD90" s="19">
        <v>0</v>
      </c>
      <c r="AE90" s="19">
        <v>0</v>
      </c>
      <c r="AF90" s="19">
        <v>1</v>
      </c>
      <c r="AG90" s="19" t="e">
        <v>#N/A</v>
      </c>
      <c r="AH90" s="19">
        <v>6520000</v>
      </c>
      <c r="AI90" s="19">
        <v>6946000</v>
      </c>
      <c r="AJ90" s="19">
        <v>0</v>
      </c>
      <c r="AK90" s="19">
        <v>0</v>
      </c>
      <c r="AL90" s="19">
        <v>0</v>
      </c>
      <c r="AM90" s="19">
        <v>0</v>
      </c>
      <c r="AN90" s="19">
        <v>0</v>
      </c>
      <c r="AO90" s="19">
        <v>0</v>
      </c>
      <c r="AQ90" s="19">
        <v>12503500</v>
      </c>
      <c r="AR90" s="19">
        <v>12362500</v>
      </c>
      <c r="AS90" s="19">
        <v>0</v>
      </c>
      <c r="AT90" s="19">
        <v>0</v>
      </c>
      <c r="AU90" s="19">
        <v>0</v>
      </c>
      <c r="AV90" s="19">
        <v>0</v>
      </c>
      <c r="AW90" s="19">
        <v>0</v>
      </c>
      <c r="AX90" s="19">
        <v>0</v>
      </c>
      <c r="AY90" s="19">
        <v>0</v>
      </c>
      <c r="AZ90" s="19">
        <v>0</v>
      </c>
      <c r="BA90" s="19" t="s">
        <v>210</v>
      </c>
      <c r="BB90" s="19" t="s">
        <v>210</v>
      </c>
      <c r="BC90" s="19">
        <v>0</v>
      </c>
      <c r="BD90" s="19">
        <v>0</v>
      </c>
      <c r="BE90" s="19">
        <v>0</v>
      </c>
      <c r="BF90" s="19">
        <v>0</v>
      </c>
      <c r="BG90" s="19" t="s">
        <v>210</v>
      </c>
      <c r="BH90" s="19" t="s">
        <v>210</v>
      </c>
      <c r="BI90" s="19" t="s">
        <v>210</v>
      </c>
      <c r="BJ90" s="19" t="s">
        <v>210</v>
      </c>
      <c r="BK90" s="19">
        <v>0</v>
      </c>
      <c r="BL90" s="19">
        <v>0</v>
      </c>
      <c r="BM90" s="19">
        <v>0</v>
      </c>
      <c r="BN90" s="19">
        <v>0</v>
      </c>
      <c r="BO90" s="19">
        <v>0</v>
      </c>
      <c r="BP90" s="19">
        <v>0</v>
      </c>
      <c r="BQ90" s="19" t="s">
        <v>210</v>
      </c>
      <c r="BR90" s="19" t="s">
        <v>210</v>
      </c>
      <c r="BS90" s="19" t="s">
        <v>210</v>
      </c>
      <c r="BT90" s="19" t="s">
        <v>210</v>
      </c>
      <c r="BU90" s="19">
        <v>12385000</v>
      </c>
      <c r="BV90" s="19">
        <v>12622000</v>
      </c>
      <c r="BW90" s="19">
        <v>12612.016293279023</v>
      </c>
      <c r="BX90" s="19">
        <v>12814.213197969542</v>
      </c>
      <c r="BY90" s="19">
        <v>0</v>
      </c>
      <c r="BZ90" s="19">
        <v>0</v>
      </c>
      <c r="CA90" s="19">
        <v>0</v>
      </c>
      <c r="CB90" s="19">
        <v>0</v>
      </c>
      <c r="CC90" s="19">
        <v>0</v>
      </c>
      <c r="CD90" s="18">
        <v>0</v>
      </c>
      <c r="CE90" s="18">
        <v>0</v>
      </c>
      <c r="CF90" s="19">
        <v>0</v>
      </c>
      <c r="CG90" s="19">
        <v>0</v>
      </c>
      <c r="CH90" s="19">
        <v>0</v>
      </c>
      <c r="CI90" s="19">
        <v>0</v>
      </c>
      <c r="CJ90" s="19">
        <v>0</v>
      </c>
      <c r="CK90" s="19">
        <v>0</v>
      </c>
      <c r="CL90" s="19">
        <v>0</v>
      </c>
      <c r="CM90" s="19">
        <v>0</v>
      </c>
      <c r="CN90" s="19">
        <v>0</v>
      </c>
      <c r="CO90" s="19">
        <v>0</v>
      </c>
      <c r="CP90" s="19">
        <v>0</v>
      </c>
      <c r="CQ90" s="19">
        <v>0</v>
      </c>
    </row>
    <row r="91" spans="1:95" s="19" customFormat="1" x14ac:dyDescent="0.25">
      <c r="A91" s="21" t="s">
        <v>216</v>
      </c>
      <c r="B91" s="18" t="s">
        <v>8</v>
      </c>
      <c r="C91" s="18" t="s">
        <v>117</v>
      </c>
      <c r="D91" s="18" t="s">
        <v>10</v>
      </c>
      <c r="E91" s="18">
        <v>2014</v>
      </c>
      <c r="F91" s="18" t="s">
        <v>129</v>
      </c>
      <c r="G91" s="18" t="s">
        <v>224</v>
      </c>
      <c r="H91" s="18">
        <v>3</v>
      </c>
      <c r="I91" s="18">
        <v>2</v>
      </c>
      <c r="J91" s="18">
        <v>18.333333333333332</v>
      </c>
      <c r="K91" s="18">
        <v>11.5</v>
      </c>
      <c r="L91" s="19">
        <v>1</v>
      </c>
      <c r="M91" s="19">
        <v>0</v>
      </c>
      <c r="N91" s="19">
        <v>0</v>
      </c>
      <c r="O91" s="19">
        <v>1</v>
      </c>
      <c r="P91" s="19">
        <v>1</v>
      </c>
      <c r="Q91" s="19">
        <v>0</v>
      </c>
      <c r="R91" s="19">
        <v>2</v>
      </c>
      <c r="S91" s="19">
        <v>0</v>
      </c>
      <c r="T91" s="19">
        <v>32</v>
      </c>
      <c r="U91" s="19">
        <v>19</v>
      </c>
      <c r="V91" s="19">
        <v>55</v>
      </c>
      <c r="W91" s="19">
        <v>23</v>
      </c>
      <c r="X91" s="19" t="s">
        <v>242</v>
      </c>
      <c r="Y91" s="19">
        <v>1</v>
      </c>
      <c r="Z91" s="19">
        <v>0</v>
      </c>
      <c r="AA91" s="19">
        <v>0</v>
      </c>
      <c r="AB91" s="19">
        <v>0</v>
      </c>
      <c r="AC91" s="19">
        <v>0</v>
      </c>
      <c r="AD91" s="19">
        <v>1</v>
      </c>
      <c r="AE91" s="19">
        <v>0</v>
      </c>
      <c r="AF91" s="19">
        <v>0</v>
      </c>
      <c r="AG91" s="19" t="s">
        <v>252</v>
      </c>
      <c r="AH91" s="19">
        <v>603750</v>
      </c>
      <c r="AI91" s="19">
        <v>332112</v>
      </c>
      <c r="AJ91" s="19">
        <v>32</v>
      </c>
      <c r="AK91" s="19">
        <v>19</v>
      </c>
      <c r="AL91" s="19">
        <v>66</v>
      </c>
      <c r="AM91" s="19">
        <v>66</v>
      </c>
      <c r="AN91" s="19">
        <v>5</v>
      </c>
      <c r="AO91" s="19">
        <v>5</v>
      </c>
      <c r="AQ91" s="19">
        <v>745430.5</v>
      </c>
      <c r="AR91" s="19">
        <v>272055</v>
      </c>
      <c r="AS91" s="19">
        <v>0</v>
      </c>
      <c r="AT91" s="19">
        <v>0</v>
      </c>
      <c r="AU91" s="19">
        <v>0</v>
      </c>
      <c r="AV91" s="19">
        <v>0</v>
      </c>
      <c r="AW91" s="19">
        <v>0</v>
      </c>
      <c r="AX91" s="19">
        <v>0</v>
      </c>
      <c r="AY91" s="19">
        <v>0</v>
      </c>
      <c r="AZ91" s="19">
        <v>0</v>
      </c>
      <c r="BA91" s="19" t="s">
        <v>210</v>
      </c>
      <c r="BB91" s="19" t="s">
        <v>210</v>
      </c>
      <c r="BC91" s="19">
        <v>0</v>
      </c>
      <c r="BD91" s="19">
        <v>0</v>
      </c>
      <c r="BE91" s="19">
        <v>0</v>
      </c>
      <c r="BF91" s="19">
        <v>0</v>
      </c>
      <c r="BG91" s="19" t="s">
        <v>210</v>
      </c>
      <c r="BH91" s="19" t="s">
        <v>210</v>
      </c>
      <c r="BI91" s="19" t="s">
        <v>210</v>
      </c>
      <c r="BJ91" s="19" t="s">
        <v>210</v>
      </c>
      <c r="BK91" s="19">
        <v>0</v>
      </c>
      <c r="BL91" s="19">
        <v>0</v>
      </c>
      <c r="BM91" s="19">
        <v>0</v>
      </c>
      <c r="BN91" s="19">
        <v>0</v>
      </c>
      <c r="BO91" s="19">
        <v>0</v>
      </c>
      <c r="BP91" s="19">
        <v>0</v>
      </c>
      <c r="BQ91" s="19" t="s">
        <v>210</v>
      </c>
      <c r="BR91" s="19" t="s">
        <v>210</v>
      </c>
      <c r="BS91" s="19" t="s">
        <v>210</v>
      </c>
      <c r="BT91" s="19" t="s">
        <v>210</v>
      </c>
      <c r="BU91" s="19">
        <v>1052750</v>
      </c>
      <c r="BV91" s="19">
        <v>438111</v>
      </c>
      <c r="BW91" s="19">
        <v>19140.909090909092</v>
      </c>
      <c r="BX91" s="19">
        <v>19048.304347826088</v>
      </c>
      <c r="BY91" s="19">
        <v>0</v>
      </c>
      <c r="BZ91" s="19">
        <v>0</v>
      </c>
      <c r="CA91" s="19">
        <v>0</v>
      </c>
      <c r="CB91" s="19">
        <v>0</v>
      </c>
      <c r="CC91" s="19">
        <v>0</v>
      </c>
      <c r="CD91" s="18">
        <v>0</v>
      </c>
      <c r="CE91" s="18">
        <v>0</v>
      </c>
      <c r="CF91" s="19">
        <v>0</v>
      </c>
      <c r="CG91" s="19">
        <v>0</v>
      </c>
      <c r="CH91" s="19">
        <v>0</v>
      </c>
      <c r="CI91" s="19">
        <v>0</v>
      </c>
      <c r="CJ91" s="19">
        <v>0</v>
      </c>
      <c r="CK91" s="19">
        <v>0</v>
      </c>
      <c r="CL91" s="19">
        <v>0</v>
      </c>
      <c r="CM91" s="19">
        <v>0</v>
      </c>
      <c r="CN91" s="19">
        <v>0</v>
      </c>
      <c r="CO91" s="19">
        <v>0</v>
      </c>
      <c r="CP91" s="19">
        <v>0</v>
      </c>
      <c r="CQ91" s="19">
        <v>0</v>
      </c>
    </row>
    <row r="92" spans="1:95" s="19" customFormat="1" x14ac:dyDescent="0.25">
      <c r="A92" s="21" t="s">
        <v>216</v>
      </c>
      <c r="B92" s="18" t="s">
        <v>8</v>
      </c>
      <c r="C92" s="18" t="s">
        <v>118</v>
      </c>
      <c r="D92" s="18" t="s">
        <v>101</v>
      </c>
      <c r="E92" s="18">
        <v>2014</v>
      </c>
      <c r="F92" s="18" t="s">
        <v>11</v>
      </c>
      <c r="G92" s="18" t="s">
        <v>223</v>
      </c>
      <c r="H92" s="18">
        <v>3.5</v>
      </c>
      <c r="I92" s="18">
        <v>3</v>
      </c>
      <c r="J92" s="18">
        <v>34</v>
      </c>
      <c r="K92" s="18">
        <v>20.666666666666668</v>
      </c>
      <c r="L92" s="19">
        <v>1</v>
      </c>
      <c r="M92" s="19">
        <v>0</v>
      </c>
      <c r="N92" s="19">
        <v>0</v>
      </c>
      <c r="O92" s="19">
        <v>0</v>
      </c>
      <c r="P92" s="19">
        <v>1</v>
      </c>
      <c r="Q92" s="19">
        <v>1</v>
      </c>
      <c r="R92" s="19">
        <v>2</v>
      </c>
      <c r="S92" s="19">
        <v>0</v>
      </c>
      <c r="T92" s="19">
        <v>61</v>
      </c>
      <c r="U92" s="19">
        <v>46</v>
      </c>
      <c r="V92" s="19">
        <v>119</v>
      </c>
      <c r="W92" s="19">
        <v>62</v>
      </c>
      <c r="X92" s="19" t="s">
        <v>243</v>
      </c>
      <c r="Y92" s="19">
        <v>1</v>
      </c>
      <c r="Z92" s="19">
        <v>1</v>
      </c>
      <c r="AA92" s="19">
        <v>0</v>
      </c>
      <c r="AB92" s="19">
        <v>0</v>
      </c>
      <c r="AC92" s="19">
        <v>0</v>
      </c>
      <c r="AD92" s="19">
        <v>0</v>
      </c>
      <c r="AE92" s="19">
        <v>1</v>
      </c>
      <c r="AF92" s="19">
        <v>0</v>
      </c>
      <c r="AG92" s="19" t="s">
        <v>252</v>
      </c>
      <c r="AH92" s="19">
        <v>476750</v>
      </c>
      <c r="AI92" s="19">
        <v>378250</v>
      </c>
      <c r="AJ92" s="19">
        <v>61</v>
      </c>
      <c r="AK92" s="19">
        <v>46</v>
      </c>
      <c r="AL92" s="19">
        <v>43.1</v>
      </c>
      <c r="AM92" s="19">
        <v>0</v>
      </c>
      <c r="AN92" s="19">
        <v>7.6</v>
      </c>
      <c r="AO92" s="19">
        <v>0</v>
      </c>
      <c r="AQ92" s="19">
        <v>593380.5</v>
      </c>
      <c r="AR92" s="19">
        <v>267101</v>
      </c>
      <c r="AS92" s="19">
        <v>0</v>
      </c>
      <c r="AT92" s="19">
        <v>0</v>
      </c>
      <c r="AU92" s="19">
        <v>0</v>
      </c>
      <c r="AV92" s="19">
        <v>0</v>
      </c>
      <c r="AW92" s="19">
        <v>0</v>
      </c>
      <c r="AX92" s="19">
        <v>0</v>
      </c>
      <c r="AY92" s="19">
        <v>0</v>
      </c>
      <c r="AZ92" s="19">
        <v>0</v>
      </c>
      <c r="BA92" s="19" t="s">
        <v>210</v>
      </c>
      <c r="BB92" s="19" t="s">
        <v>210</v>
      </c>
      <c r="BC92" s="19">
        <v>0</v>
      </c>
      <c r="BD92" s="19">
        <v>0</v>
      </c>
      <c r="BE92" s="19">
        <v>0</v>
      </c>
      <c r="BF92" s="19">
        <v>0</v>
      </c>
      <c r="BG92" s="19" t="s">
        <v>210</v>
      </c>
      <c r="BH92" s="19" t="s">
        <v>210</v>
      </c>
      <c r="BI92" s="19" t="s">
        <v>210</v>
      </c>
      <c r="BJ92" s="19" t="s">
        <v>210</v>
      </c>
      <c r="BK92" s="19">
        <v>0</v>
      </c>
      <c r="BL92" s="19">
        <v>0</v>
      </c>
      <c r="BM92" s="19">
        <v>0</v>
      </c>
      <c r="BN92" s="19">
        <v>0</v>
      </c>
      <c r="BO92" s="19">
        <v>0</v>
      </c>
      <c r="BP92" s="19">
        <v>0</v>
      </c>
      <c r="BQ92" s="19" t="s">
        <v>210</v>
      </c>
      <c r="BR92" s="19" t="s">
        <v>210</v>
      </c>
      <c r="BS92" s="19" t="s">
        <v>210</v>
      </c>
      <c r="BT92" s="19" t="s">
        <v>210</v>
      </c>
      <c r="BU92" s="19">
        <v>764070</v>
      </c>
      <c r="BV92" s="19">
        <v>422691</v>
      </c>
      <c r="BW92" s="19">
        <v>6420.7563025210084</v>
      </c>
      <c r="BX92" s="19">
        <v>6817.5967741935483</v>
      </c>
      <c r="BY92" s="19">
        <v>0</v>
      </c>
      <c r="BZ92" s="19">
        <v>0</v>
      </c>
      <c r="CA92" s="19">
        <v>0</v>
      </c>
      <c r="CB92" s="19">
        <v>0</v>
      </c>
      <c r="CC92" s="19">
        <v>0</v>
      </c>
      <c r="CD92" s="18">
        <v>0</v>
      </c>
      <c r="CE92" s="18">
        <v>0</v>
      </c>
      <c r="CF92" s="19">
        <v>0</v>
      </c>
      <c r="CG92" s="19">
        <v>0</v>
      </c>
      <c r="CH92" s="19">
        <v>0</v>
      </c>
      <c r="CI92" s="19">
        <v>0</v>
      </c>
      <c r="CJ92" s="19">
        <v>0</v>
      </c>
      <c r="CK92" s="19">
        <v>0</v>
      </c>
      <c r="CL92" s="19">
        <v>0</v>
      </c>
      <c r="CM92" s="19">
        <v>0</v>
      </c>
      <c r="CN92" s="19">
        <v>0</v>
      </c>
      <c r="CO92" s="19">
        <v>0</v>
      </c>
      <c r="CP92" s="19">
        <v>0</v>
      </c>
      <c r="CQ92" s="19">
        <v>0</v>
      </c>
    </row>
    <row r="93" spans="1:95" s="19" customFormat="1" x14ac:dyDescent="0.25">
      <c r="A93" s="21" t="s">
        <v>216</v>
      </c>
      <c r="B93" s="18" t="s">
        <v>8</v>
      </c>
      <c r="C93" s="18" t="s">
        <v>119</v>
      </c>
      <c r="D93" s="18" t="s">
        <v>120</v>
      </c>
      <c r="E93" s="18">
        <v>1998</v>
      </c>
      <c r="F93" s="18" t="s">
        <v>11</v>
      </c>
      <c r="G93" s="18" t="s">
        <v>224</v>
      </c>
      <c r="H93" s="18">
        <v>2</v>
      </c>
      <c r="I93" s="18">
        <v>2</v>
      </c>
      <c r="J93" s="18">
        <v>30</v>
      </c>
      <c r="K93" s="18">
        <v>30</v>
      </c>
      <c r="L93" s="19">
        <v>1</v>
      </c>
      <c r="M93" s="19">
        <v>0</v>
      </c>
      <c r="N93" s="19">
        <v>0</v>
      </c>
      <c r="O93" s="19">
        <v>0</v>
      </c>
      <c r="P93" s="19">
        <v>1</v>
      </c>
      <c r="Q93" s="19">
        <v>1</v>
      </c>
      <c r="R93" s="19">
        <v>2</v>
      </c>
      <c r="S93" s="19">
        <v>0</v>
      </c>
      <c r="T93" s="19">
        <v>30</v>
      </c>
      <c r="U93" s="19">
        <v>30</v>
      </c>
      <c r="V93" s="19">
        <v>60</v>
      </c>
      <c r="W93" s="19">
        <v>60</v>
      </c>
      <c r="X93" s="19" t="s">
        <v>243</v>
      </c>
      <c r="Y93" s="19">
        <v>1</v>
      </c>
      <c r="Z93" s="19">
        <v>0</v>
      </c>
      <c r="AA93" s="19">
        <v>0</v>
      </c>
      <c r="AB93" s="19">
        <v>0</v>
      </c>
      <c r="AC93" s="19">
        <v>0</v>
      </c>
      <c r="AD93" s="19">
        <v>1</v>
      </c>
      <c r="AE93" s="19">
        <v>0</v>
      </c>
      <c r="AF93" s="19">
        <v>0</v>
      </c>
      <c r="AG93" s="19" t="e">
        <v>#N/A</v>
      </c>
      <c r="AH93" s="19">
        <v>262894.99205779628</v>
      </c>
      <c r="AI93" s="19">
        <v>260131.87420046839</v>
      </c>
      <c r="AJ93" s="19">
        <v>0</v>
      </c>
      <c r="AK93" s="19">
        <v>0</v>
      </c>
      <c r="AL93" s="19">
        <v>36</v>
      </c>
      <c r="AM93" s="19">
        <v>0</v>
      </c>
      <c r="AN93" s="19">
        <v>4</v>
      </c>
      <c r="AO93" s="19">
        <v>0</v>
      </c>
      <c r="AQ93" s="19">
        <v>593130.79840745579</v>
      </c>
      <c r="AR93" s="19">
        <v>673538.68252835993</v>
      </c>
      <c r="AS93" s="19">
        <v>0</v>
      </c>
      <c r="AT93" s="19">
        <v>0</v>
      </c>
      <c r="AU93" s="19">
        <v>0</v>
      </c>
      <c r="AV93" s="19">
        <v>0</v>
      </c>
      <c r="AW93" s="19">
        <v>0</v>
      </c>
      <c r="AX93" s="19">
        <v>0</v>
      </c>
      <c r="AY93" s="19">
        <v>0</v>
      </c>
      <c r="AZ93" s="19">
        <v>0</v>
      </c>
      <c r="BA93" s="19" t="s">
        <v>210</v>
      </c>
      <c r="BB93" s="19" t="s">
        <v>210</v>
      </c>
      <c r="BC93" s="19">
        <v>0</v>
      </c>
      <c r="BD93" s="19">
        <v>0</v>
      </c>
      <c r="BE93" s="19">
        <v>0</v>
      </c>
      <c r="BF93" s="19">
        <v>0</v>
      </c>
      <c r="BG93" s="19" t="s">
        <v>210</v>
      </c>
      <c r="BH93" s="19" t="s">
        <v>210</v>
      </c>
      <c r="BI93" s="19" t="s">
        <v>210</v>
      </c>
      <c r="BJ93" s="19" t="s">
        <v>210</v>
      </c>
      <c r="BK93" s="19">
        <v>0</v>
      </c>
      <c r="BL93" s="19">
        <v>0</v>
      </c>
      <c r="BM93" s="19">
        <v>0</v>
      </c>
      <c r="BN93" s="19">
        <v>0</v>
      </c>
      <c r="BO93" s="19">
        <v>0</v>
      </c>
      <c r="BP93" s="19">
        <v>0</v>
      </c>
      <c r="BQ93" s="19" t="s">
        <v>210</v>
      </c>
      <c r="BR93" s="19" t="s">
        <v>210</v>
      </c>
      <c r="BS93" s="19" t="s">
        <v>210</v>
      </c>
      <c r="BT93" s="19" t="s">
        <v>210</v>
      </c>
      <c r="BU93" s="19">
        <v>525789.98411559255</v>
      </c>
      <c r="BV93" s="19">
        <v>719698.18528796255</v>
      </c>
      <c r="BW93" s="19">
        <v>8763.1664019265427</v>
      </c>
      <c r="BX93" s="19">
        <v>11994.969754799375</v>
      </c>
      <c r="BY93" s="19">
        <v>0</v>
      </c>
      <c r="BZ93" s="19">
        <v>0</v>
      </c>
      <c r="CA93" s="19">
        <v>0</v>
      </c>
      <c r="CB93" s="19">
        <v>0</v>
      </c>
      <c r="CC93" s="19">
        <v>0</v>
      </c>
      <c r="CD93" s="18">
        <v>0</v>
      </c>
      <c r="CE93" s="18">
        <v>0</v>
      </c>
      <c r="CF93" s="19">
        <v>0</v>
      </c>
      <c r="CG93" s="19">
        <v>0</v>
      </c>
      <c r="CH93" s="19">
        <v>0</v>
      </c>
      <c r="CI93" s="19">
        <v>0</v>
      </c>
      <c r="CJ93" s="19">
        <v>0</v>
      </c>
      <c r="CK93" s="19">
        <v>0</v>
      </c>
      <c r="CL93" s="19">
        <v>0</v>
      </c>
      <c r="CM93" s="19">
        <v>0</v>
      </c>
      <c r="CN93" s="19">
        <v>0</v>
      </c>
      <c r="CO93" s="19">
        <v>0</v>
      </c>
      <c r="CP93" s="19">
        <v>0</v>
      </c>
      <c r="CQ93" s="19">
        <v>0</v>
      </c>
    </row>
    <row r="94" spans="1:95" s="19" customFormat="1" x14ac:dyDescent="0.25">
      <c r="A94" s="21" t="s">
        <v>218</v>
      </c>
      <c r="B94" s="18" t="s">
        <v>8</v>
      </c>
      <c r="C94" s="18" t="s">
        <v>121</v>
      </c>
      <c r="D94" s="18" t="s">
        <v>113</v>
      </c>
      <c r="E94" s="18">
        <v>2000</v>
      </c>
      <c r="F94" s="18" t="s">
        <v>31</v>
      </c>
      <c r="G94" s="18" t="s">
        <v>228</v>
      </c>
      <c r="H94" s="18">
        <v>39</v>
      </c>
      <c r="I94" s="18">
        <v>27</v>
      </c>
      <c r="J94" s="18">
        <v>42.615384615384613</v>
      </c>
      <c r="K94" s="18">
        <v>57.25925925925926</v>
      </c>
      <c r="L94" s="19">
        <v>1</v>
      </c>
      <c r="M94" s="19">
        <v>0</v>
      </c>
      <c r="N94" s="19">
        <v>1</v>
      </c>
      <c r="O94" s="19">
        <v>1</v>
      </c>
      <c r="P94" s="19">
        <v>0</v>
      </c>
      <c r="Q94" s="19">
        <v>0</v>
      </c>
      <c r="R94" s="19">
        <v>1</v>
      </c>
      <c r="S94" s="19">
        <v>0</v>
      </c>
      <c r="T94" s="19">
        <v>1566</v>
      </c>
      <c r="U94" s="19">
        <v>1296</v>
      </c>
      <c r="V94" s="19">
        <v>1662</v>
      </c>
      <c r="W94" s="19">
        <v>1546</v>
      </c>
      <c r="X94" s="19" t="s">
        <v>242</v>
      </c>
      <c r="Y94" s="19">
        <v>1</v>
      </c>
      <c r="Z94" s="19">
        <v>0</v>
      </c>
      <c r="AA94" s="19">
        <v>0</v>
      </c>
      <c r="AB94" s="19">
        <v>0</v>
      </c>
      <c r="AC94" s="19">
        <v>0</v>
      </c>
      <c r="AD94" s="19">
        <v>1</v>
      </c>
      <c r="AE94" s="19">
        <v>0</v>
      </c>
      <c r="AF94" s="19">
        <v>0</v>
      </c>
      <c r="AG94" s="19" t="s">
        <v>252</v>
      </c>
      <c r="AH94" s="19">
        <v>19317.355804689003</v>
      </c>
      <c r="AI94" s="19">
        <v>10802.167244273951</v>
      </c>
      <c r="AJ94" s="19">
        <v>1211</v>
      </c>
      <c r="AK94" s="19">
        <v>894</v>
      </c>
      <c r="AL94" s="19">
        <v>29.5</v>
      </c>
      <c r="AM94" s="19">
        <v>27.3</v>
      </c>
      <c r="AN94" s="19">
        <v>27</v>
      </c>
      <c r="AO94" s="19">
        <v>26.9</v>
      </c>
      <c r="AP94" s="19">
        <v>26041.561629883094</v>
      </c>
      <c r="AQ94" s="19">
        <v>17785.897069294446</v>
      </c>
      <c r="AR94" s="19">
        <v>14742.748310651848</v>
      </c>
      <c r="AS94" s="19">
        <v>12577.70718210268</v>
      </c>
      <c r="AT94" s="19">
        <v>6818.6262877718937</v>
      </c>
      <c r="AU94" s="19">
        <v>18979.476524957066</v>
      </c>
      <c r="AV94" s="19">
        <v>15173.232613510507</v>
      </c>
      <c r="AW94" s="19">
        <v>0.36985925011450593</v>
      </c>
      <c r="AX94" s="19">
        <v>2.2169522624425153</v>
      </c>
      <c r="AY94" s="19">
        <v>29.075958030204152</v>
      </c>
      <c r="AZ94" s="19">
        <v>30.832732575779389</v>
      </c>
      <c r="BA94" s="19">
        <v>0.60677937758570666</v>
      </c>
      <c r="BB94" s="19">
        <v>0.38870131951493136</v>
      </c>
      <c r="BC94" s="19">
        <v>19.72976109063956</v>
      </c>
      <c r="BD94" s="19">
        <v>24.774982417172691</v>
      </c>
      <c r="BE94" s="19">
        <v>0.70480997790360334</v>
      </c>
      <c r="BF94" s="19">
        <v>8.4721774875771274</v>
      </c>
      <c r="BG94" s="19">
        <v>14.427878145192521</v>
      </c>
      <c r="BH94" s="19">
        <v>0.38926248198801661</v>
      </c>
      <c r="BI94" s="19">
        <v>9.5613609959509009</v>
      </c>
      <c r="BJ94" s="19">
        <v>0.17492880127359589</v>
      </c>
      <c r="BK94" s="19">
        <v>125.35677720405182</v>
      </c>
      <c r="BL94" s="19">
        <v>3509.1149995988576</v>
      </c>
      <c r="BM94" s="19">
        <v>65.782785526630335</v>
      </c>
      <c r="BN94" s="19">
        <v>1249.0318034252032</v>
      </c>
      <c r="BO94" s="19">
        <v>3652.5133017720195</v>
      </c>
      <c r="BP94" s="19">
        <v>326.83969221920188</v>
      </c>
      <c r="BQ94" s="19">
        <v>1.4964648311143014</v>
      </c>
      <c r="BR94" s="19">
        <v>7.5886797989802277</v>
      </c>
      <c r="BS94" s="19">
        <v>0.91873545230941922</v>
      </c>
      <c r="BT94" s="19">
        <v>0.96326053371596965</v>
      </c>
      <c r="BU94" s="19">
        <v>20480.742074185629</v>
      </c>
      <c r="BV94" s="19">
        <v>14292.945654227809</v>
      </c>
      <c r="BW94" s="19">
        <v>12.322949503120114</v>
      </c>
      <c r="BX94" s="19">
        <v>9.2451136185173404</v>
      </c>
      <c r="BY94" s="19">
        <v>1.0369641329115336</v>
      </c>
      <c r="BZ94" s="19">
        <v>3.3704528088096488</v>
      </c>
      <c r="CA94" s="19">
        <v>0.68622730408753196</v>
      </c>
      <c r="CB94" s="19">
        <v>2.1441280079952132</v>
      </c>
      <c r="CC94" s="19">
        <v>0</v>
      </c>
      <c r="CD94" s="18">
        <v>65.782785526630335</v>
      </c>
      <c r="CE94" s="18">
        <v>326.83969221920188</v>
      </c>
      <c r="CF94" s="19">
        <v>22292.317143856071</v>
      </c>
      <c r="CG94" s="19">
        <v>14838.089129521295</v>
      </c>
      <c r="CH94" s="19">
        <v>13873.912945649523</v>
      </c>
      <c r="CI94" s="19">
        <v>10684.867164023572</v>
      </c>
      <c r="CJ94" s="19">
        <v>8418.4042618394942</v>
      </c>
      <c r="CK94" s="19">
        <v>4153.2219654977243</v>
      </c>
      <c r="CL94" s="19">
        <v>5171.4199671633642</v>
      </c>
      <c r="CM94" s="19">
        <v>4545.5921609435181</v>
      </c>
      <c r="CN94" s="19">
        <v>55.373008186963986</v>
      </c>
      <c r="CO94" s="19">
        <v>396.76538093449352</v>
      </c>
      <c r="CP94" s="19">
        <v>1814.6962656929027</v>
      </c>
      <c r="CQ94" s="19">
        <v>26.542353925268234</v>
      </c>
    </row>
    <row r="95" spans="1:95" s="19" customFormat="1" x14ac:dyDescent="0.25">
      <c r="A95" s="21" t="s">
        <v>217</v>
      </c>
      <c r="B95" s="18" t="s">
        <v>8</v>
      </c>
      <c r="C95" s="18" t="s">
        <v>122</v>
      </c>
      <c r="D95" s="18" t="s">
        <v>113</v>
      </c>
      <c r="E95" s="18">
        <v>1998</v>
      </c>
      <c r="F95" s="18" t="s">
        <v>31</v>
      </c>
      <c r="G95" s="18" t="s">
        <v>223</v>
      </c>
      <c r="H95" s="18">
        <v>258</v>
      </c>
      <c r="I95" s="18">
        <v>281</v>
      </c>
      <c r="J95" s="18">
        <v>42.116279069767444</v>
      </c>
      <c r="K95" s="18">
        <v>40.352313167259787</v>
      </c>
      <c r="L95" s="19">
        <v>1</v>
      </c>
      <c r="M95" s="19">
        <v>1</v>
      </c>
      <c r="N95" s="19">
        <v>1</v>
      </c>
      <c r="O95" s="19">
        <v>1</v>
      </c>
      <c r="P95" s="19">
        <v>0</v>
      </c>
      <c r="Q95" s="19">
        <v>0</v>
      </c>
      <c r="R95" s="19">
        <v>1</v>
      </c>
      <c r="S95" s="19">
        <v>0</v>
      </c>
      <c r="T95" s="19">
        <v>13880</v>
      </c>
      <c r="U95" s="19">
        <v>14695</v>
      </c>
      <c r="V95" s="19">
        <v>10866</v>
      </c>
      <c r="W95" s="19">
        <v>11339</v>
      </c>
      <c r="X95" s="19" t="s">
        <v>242</v>
      </c>
      <c r="Y95" s="19">
        <v>1</v>
      </c>
      <c r="Z95" s="19">
        <v>1</v>
      </c>
      <c r="AA95" s="19">
        <v>0</v>
      </c>
      <c r="AB95" s="19">
        <v>0</v>
      </c>
      <c r="AC95" s="19">
        <v>0</v>
      </c>
      <c r="AD95" s="19">
        <v>1</v>
      </c>
      <c r="AE95" s="19">
        <v>1</v>
      </c>
      <c r="AF95" s="19">
        <v>0</v>
      </c>
      <c r="AG95" s="19" t="s">
        <v>252</v>
      </c>
      <c r="AH95" s="19">
        <v>158637.53182156384</v>
      </c>
      <c r="AI95" s="19">
        <v>139449.82415148258</v>
      </c>
      <c r="AJ95" s="19">
        <v>6959</v>
      </c>
      <c r="AK95" s="19">
        <v>6917</v>
      </c>
      <c r="AL95" s="19">
        <v>20</v>
      </c>
      <c r="AM95" s="19">
        <v>18</v>
      </c>
      <c r="AN95" s="19">
        <v>20</v>
      </c>
      <c r="AO95" s="19">
        <v>24</v>
      </c>
      <c r="AP95" s="19">
        <v>273601.11621351191</v>
      </c>
      <c r="AQ95" s="19">
        <v>215336.832684528</v>
      </c>
      <c r="AR95" s="19">
        <v>200734.08235511839</v>
      </c>
      <c r="AS95" s="19">
        <v>60875.355545490202</v>
      </c>
      <c r="AT95" s="19">
        <v>50883.228722784523</v>
      </c>
      <c r="AU95" s="19">
        <v>270013.36398549186</v>
      </c>
      <c r="AV95" s="19">
        <v>237336.3971455578</v>
      </c>
      <c r="AW95" s="19">
        <v>4.8692301653266661</v>
      </c>
      <c r="AX95" s="19">
        <v>4.2301940877263791</v>
      </c>
      <c r="AY95" s="19">
        <v>21.810340318023648</v>
      </c>
      <c r="AZ95" s="19">
        <v>20.532634088614682</v>
      </c>
      <c r="BA95" s="19">
        <v>4.3009180564150364</v>
      </c>
      <c r="BB95" s="19">
        <v>4.5896070609894766</v>
      </c>
      <c r="BC95" s="19">
        <v>16.783872348211506</v>
      </c>
      <c r="BD95" s="19">
        <v>15.749591285457882</v>
      </c>
      <c r="BE95" s="19">
        <v>8.2250353810717449</v>
      </c>
      <c r="BF95" s="19">
        <v>8.3339057618001231</v>
      </c>
      <c r="BG95" s="19">
        <v>15.417741683395514</v>
      </c>
      <c r="BH95" s="19">
        <v>15.368756478272793</v>
      </c>
      <c r="BI95" s="19">
        <v>3.4759779769110106</v>
      </c>
      <c r="BJ95" s="19">
        <v>3.2949516402624286</v>
      </c>
      <c r="BK95" s="19">
        <v>17711.530676781691</v>
      </c>
      <c r="BL95" s="19">
        <v>36141.859116452972</v>
      </c>
      <c r="BM95" s="19">
        <v>10485.246014134049</v>
      </c>
      <c r="BN95" s="19">
        <v>16728.989255289813</v>
      </c>
      <c r="BO95" s="19">
        <v>31614.797541545569</v>
      </c>
      <c r="BP95" s="19">
        <v>8491.4412838380176</v>
      </c>
      <c r="BS95" s="19">
        <v>0.82993841446145633</v>
      </c>
      <c r="BT95" s="19">
        <v>0.76270662864127869</v>
      </c>
      <c r="BU95" s="19">
        <v>231972.92416856685</v>
      </c>
      <c r="BV95" s="19">
        <v>188192.24023038166</v>
      </c>
      <c r="BW95" s="19">
        <v>21.348511335226103</v>
      </c>
      <c r="BX95" s="19">
        <v>16.596899217777729</v>
      </c>
      <c r="BY95" s="19">
        <v>4.1539038560412047</v>
      </c>
      <c r="BZ95" s="19">
        <v>4.3609193786200731</v>
      </c>
      <c r="CA95" s="19">
        <v>5.0462570020485238</v>
      </c>
      <c r="CB95" s="19">
        <v>4.9093168677436028</v>
      </c>
      <c r="CC95" s="19">
        <v>190.64430750860623</v>
      </c>
      <c r="CD95" s="18">
        <v>10485.246014134049</v>
      </c>
      <c r="CE95" s="18">
        <v>8491.4412838380176</v>
      </c>
      <c r="CF95" s="19">
        <v>279506.19000940345</v>
      </c>
      <c r="CG95" s="19">
        <v>246742.63099776139</v>
      </c>
      <c r="CH95" s="19">
        <v>64987.564595076583</v>
      </c>
      <c r="CI95" s="19">
        <v>53761.166853479168</v>
      </c>
      <c r="CJ95" s="19">
        <v>279506.19000940345</v>
      </c>
      <c r="CK95" s="19">
        <v>246742.63099776139</v>
      </c>
      <c r="CL95" s="19">
        <v>46965.69603854874</v>
      </c>
      <c r="CM95" s="19">
        <v>41215.994621114907</v>
      </c>
      <c r="CN95" s="19">
        <v>0</v>
      </c>
      <c r="CO95" s="19">
        <v>0</v>
      </c>
      <c r="CP95" s="19">
        <v>9385.6050668522639</v>
      </c>
      <c r="CQ95" s="19">
        <v>7820.1195106873083</v>
      </c>
    </row>
    <row r="96" spans="1:95" s="19" customFormat="1" x14ac:dyDescent="0.25">
      <c r="A96" s="21" t="s">
        <v>216</v>
      </c>
      <c r="B96" s="18" t="s">
        <v>8</v>
      </c>
      <c r="C96" s="18" t="s">
        <v>123</v>
      </c>
      <c r="D96" s="18" t="s">
        <v>10</v>
      </c>
      <c r="E96" s="18">
        <v>2013</v>
      </c>
      <c r="F96" s="18" t="s">
        <v>129</v>
      </c>
      <c r="G96" s="18" t="s">
        <v>227</v>
      </c>
      <c r="H96" s="18">
        <v>6</v>
      </c>
      <c r="I96" s="18">
        <v>6</v>
      </c>
      <c r="J96" s="18">
        <v>8</v>
      </c>
      <c r="K96" s="18">
        <v>5.166666666666667</v>
      </c>
      <c r="L96" s="19">
        <v>1</v>
      </c>
      <c r="M96" s="19">
        <v>0</v>
      </c>
      <c r="N96" s="19">
        <v>0</v>
      </c>
      <c r="O96" s="19">
        <v>1</v>
      </c>
      <c r="P96" s="19">
        <v>1</v>
      </c>
      <c r="Q96" s="19">
        <v>1</v>
      </c>
      <c r="R96" s="19">
        <v>3</v>
      </c>
      <c r="S96" s="19">
        <v>0</v>
      </c>
      <c r="T96" s="19">
        <v>248</v>
      </c>
      <c r="U96" s="19">
        <v>158</v>
      </c>
      <c r="V96" s="19">
        <v>48</v>
      </c>
      <c r="W96" s="19">
        <v>31</v>
      </c>
      <c r="X96" s="19" t="s">
        <v>243</v>
      </c>
      <c r="Y96" s="19">
        <v>1</v>
      </c>
      <c r="Z96" s="19">
        <v>1</v>
      </c>
      <c r="AA96" s="19">
        <v>1</v>
      </c>
      <c r="AB96" s="19">
        <v>1</v>
      </c>
      <c r="AC96" s="19">
        <v>0</v>
      </c>
      <c r="AD96" s="19">
        <v>0</v>
      </c>
      <c r="AE96" s="19">
        <v>1</v>
      </c>
      <c r="AF96" s="19">
        <v>0</v>
      </c>
      <c r="AG96" s="19" t="s">
        <v>255</v>
      </c>
      <c r="AH96" s="19">
        <v>1315338</v>
      </c>
      <c r="AI96" s="19">
        <v>706823</v>
      </c>
      <c r="AJ96" s="19">
        <v>31</v>
      </c>
      <c r="AK96" s="19">
        <v>14</v>
      </c>
      <c r="AL96" s="19">
        <v>36</v>
      </c>
      <c r="AM96" s="19">
        <v>0</v>
      </c>
      <c r="AN96" s="19">
        <v>1.5</v>
      </c>
      <c r="AO96" s="19">
        <v>0</v>
      </c>
      <c r="AQ96" s="19">
        <v>642024.5</v>
      </c>
      <c r="AR96" s="19">
        <v>435227</v>
      </c>
      <c r="AS96" s="19">
        <v>1150000</v>
      </c>
      <c r="AT96" s="19">
        <v>500000</v>
      </c>
      <c r="AU96" s="19">
        <v>1150000</v>
      </c>
      <c r="AV96" s="19">
        <v>500000</v>
      </c>
      <c r="AW96" s="19">
        <v>0</v>
      </c>
      <c r="AX96" s="19">
        <v>0</v>
      </c>
      <c r="AY96" s="19">
        <v>0</v>
      </c>
      <c r="AZ96" s="19">
        <v>0</v>
      </c>
      <c r="BA96" s="19">
        <v>0</v>
      </c>
      <c r="BB96" s="19">
        <v>0</v>
      </c>
      <c r="BC96" s="19">
        <v>0</v>
      </c>
      <c r="BD96" s="19">
        <v>0</v>
      </c>
      <c r="BE96" s="19">
        <v>0</v>
      </c>
      <c r="BF96" s="19">
        <v>0</v>
      </c>
      <c r="BG96" s="19">
        <v>0</v>
      </c>
      <c r="BH96" s="19">
        <v>0</v>
      </c>
      <c r="BI96" s="19">
        <v>0</v>
      </c>
      <c r="BJ96" s="19">
        <v>0</v>
      </c>
      <c r="BK96" s="19">
        <v>0</v>
      </c>
      <c r="BL96" s="19">
        <v>0</v>
      </c>
      <c r="BM96" s="19">
        <v>0</v>
      </c>
      <c r="BN96" s="19">
        <v>0</v>
      </c>
      <c r="BO96" s="19">
        <v>0</v>
      </c>
      <c r="BP96" s="19">
        <v>0</v>
      </c>
      <c r="BQ96" s="19" t="s">
        <v>210</v>
      </c>
      <c r="BR96" s="19" t="s">
        <v>210</v>
      </c>
      <c r="BS96" s="19">
        <v>0.65265846153846152</v>
      </c>
      <c r="BT96" s="19">
        <v>0.43559300000000001</v>
      </c>
      <c r="BU96" s="19">
        <v>848456</v>
      </c>
      <c r="BV96" s="19">
        <v>435593</v>
      </c>
      <c r="BW96" s="19">
        <v>17676.166666666668</v>
      </c>
      <c r="BX96" s="19">
        <v>14051.387096774193</v>
      </c>
      <c r="BY96" s="19">
        <v>2.3572230027249499</v>
      </c>
      <c r="BZ96" s="19">
        <v>0</v>
      </c>
      <c r="CA96" s="19">
        <v>0</v>
      </c>
      <c r="CB96" s="19">
        <v>0</v>
      </c>
      <c r="CC96" s="19">
        <v>0</v>
      </c>
      <c r="CD96" s="18">
        <v>0</v>
      </c>
      <c r="CE96" s="18">
        <v>0</v>
      </c>
      <c r="CF96" s="19">
        <v>1300000</v>
      </c>
      <c r="CG96" s="19">
        <v>1000000</v>
      </c>
      <c r="CH96" s="19">
        <v>1300000</v>
      </c>
      <c r="CI96" s="19">
        <v>1000000</v>
      </c>
      <c r="CJ96" s="19">
        <v>0</v>
      </c>
      <c r="CK96" s="19">
        <v>0</v>
      </c>
      <c r="CL96" s="19">
        <v>0</v>
      </c>
      <c r="CM96" s="19">
        <v>0</v>
      </c>
      <c r="CN96" s="19">
        <v>0</v>
      </c>
      <c r="CO96" s="19">
        <v>0</v>
      </c>
      <c r="CP96" s="19">
        <v>0</v>
      </c>
      <c r="CQ96" s="19">
        <v>0</v>
      </c>
    </row>
    <row r="97" spans="1:95" s="19" customFormat="1" x14ac:dyDescent="0.25">
      <c r="A97" s="21" t="s">
        <v>216</v>
      </c>
      <c r="B97" s="18" t="s">
        <v>1</v>
      </c>
      <c r="C97" s="18" t="s">
        <v>124</v>
      </c>
      <c r="D97" s="18" t="s">
        <v>47</v>
      </c>
      <c r="E97" s="18">
        <v>1997</v>
      </c>
      <c r="F97" s="18" t="s">
        <v>31</v>
      </c>
      <c r="G97" s="18" t="s">
        <v>223</v>
      </c>
      <c r="H97" s="18">
        <v>7</v>
      </c>
      <c r="I97" s="18">
        <v>7</v>
      </c>
      <c r="J97" s="18">
        <v>0.8571428571428571</v>
      </c>
      <c r="K97" s="18"/>
      <c r="L97" s="19">
        <v>1</v>
      </c>
      <c r="M97" s="19">
        <v>1</v>
      </c>
      <c r="N97" s="19">
        <v>0</v>
      </c>
      <c r="O97" s="19">
        <v>0</v>
      </c>
      <c r="P97" s="19">
        <v>0</v>
      </c>
      <c r="Q97" s="19">
        <v>1</v>
      </c>
      <c r="R97" s="19">
        <v>1</v>
      </c>
      <c r="S97" s="19">
        <v>0</v>
      </c>
      <c r="T97" s="19">
        <v>4</v>
      </c>
      <c r="U97" s="19">
        <v>2</v>
      </c>
      <c r="V97" s="19">
        <v>6</v>
      </c>
      <c r="W97" s="19">
        <v>0</v>
      </c>
      <c r="X97" s="19" t="s">
        <v>242</v>
      </c>
      <c r="Y97" s="19">
        <v>1</v>
      </c>
      <c r="Z97" s="19">
        <v>0</v>
      </c>
      <c r="AA97" s="19">
        <v>0</v>
      </c>
      <c r="AB97" s="19">
        <v>0</v>
      </c>
      <c r="AC97" s="19">
        <v>0</v>
      </c>
      <c r="AD97" s="19">
        <v>0</v>
      </c>
      <c r="AE97" s="19">
        <v>0</v>
      </c>
      <c r="AF97" s="19">
        <v>1</v>
      </c>
      <c r="AG97" s="19" t="s">
        <v>254</v>
      </c>
      <c r="AH97" s="19">
        <v>55000</v>
      </c>
      <c r="AI97" s="19">
        <v>0</v>
      </c>
      <c r="AJ97" s="19">
        <v>6</v>
      </c>
      <c r="AK97" s="19">
        <v>0</v>
      </c>
      <c r="AL97" s="19">
        <v>36</v>
      </c>
      <c r="AM97" s="19">
        <v>0</v>
      </c>
      <c r="AN97" s="19">
        <v>14</v>
      </c>
      <c r="AO97" s="19">
        <v>0</v>
      </c>
      <c r="AP97" s="19">
        <v>60000</v>
      </c>
      <c r="AR97" s="19">
        <v>0</v>
      </c>
      <c r="AT97" s="19">
        <v>0</v>
      </c>
      <c r="AV97" s="19">
        <v>0</v>
      </c>
      <c r="AW97" s="19" t="s">
        <v>210</v>
      </c>
      <c r="AX97" s="19">
        <v>0</v>
      </c>
      <c r="AY97" s="19" t="s">
        <v>210</v>
      </c>
      <c r="AZ97" s="19" t="s">
        <v>210</v>
      </c>
      <c r="BA97" s="19" t="s">
        <v>210</v>
      </c>
      <c r="BB97" s="19" t="s">
        <v>210</v>
      </c>
      <c r="BC97" s="19" t="s">
        <v>210</v>
      </c>
      <c r="BD97" s="19" t="s">
        <v>210</v>
      </c>
      <c r="BE97" s="19" t="s">
        <v>210</v>
      </c>
      <c r="BF97" s="19" t="s">
        <v>210</v>
      </c>
      <c r="BG97" s="19" t="s">
        <v>210</v>
      </c>
      <c r="BH97" s="19" t="s">
        <v>210</v>
      </c>
      <c r="BI97" s="19" t="s">
        <v>210</v>
      </c>
      <c r="BJ97" s="19" t="s">
        <v>210</v>
      </c>
      <c r="BK97" s="19">
        <v>0</v>
      </c>
      <c r="BL97" s="19">
        <v>0</v>
      </c>
      <c r="BM97" s="19">
        <v>0</v>
      </c>
      <c r="BN97" s="19">
        <v>0</v>
      </c>
      <c r="BO97" s="19">
        <v>0</v>
      </c>
      <c r="BP97" s="19">
        <v>0</v>
      </c>
      <c r="BQ97" s="19" t="s">
        <v>210</v>
      </c>
      <c r="BR97" s="19" t="s">
        <v>210</v>
      </c>
      <c r="BS97" s="19" t="s">
        <v>210</v>
      </c>
      <c r="BT97" s="19" t="s">
        <v>210</v>
      </c>
      <c r="BU97" s="19">
        <v>0</v>
      </c>
      <c r="BV97" s="19">
        <v>0</v>
      </c>
      <c r="BW97" s="19">
        <v>0</v>
      </c>
      <c r="BX97" s="19" t="e">
        <v>#DIV/0!</v>
      </c>
      <c r="BY97" s="19" t="s">
        <v>210</v>
      </c>
      <c r="BZ97" s="19" t="s">
        <v>210</v>
      </c>
      <c r="CA97" s="19" t="s">
        <v>210</v>
      </c>
      <c r="CB97" s="19" t="s">
        <v>210</v>
      </c>
      <c r="CC97" s="19">
        <v>0</v>
      </c>
      <c r="CD97" s="18">
        <v>0</v>
      </c>
      <c r="CE97" s="18">
        <v>0</v>
      </c>
      <c r="CF97" s="19">
        <v>0</v>
      </c>
      <c r="CG97" s="19">
        <v>0</v>
      </c>
      <c r="CH97" s="19">
        <v>0</v>
      </c>
      <c r="CI97" s="19">
        <v>0</v>
      </c>
      <c r="CJ97" s="19">
        <v>0</v>
      </c>
      <c r="CK97" s="19">
        <v>0</v>
      </c>
      <c r="CL97" s="19">
        <v>0</v>
      </c>
      <c r="CM97" s="19">
        <v>0</v>
      </c>
      <c r="CN97" s="19">
        <v>0</v>
      </c>
      <c r="CO97" s="19">
        <v>0</v>
      </c>
      <c r="CP97" s="19">
        <v>0</v>
      </c>
      <c r="CQ97" s="19">
        <v>0</v>
      </c>
    </row>
    <row r="98" spans="1:95" s="19" customFormat="1" x14ac:dyDescent="0.25">
      <c r="A98" s="21" t="s">
        <v>216</v>
      </c>
      <c r="B98" s="18" t="s">
        <v>1</v>
      </c>
      <c r="C98" s="18" t="s">
        <v>125</v>
      </c>
      <c r="D98" s="18" t="s">
        <v>27</v>
      </c>
      <c r="E98" s="18">
        <v>2009</v>
      </c>
      <c r="F98" s="18" t="s">
        <v>11</v>
      </c>
      <c r="G98" s="18" t="s">
        <v>228</v>
      </c>
      <c r="H98" s="18"/>
      <c r="I98" s="18"/>
      <c r="J98" s="18"/>
      <c r="K98" s="18"/>
      <c r="L98" s="19">
        <v>0</v>
      </c>
      <c r="M98" s="19">
        <v>0</v>
      </c>
      <c r="N98" s="19">
        <v>1</v>
      </c>
      <c r="O98" s="19">
        <v>0</v>
      </c>
      <c r="P98" s="19">
        <v>0</v>
      </c>
      <c r="Q98" s="19">
        <v>0</v>
      </c>
      <c r="R98" s="19">
        <v>0</v>
      </c>
      <c r="S98" s="19">
        <v>1</v>
      </c>
      <c r="T98" s="19">
        <v>0</v>
      </c>
      <c r="U98" s="19">
        <v>0</v>
      </c>
      <c r="V98" s="19">
        <v>30</v>
      </c>
      <c r="W98" s="19">
        <v>25</v>
      </c>
      <c r="X98" s="19" t="e">
        <v>#N/A</v>
      </c>
      <c r="Y98" s="19">
        <v>0</v>
      </c>
      <c r="Z98" s="19">
        <v>0</v>
      </c>
      <c r="AA98" s="19">
        <v>0</v>
      </c>
      <c r="AB98" s="19">
        <v>0</v>
      </c>
      <c r="AC98" s="19">
        <v>0</v>
      </c>
      <c r="AD98" s="19">
        <v>0</v>
      </c>
      <c r="AE98" s="19">
        <v>0</v>
      </c>
      <c r="AF98" s="19">
        <v>0</v>
      </c>
      <c r="AG98" s="19" t="e">
        <v>#N/A</v>
      </c>
      <c r="AH98" s="19">
        <v>7000</v>
      </c>
      <c r="AI98" s="19">
        <v>10000</v>
      </c>
      <c r="AJ98" s="19">
        <v>3</v>
      </c>
      <c r="AK98" s="19">
        <v>6</v>
      </c>
      <c r="AL98" s="19">
        <v>0</v>
      </c>
      <c r="AM98" s="19">
        <v>0</v>
      </c>
      <c r="AN98" s="19">
        <v>0</v>
      </c>
      <c r="AO98" s="19">
        <v>3</v>
      </c>
      <c r="AP98" s="19">
        <v>25000</v>
      </c>
      <c r="AQ98" s="19">
        <v>140000</v>
      </c>
      <c r="AR98" s="19">
        <v>122500</v>
      </c>
      <c r="AS98" s="19">
        <v>144500</v>
      </c>
      <c r="AT98" s="19">
        <v>150500</v>
      </c>
      <c r="AU98" s="19">
        <v>144500</v>
      </c>
      <c r="AV98" s="19">
        <v>150500</v>
      </c>
      <c r="AW98" s="19">
        <v>0</v>
      </c>
      <c r="AX98" s="19">
        <v>4.0816326530612246</v>
      </c>
      <c r="AY98" s="19">
        <v>2.1428571428571428</v>
      </c>
      <c r="AZ98" s="19">
        <v>4.0816326530612246</v>
      </c>
      <c r="BA98" s="19">
        <v>0</v>
      </c>
      <c r="BB98" s="19">
        <v>0</v>
      </c>
      <c r="BC98" s="19">
        <v>1.7857142857142856</v>
      </c>
      <c r="BD98" s="19">
        <v>2.8571428571428572</v>
      </c>
      <c r="BE98" s="19">
        <v>0</v>
      </c>
      <c r="BF98" s="19">
        <v>0</v>
      </c>
      <c r="BG98" s="19">
        <v>0</v>
      </c>
      <c r="BH98" s="19">
        <v>0</v>
      </c>
      <c r="BI98" s="19">
        <v>0</v>
      </c>
      <c r="BJ98" s="19">
        <v>0</v>
      </c>
      <c r="BK98" s="19">
        <v>0</v>
      </c>
      <c r="BL98" s="19">
        <v>2500</v>
      </c>
      <c r="BM98" s="19">
        <v>0</v>
      </c>
      <c r="BN98" s="19">
        <v>0</v>
      </c>
      <c r="BO98" s="19">
        <v>3500</v>
      </c>
      <c r="BP98" s="19">
        <v>5000</v>
      </c>
      <c r="BQ98" s="19" t="s">
        <v>210</v>
      </c>
      <c r="BR98" s="19" t="s">
        <v>210</v>
      </c>
      <c r="BS98" s="19">
        <v>1.0135135135135136</v>
      </c>
      <c r="BT98" s="19">
        <v>0.92198581560283688</v>
      </c>
      <c r="BU98" s="19">
        <v>150000</v>
      </c>
      <c r="BV98" s="19">
        <v>130000</v>
      </c>
      <c r="BW98" s="19">
        <v>5000</v>
      </c>
      <c r="BX98" s="19">
        <v>5200</v>
      </c>
      <c r="BY98" s="19">
        <v>20</v>
      </c>
      <c r="BZ98" s="19">
        <v>38.461538461538467</v>
      </c>
      <c r="CA98" s="19">
        <v>5</v>
      </c>
      <c r="CB98" s="19">
        <v>12.244897959183673</v>
      </c>
      <c r="CC98" s="19">
        <v>25000</v>
      </c>
      <c r="CD98" s="18">
        <v>0</v>
      </c>
      <c r="CE98" s="18">
        <v>5000</v>
      </c>
      <c r="CF98" s="19">
        <v>148000</v>
      </c>
      <c r="CG98" s="19">
        <v>141000</v>
      </c>
      <c r="CH98" s="19">
        <v>148000</v>
      </c>
      <c r="CI98" s="19">
        <v>141000</v>
      </c>
      <c r="CJ98" s="19">
        <v>0</v>
      </c>
      <c r="CK98" s="19">
        <v>0</v>
      </c>
      <c r="CL98" s="19">
        <v>3000</v>
      </c>
      <c r="CM98" s="19">
        <v>5000</v>
      </c>
      <c r="CN98" s="19">
        <v>0</v>
      </c>
      <c r="CO98" s="19">
        <v>0</v>
      </c>
      <c r="CP98" s="19">
        <v>0</v>
      </c>
      <c r="CQ98" s="19">
        <v>0</v>
      </c>
    </row>
    <row r="99" spans="1:95" s="19" customFormat="1" x14ac:dyDescent="0.25">
      <c r="A99" s="21" t="s">
        <v>218</v>
      </c>
      <c r="B99" s="18" t="s">
        <v>1</v>
      </c>
      <c r="C99" s="18" t="s">
        <v>126</v>
      </c>
      <c r="D99" s="18" t="s">
        <v>85</v>
      </c>
      <c r="E99" s="18">
        <v>1994</v>
      </c>
      <c r="F99" s="18" t="s">
        <v>11</v>
      </c>
      <c r="G99" s="18" t="s">
        <v>223</v>
      </c>
      <c r="H99" s="18">
        <v>12</v>
      </c>
      <c r="I99" s="18">
        <v>13</v>
      </c>
      <c r="J99" s="18">
        <v>32.666666666666664</v>
      </c>
      <c r="K99" s="18">
        <v>36.53846153846154</v>
      </c>
      <c r="L99" s="19">
        <v>1</v>
      </c>
      <c r="M99" s="19">
        <v>0</v>
      </c>
      <c r="N99" s="19">
        <v>0</v>
      </c>
      <c r="O99" s="19">
        <v>0</v>
      </c>
      <c r="P99" s="19">
        <v>1</v>
      </c>
      <c r="Q99" s="19">
        <v>1</v>
      </c>
      <c r="R99" s="19">
        <v>2</v>
      </c>
      <c r="S99" s="19">
        <v>0</v>
      </c>
      <c r="T99" s="19">
        <v>110</v>
      </c>
      <c r="U99" s="19">
        <v>90</v>
      </c>
      <c r="V99" s="19">
        <v>392</v>
      </c>
      <c r="W99" s="19">
        <v>475</v>
      </c>
      <c r="X99" s="19" t="s">
        <v>242</v>
      </c>
      <c r="Y99" s="19">
        <v>1</v>
      </c>
      <c r="Z99" s="19">
        <v>0</v>
      </c>
      <c r="AA99" s="19">
        <v>0</v>
      </c>
      <c r="AB99" s="19">
        <v>0</v>
      </c>
      <c r="AC99" s="19">
        <v>0</v>
      </c>
      <c r="AD99" s="19">
        <v>1</v>
      </c>
      <c r="AE99" s="19">
        <v>1</v>
      </c>
      <c r="AF99" s="19">
        <v>0</v>
      </c>
      <c r="AG99" s="19" t="s">
        <v>253</v>
      </c>
      <c r="AH99" s="19">
        <v>264.78456029059242</v>
      </c>
      <c r="AI99" s="19">
        <v>223.97086426988625</v>
      </c>
      <c r="AJ99" s="19">
        <v>3</v>
      </c>
      <c r="AK99" s="19">
        <v>3</v>
      </c>
      <c r="AL99" s="19">
        <v>104</v>
      </c>
      <c r="AM99" s="19">
        <v>0</v>
      </c>
      <c r="AN99" s="19">
        <v>3.9</v>
      </c>
      <c r="AO99" s="19">
        <v>0</v>
      </c>
      <c r="AQ99" s="19">
        <v>18076.225751151629</v>
      </c>
      <c r="AR99" s="19">
        <v>22485.22362951019</v>
      </c>
      <c r="AS99" s="19">
        <v>3961.2352189207891</v>
      </c>
      <c r="AT99" s="19">
        <v>3851.7016825535229</v>
      </c>
      <c r="AU99" s="19">
        <v>22467.961427955357</v>
      </c>
      <c r="AV99" s="19">
        <v>27610.588802284146</v>
      </c>
      <c r="AW99" s="19">
        <v>2.751301702905244</v>
      </c>
      <c r="AX99" s="19">
        <v>4.0928764225301384</v>
      </c>
      <c r="AY99" s="19">
        <v>10.10208145159762</v>
      </c>
      <c r="AZ99" s="19">
        <v>8.8429245977276167</v>
      </c>
      <c r="BA99" s="19">
        <v>4.0167189526476683</v>
      </c>
      <c r="BB99" s="19">
        <v>5.3262111775169352</v>
      </c>
      <c r="BC99" s="19">
        <v>12.077254429013337</v>
      </c>
      <c r="BD99" s="19">
        <v>8.4448144070825091</v>
      </c>
      <c r="BE99" s="19">
        <v>0.34456655490307003</v>
      </c>
      <c r="BF99" s="19">
        <v>0.53792366988652762</v>
      </c>
      <c r="BG99" s="19">
        <v>1.0417693227830557E-2</v>
      </c>
      <c r="BH99" s="19">
        <v>1.5437998929492605</v>
      </c>
      <c r="BI99" s="19">
        <v>1.8367012711108435E-3</v>
      </c>
      <c r="BJ99" s="19">
        <v>0.21536145743862942</v>
      </c>
      <c r="BK99" s="19">
        <v>62.284628327244761</v>
      </c>
      <c r="BL99" s="19">
        <v>2183.1117751294091</v>
      </c>
      <c r="BM99" s="19">
        <v>497.331506912431</v>
      </c>
      <c r="BN99" s="19">
        <v>120.9533401300539</v>
      </c>
      <c r="BO99" s="19">
        <v>1898.8354045295969</v>
      </c>
      <c r="BP99" s="19">
        <v>920.29241648539789</v>
      </c>
      <c r="BS99" s="19">
        <v>0.81244233464962301</v>
      </c>
      <c r="BT99" s="19">
        <v>0.79827104718137398</v>
      </c>
      <c r="BU99" s="19">
        <v>16133.014447022539</v>
      </c>
      <c r="BV99" s="19">
        <v>20051.744186700016</v>
      </c>
      <c r="BW99" s="19">
        <v>41.155649099547297</v>
      </c>
      <c r="BX99" s="19">
        <v>42.214198287789507</v>
      </c>
      <c r="BY99" s="19">
        <v>24.130868886533687</v>
      </c>
      <c r="BZ99" s="19">
        <v>19.832648928661527</v>
      </c>
      <c r="CA99" s="19">
        <v>0</v>
      </c>
      <c r="CB99" s="19">
        <v>0</v>
      </c>
      <c r="CC99" s="19">
        <v>0</v>
      </c>
      <c r="CD99" s="18">
        <v>497.331506912431</v>
      </c>
      <c r="CE99" s="18">
        <v>920.29241648539789</v>
      </c>
      <c r="CF99" s="19">
        <v>19857.427116941322</v>
      </c>
      <c r="CG99" s="19">
        <v>25118.967119628087</v>
      </c>
      <c r="CH99" s="19">
        <v>3958.2498649762292</v>
      </c>
      <c r="CI99" s="19">
        <v>3970.6179852735495</v>
      </c>
      <c r="CJ99" s="19">
        <v>15899.177251965093</v>
      </c>
      <c r="CK99" s="19">
        <v>21148.349894813753</v>
      </c>
      <c r="CL99" s="19">
        <v>1826.0750487560013</v>
      </c>
      <c r="CM99" s="19">
        <v>1988.3513711880189</v>
      </c>
      <c r="CN99" s="19">
        <v>0</v>
      </c>
      <c r="CO99" s="19">
        <v>0</v>
      </c>
      <c r="CP99" s="19">
        <v>0.41266933313995002</v>
      </c>
      <c r="CQ99" s="19">
        <v>59.462566451986149</v>
      </c>
    </row>
    <row r="100" spans="1:95" s="19" customFormat="1" x14ac:dyDescent="0.25">
      <c r="A100" s="21" t="s">
        <v>216</v>
      </c>
      <c r="B100" s="18" t="s">
        <v>1</v>
      </c>
      <c r="C100" s="18" t="s">
        <v>127</v>
      </c>
      <c r="D100" s="18" t="s">
        <v>85</v>
      </c>
      <c r="E100" s="18">
        <v>1994</v>
      </c>
      <c r="F100" s="18" t="s">
        <v>11</v>
      </c>
      <c r="G100" s="18" t="s">
        <v>225</v>
      </c>
      <c r="H100" s="18">
        <v>7</v>
      </c>
      <c r="I100" s="18">
        <v>7</v>
      </c>
      <c r="J100" s="18">
        <v>45.571428571428569</v>
      </c>
      <c r="K100" s="18">
        <v>56.714285714285715</v>
      </c>
      <c r="L100" s="19">
        <v>1</v>
      </c>
      <c r="M100" s="19">
        <v>0</v>
      </c>
      <c r="N100" s="19">
        <v>0</v>
      </c>
      <c r="O100" s="19">
        <v>0</v>
      </c>
      <c r="P100" s="19">
        <v>1</v>
      </c>
      <c r="Q100" s="19">
        <v>1</v>
      </c>
      <c r="R100" s="19">
        <v>2</v>
      </c>
      <c r="S100" s="19">
        <v>0</v>
      </c>
      <c r="T100" s="19">
        <v>152</v>
      </c>
      <c r="U100" s="19">
        <v>135</v>
      </c>
      <c r="V100" s="19">
        <v>319</v>
      </c>
      <c r="W100" s="19">
        <v>397</v>
      </c>
      <c r="X100" s="19" t="s">
        <v>242</v>
      </c>
      <c r="Y100" s="19">
        <v>1</v>
      </c>
      <c r="Z100" s="19">
        <v>1</v>
      </c>
      <c r="AA100" s="19">
        <v>0</v>
      </c>
      <c r="AB100" s="19">
        <v>0</v>
      </c>
      <c r="AC100" s="19">
        <v>0</v>
      </c>
      <c r="AD100" s="19">
        <v>1</v>
      </c>
      <c r="AE100" s="19">
        <v>0</v>
      </c>
      <c r="AF100" s="19">
        <v>0</v>
      </c>
      <c r="AG100" s="19" t="s">
        <v>252</v>
      </c>
      <c r="AH100" s="19">
        <v>1404.9157257771433</v>
      </c>
      <c r="AI100" s="19">
        <v>1996.4971186007681</v>
      </c>
      <c r="AJ100" s="19">
        <v>24</v>
      </c>
      <c r="AK100" s="19">
        <v>39</v>
      </c>
      <c r="AL100" s="19">
        <v>97.5</v>
      </c>
      <c r="AM100" s="19">
        <v>0</v>
      </c>
      <c r="AN100" s="19">
        <v>4.9000000000000004</v>
      </c>
      <c r="AO100" s="19">
        <v>0</v>
      </c>
      <c r="AP100" s="19">
        <v>2.0767416493379796E-5</v>
      </c>
      <c r="AQ100" s="19">
        <v>12518.428490574448</v>
      </c>
      <c r="AR100" s="19">
        <v>6807.5955862151368</v>
      </c>
      <c r="AS100" s="19">
        <v>2361.9187547489751</v>
      </c>
      <c r="AT100" s="19">
        <v>2087.6222960916448</v>
      </c>
      <c r="AU100" s="19">
        <v>15936.127010603244</v>
      </c>
      <c r="AV100" s="19">
        <v>17710.613051630353</v>
      </c>
      <c r="AW100" s="19">
        <v>1.2248009890863483</v>
      </c>
      <c r="AX100" s="19">
        <v>3.0034004424215279</v>
      </c>
      <c r="AY100" s="19">
        <v>5.3998743322173421</v>
      </c>
      <c r="AZ100" s="19">
        <v>11.723162372951204</v>
      </c>
      <c r="BA100" s="19">
        <v>6.3714479904413919</v>
      </c>
      <c r="BB100" s="19">
        <v>7.134623900237508</v>
      </c>
      <c r="BC100" s="19">
        <v>6.1355346310258767</v>
      </c>
      <c r="BD100" s="19">
        <v>10.05336537760277</v>
      </c>
      <c r="BE100" s="19">
        <v>8.8256010591079126E-2</v>
      </c>
      <c r="BF100" s="19">
        <v>9.9465546827023667E-3</v>
      </c>
      <c r="BG100" s="19">
        <v>3.2642542668605294</v>
      </c>
      <c r="BH100" s="19">
        <v>19.789369057856888</v>
      </c>
      <c r="BI100" s="19">
        <v>0.48380032162377956</v>
      </c>
      <c r="BJ100" s="19">
        <v>2.3326537568367849</v>
      </c>
      <c r="BK100" s="19">
        <v>11.048265574478052</v>
      </c>
      <c r="BL100" s="19">
        <v>768.07251529940515</v>
      </c>
      <c r="BM100" s="19">
        <v>153.32583597062305</v>
      </c>
      <c r="BN100" s="19">
        <v>0.67712121756012134</v>
      </c>
      <c r="BO100" s="19">
        <v>684.39245771176695</v>
      </c>
      <c r="BP100" s="19">
        <v>204.45935595465386</v>
      </c>
      <c r="BQ100" s="19">
        <v>35.096159199991092</v>
      </c>
      <c r="BR100" s="19">
        <v>41.559901627825269</v>
      </c>
      <c r="BS100" s="19">
        <v>0.74880318444549088</v>
      </c>
      <c r="BT100" s="19">
        <v>0.81937766966857772</v>
      </c>
      <c r="BU100" s="19">
        <v>11443.602442580044</v>
      </c>
      <c r="BV100" s="19">
        <v>13615.191172430274</v>
      </c>
      <c r="BW100" s="19">
        <v>35.873361888965654</v>
      </c>
      <c r="BX100" s="19">
        <v>34.295191870101448</v>
      </c>
      <c r="BY100" s="19">
        <v>18.889605080735855</v>
      </c>
      <c r="BZ100" s="19">
        <v>15.297891156572096</v>
      </c>
      <c r="CA100" s="19">
        <v>0</v>
      </c>
      <c r="CB100" s="19">
        <v>0</v>
      </c>
      <c r="CC100" s="19">
        <v>0</v>
      </c>
      <c r="CD100" s="18">
        <v>153.32583597062305</v>
      </c>
      <c r="CE100" s="18">
        <v>204.45935595465386</v>
      </c>
      <c r="CF100" s="19">
        <v>15282.523739605011</v>
      </c>
      <c r="CG100" s="19">
        <v>16616.502592677873</v>
      </c>
      <c r="CH100" s="19">
        <v>2398.5950701523798</v>
      </c>
      <c r="CI100" s="19">
        <v>2328.9948881712903</v>
      </c>
      <c r="CJ100" s="19">
        <v>15282.523739605011</v>
      </c>
      <c r="CK100" s="19">
        <v>16616.502592677873</v>
      </c>
      <c r="CL100" s="19">
        <v>675.97940685951244</v>
      </c>
      <c r="CM100" s="19">
        <v>798.06548426585994</v>
      </c>
      <c r="CN100" s="19">
        <v>327.25294910267888</v>
      </c>
      <c r="CO100" s="19">
        <v>369.6873502888244</v>
      </c>
      <c r="CP100" s="19">
        <v>77.099033731672506</v>
      </c>
      <c r="CQ100" s="19">
        <v>413.12728070768139</v>
      </c>
    </row>
    <row r="101" spans="1:95" s="19" customFormat="1" x14ac:dyDescent="0.25">
      <c r="A101" s="21" t="s">
        <v>216</v>
      </c>
      <c r="B101" s="18" t="s">
        <v>1</v>
      </c>
      <c r="C101" s="18" t="s">
        <v>128</v>
      </c>
      <c r="D101" s="18" t="s">
        <v>24</v>
      </c>
      <c r="E101" s="18">
        <v>2002</v>
      </c>
      <c r="F101" s="18" t="s">
        <v>129</v>
      </c>
      <c r="G101" s="18" t="s">
        <v>225</v>
      </c>
      <c r="H101" s="18">
        <v>4.8600000000000003</v>
      </c>
      <c r="I101" s="18">
        <v>6.5</v>
      </c>
      <c r="J101" s="18">
        <v>44.238683127572017</v>
      </c>
      <c r="K101" s="18">
        <v>31.692307692307693</v>
      </c>
      <c r="L101" s="19">
        <v>1</v>
      </c>
      <c r="M101" s="19">
        <v>1</v>
      </c>
      <c r="N101" s="19">
        <v>0</v>
      </c>
      <c r="O101" s="19">
        <v>1</v>
      </c>
      <c r="P101" s="19">
        <v>1</v>
      </c>
      <c r="Q101" s="19">
        <v>1</v>
      </c>
      <c r="R101" s="19">
        <v>3</v>
      </c>
      <c r="S101" s="19">
        <v>0</v>
      </c>
      <c r="T101" s="19">
        <v>0</v>
      </c>
      <c r="U101" s="19">
        <v>0</v>
      </c>
      <c r="V101" s="19">
        <v>215</v>
      </c>
      <c r="W101" s="19">
        <v>206</v>
      </c>
      <c r="X101" s="19" t="s">
        <v>243</v>
      </c>
      <c r="Y101" s="19">
        <v>1</v>
      </c>
      <c r="Z101" s="19">
        <v>1</v>
      </c>
      <c r="AA101" s="19">
        <v>0</v>
      </c>
      <c r="AB101" s="19">
        <v>0</v>
      </c>
      <c r="AC101" s="19">
        <v>0</v>
      </c>
      <c r="AD101" s="19">
        <v>0</v>
      </c>
      <c r="AE101" s="19">
        <v>1</v>
      </c>
      <c r="AF101" s="19">
        <v>0</v>
      </c>
      <c r="AG101" s="19">
        <v>0</v>
      </c>
      <c r="AH101" s="19">
        <v>194757.60444478353</v>
      </c>
      <c r="AI101" s="19">
        <v>210362.11058781034</v>
      </c>
      <c r="AJ101" s="19">
        <v>52</v>
      </c>
      <c r="AK101" s="19">
        <v>57</v>
      </c>
      <c r="AL101" s="19">
        <v>60</v>
      </c>
      <c r="AM101" s="19">
        <v>0</v>
      </c>
      <c r="AN101" s="19">
        <v>0</v>
      </c>
      <c r="AO101" s="19">
        <v>0</v>
      </c>
      <c r="AP101" s="19">
        <v>908113.15588764346</v>
      </c>
      <c r="AQ101" s="19">
        <v>491689.53804343654</v>
      </c>
      <c r="AR101" s="19">
        <v>448961.4028514091</v>
      </c>
      <c r="AS101" s="19">
        <v>0</v>
      </c>
      <c r="AT101" s="19">
        <v>0</v>
      </c>
      <c r="AU101" s="19">
        <v>0</v>
      </c>
      <c r="AV101" s="19">
        <v>0</v>
      </c>
      <c r="AW101" s="19">
        <v>0</v>
      </c>
      <c r="AX101" s="19">
        <v>0</v>
      </c>
      <c r="AY101" s="19">
        <v>0</v>
      </c>
      <c r="AZ101" s="19">
        <v>0</v>
      </c>
      <c r="BA101" s="19" t="s">
        <v>210</v>
      </c>
      <c r="BB101" s="19" t="s">
        <v>210</v>
      </c>
      <c r="BC101" s="19">
        <v>0</v>
      </c>
      <c r="BD101" s="19">
        <v>0</v>
      </c>
      <c r="BE101" s="19">
        <v>0</v>
      </c>
      <c r="BF101" s="19">
        <v>0</v>
      </c>
      <c r="BG101" s="19" t="s">
        <v>210</v>
      </c>
      <c r="BH101" s="19" t="s">
        <v>210</v>
      </c>
      <c r="BI101" s="19" t="s">
        <v>210</v>
      </c>
      <c r="BJ101" s="19" t="s">
        <v>210</v>
      </c>
      <c r="BK101" s="19">
        <v>0</v>
      </c>
      <c r="BL101" s="19">
        <v>0</v>
      </c>
      <c r="BM101" s="19">
        <v>0</v>
      </c>
      <c r="BN101" s="19">
        <v>0</v>
      </c>
      <c r="BO101" s="19">
        <v>0</v>
      </c>
      <c r="BP101" s="19">
        <v>0</v>
      </c>
      <c r="BQ101" s="19" t="s">
        <v>210</v>
      </c>
      <c r="BR101" s="19" t="s">
        <v>210</v>
      </c>
      <c r="BS101" s="19" t="s">
        <v>210</v>
      </c>
      <c r="BT101" s="19" t="s">
        <v>210</v>
      </c>
      <c r="BU101" s="19">
        <v>505893.65283362288</v>
      </c>
      <c r="BV101" s="19">
        <v>452226.97161844443</v>
      </c>
      <c r="BW101" s="19">
        <v>2352.9937341098739</v>
      </c>
      <c r="BX101" s="19">
        <v>2195.276561254585</v>
      </c>
      <c r="BY101" s="19">
        <v>5.3079405376518176</v>
      </c>
      <c r="BZ101" s="19">
        <v>3.6678652210648468</v>
      </c>
      <c r="CA101" s="19">
        <v>0</v>
      </c>
      <c r="CB101" s="19">
        <v>0</v>
      </c>
      <c r="CC101" s="19">
        <v>908113.15588764346</v>
      </c>
      <c r="CD101" s="18">
        <v>0</v>
      </c>
      <c r="CE101" s="18">
        <v>0</v>
      </c>
      <c r="CF101" s="19">
        <v>0</v>
      </c>
      <c r="CG101" s="19">
        <v>0</v>
      </c>
      <c r="CH101" s="19">
        <v>0</v>
      </c>
      <c r="CI101" s="19">
        <v>0</v>
      </c>
      <c r="CJ101" s="19">
        <v>0</v>
      </c>
      <c r="CK101" s="19">
        <v>0</v>
      </c>
      <c r="CL101" s="19">
        <v>0</v>
      </c>
      <c r="CM101" s="19">
        <v>0</v>
      </c>
      <c r="CN101" s="19">
        <v>0</v>
      </c>
      <c r="CO101" s="19">
        <v>0</v>
      </c>
      <c r="CP101" s="19">
        <v>0</v>
      </c>
      <c r="CQ101" s="19">
        <v>0</v>
      </c>
    </row>
    <row r="102" spans="1:95" s="19" customFormat="1" x14ac:dyDescent="0.25">
      <c r="A102" s="21" t="s">
        <v>218</v>
      </c>
      <c r="B102" s="18" t="s">
        <v>1</v>
      </c>
      <c r="C102" s="18" t="s">
        <v>130</v>
      </c>
      <c r="D102" s="18" t="s">
        <v>85</v>
      </c>
      <c r="E102" s="18">
        <v>1993</v>
      </c>
      <c r="F102" s="18" t="s">
        <v>11</v>
      </c>
      <c r="G102" s="18" t="s">
        <v>223</v>
      </c>
      <c r="H102" s="18">
        <v>14</v>
      </c>
      <c r="I102" s="18">
        <v>13</v>
      </c>
      <c r="J102" s="18">
        <v>6.9285714285714288</v>
      </c>
      <c r="K102" s="18">
        <v>6.8461538461538458</v>
      </c>
      <c r="L102" s="19">
        <v>1</v>
      </c>
      <c r="M102" s="19">
        <v>1</v>
      </c>
      <c r="N102" s="19">
        <v>0</v>
      </c>
      <c r="O102" s="19">
        <v>0</v>
      </c>
      <c r="P102" s="19">
        <v>0</v>
      </c>
      <c r="Q102" s="19">
        <v>1</v>
      </c>
      <c r="R102" s="19">
        <v>1</v>
      </c>
      <c r="S102" s="19">
        <v>0</v>
      </c>
      <c r="T102" s="19">
        <v>97</v>
      </c>
      <c r="U102" s="19">
        <v>89</v>
      </c>
      <c r="V102" s="19">
        <v>97</v>
      </c>
      <c r="W102" s="19">
        <v>89</v>
      </c>
      <c r="X102" s="19" t="s">
        <v>242</v>
      </c>
      <c r="Y102" s="19">
        <v>1</v>
      </c>
      <c r="Z102" s="19">
        <v>1</v>
      </c>
      <c r="AA102" s="19">
        <v>0</v>
      </c>
      <c r="AB102" s="19">
        <v>0</v>
      </c>
      <c r="AC102" s="19">
        <v>0</v>
      </c>
      <c r="AD102" s="19">
        <v>1</v>
      </c>
      <c r="AE102" s="19">
        <v>1</v>
      </c>
      <c r="AF102" s="19">
        <v>1</v>
      </c>
      <c r="AG102" s="19" t="s">
        <v>255</v>
      </c>
      <c r="AH102" s="19">
        <v>1617.7817448342864</v>
      </c>
      <c r="AI102" s="19">
        <v>810.46201117196051</v>
      </c>
      <c r="AJ102" s="19">
        <v>20</v>
      </c>
      <c r="AK102" s="19">
        <v>14</v>
      </c>
      <c r="AL102" s="19">
        <v>0</v>
      </c>
      <c r="AM102" s="19">
        <v>0</v>
      </c>
      <c r="AN102" s="19">
        <v>3.9</v>
      </c>
      <c r="AO102" s="19">
        <v>0</v>
      </c>
      <c r="AQ102" s="19">
        <v>4538.2262540802012</v>
      </c>
      <c r="AR102" s="19">
        <v>4442.7111310799282</v>
      </c>
      <c r="AS102" s="19">
        <v>0</v>
      </c>
      <c r="AT102" s="19">
        <v>0</v>
      </c>
      <c r="AU102" s="19">
        <v>0</v>
      </c>
      <c r="AV102" s="19">
        <v>0</v>
      </c>
      <c r="AW102" s="19">
        <v>0</v>
      </c>
      <c r="AX102" s="19">
        <v>0</v>
      </c>
      <c r="AY102" s="19">
        <v>0</v>
      </c>
      <c r="AZ102" s="19">
        <v>0</v>
      </c>
      <c r="BA102" s="19" t="s">
        <v>210</v>
      </c>
      <c r="BB102" s="19" t="s">
        <v>210</v>
      </c>
      <c r="BC102" s="19">
        <v>0</v>
      </c>
      <c r="BD102" s="19">
        <v>0</v>
      </c>
      <c r="BE102" s="19">
        <v>0</v>
      </c>
      <c r="BF102" s="19">
        <v>0</v>
      </c>
      <c r="BG102" s="19" t="s">
        <v>210</v>
      </c>
      <c r="BH102" s="19" t="s">
        <v>210</v>
      </c>
      <c r="BI102" s="19" t="s">
        <v>210</v>
      </c>
      <c r="BJ102" s="19" t="s">
        <v>210</v>
      </c>
      <c r="BK102" s="19">
        <v>0</v>
      </c>
      <c r="BL102" s="19">
        <v>0</v>
      </c>
      <c r="BM102" s="19">
        <v>0</v>
      </c>
      <c r="BN102" s="19">
        <v>0</v>
      </c>
      <c r="BO102" s="19">
        <v>0</v>
      </c>
      <c r="BP102" s="19">
        <v>0</v>
      </c>
      <c r="BQ102" s="19" t="s">
        <v>210</v>
      </c>
      <c r="BR102" s="19" t="s">
        <v>210</v>
      </c>
      <c r="BS102" s="19" t="s">
        <v>210</v>
      </c>
      <c r="BT102" s="19" t="s">
        <v>210</v>
      </c>
      <c r="BU102" s="19">
        <v>4814.7140809227876</v>
      </c>
      <c r="BV102" s="19">
        <v>4268.6159704504053</v>
      </c>
      <c r="BW102" s="19">
        <v>49.636227638379253</v>
      </c>
      <c r="BX102" s="19">
        <v>47.96197719607197</v>
      </c>
      <c r="BY102" s="19">
        <v>0</v>
      </c>
      <c r="BZ102" s="19">
        <v>0</v>
      </c>
      <c r="CA102" s="19">
        <v>0</v>
      </c>
      <c r="CB102" s="19">
        <v>0</v>
      </c>
      <c r="CC102" s="19">
        <v>0</v>
      </c>
      <c r="CD102" s="18">
        <v>0</v>
      </c>
      <c r="CE102" s="18">
        <v>0</v>
      </c>
      <c r="CF102" s="19">
        <v>0</v>
      </c>
      <c r="CG102" s="19">
        <v>0</v>
      </c>
      <c r="CH102" s="19">
        <v>0</v>
      </c>
      <c r="CI102" s="19">
        <v>0</v>
      </c>
      <c r="CJ102" s="19">
        <v>0</v>
      </c>
      <c r="CK102" s="19">
        <v>0</v>
      </c>
      <c r="CL102" s="19">
        <v>0</v>
      </c>
      <c r="CM102" s="19">
        <v>0</v>
      </c>
      <c r="CN102" s="19">
        <v>0</v>
      </c>
      <c r="CO102" s="19">
        <v>0</v>
      </c>
      <c r="CP102" s="19">
        <v>0</v>
      </c>
      <c r="CQ102" s="19">
        <v>0</v>
      </c>
    </row>
    <row r="103" spans="1:95" s="19" customFormat="1" x14ac:dyDescent="0.25">
      <c r="A103" s="21" t="s">
        <v>218</v>
      </c>
      <c r="B103" s="18" t="s">
        <v>1</v>
      </c>
      <c r="C103" s="18" t="s">
        <v>131</v>
      </c>
      <c r="D103" s="18" t="s">
        <v>6</v>
      </c>
      <c r="E103" s="18">
        <v>1997</v>
      </c>
      <c r="F103" s="18" t="s">
        <v>4</v>
      </c>
      <c r="G103" s="18" t="s">
        <v>223</v>
      </c>
      <c r="H103" s="18">
        <v>10</v>
      </c>
      <c r="I103" s="18">
        <v>11</v>
      </c>
      <c r="J103" s="18">
        <v>216.5</v>
      </c>
      <c r="K103" s="18">
        <v>204.72727272727272</v>
      </c>
      <c r="L103" s="19">
        <v>0</v>
      </c>
      <c r="M103" s="19">
        <v>0</v>
      </c>
      <c r="N103" s="19">
        <v>1</v>
      </c>
      <c r="O103" s="19">
        <v>1</v>
      </c>
      <c r="P103" s="19">
        <v>0</v>
      </c>
      <c r="Q103" s="19">
        <v>0</v>
      </c>
      <c r="R103" s="19">
        <v>1</v>
      </c>
      <c r="S103" s="19">
        <v>0</v>
      </c>
      <c r="T103" s="19">
        <v>4437</v>
      </c>
      <c r="U103" s="19">
        <v>4320</v>
      </c>
      <c r="V103" s="19">
        <v>2165</v>
      </c>
      <c r="W103" s="19">
        <v>2252</v>
      </c>
      <c r="X103" s="19" t="s">
        <v>242</v>
      </c>
      <c r="Y103" s="19">
        <v>1</v>
      </c>
      <c r="Z103" s="19">
        <v>0</v>
      </c>
      <c r="AA103" s="19">
        <v>0</v>
      </c>
      <c r="AB103" s="19">
        <v>0</v>
      </c>
      <c r="AC103" s="19">
        <v>0</v>
      </c>
      <c r="AD103" s="19">
        <v>1</v>
      </c>
      <c r="AE103" s="19">
        <v>1</v>
      </c>
      <c r="AF103" s="19">
        <v>0</v>
      </c>
      <c r="AG103" s="19" t="s">
        <v>252</v>
      </c>
      <c r="AH103" s="19">
        <v>361707.291260219</v>
      </c>
      <c r="AI103" s="19">
        <v>423859.48787529452</v>
      </c>
      <c r="AJ103" s="19">
        <v>1723</v>
      </c>
      <c r="AK103" s="19">
        <v>2743</v>
      </c>
      <c r="AL103" s="19">
        <v>0</v>
      </c>
      <c r="AM103" s="19">
        <v>36</v>
      </c>
      <c r="AN103" s="19">
        <v>0</v>
      </c>
      <c r="AO103" s="19">
        <v>15.4</v>
      </c>
      <c r="AP103" s="19">
        <v>491749.64327839587</v>
      </c>
      <c r="AQ103" s="19">
        <v>376926.69014970586</v>
      </c>
      <c r="AR103" s="19">
        <v>359187.69631959352</v>
      </c>
      <c r="AS103" s="19">
        <v>81795.045470796307</v>
      </c>
      <c r="AT103" s="19">
        <v>83209.970426918822</v>
      </c>
      <c r="AU103" s="19">
        <v>571991.98257327906</v>
      </c>
      <c r="AV103" s="19">
        <v>561183.32333758904</v>
      </c>
      <c r="AW103" s="19">
        <v>0</v>
      </c>
      <c r="AX103" s="19">
        <v>0</v>
      </c>
      <c r="AY103" s="19">
        <v>14.953763648822138</v>
      </c>
      <c r="AZ103" s="19">
        <v>16.593249327813481</v>
      </c>
      <c r="BA103" s="19">
        <v>1.0052708037496554</v>
      </c>
      <c r="BB103" s="19">
        <v>1.0269737438918622</v>
      </c>
      <c r="BC103" s="19">
        <v>11.280891832362094</v>
      </c>
      <c r="BD103" s="19">
        <v>12.158325416582651</v>
      </c>
      <c r="BE103" s="19">
        <v>3.7189602831255617</v>
      </c>
      <c r="BF103" s="19">
        <v>4.4174243181114248</v>
      </c>
      <c r="BG103" s="19">
        <v>2.6950256006452209</v>
      </c>
      <c r="BH103" s="19">
        <v>3.8743299110037794</v>
      </c>
      <c r="BI103" s="19">
        <v>0.38538956535373287</v>
      </c>
      <c r="BJ103" s="19">
        <v>0.57446981033115407</v>
      </c>
      <c r="BK103" s="19">
        <v>14017.753903167308</v>
      </c>
      <c r="BL103" s="19">
        <v>42520.692203090941</v>
      </c>
      <c r="BM103" s="19">
        <v>0</v>
      </c>
      <c r="BN103" s="19">
        <v>15866.844644885936</v>
      </c>
      <c r="BO103" s="19">
        <v>43671.208974862842</v>
      </c>
      <c r="BP103" s="19">
        <v>0</v>
      </c>
      <c r="BQ103" s="19" t="s">
        <v>210</v>
      </c>
      <c r="BR103" s="19" t="s">
        <v>210</v>
      </c>
      <c r="BS103" s="19">
        <v>0.64289510807111971</v>
      </c>
      <c r="BT103" s="19">
        <v>0.67538493066991323</v>
      </c>
      <c r="BU103" s="19">
        <v>371534.66718369402</v>
      </c>
      <c r="BV103" s="19">
        <v>392384.16502524138</v>
      </c>
      <c r="BW103" s="19">
        <v>171.60954604327668</v>
      </c>
      <c r="BX103" s="19">
        <v>174.23808393660806</v>
      </c>
      <c r="BY103" s="19">
        <v>10.442613425310109</v>
      </c>
      <c r="BZ103" s="19">
        <v>8.6828186132710083</v>
      </c>
      <c r="CA103" s="19">
        <v>0</v>
      </c>
      <c r="CB103" s="19">
        <v>0</v>
      </c>
      <c r="CC103" s="19">
        <v>0</v>
      </c>
      <c r="CD103" s="18">
        <v>0</v>
      </c>
      <c r="CE103" s="18">
        <v>0</v>
      </c>
      <c r="CF103" s="19">
        <v>577908.68606608419</v>
      </c>
      <c r="CG103" s="19">
        <v>580978.5608275804</v>
      </c>
      <c r="CH103" s="19">
        <v>81741.492850839757</v>
      </c>
      <c r="CI103" s="19">
        <v>84003.457635111758</v>
      </c>
      <c r="CJ103" s="19">
        <v>82172.336217860386</v>
      </c>
      <c r="CK103" s="19">
        <v>86269.345387392168</v>
      </c>
      <c r="CL103" s="19">
        <v>56364.726374315171</v>
      </c>
      <c r="CM103" s="19">
        <v>59600.910005139674</v>
      </c>
      <c r="CN103" s="19">
        <v>59238.013877050136</v>
      </c>
      <c r="CO103" s="19">
        <v>63336.569345081618</v>
      </c>
      <c r="CP103" s="19">
        <v>2204.3974154973598</v>
      </c>
      <c r="CQ103" s="19">
        <v>3223.8287731875148</v>
      </c>
    </row>
    <row r="104" spans="1:95" s="19" customFormat="1" x14ac:dyDescent="0.25">
      <c r="A104" s="21" t="s">
        <v>216</v>
      </c>
      <c r="B104" s="18" t="s">
        <v>1</v>
      </c>
      <c r="C104" s="18" t="s">
        <v>132</v>
      </c>
      <c r="D104" s="18" t="s">
        <v>47</v>
      </c>
      <c r="E104" s="18">
        <v>2004</v>
      </c>
      <c r="F104" s="18" t="s">
        <v>31</v>
      </c>
      <c r="G104" s="18" t="s">
        <v>223</v>
      </c>
      <c r="H104" s="18">
        <v>4</v>
      </c>
      <c r="I104" s="18">
        <v>4</v>
      </c>
      <c r="J104" s="18">
        <v>22.5</v>
      </c>
      <c r="K104" s="18">
        <v>20</v>
      </c>
      <c r="L104" s="19">
        <v>1</v>
      </c>
      <c r="M104" s="19">
        <v>0</v>
      </c>
      <c r="N104" s="19">
        <v>0</v>
      </c>
      <c r="O104" s="19">
        <v>0</v>
      </c>
      <c r="P104" s="19">
        <v>0</v>
      </c>
      <c r="Q104" s="19">
        <v>0</v>
      </c>
      <c r="R104" s="19">
        <v>0</v>
      </c>
      <c r="S104" s="19">
        <v>1</v>
      </c>
      <c r="T104" s="19">
        <v>0</v>
      </c>
      <c r="U104" s="19">
        <v>0</v>
      </c>
      <c r="V104" s="19">
        <v>90</v>
      </c>
      <c r="W104" s="19">
        <v>80</v>
      </c>
      <c r="X104" s="19" t="e">
        <v>#N/A</v>
      </c>
      <c r="Y104" s="19">
        <v>0</v>
      </c>
      <c r="Z104" s="19">
        <v>0</v>
      </c>
      <c r="AA104" s="19">
        <v>0</v>
      </c>
      <c r="AB104" s="19">
        <v>0</v>
      </c>
      <c r="AC104" s="19">
        <v>0</v>
      </c>
      <c r="AD104" s="19">
        <v>0</v>
      </c>
      <c r="AE104" s="19">
        <v>0</v>
      </c>
      <c r="AF104" s="19">
        <v>0</v>
      </c>
      <c r="AG104" s="19" t="s">
        <v>252</v>
      </c>
      <c r="AJ104" s="19">
        <v>0</v>
      </c>
      <c r="AK104" s="19">
        <v>0</v>
      </c>
      <c r="AL104" s="19">
        <v>0</v>
      </c>
      <c r="AM104" s="19">
        <v>0</v>
      </c>
      <c r="AN104" s="19">
        <v>0</v>
      </c>
      <c r="AO104" s="19">
        <v>12</v>
      </c>
      <c r="AQ104" s="19">
        <v>4261301.2030592058</v>
      </c>
      <c r="AR104" s="19">
        <v>4274165.3976156106</v>
      </c>
      <c r="AS104" s="19">
        <v>0</v>
      </c>
      <c r="AT104" s="19">
        <v>0</v>
      </c>
      <c r="AU104" s="19">
        <v>0</v>
      </c>
      <c r="AV104" s="19">
        <v>0</v>
      </c>
      <c r="AW104" s="19">
        <v>0</v>
      </c>
      <c r="AX104" s="19">
        <v>0</v>
      </c>
      <c r="AY104" s="19">
        <v>0</v>
      </c>
      <c r="AZ104" s="19">
        <v>0</v>
      </c>
      <c r="BA104" s="19" t="s">
        <v>210</v>
      </c>
      <c r="BB104" s="19" t="s">
        <v>210</v>
      </c>
      <c r="BC104" s="19">
        <v>0</v>
      </c>
      <c r="BD104" s="19">
        <v>0</v>
      </c>
      <c r="BE104" s="19">
        <v>0</v>
      </c>
      <c r="BF104" s="19">
        <v>0</v>
      </c>
      <c r="BG104" s="19" t="s">
        <v>210</v>
      </c>
      <c r="BH104" s="19" t="s">
        <v>210</v>
      </c>
      <c r="BI104" s="19" t="s">
        <v>210</v>
      </c>
      <c r="BJ104" s="19" t="s">
        <v>210</v>
      </c>
      <c r="BK104" s="19">
        <v>0</v>
      </c>
      <c r="BL104" s="19">
        <v>0</v>
      </c>
      <c r="BM104" s="19">
        <v>0</v>
      </c>
      <c r="BN104" s="19">
        <v>0</v>
      </c>
      <c r="BO104" s="19">
        <v>0</v>
      </c>
      <c r="BP104" s="19">
        <v>0</v>
      </c>
      <c r="BQ104" s="19" t="s">
        <v>210</v>
      </c>
      <c r="BR104" s="19" t="s">
        <v>210</v>
      </c>
      <c r="BS104" s="19" t="s">
        <v>210</v>
      </c>
      <c r="BT104" s="19" t="s">
        <v>210</v>
      </c>
      <c r="BU104" s="19">
        <v>4573303.9286032794</v>
      </c>
      <c r="BV104" s="19">
        <v>4092522.7034102068</v>
      </c>
      <c r="BW104" s="19">
        <v>50814.488095591994</v>
      </c>
      <c r="BX104" s="19">
        <v>51156.53379262759</v>
      </c>
      <c r="BY104" s="19">
        <v>0</v>
      </c>
      <c r="BZ104" s="19">
        <v>0</v>
      </c>
      <c r="CA104" s="19">
        <v>0</v>
      </c>
      <c r="CB104" s="19">
        <v>0</v>
      </c>
      <c r="CC104" s="19">
        <v>0</v>
      </c>
      <c r="CD104" s="18">
        <v>0</v>
      </c>
      <c r="CE104" s="18">
        <v>0</v>
      </c>
      <c r="CF104" s="19">
        <v>0</v>
      </c>
      <c r="CG104" s="19">
        <v>0</v>
      </c>
      <c r="CH104" s="19">
        <v>0</v>
      </c>
      <c r="CI104" s="19">
        <v>0</v>
      </c>
      <c r="CJ104" s="19">
        <v>0</v>
      </c>
      <c r="CK104" s="19">
        <v>0</v>
      </c>
      <c r="CL104" s="19">
        <v>0</v>
      </c>
      <c r="CM104" s="19">
        <v>0</v>
      </c>
      <c r="CN104" s="19">
        <v>0</v>
      </c>
      <c r="CO104" s="19">
        <v>0</v>
      </c>
      <c r="CP104" s="19">
        <v>0</v>
      </c>
      <c r="CQ104" s="19">
        <v>0</v>
      </c>
    </row>
    <row r="105" spans="1:95" s="19" customFormat="1" x14ac:dyDescent="0.25">
      <c r="A105" s="21" t="s">
        <v>216</v>
      </c>
      <c r="B105" s="18" t="s">
        <v>1</v>
      </c>
      <c r="C105" s="18" t="s">
        <v>133</v>
      </c>
      <c r="D105" s="18" t="s">
        <v>47</v>
      </c>
      <c r="E105" s="18">
        <v>2003</v>
      </c>
      <c r="F105" s="18" t="s">
        <v>31</v>
      </c>
      <c r="G105" s="18" t="s">
        <v>224</v>
      </c>
      <c r="H105" s="18">
        <v>7.8</v>
      </c>
      <c r="I105" s="18">
        <v>8.8000000000000007</v>
      </c>
      <c r="J105" s="18"/>
      <c r="K105" s="18"/>
      <c r="L105" s="19">
        <v>1</v>
      </c>
      <c r="M105" s="19">
        <v>1</v>
      </c>
      <c r="N105" s="19">
        <v>1</v>
      </c>
      <c r="O105" s="19">
        <v>1</v>
      </c>
      <c r="P105" s="19">
        <v>1</v>
      </c>
      <c r="Q105" s="19">
        <v>1</v>
      </c>
      <c r="R105" s="19">
        <v>3</v>
      </c>
      <c r="S105" s="19">
        <v>0</v>
      </c>
      <c r="T105" s="19">
        <v>87</v>
      </c>
      <c r="U105" s="19">
        <v>28</v>
      </c>
      <c r="V105" s="19">
        <v>0</v>
      </c>
      <c r="W105" s="19">
        <v>0</v>
      </c>
      <c r="X105" s="19" t="s">
        <v>242</v>
      </c>
      <c r="Y105" s="19">
        <v>1</v>
      </c>
      <c r="Z105" s="19">
        <v>1</v>
      </c>
      <c r="AA105" s="19">
        <v>0</v>
      </c>
      <c r="AB105" s="19">
        <v>0</v>
      </c>
      <c r="AC105" s="19">
        <v>0</v>
      </c>
      <c r="AD105" s="19">
        <v>0</v>
      </c>
      <c r="AE105" s="19">
        <v>1</v>
      </c>
      <c r="AF105" s="19">
        <v>1</v>
      </c>
      <c r="AG105" s="19" t="s">
        <v>255</v>
      </c>
      <c r="AH105" s="19">
        <v>124607.28770801068</v>
      </c>
      <c r="AI105" s="19">
        <v>0</v>
      </c>
      <c r="AJ105" s="19">
        <v>146</v>
      </c>
      <c r="AK105" s="19">
        <v>0</v>
      </c>
      <c r="AL105" s="19">
        <v>60</v>
      </c>
      <c r="AM105" s="19">
        <v>12</v>
      </c>
      <c r="AN105" s="19">
        <v>13.5</v>
      </c>
      <c r="AO105" s="19">
        <v>40</v>
      </c>
      <c r="AQ105" s="19">
        <v>0</v>
      </c>
      <c r="AR105" s="19">
        <v>0</v>
      </c>
      <c r="AS105" s="19">
        <v>0</v>
      </c>
      <c r="AT105" s="19">
        <v>0</v>
      </c>
      <c r="AU105" s="19">
        <v>0</v>
      </c>
      <c r="AV105" s="19">
        <v>0</v>
      </c>
      <c r="AW105" s="19" t="s">
        <v>210</v>
      </c>
      <c r="AX105" s="19" t="s">
        <v>210</v>
      </c>
      <c r="AY105" s="19" t="s">
        <v>210</v>
      </c>
      <c r="AZ105" s="19" t="s">
        <v>210</v>
      </c>
      <c r="BA105" s="19" t="s">
        <v>210</v>
      </c>
      <c r="BB105" s="19" t="s">
        <v>210</v>
      </c>
      <c r="BC105" s="19" t="s">
        <v>210</v>
      </c>
      <c r="BD105" s="19" t="s">
        <v>210</v>
      </c>
      <c r="BE105" s="19" t="s">
        <v>210</v>
      </c>
      <c r="BF105" s="19" t="s">
        <v>210</v>
      </c>
      <c r="BG105" s="19" t="s">
        <v>210</v>
      </c>
      <c r="BH105" s="19" t="s">
        <v>210</v>
      </c>
      <c r="BI105" s="19" t="s">
        <v>210</v>
      </c>
      <c r="BJ105" s="19" t="s">
        <v>210</v>
      </c>
      <c r="BK105" s="19">
        <v>0</v>
      </c>
      <c r="BL105" s="19">
        <v>0</v>
      </c>
      <c r="BM105" s="19">
        <v>24185.155609097012</v>
      </c>
      <c r="BN105" s="19">
        <v>0</v>
      </c>
      <c r="BO105" s="19">
        <v>0</v>
      </c>
      <c r="BP105" s="19">
        <v>0</v>
      </c>
      <c r="BQ105" s="19" t="s">
        <v>210</v>
      </c>
      <c r="BR105" s="19" t="s">
        <v>210</v>
      </c>
      <c r="BS105" s="19" t="s">
        <v>210</v>
      </c>
      <c r="BT105" s="19" t="s">
        <v>210</v>
      </c>
      <c r="BU105" s="19">
        <v>0</v>
      </c>
      <c r="BV105" s="19">
        <v>0</v>
      </c>
      <c r="BW105" s="19" t="e">
        <v>#DIV/0!</v>
      </c>
      <c r="BX105" s="19" t="e">
        <v>#DIV/0!</v>
      </c>
      <c r="BY105" s="19" t="s">
        <v>210</v>
      </c>
      <c r="BZ105" s="19" t="s">
        <v>210</v>
      </c>
      <c r="CA105" s="19" t="s">
        <v>210</v>
      </c>
      <c r="CB105" s="19" t="s">
        <v>210</v>
      </c>
      <c r="CC105" s="19">
        <v>0</v>
      </c>
      <c r="CD105" s="18">
        <v>24185.155609097012</v>
      </c>
      <c r="CE105" s="18">
        <v>0</v>
      </c>
      <c r="CF105" s="19">
        <v>0</v>
      </c>
      <c r="CG105" s="19">
        <v>0</v>
      </c>
      <c r="CH105" s="19">
        <v>0</v>
      </c>
      <c r="CI105" s="19">
        <v>0</v>
      </c>
      <c r="CJ105" s="19">
        <v>0</v>
      </c>
      <c r="CK105" s="19">
        <v>0</v>
      </c>
      <c r="CL105" s="19">
        <v>497981.98333680152</v>
      </c>
      <c r="CM105" s="19">
        <v>477460.98206452414</v>
      </c>
      <c r="CN105" s="19">
        <v>158795.275298725</v>
      </c>
      <c r="CO105" s="19">
        <v>0</v>
      </c>
      <c r="CP105" s="19">
        <v>6351.8110119489993</v>
      </c>
      <c r="CQ105" s="19">
        <v>0</v>
      </c>
    </row>
    <row r="106" spans="1:95" s="19" customFormat="1" x14ac:dyDescent="0.25">
      <c r="A106" s="21" t="s">
        <v>216</v>
      </c>
      <c r="B106" s="18" t="s">
        <v>1</v>
      </c>
      <c r="C106" s="18" t="s">
        <v>134</v>
      </c>
      <c r="D106" s="18" t="s">
        <v>3</v>
      </c>
      <c r="E106" s="18">
        <v>1996</v>
      </c>
      <c r="F106" s="18" t="s">
        <v>4</v>
      </c>
      <c r="G106" s="18" t="s">
        <v>223</v>
      </c>
      <c r="H106" s="18">
        <v>5</v>
      </c>
      <c r="I106" s="18">
        <v>5</v>
      </c>
      <c r="J106" s="18"/>
      <c r="K106" s="18"/>
      <c r="L106" s="19">
        <v>1</v>
      </c>
      <c r="M106" s="19">
        <v>1</v>
      </c>
      <c r="N106" s="19">
        <v>1</v>
      </c>
      <c r="O106" s="19">
        <v>1</v>
      </c>
      <c r="P106" s="19">
        <v>1</v>
      </c>
      <c r="Q106" s="19">
        <v>1</v>
      </c>
      <c r="R106" s="19">
        <v>3</v>
      </c>
      <c r="S106" s="19">
        <v>0</v>
      </c>
      <c r="T106" s="19">
        <v>481</v>
      </c>
      <c r="U106" s="19">
        <v>469</v>
      </c>
      <c r="V106" s="19">
        <v>0</v>
      </c>
      <c r="W106" s="19">
        <v>0</v>
      </c>
      <c r="X106" s="19" t="s">
        <v>243</v>
      </c>
      <c r="Y106" s="19">
        <v>1</v>
      </c>
      <c r="Z106" s="19">
        <v>0</v>
      </c>
      <c r="AA106" s="19">
        <v>0</v>
      </c>
      <c r="AB106" s="19">
        <v>0</v>
      </c>
      <c r="AC106" s="19">
        <v>0</v>
      </c>
      <c r="AD106" s="19">
        <v>1</v>
      </c>
      <c r="AE106" s="19">
        <v>1</v>
      </c>
      <c r="AF106" s="19">
        <v>0</v>
      </c>
      <c r="AG106" s="19" t="s">
        <v>252</v>
      </c>
      <c r="AH106" s="19">
        <v>470569.33378498227</v>
      </c>
      <c r="AI106" s="19">
        <v>444426.59301914996</v>
      </c>
      <c r="AJ106" s="19">
        <v>257</v>
      </c>
      <c r="AK106" s="19">
        <v>243</v>
      </c>
      <c r="AL106" s="19">
        <v>0</v>
      </c>
      <c r="AM106" s="19">
        <v>12</v>
      </c>
      <c r="AN106" s="19">
        <v>0</v>
      </c>
      <c r="AO106" s="19">
        <v>12</v>
      </c>
      <c r="AP106" s="19">
        <v>533573.33903063822</v>
      </c>
      <c r="AQ106" s="19">
        <v>457497.96340206615</v>
      </c>
      <c r="AR106" s="19">
        <v>431355.22263623378</v>
      </c>
      <c r="AS106" s="19">
        <v>74898.95229410968</v>
      </c>
      <c r="AT106" s="19">
        <v>0</v>
      </c>
      <c r="AU106" s="19">
        <v>248356.03727540732</v>
      </c>
      <c r="AV106" s="19">
        <v>0</v>
      </c>
      <c r="AW106" s="19">
        <v>1.1428571428571428</v>
      </c>
      <c r="AX106" s="19">
        <v>0</v>
      </c>
      <c r="AY106" s="19">
        <v>9.5428571428571409</v>
      </c>
      <c r="AZ106" s="19">
        <v>0</v>
      </c>
      <c r="BA106" s="19">
        <v>3.5619546247818499</v>
      </c>
      <c r="BB106" s="19" t="s">
        <v>210</v>
      </c>
      <c r="BC106" s="19">
        <v>8.742857142857142</v>
      </c>
      <c r="BD106" s="19">
        <v>0</v>
      </c>
      <c r="BE106" s="19">
        <v>6.4571428571428573</v>
      </c>
      <c r="BF106" s="19">
        <v>0</v>
      </c>
      <c r="BG106" s="19">
        <v>4.5375218150087262</v>
      </c>
      <c r="BH106" s="19" t="s">
        <v>210</v>
      </c>
      <c r="BI106" s="19">
        <v>1.368421052631579</v>
      </c>
      <c r="BJ106" s="19" t="s">
        <v>210</v>
      </c>
      <c r="BK106" s="19">
        <v>29541.297065390554</v>
      </c>
      <c r="BL106" s="19">
        <v>39998.39337172349</v>
      </c>
      <c r="BM106" s="19">
        <v>5228.54815316647</v>
      </c>
      <c r="BN106" s="19">
        <v>0</v>
      </c>
      <c r="BO106" s="19">
        <v>0</v>
      </c>
      <c r="BP106" s="19">
        <v>0</v>
      </c>
      <c r="BQ106" s="19">
        <v>58.391608391608393</v>
      </c>
      <c r="BR106" s="19" t="s">
        <v>210</v>
      </c>
      <c r="BS106" s="19">
        <v>0.94736842105263153</v>
      </c>
      <c r="BT106" s="19" t="s">
        <v>210</v>
      </c>
      <c r="BU106" s="19">
        <v>470569.33378498227</v>
      </c>
      <c r="BV106" s="19">
        <v>444426.59301914996</v>
      </c>
      <c r="BW106" s="19" t="e">
        <v>#DIV/0!</v>
      </c>
      <c r="BX106" s="19" t="e">
        <v>#DIV/0!</v>
      </c>
      <c r="BY106" s="19">
        <v>1</v>
      </c>
      <c r="BZ106" s="19">
        <v>1</v>
      </c>
      <c r="CA106" s="19">
        <v>1.1428571428571428</v>
      </c>
      <c r="CB106" s="19">
        <v>0</v>
      </c>
      <c r="CC106" s="19">
        <v>154503.59792606917</v>
      </c>
      <c r="CD106" s="18">
        <v>5228.54815316647</v>
      </c>
      <c r="CE106" s="18">
        <v>0</v>
      </c>
      <c r="CF106" s="19">
        <v>496712.07455081464</v>
      </c>
      <c r="CG106" s="19">
        <v>0</v>
      </c>
      <c r="CH106" s="19">
        <v>149797.90458821936</v>
      </c>
      <c r="CI106" s="19">
        <v>0</v>
      </c>
      <c r="CJ106" s="19">
        <v>533573.33903063822</v>
      </c>
      <c r="CK106" s="19">
        <v>0</v>
      </c>
      <c r="CL106" s="19">
        <v>43658.377078940022</v>
      </c>
      <c r="CM106" s="19">
        <v>0</v>
      </c>
      <c r="CN106" s="19">
        <v>43658.377078940022</v>
      </c>
      <c r="CO106" s="19">
        <v>0</v>
      </c>
      <c r="CP106" s="19">
        <v>3398.5562995582059</v>
      </c>
      <c r="CQ106" s="19">
        <v>0</v>
      </c>
    </row>
    <row r="107" spans="1:95" s="19" customFormat="1" x14ac:dyDescent="0.25">
      <c r="A107" s="21" t="s">
        <v>216</v>
      </c>
      <c r="B107" s="18" t="s">
        <v>1</v>
      </c>
      <c r="C107" s="18" t="s">
        <v>135</v>
      </c>
      <c r="D107" s="18" t="s">
        <v>47</v>
      </c>
      <c r="E107" s="18">
        <v>1993</v>
      </c>
      <c r="F107" s="18" t="s">
        <v>31</v>
      </c>
      <c r="G107" s="18" t="s">
        <v>227</v>
      </c>
      <c r="H107" s="18">
        <v>9.5</v>
      </c>
      <c r="I107" s="18">
        <v>4.5</v>
      </c>
      <c r="J107" s="18">
        <v>28.842105263157894</v>
      </c>
      <c r="K107" s="18">
        <v>38.222222222222221</v>
      </c>
      <c r="L107" s="19">
        <v>1</v>
      </c>
      <c r="M107" s="19">
        <v>1</v>
      </c>
      <c r="N107" s="19">
        <v>0</v>
      </c>
      <c r="O107" s="19">
        <v>0</v>
      </c>
      <c r="P107" s="19">
        <v>0</v>
      </c>
      <c r="Q107" s="19">
        <v>0</v>
      </c>
      <c r="R107" s="19">
        <v>0</v>
      </c>
      <c r="S107" s="19">
        <v>1</v>
      </c>
      <c r="T107" s="19">
        <v>0</v>
      </c>
      <c r="U107" s="19">
        <v>0</v>
      </c>
      <c r="V107" s="19">
        <v>274</v>
      </c>
      <c r="W107" s="19">
        <v>172</v>
      </c>
      <c r="X107" s="19" t="e">
        <v>#N/A</v>
      </c>
      <c r="Y107" s="19">
        <v>0</v>
      </c>
      <c r="Z107" s="19">
        <v>0</v>
      </c>
      <c r="AA107" s="19">
        <v>0</v>
      </c>
      <c r="AB107" s="19">
        <v>0</v>
      </c>
      <c r="AC107" s="19">
        <v>0</v>
      </c>
      <c r="AD107" s="19">
        <v>0</v>
      </c>
      <c r="AE107" s="19">
        <v>0</v>
      </c>
      <c r="AF107" s="19">
        <v>0</v>
      </c>
      <c r="AG107" s="19" t="s">
        <v>252</v>
      </c>
      <c r="AH107" s="19">
        <v>1480919.6559870997</v>
      </c>
      <c r="AI107" s="19">
        <v>819825.0613410084</v>
      </c>
      <c r="AJ107" s="19">
        <v>103</v>
      </c>
      <c r="AK107" s="19">
        <v>62</v>
      </c>
      <c r="AL107" s="19">
        <v>0</v>
      </c>
      <c r="AM107" s="19">
        <v>0</v>
      </c>
      <c r="AN107" s="19">
        <v>0</v>
      </c>
      <c r="AO107" s="19">
        <v>0</v>
      </c>
      <c r="AQ107" s="19">
        <v>2881850.3575538667</v>
      </c>
      <c r="AR107" s="19">
        <v>2000440.769204376</v>
      </c>
      <c r="AS107" s="19">
        <v>0</v>
      </c>
      <c r="AT107" s="19">
        <v>0</v>
      </c>
      <c r="AU107" s="19">
        <v>0</v>
      </c>
      <c r="AV107" s="19">
        <v>0</v>
      </c>
      <c r="AW107" s="19">
        <v>0</v>
      </c>
      <c r="AX107" s="19">
        <v>0</v>
      </c>
      <c r="AY107" s="19">
        <v>0</v>
      </c>
      <c r="AZ107" s="19">
        <v>0</v>
      </c>
      <c r="BA107" s="19" t="s">
        <v>210</v>
      </c>
      <c r="BB107" s="19" t="s">
        <v>210</v>
      </c>
      <c r="BC107" s="19">
        <v>0</v>
      </c>
      <c r="BD107" s="19">
        <v>0</v>
      </c>
      <c r="BE107" s="19">
        <v>0</v>
      </c>
      <c r="BF107" s="19">
        <v>0</v>
      </c>
      <c r="BG107" s="19" t="s">
        <v>210</v>
      </c>
      <c r="BH107" s="19" t="s">
        <v>210</v>
      </c>
      <c r="BI107" s="19" t="s">
        <v>210</v>
      </c>
      <c r="BJ107" s="19" t="s">
        <v>210</v>
      </c>
      <c r="BK107" s="19">
        <v>0</v>
      </c>
      <c r="BL107" s="19">
        <v>0</v>
      </c>
      <c r="BM107" s="19">
        <v>0</v>
      </c>
      <c r="BN107" s="19">
        <v>0</v>
      </c>
      <c r="BO107" s="19">
        <v>0</v>
      </c>
      <c r="BP107" s="19">
        <v>0</v>
      </c>
      <c r="BQ107" s="19" t="s">
        <v>210</v>
      </c>
      <c r="BR107" s="19" t="s">
        <v>210</v>
      </c>
      <c r="BS107" s="19" t="s">
        <v>210</v>
      </c>
      <c r="BT107" s="19" t="s">
        <v>210</v>
      </c>
      <c r="BU107" s="19">
        <v>3581909.4547716728</v>
      </c>
      <c r="BV107" s="19">
        <v>2260915.5316732032</v>
      </c>
      <c r="BW107" s="19">
        <v>13072.662243692235</v>
      </c>
      <c r="BX107" s="19">
        <v>13144.857742286064</v>
      </c>
      <c r="BY107" s="19">
        <v>0</v>
      </c>
      <c r="BZ107" s="19">
        <v>0</v>
      </c>
      <c r="CA107" s="19">
        <v>0</v>
      </c>
      <c r="CB107" s="19">
        <v>0</v>
      </c>
      <c r="CC107" s="19">
        <v>0</v>
      </c>
      <c r="CD107" s="18">
        <v>0</v>
      </c>
      <c r="CE107" s="18">
        <v>0</v>
      </c>
      <c r="CF107" s="19">
        <v>0</v>
      </c>
      <c r="CG107" s="19">
        <v>0</v>
      </c>
      <c r="CH107" s="19">
        <v>0</v>
      </c>
      <c r="CI107" s="19">
        <v>0</v>
      </c>
      <c r="CJ107" s="19">
        <v>0</v>
      </c>
      <c r="CK107" s="19">
        <v>0</v>
      </c>
      <c r="CL107" s="19">
        <v>0</v>
      </c>
      <c r="CM107" s="19">
        <v>0</v>
      </c>
      <c r="CN107" s="19">
        <v>0</v>
      </c>
      <c r="CO107" s="19">
        <v>0</v>
      </c>
      <c r="CP107" s="19">
        <v>0</v>
      </c>
      <c r="CQ107" s="19">
        <v>0</v>
      </c>
    </row>
    <row r="108" spans="1:95" s="19" customFormat="1" x14ac:dyDescent="0.25">
      <c r="A108" s="21" t="s">
        <v>219</v>
      </c>
      <c r="B108" s="18" t="s">
        <v>1</v>
      </c>
      <c r="C108" s="18" t="s">
        <v>136</v>
      </c>
      <c r="D108" s="18" t="s">
        <v>66</v>
      </c>
      <c r="E108" s="18">
        <v>2000</v>
      </c>
      <c r="F108" s="18" t="s">
        <v>11</v>
      </c>
      <c r="G108" s="18" t="s">
        <v>223</v>
      </c>
      <c r="H108" s="18">
        <v>215</v>
      </c>
      <c r="I108" s="18">
        <v>193</v>
      </c>
      <c r="J108" s="18">
        <v>81.618604651162784</v>
      </c>
      <c r="K108" s="18">
        <v>75.202072538860108</v>
      </c>
      <c r="L108" s="19">
        <v>1</v>
      </c>
      <c r="M108" s="19">
        <v>0</v>
      </c>
      <c r="N108" s="19">
        <v>1</v>
      </c>
      <c r="O108" s="19">
        <v>0</v>
      </c>
      <c r="P108" s="19">
        <v>0</v>
      </c>
      <c r="Q108" s="19">
        <v>1</v>
      </c>
      <c r="R108" s="19">
        <v>1</v>
      </c>
      <c r="S108" s="19">
        <v>0</v>
      </c>
      <c r="T108" s="19">
        <v>550</v>
      </c>
      <c r="U108" s="19">
        <v>400</v>
      </c>
      <c r="V108" s="19">
        <v>17548</v>
      </c>
      <c r="W108" s="19">
        <v>14514</v>
      </c>
      <c r="X108" s="19" t="s">
        <v>242</v>
      </c>
      <c r="Y108" s="19">
        <v>0</v>
      </c>
      <c r="Z108" s="19">
        <v>1</v>
      </c>
      <c r="AA108" s="19">
        <v>0</v>
      </c>
      <c r="AB108" s="19">
        <v>0</v>
      </c>
      <c r="AC108" s="19">
        <v>0</v>
      </c>
      <c r="AD108" s="19">
        <v>0</v>
      </c>
      <c r="AE108" s="19">
        <v>1</v>
      </c>
      <c r="AF108" s="19">
        <v>0</v>
      </c>
      <c r="AG108" s="19" t="s">
        <v>252</v>
      </c>
      <c r="AH108" s="19">
        <v>32255108</v>
      </c>
      <c r="AI108" s="19">
        <v>23830279</v>
      </c>
      <c r="AJ108" s="19">
        <v>14791</v>
      </c>
      <c r="AK108" s="19">
        <v>12299</v>
      </c>
      <c r="AL108" s="19">
        <v>27.8</v>
      </c>
      <c r="AM108" s="19">
        <v>15.3</v>
      </c>
      <c r="AN108" s="19">
        <v>24</v>
      </c>
      <c r="AO108" s="19">
        <v>19</v>
      </c>
      <c r="AP108" s="19">
        <v>35731755</v>
      </c>
      <c r="AQ108" s="19">
        <v>29353253.5</v>
      </c>
      <c r="AR108" s="19">
        <v>21228809.5</v>
      </c>
      <c r="AS108" s="19">
        <v>6201479.5</v>
      </c>
      <c r="AT108" s="19">
        <v>4335792.5</v>
      </c>
      <c r="AU108" s="19">
        <v>31290770.5</v>
      </c>
      <c r="AV108" s="19">
        <v>22792786.5</v>
      </c>
      <c r="AW108" s="19">
        <v>2.1540099464613012</v>
      </c>
      <c r="AX108" s="19">
        <v>1.9202113053018821</v>
      </c>
      <c r="AY108" s="19">
        <v>25.016531813074828</v>
      </c>
      <c r="AZ108" s="19">
        <v>25.974885685417267</v>
      </c>
      <c r="BA108" s="19">
        <v>3.9248688837135122</v>
      </c>
      <c r="BB108" s="19">
        <v>4.2191569462202834</v>
      </c>
      <c r="BC108" s="19">
        <v>12.424833928545603</v>
      </c>
      <c r="BD108" s="19">
        <v>14.895178177561016</v>
      </c>
      <c r="BE108" s="19">
        <v>6.0739229469060385</v>
      </c>
      <c r="BF108" s="19">
        <v>5.3626370334144271</v>
      </c>
      <c r="BG108" s="19">
        <v>35.772318524958443</v>
      </c>
      <c r="BH108" s="19">
        <v>34.894681883415778</v>
      </c>
      <c r="BI108" s="19">
        <v>7.0896720168651646</v>
      </c>
      <c r="BJ108" s="19">
        <v>6.6378939670232953</v>
      </c>
      <c r="BK108" s="19">
        <v>1782894</v>
      </c>
      <c r="BL108" s="19">
        <v>3647093</v>
      </c>
      <c r="BM108" s="19">
        <v>632272</v>
      </c>
      <c r="BN108" s="19">
        <v>1138424</v>
      </c>
      <c r="BO108" s="19">
        <v>3162069</v>
      </c>
      <c r="BP108" s="19">
        <v>407638</v>
      </c>
      <c r="BQ108" s="19">
        <v>126.32574754724271</v>
      </c>
      <c r="BR108" s="19">
        <v>123.16959744747969</v>
      </c>
      <c r="BS108" s="19">
        <v>0.95093718310962316</v>
      </c>
      <c r="BT108" s="19">
        <v>0.9206630332247685</v>
      </c>
      <c r="BU108" s="19">
        <v>34237704</v>
      </c>
      <c r="BV108" s="19">
        <v>24468803</v>
      </c>
      <c r="BW108" s="19">
        <v>1951.0886710736265</v>
      </c>
      <c r="BX108" s="19">
        <v>1685.8759129116715</v>
      </c>
      <c r="BY108" s="19">
        <v>1.4992009978239196</v>
      </c>
      <c r="BZ108" s="19">
        <v>1.4811962808315551</v>
      </c>
      <c r="CA108" s="19">
        <v>0.87255404243349044</v>
      </c>
      <c r="CB108" s="19">
        <v>1.2500324146768569</v>
      </c>
      <c r="CC108" s="19">
        <v>0</v>
      </c>
      <c r="CD108" s="18">
        <v>632272</v>
      </c>
      <c r="CE108" s="18">
        <v>407638</v>
      </c>
      <c r="CF108" s="19">
        <v>36004170</v>
      </c>
      <c r="CG108" s="19">
        <v>26577371</v>
      </c>
      <c r="CH108" s="19">
        <v>7310686</v>
      </c>
      <c r="CI108" s="19">
        <v>5092273</v>
      </c>
      <c r="CJ108" s="19">
        <v>28693484</v>
      </c>
      <c r="CK108" s="19">
        <v>21485099</v>
      </c>
      <c r="CL108" s="19">
        <v>7343166</v>
      </c>
      <c r="CM108" s="19">
        <v>5514159</v>
      </c>
      <c r="CN108" s="19">
        <v>7658194</v>
      </c>
      <c r="CO108" s="19">
        <v>5798986</v>
      </c>
      <c r="CP108" s="19">
        <v>2218413</v>
      </c>
      <c r="CQ108" s="19">
        <v>1512961</v>
      </c>
    </row>
    <row r="109" spans="1:95" s="19" customFormat="1" x14ac:dyDescent="0.25">
      <c r="A109" s="21" t="s">
        <v>218</v>
      </c>
      <c r="B109" s="18" t="s">
        <v>1</v>
      </c>
      <c r="C109" s="18" t="s">
        <v>137</v>
      </c>
      <c r="D109" s="18" t="s">
        <v>47</v>
      </c>
      <c r="E109" s="18">
        <v>1985</v>
      </c>
      <c r="F109" s="18" t="s">
        <v>31</v>
      </c>
      <c r="G109" s="18" t="s">
        <v>224</v>
      </c>
      <c r="H109" s="18">
        <v>13.2</v>
      </c>
      <c r="I109" s="18">
        <v>14.2</v>
      </c>
      <c r="J109" s="18">
        <v>38.712121212121211</v>
      </c>
      <c r="K109" s="18">
        <v>32.394366197183103</v>
      </c>
      <c r="L109" s="19">
        <v>1</v>
      </c>
      <c r="M109" s="19">
        <v>1</v>
      </c>
      <c r="N109" s="19">
        <v>0</v>
      </c>
      <c r="O109" s="19">
        <v>0</v>
      </c>
      <c r="P109" s="19">
        <v>0</v>
      </c>
      <c r="Q109" s="19">
        <v>1</v>
      </c>
      <c r="R109" s="19">
        <v>1</v>
      </c>
      <c r="S109" s="19">
        <v>0</v>
      </c>
      <c r="T109" s="19">
        <v>43</v>
      </c>
      <c r="U109" s="19">
        <v>37</v>
      </c>
      <c r="V109" s="19">
        <v>511</v>
      </c>
      <c r="W109" s="19">
        <v>460</v>
      </c>
      <c r="X109" s="19" t="s">
        <v>242</v>
      </c>
      <c r="Y109" s="19">
        <v>1</v>
      </c>
      <c r="Z109" s="19">
        <v>0</v>
      </c>
      <c r="AA109" s="19">
        <v>0</v>
      </c>
      <c r="AB109" s="19">
        <v>0</v>
      </c>
      <c r="AC109" s="19">
        <v>0</v>
      </c>
      <c r="AD109" s="19">
        <v>1</v>
      </c>
      <c r="AE109" s="19">
        <v>0</v>
      </c>
      <c r="AF109" s="19">
        <v>0</v>
      </c>
      <c r="AG109" s="19" t="s">
        <v>255</v>
      </c>
      <c r="AH109" s="19">
        <v>4273689.0031696456</v>
      </c>
      <c r="AI109" s="19">
        <v>3873436.3213543138</v>
      </c>
      <c r="AJ109" s="19">
        <v>188</v>
      </c>
      <c r="AK109" s="19">
        <v>168</v>
      </c>
      <c r="AL109" s="19">
        <v>32</v>
      </c>
      <c r="AM109" s="19">
        <v>0</v>
      </c>
      <c r="AN109" s="19">
        <v>6</v>
      </c>
      <c r="AO109" s="19">
        <v>0</v>
      </c>
      <c r="AQ109" s="19">
        <v>7562239.5607497627</v>
      </c>
      <c r="AR109" s="19">
        <v>5521605.0380636593</v>
      </c>
      <c r="AS109" s="19">
        <v>0</v>
      </c>
      <c r="AT109" s="19">
        <v>0</v>
      </c>
      <c r="AU109" s="19">
        <v>0</v>
      </c>
      <c r="AV109" s="19">
        <v>0</v>
      </c>
      <c r="AW109" s="19">
        <v>0</v>
      </c>
      <c r="AX109" s="19">
        <v>0</v>
      </c>
      <c r="AY109" s="19">
        <v>0</v>
      </c>
      <c r="AZ109" s="19">
        <v>0</v>
      </c>
      <c r="BA109" s="19" t="s">
        <v>210</v>
      </c>
      <c r="BB109" s="19" t="s">
        <v>210</v>
      </c>
      <c r="BC109" s="19">
        <v>0</v>
      </c>
      <c r="BD109" s="19">
        <v>0</v>
      </c>
      <c r="BE109" s="19">
        <v>0</v>
      </c>
      <c r="BF109" s="19">
        <v>0</v>
      </c>
      <c r="BG109" s="19" t="s">
        <v>210</v>
      </c>
      <c r="BH109" s="19" t="s">
        <v>210</v>
      </c>
      <c r="BI109" s="19" t="s">
        <v>210</v>
      </c>
      <c r="BJ109" s="19" t="s">
        <v>210</v>
      </c>
      <c r="BK109" s="19">
        <v>0</v>
      </c>
      <c r="BL109" s="19">
        <v>0</v>
      </c>
      <c r="BM109" s="19">
        <v>0</v>
      </c>
      <c r="BN109" s="19">
        <v>0</v>
      </c>
      <c r="BO109" s="19">
        <v>0</v>
      </c>
      <c r="BP109" s="19">
        <v>0</v>
      </c>
      <c r="BQ109" s="19" t="s">
        <v>210</v>
      </c>
      <c r="BR109" s="19" t="s">
        <v>210</v>
      </c>
      <c r="BS109" s="19" t="s">
        <v>210</v>
      </c>
      <c r="BT109" s="19" t="s">
        <v>210</v>
      </c>
      <c r="BU109" s="19">
        <v>7763887.1994641917</v>
      </c>
      <c r="BV109" s="19">
        <v>7627529.223980247</v>
      </c>
      <c r="BW109" s="19">
        <v>15193.517024391764</v>
      </c>
      <c r="BX109" s="19">
        <v>16581.585269522278</v>
      </c>
      <c r="BY109" s="19">
        <v>0</v>
      </c>
      <c r="BZ109" s="19">
        <v>0</v>
      </c>
      <c r="CA109" s="19">
        <v>0</v>
      </c>
      <c r="CB109" s="19">
        <v>0</v>
      </c>
      <c r="CC109" s="19">
        <v>0</v>
      </c>
      <c r="CD109" s="18">
        <v>0</v>
      </c>
      <c r="CE109" s="18">
        <v>0</v>
      </c>
      <c r="CF109" s="19">
        <v>0</v>
      </c>
      <c r="CG109" s="19">
        <v>0</v>
      </c>
      <c r="CH109" s="19">
        <v>0</v>
      </c>
      <c r="CI109" s="19">
        <v>0</v>
      </c>
      <c r="CJ109" s="19">
        <v>0</v>
      </c>
      <c r="CK109" s="19">
        <v>0</v>
      </c>
      <c r="CL109" s="19">
        <v>0</v>
      </c>
      <c r="CM109" s="19">
        <v>0</v>
      </c>
      <c r="CN109" s="19">
        <v>0</v>
      </c>
      <c r="CO109" s="19">
        <v>0</v>
      </c>
      <c r="CP109" s="19">
        <v>0</v>
      </c>
      <c r="CQ109" s="19">
        <v>0</v>
      </c>
    </row>
    <row r="110" spans="1:95" s="19" customFormat="1" x14ac:dyDescent="0.25">
      <c r="A110" s="21" t="s">
        <v>216</v>
      </c>
      <c r="B110" s="18" t="s">
        <v>1</v>
      </c>
      <c r="C110" s="18" t="s">
        <v>138</v>
      </c>
      <c r="D110" s="18" t="s">
        <v>47</v>
      </c>
      <c r="E110" s="18">
        <v>2008</v>
      </c>
      <c r="F110" s="18" t="s">
        <v>31</v>
      </c>
      <c r="G110" s="18" t="s">
        <v>227</v>
      </c>
      <c r="H110" s="18">
        <v>6</v>
      </c>
      <c r="I110" s="18">
        <v>6</v>
      </c>
      <c r="J110" s="18"/>
      <c r="K110" s="18"/>
      <c r="L110" s="19">
        <v>1</v>
      </c>
      <c r="M110" s="19">
        <v>0</v>
      </c>
      <c r="N110" s="19">
        <v>0</v>
      </c>
      <c r="O110" s="19">
        <v>0</v>
      </c>
      <c r="P110" s="19">
        <v>0</v>
      </c>
      <c r="Q110" s="19">
        <v>0</v>
      </c>
      <c r="R110" s="19">
        <v>0</v>
      </c>
      <c r="S110" s="19">
        <v>1</v>
      </c>
      <c r="T110" s="19">
        <v>0</v>
      </c>
      <c r="U110" s="19">
        <v>0</v>
      </c>
      <c r="V110" s="19">
        <v>0</v>
      </c>
      <c r="W110" s="19">
        <v>0</v>
      </c>
      <c r="X110" s="19" t="e">
        <v>#N/A</v>
      </c>
      <c r="Y110" s="19">
        <v>0</v>
      </c>
      <c r="Z110" s="19">
        <v>0</v>
      </c>
      <c r="AA110" s="19">
        <v>0</v>
      </c>
      <c r="AB110" s="19">
        <v>0</v>
      </c>
      <c r="AC110" s="19">
        <v>0</v>
      </c>
      <c r="AD110" s="19">
        <v>0</v>
      </c>
      <c r="AE110" s="19">
        <v>0</v>
      </c>
      <c r="AF110" s="19">
        <v>0</v>
      </c>
      <c r="AG110" s="19">
        <v>0</v>
      </c>
      <c r="AH110" s="19">
        <v>4697704.1472723009</v>
      </c>
      <c r="AI110" s="19">
        <v>2883714.2725039339</v>
      </c>
      <c r="AJ110" s="19">
        <v>353</v>
      </c>
      <c r="AK110" s="19">
        <v>197</v>
      </c>
      <c r="AL110" s="19">
        <v>48</v>
      </c>
      <c r="AM110" s="19">
        <v>0</v>
      </c>
      <c r="AN110" s="19">
        <v>6.2</v>
      </c>
      <c r="AO110" s="19">
        <v>0</v>
      </c>
      <c r="AQ110" s="19">
        <v>0</v>
      </c>
      <c r="AR110" s="19">
        <v>0</v>
      </c>
      <c r="AS110" s="19">
        <v>0</v>
      </c>
      <c r="AT110" s="19">
        <v>0</v>
      </c>
      <c r="AU110" s="19">
        <v>0</v>
      </c>
      <c r="AV110" s="19">
        <v>0</v>
      </c>
      <c r="AW110" s="19" t="s">
        <v>210</v>
      </c>
      <c r="AX110" s="19" t="s">
        <v>210</v>
      </c>
      <c r="AY110" s="19" t="s">
        <v>210</v>
      </c>
      <c r="AZ110" s="19" t="s">
        <v>210</v>
      </c>
      <c r="BA110" s="19" t="s">
        <v>210</v>
      </c>
      <c r="BB110" s="19" t="s">
        <v>210</v>
      </c>
      <c r="BC110" s="19" t="s">
        <v>210</v>
      </c>
      <c r="BD110" s="19" t="s">
        <v>210</v>
      </c>
      <c r="BE110" s="19" t="s">
        <v>210</v>
      </c>
      <c r="BF110" s="19" t="s">
        <v>210</v>
      </c>
      <c r="BG110" s="19" t="s">
        <v>210</v>
      </c>
      <c r="BH110" s="19" t="s">
        <v>210</v>
      </c>
      <c r="BI110" s="19" t="s">
        <v>210</v>
      </c>
      <c r="BJ110" s="19" t="s">
        <v>210</v>
      </c>
      <c r="BK110" s="19">
        <v>0</v>
      </c>
      <c r="BL110" s="19">
        <v>0</v>
      </c>
      <c r="BM110" s="19">
        <v>0</v>
      </c>
      <c r="BN110" s="19">
        <v>0</v>
      </c>
      <c r="BO110" s="19">
        <v>0</v>
      </c>
      <c r="BP110" s="19">
        <v>0</v>
      </c>
      <c r="BQ110" s="19" t="s">
        <v>210</v>
      </c>
      <c r="BR110" s="19" t="s">
        <v>210</v>
      </c>
      <c r="BS110" s="19" t="s">
        <v>210</v>
      </c>
      <c r="BT110" s="19" t="s">
        <v>210</v>
      </c>
      <c r="BU110" s="19">
        <v>0</v>
      </c>
      <c r="BV110" s="19">
        <v>0</v>
      </c>
      <c r="BW110" s="19" t="e">
        <v>#DIV/0!</v>
      </c>
      <c r="BX110" s="19" t="e">
        <v>#DIV/0!</v>
      </c>
      <c r="BY110" s="19" t="s">
        <v>210</v>
      </c>
      <c r="BZ110" s="19" t="s">
        <v>210</v>
      </c>
      <c r="CA110" s="19" t="s">
        <v>210</v>
      </c>
      <c r="CB110" s="19" t="s">
        <v>210</v>
      </c>
      <c r="CC110" s="19">
        <v>0</v>
      </c>
      <c r="CD110" s="18">
        <v>0</v>
      </c>
      <c r="CE110" s="18">
        <v>0</v>
      </c>
      <c r="CF110" s="19">
        <v>0</v>
      </c>
      <c r="CG110" s="19">
        <v>0</v>
      </c>
      <c r="CH110" s="19">
        <v>0</v>
      </c>
      <c r="CI110" s="19">
        <v>0</v>
      </c>
      <c r="CJ110" s="19">
        <v>0</v>
      </c>
      <c r="CK110" s="19">
        <v>0</v>
      </c>
      <c r="CL110" s="19">
        <v>0</v>
      </c>
      <c r="CM110" s="19">
        <v>0</v>
      </c>
      <c r="CN110" s="19">
        <v>0</v>
      </c>
      <c r="CO110" s="19">
        <v>0</v>
      </c>
      <c r="CP110" s="19">
        <v>0</v>
      </c>
      <c r="CQ110" s="19">
        <v>0</v>
      </c>
    </row>
    <row r="111" spans="1:95" s="19" customFormat="1" x14ac:dyDescent="0.25">
      <c r="A111" s="21" t="s">
        <v>216</v>
      </c>
      <c r="B111" s="18" t="s">
        <v>1</v>
      </c>
      <c r="C111" s="18" t="s">
        <v>139</v>
      </c>
      <c r="D111" s="18" t="s">
        <v>27</v>
      </c>
      <c r="E111" s="18">
        <v>2013</v>
      </c>
      <c r="F111" s="18" t="s">
        <v>11</v>
      </c>
      <c r="G111" s="18" t="s">
        <v>224</v>
      </c>
      <c r="H111" s="18">
        <v>2</v>
      </c>
      <c r="I111" s="18">
        <v>2</v>
      </c>
      <c r="J111" s="18">
        <v>3.5</v>
      </c>
      <c r="K111" s="18">
        <v>3.5</v>
      </c>
      <c r="L111" s="19">
        <v>1</v>
      </c>
      <c r="M111" s="19">
        <v>0</v>
      </c>
      <c r="N111" s="19">
        <v>0</v>
      </c>
      <c r="O111" s="19">
        <v>0</v>
      </c>
      <c r="P111" s="19">
        <v>1</v>
      </c>
      <c r="Q111" s="19">
        <v>1</v>
      </c>
      <c r="R111" s="19">
        <v>2</v>
      </c>
      <c r="S111" s="19">
        <v>0</v>
      </c>
      <c r="T111" s="19">
        <v>4</v>
      </c>
      <c r="U111" s="19">
        <v>16</v>
      </c>
      <c r="V111" s="19">
        <v>7</v>
      </c>
      <c r="W111" s="19">
        <v>7</v>
      </c>
      <c r="X111" s="19" t="s">
        <v>242</v>
      </c>
      <c r="Y111" s="19">
        <v>0</v>
      </c>
      <c r="Z111" s="19">
        <v>1</v>
      </c>
      <c r="AA111" s="19">
        <v>0</v>
      </c>
      <c r="AB111" s="19">
        <v>1</v>
      </c>
      <c r="AC111" s="19">
        <v>0</v>
      </c>
      <c r="AD111" s="19">
        <v>1</v>
      </c>
      <c r="AE111" s="19">
        <v>1</v>
      </c>
      <c r="AF111" s="19">
        <v>0</v>
      </c>
      <c r="AG111" s="19" t="e">
        <v>#N/A</v>
      </c>
      <c r="AH111" s="19">
        <v>25000</v>
      </c>
      <c r="AI111" s="19">
        <v>0</v>
      </c>
      <c r="AJ111" s="19">
        <v>25000</v>
      </c>
      <c r="AK111" s="19">
        <v>0</v>
      </c>
      <c r="AL111" s="19">
        <v>5</v>
      </c>
      <c r="AM111" s="19">
        <v>0</v>
      </c>
      <c r="AN111" s="19">
        <v>4</v>
      </c>
      <c r="AO111" s="19">
        <v>0</v>
      </c>
      <c r="AP111" s="19">
        <v>95000</v>
      </c>
      <c r="AQ111" s="19">
        <v>137076</v>
      </c>
      <c r="AR111" s="19">
        <v>127076</v>
      </c>
      <c r="AS111" s="19">
        <v>185318.5</v>
      </c>
      <c r="AT111" s="19">
        <v>250640.5</v>
      </c>
      <c r="AU111" s="19">
        <v>185318.5</v>
      </c>
      <c r="AV111" s="19">
        <v>250640.5</v>
      </c>
      <c r="AW111" s="19">
        <v>0</v>
      </c>
      <c r="AX111" s="19">
        <v>0</v>
      </c>
      <c r="AY111" s="19">
        <v>0</v>
      </c>
      <c r="AZ111" s="19">
        <v>0</v>
      </c>
      <c r="BA111" s="19">
        <v>0.1403755044744692</v>
      </c>
      <c r="BB111" s="19">
        <v>7.0132511484198759E-2</v>
      </c>
      <c r="BC111" s="19">
        <v>0</v>
      </c>
      <c r="BD111" s="19">
        <v>0</v>
      </c>
      <c r="BE111" s="19">
        <v>0</v>
      </c>
      <c r="BF111" s="19">
        <v>0</v>
      </c>
      <c r="BG111" s="19">
        <v>0</v>
      </c>
      <c r="BH111" s="19">
        <v>0</v>
      </c>
      <c r="BI111" s="19">
        <v>0</v>
      </c>
      <c r="BJ111" s="19">
        <v>0</v>
      </c>
      <c r="BK111" s="19">
        <v>0</v>
      </c>
      <c r="BL111" s="19">
        <v>0</v>
      </c>
      <c r="BM111" s="19">
        <v>0</v>
      </c>
      <c r="BN111" s="19">
        <v>0</v>
      </c>
      <c r="BO111" s="19">
        <v>0</v>
      </c>
      <c r="BP111" s="19">
        <v>0</v>
      </c>
      <c r="BQ111" s="19" t="s">
        <v>210</v>
      </c>
      <c r="BR111" s="19" t="s">
        <v>210</v>
      </c>
      <c r="BS111" s="19">
        <v>1.2903667310054396</v>
      </c>
      <c r="BT111" s="19">
        <v>0.49511994607589116</v>
      </c>
      <c r="BU111" s="19">
        <v>147076</v>
      </c>
      <c r="BV111" s="19">
        <v>127076</v>
      </c>
      <c r="BW111" s="19">
        <v>21010.857142857141</v>
      </c>
      <c r="BX111" s="19">
        <v>18153.714285714286</v>
      </c>
      <c r="BY111" s="19">
        <v>0</v>
      </c>
      <c r="BZ111" s="19">
        <v>0</v>
      </c>
      <c r="CA111" s="19">
        <v>0</v>
      </c>
      <c r="CB111" s="19">
        <v>0</v>
      </c>
      <c r="CC111" s="19">
        <v>0</v>
      </c>
      <c r="CD111" s="18">
        <v>0</v>
      </c>
      <c r="CE111" s="18">
        <v>0</v>
      </c>
      <c r="CF111" s="19">
        <v>113980</v>
      </c>
      <c r="CG111" s="19">
        <v>256657</v>
      </c>
      <c r="CH111" s="19">
        <v>113980</v>
      </c>
      <c r="CI111" s="19">
        <v>256657</v>
      </c>
      <c r="CJ111" s="19">
        <v>16000</v>
      </c>
      <c r="CK111" s="19">
        <v>18000</v>
      </c>
      <c r="CL111" s="19">
        <v>0</v>
      </c>
      <c r="CM111" s="19">
        <v>0</v>
      </c>
      <c r="CN111" s="19">
        <v>0</v>
      </c>
      <c r="CO111" s="19">
        <v>0</v>
      </c>
      <c r="CP111" s="19">
        <v>0</v>
      </c>
      <c r="CQ111" s="19">
        <v>0</v>
      </c>
    </row>
    <row r="112" spans="1:95" s="19" customFormat="1" x14ac:dyDescent="0.25">
      <c r="A112" s="21" t="s">
        <v>216</v>
      </c>
      <c r="B112" s="18" t="s">
        <v>1</v>
      </c>
      <c r="C112" s="18" t="s">
        <v>140</v>
      </c>
      <c r="D112" s="18" t="s">
        <v>27</v>
      </c>
      <c r="E112" s="18">
        <v>2004</v>
      </c>
      <c r="F112" s="18" t="s">
        <v>11</v>
      </c>
      <c r="G112" s="18" t="s">
        <v>223</v>
      </c>
      <c r="H112" s="18">
        <v>1.6</v>
      </c>
      <c r="I112" s="18">
        <v>1.6</v>
      </c>
      <c r="J112" s="18"/>
      <c r="K112" s="18"/>
      <c r="L112" s="19">
        <v>1</v>
      </c>
      <c r="M112" s="19">
        <v>0</v>
      </c>
      <c r="N112" s="19">
        <v>1</v>
      </c>
      <c r="O112" s="19">
        <v>0</v>
      </c>
      <c r="P112" s="19">
        <v>0</v>
      </c>
      <c r="Q112" s="19">
        <v>0</v>
      </c>
      <c r="R112" s="19">
        <v>0</v>
      </c>
      <c r="S112" s="19">
        <v>1</v>
      </c>
      <c r="T112" s="19">
        <v>0</v>
      </c>
      <c r="U112" s="19">
        <v>0</v>
      </c>
      <c r="V112" s="19">
        <v>0</v>
      </c>
      <c r="W112" s="19">
        <v>0</v>
      </c>
      <c r="X112" s="19" t="e">
        <v>#N/A</v>
      </c>
      <c r="Y112" s="19">
        <v>0</v>
      </c>
      <c r="Z112" s="19">
        <v>0</v>
      </c>
      <c r="AA112" s="19">
        <v>0</v>
      </c>
      <c r="AB112" s="19">
        <v>0</v>
      </c>
      <c r="AC112" s="19">
        <v>0</v>
      </c>
      <c r="AD112" s="19">
        <v>0</v>
      </c>
      <c r="AE112" s="19">
        <v>0</v>
      </c>
      <c r="AF112" s="19">
        <v>0</v>
      </c>
      <c r="AG112" s="19" t="e">
        <v>#N/A</v>
      </c>
      <c r="AH112" s="19">
        <v>256000</v>
      </c>
      <c r="AI112" s="19">
        <v>367350</v>
      </c>
      <c r="AJ112" s="19">
        <v>46</v>
      </c>
      <c r="AK112" s="19">
        <v>52</v>
      </c>
      <c r="AL112" s="19">
        <v>60</v>
      </c>
      <c r="AM112" s="19">
        <v>60</v>
      </c>
      <c r="AN112" s="19">
        <v>1.5</v>
      </c>
      <c r="AO112" s="19">
        <v>1.5</v>
      </c>
      <c r="AQ112" s="19">
        <v>0</v>
      </c>
      <c r="AR112" s="19">
        <v>0</v>
      </c>
      <c r="AS112" s="19">
        <v>0</v>
      </c>
      <c r="AT112" s="19">
        <v>0</v>
      </c>
      <c r="AU112" s="19">
        <v>0</v>
      </c>
      <c r="AV112" s="19">
        <v>0</v>
      </c>
      <c r="AW112" s="19" t="s">
        <v>210</v>
      </c>
      <c r="AX112" s="19" t="s">
        <v>210</v>
      </c>
      <c r="AY112" s="19" t="s">
        <v>210</v>
      </c>
      <c r="AZ112" s="19" t="s">
        <v>210</v>
      </c>
      <c r="BA112" s="19" t="s">
        <v>210</v>
      </c>
      <c r="BB112" s="19" t="s">
        <v>210</v>
      </c>
      <c r="BC112" s="19" t="s">
        <v>210</v>
      </c>
      <c r="BD112" s="19" t="s">
        <v>210</v>
      </c>
      <c r="BE112" s="19" t="s">
        <v>210</v>
      </c>
      <c r="BF112" s="19" t="s">
        <v>210</v>
      </c>
      <c r="BG112" s="19" t="s">
        <v>210</v>
      </c>
      <c r="BH112" s="19" t="s">
        <v>210</v>
      </c>
      <c r="BI112" s="19" t="s">
        <v>210</v>
      </c>
      <c r="BJ112" s="19" t="s">
        <v>210</v>
      </c>
      <c r="BK112" s="19">
        <v>0</v>
      </c>
      <c r="BL112" s="19">
        <v>0</v>
      </c>
      <c r="BM112" s="19">
        <v>0</v>
      </c>
      <c r="BN112" s="19">
        <v>0</v>
      </c>
      <c r="BO112" s="19">
        <v>0</v>
      </c>
      <c r="BP112" s="19">
        <v>0</v>
      </c>
      <c r="BQ112" s="19" t="s">
        <v>210</v>
      </c>
      <c r="BR112" s="19" t="s">
        <v>210</v>
      </c>
      <c r="BS112" s="19" t="s">
        <v>210</v>
      </c>
      <c r="BT112" s="19" t="s">
        <v>210</v>
      </c>
      <c r="BU112" s="19">
        <v>0</v>
      </c>
      <c r="BV112" s="19">
        <v>0</v>
      </c>
      <c r="BW112" s="19" t="e">
        <v>#DIV/0!</v>
      </c>
      <c r="BX112" s="19" t="e">
        <v>#DIV/0!</v>
      </c>
      <c r="BY112" s="19" t="s">
        <v>210</v>
      </c>
      <c r="BZ112" s="19" t="s">
        <v>210</v>
      </c>
      <c r="CA112" s="19" t="s">
        <v>210</v>
      </c>
      <c r="CB112" s="19" t="s">
        <v>210</v>
      </c>
      <c r="CC112" s="19">
        <v>0</v>
      </c>
      <c r="CD112" s="18">
        <v>0</v>
      </c>
      <c r="CE112" s="18">
        <v>0</v>
      </c>
      <c r="CF112" s="19">
        <v>0</v>
      </c>
      <c r="CG112" s="19">
        <v>0</v>
      </c>
      <c r="CH112" s="19">
        <v>0</v>
      </c>
      <c r="CI112" s="19">
        <v>0</v>
      </c>
      <c r="CJ112" s="19">
        <v>0</v>
      </c>
      <c r="CK112" s="19">
        <v>0</v>
      </c>
      <c r="CL112" s="19">
        <v>0</v>
      </c>
      <c r="CM112" s="19">
        <v>0</v>
      </c>
      <c r="CN112" s="19">
        <v>0</v>
      </c>
      <c r="CO112" s="19">
        <v>0</v>
      </c>
      <c r="CP112" s="19">
        <v>0</v>
      </c>
      <c r="CQ112" s="19">
        <v>0</v>
      </c>
    </row>
    <row r="113" spans="1:95" s="19" customFormat="1" x14ac:dyDescent="0.25">
      <c r="A113" s="21" t="s">
        <v>218</v>
      </c>
      <c r="B113" s="18" t="s">
        <v>1</v>
      </c>
      <c r="C113" s="18" t="s">
        <v>141</v>
      </c>
      <c r="D113" s="18" t="s">
        <v>24</v>
      </c>
      <c r="E113" s="18">
        <v>1993</v>
      </c>
      <c r="F113" s="18" t="s">
        <v>11</v>
      </c>
      <c r="G113" s="18" t="s">
        <v>223</v>
      </c>
      <c r="H113" s="18">
        <v>26</v>
      </c>
      <c r="I113" s="18">
        <v>27</v>
      </c>
      <c r="J113" s="18">
        <v>27.46153846153846</v>
      </c>
      <c r="K113" s="18">
        <v>26.851851851851851</v>
      </c>
      <c r="L113" s="19">
        <v>1</v>
      </c>
      <c r="M113" s="19">
        <v>1</v>
      </c>
      <c r="N113" s="19">
        <v>0</v>
      </c>
      <c r="O113" s="19">
        <v>0</v>
      </c>
      <c r="P113" s="19">
        <v>0</v>
      </c>
      <c r="Q113" s="19">
        <v>0</v>
      </c>
      <c r="R113" s="19">
        <v>0</v>
      </c>
      <c r="S113" s="19">
        <v>1</v>
      </c>
      <c r="T113" s="19">
        <v>0</v>
      </c>
      <c r="U113" s="19">
        <v>0</v>
      </c>
      <c r="V113" s="19">
        <v>714</v>
      </c>
      <c r="W113" s="19">
        <v>725</v>
      </c>
      <c r="X113" s="19" t="e">
        <v>#N/A</v>
      </c>
      <c r="Y113" s="19">
        <v>0</v>
      </c>
      <c r="Z113" s="19">
        <v>0</v>
      </c>
      <c r="AA113" s="19">
        <v>0</v>
      </c>
      <c r="AB113" s="19">
        <v>0</v>
      </c>
      <c r="AC113" s="19">
        <v>0</v>
      </c>
      <c r="AD113" s="19">
        <v>0</v>
      </c>
      <c r="AE113" s="19">
        <v>0</v>
      </c>
      <c r="AF113" s="19">
        <v>0</v>
      </c>
      <c r="AG113" s="19" t="s">
        <v>253</v>
      </c>
      <c r="AH113" s="19">
        <v>440159.06388880505</v>
      </c>
      <c r="AI113" s="19">
        <v>387388.73897870095</v>
      </c>
      <c r="AJ113" s="19">
        <v>138</v>
      </c>
      <c r="AK113" s="19">
        <v>138</v>
      </c>
      <c r="AL113" s="19">
        <v>48</v>
      </c>
      <c r="AM113" s="19">
        <v>0</v>
      </c>
      <c r="AN113" s="19">
        <v>5</v>
      </c>
      <c r="AO113" s="19">
        <v>0</v>
      </c>
      <c r="AP113" s="19">
        <v>5040838.8011712292</v>
      </c>
      <c r="AQ113" s="19">
        <v>1207731.5056719081</v>
      </c>
      <c r="AR113" s="19">
        <v>1246016.2475189883</v>
      </c>
      <c r="AS113" s="19">
        <v>2334213.6738202497</v>
      </c>
      <c r="AT113" s="19">
        <v>1039844.1739156956</v>
      </c>
      <c r="AU113" s="19">
        <v>5512456.6709309584</v>
      </c>
      <c r="AV113" s="19">
        <v>2632295.993330711</v>
      </c>
      <c r="AW113" s="19">
        <v>0.43602105334413055</v>
      </c>
      <c r="AX113" s="19">
        <v>0.1513413197193727</v>
      </c>
      <c r="AY113" s="19">
        <v>18.1140582225066</v>
      </c>
      <c r="AZ113" s="19">
        <v>16.561916160484738</v>
      </c>
      <c r="BA113" s="19">
        <v>1.2107567750968204</v>
      </c>
      <c r="BB113" s="19">
        <v>1.5314331313877436</v>
      </c>
      <c r="BC113" s="19">
        <v>14.739036872321476</v>
      </c>
      <c r="BD113" s="19">
        <v>13.414298110523667</v>
      </c>
      <c r="BE113" s="19">
        <v>2.3111578847654097E-3</v>
      </c>
      <c r="BF113" s="19">
        <v>3.0203071521737457E-3</v>
      </c>
      <c r="BG113" s="19">
        <v>2.1383106775943483</v>
      </c>
      <c r="BH113" s="19">
        <v>4.8693138373889315</v>
      </c>
      <c r="BI113" s="19">
        <v>0.90545365169711745</v>
      </c>
      <c r="BJ113" s="19">
        <v>1.9235403760080958</v>
      </c>
      <c r="BK113" s="19">
        <v>27.912581920132308</v>
      </c>
      <c r="BL113" s="19">
        <v>178007.99193962588</v>
      </c>
      <c r="BM113" s="19">
        <v>5265.9636325995816</v>
      </c>
      <c r="BN113" s="19">
        <v>37.633517841062918</v>
      </c>
      <c r="BO113" s="19">
        <v>167144.33394775755</v>
      </c>
      <c r="BP113" s="19">
        <v>1885.7374329130425</v>
      </c>
      <c r="BQ113" s="19">
        <v>141.28030522855869</v>
      </c>
      <c r="BR113" s="19">
        <v>141.80562342690104</v>
      </c>
      <c r="BS113" s="19">
        <v>0.2152002767942946</v>
      </c>
      <c r="BT113" s="19">
        <v>0.22291774466704875</v>
      </c>
      <c r="BU113" s="19">
        <v>1176344.0123127159</v>
      </c>
      <c r="BV113" s="19">
        <v>1173570.9722587818</v>
      </c>
      <c r="BW113" s="19">
        <v>1647.5406334911986</v>
      </c>
      <c r="BX113" s="19">
        <v>1618.7185824259059</v>
      </c>
      <c r="BY113" s="19">
        <v>29.466663541878969</v>
      </c>
      <c r="BZ113" s="19">
        <v>25.363582005754541</v>
      </c>
      <c r="CA113" s="19">
        <v>0.13819964838245072</v>
      </c>
      <c r="CB113" s="19">
        <v>4.2498857469111442E-4</v>
      </c>
      <c r="CC113" s="19">
        <v>0</v>
      </c>
      <c r="CD113" s="18">
        <v>5265.9636325995816</v>
      </c>
      <c r="CE113" s="18">
        <v>1885.7374329130425</v>
      </c>
      <c r="CF113" s="19">
        <v>5466275.5542696547</v>
      </c>
      <c r="CG113" s="19">
        <v>5264591.9866614221</v>
      </c>
      <c r="CH113" s="19">
        <v>2472581.1612768928</v>
      </c>
      <c r="CI113" s="19">
        <v>2079688.3478313913</v>
      </c>
      <c r="CJ113" s="19">
        <v>2993694.3929927619</v>
      </c>
      <c r="CK113" s="19">
        <v>3184903.6388300303</v>
      </c>
      <c r="CL113" s="19">
        <v>218769.18810896503</v>
      </c>
      <c r="CM113" s="19">
        <v>206364.16626011283</v>
      </c>
      <c r="CN113" s="19">
        <v>258969.43881782712</v>
      </c>
      <c r="CO113" s="19">
        <v>239747.51294488774</v>
      </c>
      <c r="CP113" s="19">
        <v>49912.740225165711</v>
      </c>
      <c r="CQ113" s="19">
        <v>50633.276247759597</v>
      </c>
    </row>
    <row r="114" spans="1:95" s="19" customFormat="1" x14ac:dyDescent="0.25">
      <c r="A114" s="21" t="s">
        <v>216</v>
      </c>
      <c r="B114" s="18" t="s">
        <v>1</v>
      </c>
      <c r="C114" s="18" t="s">
        <v>142</v>
      </c>
      <c r="D114" s="18" t="s">
        <v>47</v>
      </c>
      <c r="E114" s="18">
        <v>2001</v>
      </c>
      <c r="F114" s="18" t="s">
        <v>11</v>
      </c>
      <c r="G114" s="18" t="s">
        <v>227</v>
      </c>
      <c r="H114" s="18">
        <v>5</v>
      </c>
      <c r="I114" s="18">
        <v>15</v>
      </c>
      <c r="J114" s="18">
        <v>65.599999999999994</v>
      </c>
      <c r="K114" s="18">
        <v>38.799999999999997</v>
      </c>
      <c r="L114" s="19">
        <v>1</v>
      </c>
      <c r="M114" s="19">
        <v>0</v>
      </c>
      <c r="N114" s="19">
        <v>0</v>
      </c>
      <c r="O114" s="19">
        <v>0</v>
      </c>
      <c r="P114" s="19">
        <v>1</v>
      </c>
      <c r="Q114" s="19">
        <v>0</v>
      </c>
      <c r="R114" s="19">
        <v>1</v>
      </c>
      <c r="S114" s="19">
        <v>0</v>
      </c>
      <c r="T114" s="19">
        <v>1120</v>
      </c>
      <c r="U114" s="19">
        <v>1320</v>
      </c>
      <c r="V114" s="19">
        <v>328</v>
      </c>
      <c r="W114" s="19">
        <v>582</v>
      </c>
      <c r="X114" s="19" t="s">
        <v>243</v>
      </c>
      <c r="Y114" s="19">
        <v>1</v>
      </c>
      <c r="Z114" s="19">
        <v>0</v>
      </c>
      <c r="AA114" s="19">
        <v>0</v>
      </c>
      <c r="AB114" s="19">
        <v>0</v>
      </c>
      <c r="AC114" s="19">
        <v>0</v>
      </c>
      <c r="AD114" s="19">
        <v>0</v>
      </c>
      <c r="AE114" s="19">
        <v>1</v>
      </c>
      <c r="AF114" s="19">
        <v>0</v>
      </c>
      <c r="AG114" s="19" t="s">
        <v>252</v>
      </c>
      <c r="AH114" s="19">
        <v>635308.13741513889</v>
      </c>
      <c r="AI114" s="19">
        <v>891359.62984814984</v>
      </c>
      <c r="AJ114" s="19">
        <v>88</v>
      </c>
      <c r="AK114" s="19">
        <v>136</v>
      </c>
      <c r="AL114" s="19">
        <v>0</v>
      </c>
      <c r="AM114" s="19">
        <v>0</v>
      </c>
      <c r="AN114" s="19">
        <v>0</v>
      </c>
      <c r="AO114" s="19">
        <v>0</v>
      </c>
      <c r="AQ114" s="19">
        <v>1961475.1895902161</v>
      </c>
      <c r="AR114" s="19">
        <v>2520292.8361463118</v>
      </c>
      <c r="AS114" s="19">
        <v>0</v>
      </c>
      <c r="AT114" s="19">
        <v>0</v>
      </c>
      <c r="AU114" s="19">
        <v>0</v>
      </c>
      <c r="AV114" s="19">
        <v>0</v>
      </c>
      <c r="AW114" s="19">
        <v>0</v>
      </c>
      <c r="AX114" s="19">
        <v>0</v>
      </c>
      <c r="AY114" s="19">
        <v>0</v>
      </c>
      <c r="AZ114" s="19">
        <v>0</v>
      </c>
      <c r="BA114" s="19" t="s">
        <v>210</v>
      </c>
      <c r="BB114" s="19" t="s">
        <v>210</v>
      </c>
      <c r="BC114" s="19">
        <v>0</v>
      </c>
      <c r="BD114" s="19">
        <v>0</v>
      </c>
      <c r="BE114" s="19">
        <v>0</v>
      </c>
      <c r="BF114" s="19">
        <v>0</v>
      </c>
      <c r="BG114" s="19" t="s">
        <v>210</v>
      </c>
      <c r="BH114" s="19" t="s">
        <v>210</v>
      </c>
      <c r="BI114" s="19" t="s">
        <v>210</v>
      </c>
      <c r="BJ114" s="19" t="s">
        <v>210</v>
      </c>
      <c r="BK114" s="19">
        <v>0</v>
      </c>
      <c r="BL114" s="19">
        <v>0</v>
      </c>
      <c r="BM114" s="19">
        <v>0</v>
      </c>
      <c r="BN114" s="19">
        <v>0</v>
      </c>
      <c r="BO114" s="19">
        <v>0</v>
      </c>
      <c r="BP114" s="19">
        <v>0</v>
      </c>
      <c r="BQ114" s="19" t="s">
        <v>210</v>
      </c>
      <c r="BR114" s="19" t="s">
        <v>210</v>
      </c>
      <c r="BS114" s="19" t="s">
        <v>210</v>
      </c>
      <c r="BT114" s="19" t="s">
        <v>210</v>
      </c>
      <c r="BU114" s="19">
        <v>1595106.1625489069</v>
      </c>
      <c r="BV114" s="19">
        <v>2412265.2062907191</v>
      </c>
      <c r="BW114" s="19">
        <v>4863.1285443564229</v>
      </c>
      <c r="BX114" s="19">
        <v>4144.7855778191051</v>
      </c>
      <c r="BY114" s="19">
        <v>0</v>
      </c>
      <c r="BZ114" s="19">
        <v>0</v>
      </c>
      <c r="CA114" s="19">
        <v>0</v>
      </c>
      <c r="CB114" s="19">
        <v>0</v>
      </c>
      <c r="CC114" s="19">
        <v>0</v>
      </c>
      <c r="CD114" s="18">
        <v>0</v>
      </c>
      <c r="CE114" s="18">
        <v>0</v>
      </c>
      <c r="CF114" s="19">
        <v>0</v>
      </c>
      <c r="CG114" s="19">
        <v>0</v>
      </c>
      <c r="CH114" s="19">
        <v>0</v>
      </c>
      <c r="CI114" s="19">
        <v>0</v>
      </c>
      <c r="CJ114" s="19">
        <v>0</v>
      </c>
      <c r="CK114" s="19">
        <v>0</v>
      </c>
      <c r="CL114" s="19">
        <v>0</v>
      </c>
      <c r="CM114" s="19">
        <v>0</v>
      </c>
      <c r="CN114" s="19">
        <v>0</v>
      </c>
      <c r="CO114" s="19">
        <v>0</v>
      </c>
      <c r="CP114" s="19">
        <v>0</v>
      </c>
      <c r="CQ114" s="19">
        <v>0</v>
      </c>
    </row>
    <row r="115" spans="1:95" s="19" customFormat="1" x14ac:dyDescent="0.25">
      <c r="A115" s="21" t="s">
        <v>218</v>
      </c>
      <c r="B115" s="18" t="s">
        <v>1</v>
      </c>
      <c r="C115" s="18" t="s">
        <v>143</v>
      </c>
      <c r="D115" s="18" t="s">
        <v>66</v>
      </c>
      <c r="E115" s="18">
        <v>2001</v>
      </c>
      <c r="F115" s="18" t="s">
        <v>11</v>
      </c>
      <c r="G115" s="18" t="s">
        <v>227</v>
      </c>
      <c r="H115" s="18">
        <v>14</v>
      </c>
      <c r="I115" s="18">
        <v>7</v>
      </c>
      <c r="J115" s="18">
        <v>34.642857142857146</v>
      </c>
      <c r="K115" s="18">
        <v>68.714285714285708</v>
      </c>
      <c r="L115" s="19">
        <v>1</v>
      </c>
      <c r="M115" s="19">
        <v>0</v>
      </c>
      <c r="N115" s="19">
        <v>0</v>
      </c>
      <c r="O115" s="19">
        <v>1</v>
      </c>
      <c r="P115" s="19">
        <v>0</v>
      </c>
      <c r="Q115" s="19">
        <v>0</v>
      </c>
      <c r="R115" s="19">
        <v>1</v>
      </c>
      <c r="S115" s="19">
        <v>0</v>
      </c>
      <c r="T115" s="19">
        <v>485</v>
      </c>
      <c r="U115" s="19">
        <v>452</v>
      </c>
      <c r="V115" s="19">
        <v>485</v>
      </c>
      <c r="W115" s="19">
        <v>481</v>
      </c>
      <c r="X115" s="19" t="s">
        <v>243</v>
      </c>
      <c r="Y115" s="19">
        <v>1</v>
      </c>
      <c r="Z115" s="19">
        <v>1</v>
      </c>
      <c r="AA115" s="19">
        <v>0</v>
      </c>
      <c r="AB115" s="19">
        <v>0</v>
      </c>
      <c r="AC115" s="19">
        <v>0</v>
      </c>
      <c r="AD115" s="19">
        <v>1</v>
      </c>
      <c r="AE115" s="19">
        <v>1</v>
      </c>
      <c r="AF115" s="19">
        <v>0</v>
      </c>
      <c r="AG115" s="19">
        <v>0</v>
      </c>
      <c r="AH115" s="19">
        <v>351312</v>
      </c>
      <c r="AI115" s="19">
        <v>409440</v>
      </c>
      <c r="AJ115" s="19">
        <v>216</v>
      </c>
      <c r="AK115" s="19">
        <v>245</v>
      </c>
      <c r="AL115" s="19">
        <v>0</v>
      </c>
      <c r="AM115" s="19">
        <v>0</v>
      </c>
      <c r="AN115" s="19">
        <v>0</v>
      </c>
      <c r="AO115" s="19">
        <v>0</v>
      </c>
      <c r="AQ115" s="19">
        <v>380376</v>
      </c>
      <c r="AR115" s="19">
        <v>363255</v>
      </c>
      <c r="AS115" s="19">
        <v>0</v>
      </c>
      <c r="AT115" s="19">
        <v>0</v>
      </c>
      <c r="AU115" s="19">
        <v>0</v>
      </c>
      <c r="AV115" s="19">
        <v>0</v>
      </c>
      <c r="AW115" s="19">
        <v>0</v>
      </c>
      <c r="AX115" s="19">
        <v>0</v>
      </c>
      <c r="AY115" s="19">
        <v>0</v>
      </c>
      <c r="AZ115" s="19">
        <v>0</v>
      </c>
      <c r="BA115" s="19" t="s">
        <v>210</v>
      </c>
      <c r="BB115" s="19" t="s">
        <v>210</v>
      </c>
      <c r="BC115" s="19">
        <v>0</v>
      </c>
      <c r="BD115" s="19">
        <v>0</v>
      </c>
      <c r="BE115" s="19">
        <v>0</v>
      </c>
      <c r="BF115" s="19">
        <v>0</v>
      </c>
      <c r="BG115" s="19" t="s">
        <v>210</v>
      </c>
      <c r="BH115" s="19" t="s">
        <v>210</v>
      </c>
      <c r="BI115" s="19" t="s">
        <v>210</v>
      </c>
      <c r="BJ115" s="19" t="s">
        <v>210</v>
      </c>
      <c r="BK115" s="19">
        <v>0</v>
      </c>
      <c r="BL115" s="19">
        <v>0</v>
      </c>
      <c r="BM115" s="19">
        <v>0</v>
      </c>
      <c r="BN115" s="19">
        <v>0</v>
      </c>
      <c r="BO115" s="19">
        <v>0</v>
      </c>
      <c r="BP115" s="19">
        <v>0</v>
      </c>
      <c r="BQ115" s="19" t="s">
        <v>210</v>
      </c>
      <c r="BR115" s="19" t="s">
        <v>210</v>
      </c>
      <c r="BS115" s="19" t="s">
        <v>210</v>
      </c>
      <c r="BT115" s="19" t="s">
        <v>210</v>
      </c>
      <c r="BU115" s="19">
        <v>351312</v>
      </c>
      <c r="BV115" s="19">
        <v>409440</v>
      </c>
      <c r="BW115" s="19">
        <v>724.35463917525772</v>
      </c>
      <c r="BX115" s="19">
        <v>851.22661122661123</v>
      </c>
      <c r="BY115" s="19">
        <v>0</v>
      </c>
      <c r="BZ115" s="19">
        <v>0</v>
      </c>
      <c r="CA115" s="19">
        <v>0</v>
      </c>
      <c r="CB115" s="19">
        <v>0</v>
      </c>
      <c r="CC115" s="19">
        <v>0</v>
      </c>
      <c r="CD115" s="18">
        <v>0</v>
      </c>
      <c r="CE115" s="18">
        <v>0</v>
      </c>
      <c r="CF115" s="19">
        <v>0</v>
      </c>
      <c r="CG115" s="19">
        <v>0</v>
      </c>
      <c r="CH115" s="19">
        <v>0</v>
      </c>
      <c r="CI115" s="19">
        <v>0</v>
      </c>
      <c r="CJ115" s="19">
        <v>0</v>
      </c>
      <c r="CK115" s="19">
        <v>0</v>
      </c>
      <c r="CL115" s="19">
        <v>0</v>
      </c>
      <c r="CM115" s="19">
        <v>0</v>
      </c>
      <c r="CN115" s="19">
        <v>0</v>
      </c>
      <c r="CO115" s="19">
        <v>0</v>
      </c>
      <c r="CP115" s="19">
        <v>0</v>
      </c>
      <c r="CQ115" s="19">
        <v>0</v>
      </c>
    </row>
    <row r="116" spans="1:95" s="19" customFormat="1" x14ac:dyDescent="0.25">
      <c r="A116" s="21" t="s">
        <v>216</v>
      </c>
      <c r="B116" s="18" t="s">
        <v>1</v>
      </c>
      <c r="C116" s="18" t="s">
        <v>144</v>
      </c>
      <c r="D116" s="18" t="s">
        <v>85</v>
      </c>
      <c r="E116" s="18">
        <v>1992</v>
      </c>
      <c r="F116" s="18" t="s">
        <v>11</v>
      </c>
      <c r="G116" s="18" t="s">
        <v>223</v>
      </c>
      <c r="H116" s="18">
        <v>7</v>
      </c>
      <c r="I116" s="18">
        <v>7</v>
      </c>
      <c r="J116" s="18">
        <v>7.4285714285714288</v>
      </c>
      <c r="K116" s="18">
        <v>5.8571428571428568</v>
      </c>
      <c r="L116" s="19">
        <v>1</v>
      </c>
      <c r="M116" s="19">
        <v>0</v>
      </c>
      <c r="N116" s="19">
        <v>0</v>
      </c>
      <c r="O116" s="19">
        <v>0</v>
      </c>
      <c r="P116" s="19">
        <v>0</v>
      </c>
      <c r="Q116" s="19">
        <v>0</v>
      </c>
      <c r="R116" s="19">
        <v>0</v>
      </c>
      <c r="S116" s="19">
        <v>1</v>
      </c>
      <c r="T116" s="19">
        <v>0</v>
      </c>
      <c r="U116" s="19">
        <v>0</v>
      </c>
      <c r="V116" s="19">
        <v>52</v>
      </c>
      <c r="W116" s="19">
        <v>41</v>
      </c>
      <c r="X116" s="19" t="e">
        <v>#N/A</v>
      </c>
      <c r="Y116" s="19">
        <v>0</v>
      </c>
      <c r="Z116" s="19">
        <v>0</v>
      </c>
      <c r="AA116" s="19">
        <v>0</v>
      </c>
      <c r="AB116" s="19">
        <v>0</v>
      </c>
      <c r="AC116" s="19">
        <v>0</v>
      </c>
      <c r="AD116" s="19">
        <v>0</v>
      </c>
      <c r="AE116" s="19">
        <v>0</v>
      </c>
      <c r="AF116" s="19">
        <v>0</v>
      </c>
      <c r="AG116" s="19" t="s">
        <v>253</v>
      </c>
      <c r="AH116" s="19">
        <v>2253.264689531708</v>
      </c>
      <c r="AI116" s="19">
        <v>3833.5478163403791</v>
      </c>
      <c r="AJ116" s="19">
        <v>168</v>
      </c>
      <c r="AK116" s="19">
        <v>235</v>
      </c>
      <c r="AL116" s="19">
        <v>83</v>
      </c>
      <c r="AM116" s="19">
        <v>0</v>
      </c>
      <c r="AN116" s="19">
        <v>3.9</v>
      </c>
      <c r="AO116" s="19">
        <v>0</v>
      </c>
      <c r="AP116" s="19">
        <v>1547.1725287567949</v>
      </c>
      <c r="AQ116" s="19">
        <v>3040.3179696437896</v>
      </c>
      <c r="AR116" s="19">
        <v>3745.1686733578972</v>
      </c>
      <c r="AS116" s="19">
        <v>7466.9950470679414</v>
      </c>
      <c r="AT116" s="19">
        <v>7808.6087483059719</v>
      </c>
      <c r="AU116" s="19">
        <v>18229.941669076772</v>
      </c>
      <c r="AV116" s="19">
        <v>20698.751275674076</v>
      </c>
      <c r="AW116" s="19">
        <v>0</v>
      </c>
      <c r="AX116" s="19">
        <v>0</v>
      </c>
      <c r="AY116" s="19">
        <v>22.199685782007894</v>
      </c>
      <c r="AZ116" s="19">
        <v>21.695830867441863</v>
      </c>
      <c r="BA116" s="19">
        <v>0.53722627737226281</v>
      </c>
      <c r="BB116" s="19">
        <v>0.60106382978723405</v>
      </c>
      <c r="BC116" s="19">
        <v>14.344412351451256</v>
      </c>
      <c r="BD116" s="19">
        <v>13.351280533810378</v>
      </c>
      <c r="BE116" s="19">
        <v>5.8060716660636027</v>
      </c>
      <c r="BF116" s="19">
        <v>5.2848818779666074</v>
      </c>
      <c r="BG116" s="19">
        <v>18.356105500582572</v>
      </c>
      <c r="BH116" s="19">
        <v>19.610864444555251</v>
      </c>
      <c r="BI116" s="19">
        <v>7.5186718281610441</v>
      </c>
      <c r="BJ116" s="19">
        <v>7.3982031874340564</v>
      </c>
      <c r="BK116" s="19">
        <v>176.52304019372829</v>
      </c>
      <c r="BL116" s="19">
        <v>436.11574636097572</v>
      </c>
      <c r="BM116" s="19">
        <v>0</v>
      </c>
      <c r="BN116" s="19">
        <v>197.92774051757391</v>
      </c>
      <c r="BO116" s="19">
        <v>500.02797604439729</v>
      </c>
      <c r="BP116" s="19">
        <v>0</v>
      </c>
      <c r="BQ116" s="19" t="s">
        <v>210</v>
      </c>
      <c r="BR116" s="19" t="s">
        <v>210</v>
      </c>
      <c r="BS116" s="19">
        <v>0.13453192808431494</v>
      </c>
      <c r="BT116" s="19">
        <v>0.1941747572815534</v>
      </c>
      <c r="BU116" s="19">
        <v>2253.264689531708</v>
      </c>
      <c r="BV116" s="19">
        <v>3833.5478163403791</v>
      </c>
      <c r="BW116" s="19">
        <v>43.332013260225153</v>
      </c>
      <c r="BX116" s="19">
        <v>93.501166252204357</v>
      </c>
      <c r="BY116" s="19">
        <v>4.377880184331798</v>
      </c>
      <c r="BZ116" s="19">
        <v>1.7119565217391304</v>
      </c>
      <c r="CA116" s="19">
        <v>0</v>
      </c>
      <c r="CB116" s="19">
        <v>0</v>
      </c>
      <c r="CC116" s="19">
        <v>114.22079071358888</v>
      </c>
      <c r="CD116" s="18">
        <v>0</v>
      </c>
      <c r="CE116" s="18">
        <v>0</v>
      </c>
      <c r="CF116" s="19">
        <v>16748.921401910808</v>
      </c>
      <c r="CG116" s="19">
        <v>19742.771254152951</v>
      </c>
      <c r="CH116" s="19">
        <v>7112.840148982581</v>
      </c>
      <c r="CI116" s="19">
        <v>7833.771624695557</v>
      </c>
      <c r="CJ116" s="19">
        <v>3821.2046347818828</v>
      </c>
      <c r="CK116" s="19">
        <v>4708.5967744180743</v>
      </c>
      <c r="CL116" s="19">
        <v>674.94103603484336</v>
      </c>
      <c r="CM116" s="19">
        <v>812.54546107214549</v>
      </c>
      <c r="CN116" s="19">
        <v>332.27866389407677</v>
      </c>
      <c r="CO116" s="19">
        <v>385.43823153422289</v>
      </c>
      <c r="CP116" s="19">
        <v>1370.6494885630666</v>
      </c>
      <c r="CQ116" s="19">
        <v>1531.3356766359666</v>
      </c>
    </row>
    <row r="117" spans="1:95" s="19" customFormat="1" x14ac:dyDescent="0.25">
      <c r="A117" s="21" t="s">
        <v>218</v>
      </c>
      <c r="B117" s="18" t="s">
        <v>1</v>
      </c>
      <c r="C117" s="18" t="s">
        <v>145</v>
      </c>
      <c r="D117" s="18" t="s">
        <v>66</v>
      </c>
      <c r="E117" s="18">
        <v>2000</v>
      </c>
      <c r="F117" s="18" t="s">
        <v>11</v>
      </c>
      <c r="G117" s="18" t="s">
        <v>228</v>
      </c>
      <c r="H117" s="18">
        <v>24</v>
      </c>
      <c r="I117" s="18">
        <v>24</v>
      </c>
      <c r="J117" s="18">
        <v>158.16666666666666</v>
      </c>
      <c r="K117" s="18">
        <v>153.29166666666666</v>
      </c>
      <c r="L117" s="19">
        <v>1</v>
      </c>
      <c r="M117" s="19">
        <v>0</v>
      </c>
      <c r="N117" s="19">
        <v>0</v>
      </c>
      <c r="O117" s="19">
        <v>1</v>
      </c>
      <c r="P117" s="19">
        <v>1</v>
      </c>
      <c r="Q117" s="19">
        <v>1</v>
      </c>
      <c r="R117" s="19">
        <v>3</v>
      </c>
      <c r="S117" s="19">
        <v>0</v>
      </c>
      <c r="T117" s="19">
        <v>4806</v>
      </c>
      <c r="U117" s="19">
        <v>4372</v>
      </c>
      <c r="V117" s="19">
        <v>3796</v>
      </c>
      <c r="W117" s="19">
        <v>3679</v>
      </c>
      <c r="X117" s="19" t="s">
        <v>242</v>
      </c>
      <c r="Y117" s="19">
        <v>1</v>
      </c>
      <c r="Z117" s="19">
        <v>1</v>
      </c>
      <c r="AA117" s="19">
        <v>0</v>
      </c>
      <c r="AB117" s="19">
        <v>0</v>
      </c>
      <c r="AC117" s="19">
        <v>0</v>
      </c>
      <c r="AD117" s="19">
        <v>1</v>
      </c>
      <c r="AE117" s="19">
        <v>0</v>
      </c>
      <c r="AF117" s="19">
        <v>0</v>
      </c>
      <c r="AG117" s="19" t="s">
        <v>255</v>
      </c>
      <c r="AH117" s="19">
        <v>7125440</v>
      </c>
      <c r="AI117" s="19">
        <v>6206000</v>
      </c>
      <c r="AJ117" s="19">
        <v>3194</v>
      </c>
      <c r="AK117" s="19">
        <v>3134</v>
      </c>
      <c r="AL117" s="19">
        <v>0</v>
      </c>
      <c r="AM117" s="19">
        <v>22.81</v>
      </c>
      <c r="AN117" s="19">
        <v>0</v>
      </c>
      <c r="AO117" s="19">
        <v>19.98</v>
      </c>
      <c r="AP117" s="19">
        <v>5372966</v>
      </c>
      <c r="AQ117" s="19">
        <v>5981886</v>
      </c>
      <c r="AR117" s="19">
        <v>5186512.5</v>
      </c>
      <c r="AS117" s="19">
        <v>6426143</v>
      </c>
      <c r="AT117" s="19">
        <v>6377208</v>
      </c>
      <c r="AU117" s="19">
        <v>8110944.5</v>
      </c>
      <c r="AV117" s="19">
        <v>7792010</v>
      </c>
      <c r="AW117" s="19">
        <v>4.7115575255028261</v>
      </c>
      <c r="AX117" s="19">
        <v>8.1242453382692119</v>
      </c>
      <c r="AY117" s="19">
        <v>19.718145748681938</v>
      </c>
      <c r="AZ117" s="19">
        <v>17.718611494718274</v>
      </c>
      <c r="BA117" s="19">
        <v>0.18503981371941253</v>
      </c>
      <c r="BB117" s="19">
        <v>0.22105124055859304</v>
      </c>
      <c r="BC117" s="19">
        <v>7.5524006977063758</v>
      </c>
      <c r="BD117" s="19">
        <v>17.08155528401792</v>
      </c>
      <c r="BE117" s="19">
        <v>0.83573976501725378</v>
      </c>
      <c r="BF117" s="19">
        <v>0.86653603939063095</v>
      </c>
      <c r="BG117" s="19">
        <v>18.35497591634671</v>
      </c>
      <c r="BH117" s="19">
        <v>14.410350109326842</v>
      </c>
      <c r="BI117" s="19">
        <v>14.542289125514296</v>
      </c>
      <c r="BJ117" s="19">
        <v>11.793850367235155</v>
      </c>
      <c r="BK117" s="19">
        <v>49993</v>
      </c>
      <c r="BL117" s="19">
        <v>451776</v>
      </c>
      <c r="BM117" s="19">
        <v>281840</v>
      </c>
      <c r="BN117" s="19">
        <v>44943</v>
      </c>
      <c r="BO117" s="19">
        <v>885937</v>
      </c>
      <c r="BP117" s="19">
        <v>421365</v>
      </c>
      <c r="BS117" s="19">
        <v>0.77984440263601196</v>
      </c>
      <c r="BT117" s="19">
        <v>0.69246156962458238</v>
      </c>
      <c r="BU117" s="19">
        <v>6521434</v>
      </c>
      <c r="BV117" s="19">
        <v>5442338</v>
      </c>
      <c r="BW117" s="19">
        <v>1717.9752370916754</v>
      </c>
      <c r="BX117" s="19">
        <v>1479.2981788529491</v>
      </c>
      <c r="BY117" s="19">
        <v>11.800548775008687</v>
      </c>
      <c r="BZ117" s="19">
        <v>17.058844930248728</v>
      </c>
      <c r="CA117" s="19">
        <v>3.817725713930356</v>
      </c>
      <c r="CB117" s="19">
        <v>6.4811759346960027</v>
      </c>
      <c r="CC117" s="19">
        <v>5372966</v>
      </c>
      <c r="CD117" s="18">
        <v>281840</v>
      </c>
      <c r="CE117" s="18">
        <v>421365</v>
      </c>
      <c r="CF117" s="19">
        <v>8362481</v>
      </c>
      <c r="CG117" s="19">
        <v>7859408</v>
      </c>
      <c r="CH117" s="19">
        <v>6442754</v>
      </c>
      <c r="CI117" s="19">
        <v>6409532</v>
      </c>
      <c r="CJ117" s="19">
        <v>1192166</v>
      </c>
      <c r="CK117" s="19">
        <v>1416835</v>
      </c>
      <c r="CL117" s="19">
        <v>1179517</v>
      </c>
      <c r="CM117" s="19">
        <v>918978</v>
      </c>
      <c r="CN117" s="19">
        <v>0</v>
      </c>
      <c r="CO117" s="19">
        <v>0</v>
      </c>
      <c r="CP117" s="19">
        <v>1179517</v>
      </c>
      <c r="CQ117" s="19">
        <v>918978</v>
      </c>
    </row>
    <row r="118" spans="1:95" s="19" customFormat="1" x14ac:dyDescent="0.25">
      <c r="A118" s="21" t="s">
        <v>219</v>
      </c>
      <c r="B118" s="18" t="s">
        <v>1</v>
      </c>
      <c r="C118" s="18" t="s">
        <v>146</v>
      </c>
      <c r="D118" s="18" t="s">
        <v>66</v>
      </c>
      <c r="E118" s="18">
        <v>2004</v>
      </c>
      <c r="F118" s="18" t="s">
        <v>31</v>
      </c>
      <c r="G118" s="18" t="s">
        <v>223</v>
      </c>
      <c r="H118" s="18">
        <v>180</v>
      </c>
      <c r="I118" s="18">
        <v>147</v>
      </c>
      <c r="J118" s="18">
        <v>68.150000000000006</v>
      </c>
      <c r="K118" s="18">
        <v>68.292517006802726</v>
      </c>
      <c r="L118" s="19">
        <v>1</v>
      </c>
      <c r="M118" s="19">
        <v>0</v>
      </c>
      <c r="N118" s="19">
        <v>0</v>
      </c>
      <c r="O118" s="19">
        <v>0</v>
      </c>
      <c r="P118" s="19">
        <v>0</v>
      </c>
      <c r="Q118" s="19">
        <v>0</v>
      </c>
      <c r="R118" s="19">
        <v>0</v>
      </c>
      <c r="S118" s="19">
        <v>1</v>
      </c>
      <c r="T118" s="19">
        <v>0</v>
      </c>
      <c r="U118" s="19">
        <v>0</v>
      </c>
      <c r="V118" s="19">
        <v>12267</v>
      </c>
      <c r="W118" s="19">
        <v>10039</v>
      </c>
      <c r="X118" s="19" t="e">
        <v>#N/A</v>
      </c>
      <c r="Y118" s="19">
        <v>0</v>
      </c>
      <c r="Z118" s="19">
        <v>0</v>
      </c>
      <c r="AA118" s="19">
        <v>0</v>
      </c>
      <c r="AB118" s="19">
        <v>0</v>
      </c>
      <c r="AC118" s="19">
        <v>0</v>
      </c>
      <c r="AD118" s="19">
        <v>0</v>
      </c>
      <c r="AE118" s="19">
        <v>0</v>
      </c>
      <c r="AF118" s="19">
        <v>0</v>
      </c>
      <c r="AG118" s="19" t="s">
        <v>253</v>
      </c>
      <c r="AH118" s="19">
        <v>28794727</v>
      </c>
      <c r="AI118" s="19">
        <v>23059816</v>
      </c>
      <c r="AJ118" s="19">
        <v>11107</v>
      </c>
      <c r="AK118" s="19">
        <v>9666</v>
      </c>
      <c r="AL118" s="19">
        <v>0</v>
      </c>
      <c r="AM118" s="19">
        <v>24</v>
      </c>
      <c r="AN118" s="19">
        <v>0</v>
      </c>
      <c r="AO118" s="19">
        <v>22</v>
      </c>
      <c r="AP118" s="19">
        <v>28786953</v>
      </c>
      <c r="AQ118" s="19">
        <v>23637663</v>
      </c>
      <c r="AR118" s="19">
        <v>17040430.5</v>
      </c>
      <c r="AS118" s="19">
        <v>6052557</v>
      </c>
      <c r="AT118" s="19">
        <v>5322499</v>
      </c>
      <c r="AU118" s="19">
        <v>25392701.5</v>
      </c>
      <c r="AV118" s="19">
        <v>21549676</v>
      </c>
      <c r="AW118" s="19">
        <v>1.4949701245846512</v>
      </c>
      <c r="AX118" s="19">
        <v>2.7767901755768434</v>
      </c>
      <c r="AY118" s="19">
        <v>23.023752390411861</v>
      </c>
      <c r="AZ118" s="19">
        <v>23.001378985114254</v>
      </c>
      <c r="BA118" s="19">
        <v>3.3103917884178888</v>
      </c>
      <c r="BB118" s="19">
        <v>3.0487891120317729</v>
      </c>
      <c r="BC118" s="19">
        <v>10.539218703642572</v>
      </c>
      <c r="BD118" s="19">
        <v>11.606027206883066</v>
      </c>
      <c r="BE118" s="19">
        <v>5.4314294945316721</v>
      </c>
      <c r="BF118" s="19">
        <v>5.5107175842769935</v>
      </c>
      <c r="BG118" s="19">
        <v>24.105200496253072</v>
      </c>
      <c r="BH118" s="19">
        <v>13.303299822132422</v>
      </c>
      <c r="BI118" s="19">
        <v>5.7456706605242456</v>
      </c>
      <c r="BJ118" s="19">
        <v>3.2857477764398872</v>
      </c>
      <c r="BK118" s="19">
        <v>1283863</v>
      </c>
      <c r="BL118" s="19">
        <v>2491225</v>
      </c>
      <c r="BM118" s="19">
        <v>353376</v>
      </c>
      <c r="BN118" s="19">
        <v>939050</v>
      </c>
      <c r="BO118" s="19">
        <v>1977717</v>
      </c>
      <c r="BP118" s="19">
        <v>473177</v>
      </c>
      <c r="BQ118" s="19">
        <v>2.0924246886977822</v>
      </c>
      <c r="BR118" s="19">
        <v>2.3848476553005007</v>
      </c>
      <c r="BS118" s="19">
        <v>0.92467343124390233</v>
      </c>
      <c r="BT118" s="19">
        <v>0.93930999241009472</v>
      </c>
      <c r="BU118" s="19">
        <v>27033500</v>
      </c>
      <c r="BV118" s="19">
        <v>20241826</v>
      </c>
      <c r="BW118" s="19">
        <v>2203.7580500529875</v>
      </c>
      <c r="BX118" s="19">
        <v>2016.3189560713217</v>
      </c>
      <c r="BY118" s="19">
        <v>0.53328647788854566</v>
      </c>
      <c r="BZ118" s="19">
        <v>0.60800838817604697</v>
      </c>
      <c r="CA118" s="19">
        <v>0.43806361060312943</v>
      </c>
      <c r="CB118" s="19">
        <v>0.42382732055977107</v>
      </c>
      <c r="CC118" s="19">
        <v>0</v>
      </c>
      <c r="CD118" s="18">
        <v>353376</v>
      </c>
      <c r="CE118" s="18">
        <v>473177</v>
      </c>
      <c r="CF118" s="19">
        <v>29235727</v>
      </c>
      <c r="CG118" s="19">
        <v>21549676</v>
      </c>
      <c r="CH118" s="19">
        <v>6782615</v>
      </c>
      <c r="CI118" s="19">
        <v>5322499</v>
      </c>
      <c r="CJ118" s="19">
        <v>22453113</v>
      </c>
      <c r="CK118" s="19">
        <v>16227177</v>
      </c>
      <c r="CL118" s="19">
        <v>5442277</v>
      </c>
      <c r="CM118" s="19">
        <v>3919534</v>
      </c>
      <c r="CN118" s="19">
        <v>86385</v>
      </c>
      <c r="CO118" s="19">
        <v>80845</v>
      </c>
      <c r="CP118" s="19">
        <v>1458981</v>
      </c>
      <c r="CQ118" s="19">
        <v>708068</v>
      </c>
    </row>
    <row r="119" spans="1:95" s="19" customFormat="1" x14ac:dyDescent="0.25">
      <c r="A119" s="21" t="s">
        <v>218</v>
      </c>
      <c r="B119" s="18" t="s">
        <v>1</v>
      </c>
      <c r="C119" s="18" t="s">
        <v>147</v>
      </c>
      <c r="D119" s="18" t="s">
        <v>24</v>
      </c>
      <c r="E119" s="18">
        <v>2001</v>
      </c>
      <c r="F119" s="18" t="s">
        <v>11</v>
      </c>
      <c r="G119" s="18" t="s">
        <v>223</v>
      </c>
      <c r="H119" s="18">
        <v>29</v>
      </c>
      <c r="I119" s="18">
        <v>27</v>
      </c>
      <c r="J119" s="18">
        <v>32.724137931034484</v>
      </c>
      <c r="K119" s="18">
        <v>31.74074074074074</v>
      </c>
      <c r="L119" s="19">
        <v>1</v>
      </c>
      <c r="M119" s="19">
        <v>1</v>
      </c>
      <c r="N119" s="19">
        <v>0</v>
      </c>
      <c r="O119" s="19">
        <v>0</v>
      </c>
      <c r="P119" s="19">
        <v>1</v>
      </c>
      <c r="Q119" s="19">
        <v>1</v>
      </c>
      <c r="R119" s="19">
        <v>2</v>
      </c>
      <c r="S119" s="19">
        <v>0</v>
      </c>
      <c r="T119" s="19">
        <v>0</v>
      </c>
      <c r="U119" s="19">
        <v>0</v>
      </c>
      <c r="V119" s="19">
        <v>949</v>
      </c>
      <c r="W119" s="19">
        <v>857</v>
      </c>
      <c r="X119" s="19" t="s">
        <v>242</v>
      </c>
      <c r="Y119" s="19">
        <v>1</v>
      </c>
      <c r="Z119" s="19">
        <v>0</v>
      </c>
      <c r="AA119" s="19">
        <v>0</v>
      </c>
      <c r="AB119" s="19">
        <v>0</v>
      </c>
      <c r="AC119" s="19">
        <v>0</v>
      </c>
      <c r="AD119" s="19">
        <v>1</v>
      </c>
      <c r="AE119" s="19">
        <v>1</v>
      </c>
      <c r="AF119" s="19">
        <v>0</v>
      </c>
      <c r="AG119" s="19" t="s">
        <v>253</v>
      </c>
      <c r="AJ119" s="19">
        <v>0</v>
      </c>
      <c r="AK119" s="19">
        <v>0</v>
      </c>
      <c r="AL119" s="19">
        <v>0</v>
      </c>
      <c r="AM119" s="19">
        <v>0</v>
      </c>
      <c r="AN119" s="19">
        <v>0</v>
      </c>
      <c r="AO119" s="19">
        <v>0</v>
      </c>
      <c r="AQ119" s="19">
        <v>3996311.0290244524</v>
      </c>
      <c r="AR119" s="19">
        <v>3245939.3508714014</v>
      </c>
      <c r="AS119" s="19">
        <v>0</v>
      </c>
      <c r="AT119" s="19">
        <v>0</v>
      </c>
      <c r="AU119" s="19">
        <v>0</v>
      </c>
      <c r="AV119" s="19">
        <v>0</v>
      </c>
      <c r="AW119" s="19">
        <v>0</v>
      </c>
      <c r="AX119" s="19">
        <v>0</v>
      </c>
      <c r="AY119" s="19">
        <v>0</v>
      </c>
      <c r="AZ119" s="19">
        <v>0</v>
      </c>
      <c r="BA119" s="19" t="s">
        <v>210</v>
      </c>
      <c r="BB119" s="19" t="s">
        <v>210</v>
      </c>
      <c r="BC119" s="19">
        <v>0</v>
      </c>
      <c r="BD119" s="19">
        <v>0</v>
      </c>
      <c r="BE119" s="19">
        <v>0</v>
      </c>
      <c r="BF119" s="19">
        <v>0</v>
      </c>
      <c r="BG119" s="19" t="s">
        <v>210</v>
      </c>
      <c r="BH119" s="19" t="s">
        <v>210</v>
      </c>
      <c r="BI119" s="19" t="s">
        <v>210</v>
      </c>
      <c r="BJ119" s="19" t="s">
        <v>210</v>
      </c>
      <c r="BK119" s="19">
        <v>0</v>
      </c>
      <c r="BL119" s="19">
        <v>0</v>
      </c>
      <c r="BM119" s="19">
        <v>0</v>
      </c>
      <c r="BN119" s="19">
        <v>0</v>
      </c>
      <c r="BO119" s="19">
        <v>0</v>
      </c>
      <c r="BP119" s="19">
        <v>0</v>
      </c>
      <c r="BQ119" s="19" t="s">
        <v>210</v>
      </c>
      <c r="BR119" s="19" t="s">
        <v>210</v>
      </c>
      <c r="BS119" s="19" t="s">
        <v>210</v>
      </c>
      <c r="BT119" s="19" t="s">
        <v>210</v>
      </c>
      <c r="BU119" s="19">
        <v>4313383.3837832725</v>
      </c>
      <c r="BV119" s="19">
        <v>3484611.01113474</v>
      </c>
      <c r="BW119" s="19">
        <v>4545.1879702668839</v>
      </c>
      <c r="BX119" s="19">
        <v>4066.057189188728</v>
      </c>
      <c r="BY119" s="19">
        <v>0</v>
      </c>
      <c r="BZ119" s="19">
        <v>0</v>
      </c>
      <c r="CA119" s="19">
        <v>0</v>
      </c>
      <c r="CB119" s="19">
        <v>0</v>
      </c>
      <c r="CC119" s="19">
        <v>0</v>
      </c>
      <c r="CD119" s="18">
        <v>0</v>
      </c>
      <c r="CE119" s="18">
        <v>0</v>
      </c>
      <c r="CF119" s="19">
        <v>0</v>
      </c>
      <c r="CG119" s="19">
        <v>0</v>
      </c>
      <c r="CH119" s="19">
        <v>0</v>
      </c>
      <c r="CI119" s="19">
        <v>0</v>
      </c>
      <c r="CJ119" s="19">
        <v>0</v>
      </c>
      <c r="CK119" s="19">
        <v>0</v>
      </c>
      <c r="CL119" s="19">
        <v>0</v>
      </c>
      <c r="CM119" s="19">
        <v>0</v>
      </c>
      <c r="CN119" s="19">
        <v>0</v>
      </c>
      <c r="CO119" s="19">
        <v>0</v>
      </c>
      <c r="CP119" s="19">
        <v>0</v>
      </c>
      <c r="CQ119" s="19">
        <v>0</v>
      </c>
    </row>
    <row r="120" spans="1:95" s="19" customFormat="1" x14ac:dyDescent="0.25">
      <c r="A120" s="21" t="s">
        <v>216</v>
      </c>
      <c r="B120" s="18" t="s">
        <v>1</v>
      </c>
      <c r="C120" s="18" t="s">
        <v>148</v>
      </c>
      <c r="D120" s="18" t="s">
        <v>27</v>
      </c>
      <c r="E120" s="18">
        <v>2005</v>
      </c>
      <c r="F120" s="18" t="s">
        <v>4</v>
      </c>
      <c r="G120" s="18" t="s">
        <v>223</v>
      </c>
      <c r="H120" s="18">
        <v>1.5</v>
      </c>
      <c r="I120" s="18">
        <v>1.5</v>
      </c>
      <c r="J120" s="18">
        <v>45.333333333333336</v>
      </c>
      <c r="K120" s="18">
        <v>36.666666666666664</v>
      </c>
      <c r="L120" s="19">
        <v>1</v>
      </c>
      <c r="M120" s="19">
        <v>0</v>
      </c>
      <c r="N120" s="19">
        <v>1</v>
      </c>
      <c r="O120" s="19">
        <v>1</v>
      </c>
      <c r="P120" s="19">
        <v>1</v>
      </c>
      <c r="Q120" s="19">
        <v>0</v>
      </c>
      <c r="R120" s="19">
        <v>2</v>
      </c>
      <c r="S120" s="19">
        <v>0</v>
      </c>
      <c r="T120" s="19">
        <v>209</v>
      </c>
      <c r="U120" s="19">
        <v>200</v>
      </c>
      <c r="V120" s="19">
        <v>68</v>
      </c>
      <c r="W120" s="19">
        <v>55</v>
      </c>
      <c r="X120" s="19" t="s">
        <v>242</v>
      </c>
      <c r="Y120" s="19">
        <v>1</v>
      </c>
      <c r="Z120" s="19">
        <v>1</v>
      </c>
      <c r="AA120" s="19">
        <v>0</v>
      </c>
      <c r="AB120" s="19">
        <v>0</v>
      </c>
      <c r="AC120" s="19">
        <v>0</v>
      </c>
      <c r="AD120" s="19">
        <v>0</v>
      </c>
      <c r="AE120" s="19">
        <v>1</v>
      </c>
      <c r="AF120" s="19">
        <v>0</v>
      </c>
      <c r="AG120" s="19" t="e">
        <v>#N/A</v>
      </c>
      <c r="AH120" s="19">
        <v>177123</v>
      </c>
      <c r="AI120" s="19">
        <v>112015</v>
      </c>
      <c r="AJ120" s="19">
        <v>41</v>
      </c>
      <c r="AK120" s="19">
        <v>28</v>
      </c>
      <c r="AL120" s="19">
        <v>60</v>
      </c>
      <c r="AM120" s="19">
        <v>36</v>
      </c>
      <c r="AN120" s="19">
        <v>3</v>
      </c>
      <c r="AO120" s="19">
        <v>2</v>
      </c>
      <c r="AP120" s="19">
        <v>300000</v>
      </c>
      <c r="AQ120" s="19">
        <v>197355.5</v>
      </c>
      <c r="AR120" s="19">
        <v>203123</v>
      </c>
      <c r="AS120" s="19">
        <v>0</v>
      </c>
      <c r="AT120" s="19">
        <v>0</v>
      </c>
      <c r="AU120" s="19">
        <v>0</v>
      </c>
      <c r="AV120" s="19">
        <v>0</v>
      </c>
      <c r="AW120" s="19">
        <v>0</v>
      </c>
      <c r="AX120" s="19">
        <v>0</v>
      </c>
      <c r="AY120" s="19">
        <v>0</v>
      </c>
      <c r="AZ120" s="19">
        <v>0</v>
      </c>
      <c r="BA120" s="19" t="s">
        <v>210</v>
      </c>
      <c r="BB120" s="19" t="s">
        <v>210</v>
      </c>
      <c r="BC120" s="19">
        <v>0</v>
      </c>
      <c r="BD120" s="19">
        <v>0</v>
      </c>
      <c r="BE120" s="19">
        <v>0</v>
      </c>
      <c r="BF120" s="19">
        <v>0</v>
      </c>
      <c r="BG120" s="19" t="s">
        <v>210</v>
      </c>
      <c r="BH120" s="19" t="s">
        <v>210</v>
      </c>
      <c r="BI120" s="19" t="s">
        <v>210</v>
      </c>
      <c r="BJ120" s="19" t="s">
        <v>210</v>
      </c>
      <c r="BK120" s="19">
        <v>0</v>
      </c>
      <c r="BL120" s="19">
        <v>0</v>
      </c>
      <c r="BM120" s="19">
        <v>0</v>
      </c>
      <c r="BN120" s="19">
        <v>0</v>
      </c>
      <c r="BO120" s="19">
        <v>0</v>
      </c>
      <c r="BP120" s="19">
        <v>0</v>
      </c>
      <c r="BQ120" s="19" t="s">
        <v>210</v>
      </c>
      <c r="BR120" s="19" t="s">
        <v>210</v>
      </c>
      <c r="BS120" s="19" t="s">
        <v>210</v>
      </c>
      <c r="BT120" s="19" t="s">
        <v>210</v>
      </c>
      <c r="BU120" s="19">
        <v>203186</v>
      </c>
      <c r="BV120" s="19">
        <v>191525</v>
      </c>
      <c r="BW120" s="19">
        <v>2988.0294117647059</v>
      </c>
      <c r="BX120" s="19">
        <v>3482.2727272727275</v>
      </c>
      <c r="BY120" s="19">
        <v>0</v>
      </c>
      <c r="BZ120" s="19">
        <v>0</v>
      </c>
      <c r="CA120" s="19">
        <v>0</v>
      </c>
      <c r="CB120" s="19">
        <v>0</v>
      </c>
      <c r="CC120" s="19">
        <v>300000</v>
      </c>
      <c r="CD120" s="18">
        <v>0</v>
      </c>
      <c r="CE120" s="18">
        <v>0</v>
      </c>
      <c r="CF120" s="19">
        <v>0</v>
      </c>
      <c r="CG120" s="19">
        <v>0</v>
      </c>
      <c r="CH120" s="19">
        <v>0</v>
      </c>
      <c r="CI120" s="19">
        <v>0</v>
      </c>
      <c r="CJ120" s="19">
        <v>0</v>
      </c>
      <c r="CK120" s="19">
        <v>0</v>
      </c>
      <c r="CL120" s="19">
        <v>0</v>
      </c>
      <c r="CM120" s="19">
        <v>0</v>
      </c>
      <c r="CN120" s="19">
        <v>0</v>
      </c>
      <c r="CO120" s="19">
        <v>0</v>
      </c>
      <c r="CP120" s="19">
        <v>0</v>
      </c>
      <c r="CQ120" s="19">
        <v>0</v>
      </c>
    </row>
    <row r="121" spans="1:95" s="19" customFormat="1" x14ac:dyDescent="0.25">
      <c r="A121" s="21" t="s">
        <v>219</v>
      </c>
      <c r="B121" s="18" t="s">
        <v>1</v>
      </c>
      <c r="C121" s="18" t="s">
        <v>149</v>
      </c>
      <c r="D121" s="18" t="s">
        <v>47</v>
      </c>
      <c r="E121" s="18">
        <v>2001</v>
      </c>
      <c r="F121" s="18" t="s">
        <v>31</v>
      </c>
      <c r="G121" s="18" t="s">
        <v>223</v>
      </c>
      <c r="H121" s="18">
        <v>70</v>
      </c>
      <c r="I121" s="18">
        <v>65</v>
      </c>
      <c r="J121" s="18">
        <v>221.42857142857142</v>
      </c>
      <c r="K121" s="18">
        <v>246.15384615384616</v>
      </c>
      <c r="L121" s="19">
        <v>0</v>
      </c>
      <c r="M121" s="19">
        <v>0</v>
      </c>
      <c r="N121" s="19">
        <v>1</v>
      </c>
      <c r="O121" s="19">
        <v>0</v>
      </c>
      <c r="P121" s="19">
        <v>0</v>
      </c>
      <c r="Q121" s="19">
        <v>0</v>
      </c>
      <c r="R121" s="19">
        <v>0</v>
      </c>
      <c r="S121" s="19">
        <v>1</v>
      </c>
      <c r="T121" s="19">
        <v>0</v>
      </c>
      <c r="U121" s="19">
        <v>0</v>
      </c>
      <c r="V121" s="19">
        <v>15500</v>
      </c>
      <c r="W121" s="19">
        <v>16000</v>
      </c>
      <c r="X121" s="19" t="e">
        <v>#N/A</v>
      </c>
      <c r="Y121" s="19">
        <v>0</v>
      </c>
      <c r="Z121" s="19">
        <v>0</v>
      </c>
      <c r="AA121" s="19">
        <v>0</v>
      </c>
      <c r="AB121" s="19">
        <v>0</v>
      </c>
      <c r="AC121" s="19">
        <v>0</v>
      </c>
      <c r="AD121" s="19">
        <v>0</v>
      </c>
      <c r="AE121" s="19">
        <v>0</v>
      </c>
      <c r="AF121" s="19">
        <v>0</v>
      </c>
      <c r="AG121" s="19" t="s">
        <v>252</v>
      </c>
      <c r="AH121" s="19">
        <v>11433259.821508199</v>
      </c>
      <c r="AI121" s="19">
        <v>12277568.110230621</v>
      </c>
      <c r="AJ121" s="19">
        <v>17000</v>
      </c>
      <c r="AK121" s="19">
        <v>16500</v>
      </c>
      <c r="AL121" s="19">
        <v>0</v>
      </c>
      <c r="AM121" s="19">
        <v>6</v>
      </c>
      <c r="AN121" s="19">
        <v>0</v>
      </c>
      <c r="AO121" s="19">
        <v>1.97</v>
      </c>
      <c r="AQ121" s="19">
        <v>9305551.508104153</v>
      </c>
      <c r="AR121" s="19">
        <v>10196593.222058346</v>
      </c>
      <c r="AS121" s="19">
        <v>0</v>
      </c>
      <c r="AT121" s="19">
        <v>0</v>
      </c>
      <c r="AU121" s="19">
        <v>0</v>
      </c>
      <c r="AV121" s="19">
        <v>0</v>
      </c>
      <c r="AW121" s="19">
        <v>0</v>
      </c>
      <c r="AX121" s="19">
        <v>0</v>
      </c>
      <c r="AY121" s="19">
        <v>0</v>
      </c>
      <c r="AZ121" s="19">
        <v>0</v>
      </c>
      <c r="BA121" s="19" t="s">
        <v>210</v>
      </c>
      <c r="BB121" s="19" t="s">
        <v>210</v>
      </c>
      <c r="BC121" s="19">
        <v>0</v>
      </c>
      <c r="BD121" s="19">
        <v>0</v>
      </c>
      <c r="BE121" s="19">
        <v>0</v>
      </c>
      <c r="BF121" s="19">
        <v>0</v>
      </c>
      <c r="BG121" s="19" t="s">
        <v>210</v>
      </c>
      <c r="BH121" s="19" t="s">
        <v>210</v>
      </c>
      <c r="BI121" s="19" t="s">
        <v>210</v>
      </c>
      <c r="BJ121" s="19" t="s">
        <v>210</v>
      </c>
      <c r="BK121" s="19">
        <v>0</v>
      </c>
      <c r="BL121" s="19">
        <v>0</v>
      </c>
      <c r="BM121" s="19">
        <v>0</v>
      </c>
      <c r="BN121" s="19">
        <v>0</v>
      </c>
      <c r="BO121" s="19">
        <v>0</v>
      </c>
      <c r="BP121" s="19">
        <v>0</v>
      </c>
      <c r="BQ121" s="19" t="s">
        <v>210</v>
      </c>
      <c r="BR121" s="19" t="s">
        <v>210</v>
      </c>
      <c r="BS121" s="19" t="s">
        <v>210</v>
      </c>
      <c r="BT121" s="19" t="s">
        <v>210</v>
      </c>
      <c r="BU121" s="19">
        <v>9527716.5179235004</v>
      </c>
      <c r="BV121" s="19">
        <v>9412802.2178434748</v>
      </c>
      <c r="BW121" s="19">
        <v>614.69138825312893</v>
      </c>
      <c r="BX121" s="19">
        <v>588.30013861521718</v>
      </c>
      <c r="BY121" s="19">
        <v>0</v>
      </c>
      <c r="BZ121" s="19">
        <v>0</v>
      </c>
      <c r="CA121" s="19">
        <v>0</v>
      </c>
      <c r="CB121" s="19">
        <v>0</v>
      </c>
      <c r="CC121" s="19">
        <v>0</v>
      </c>
      <c r="CD121" s="18">
        <v>0</v>
      </c>
      <c r="CE121" s="18">
        <v>0</v>
      </c>
      <c r="CF121" s="19">
        <v>0</v>
      </c>
      <c r="CG121" s="19">
        <v>0</v>
      </c>
      <c r="CH121" s="19">
        <v>0</v>
      </c>
      <c r="CI121" s="19">
        <v>0</v>
      </c>
      <c r="CJ121" s="19">
        <v>0</v>
      </c>
      <c r="CK121" s="19">
        <v>0</v>
      </c>
      <c r="CL121" s="19">
        <v>0</v>
      </c>
      <c r="CM121" s="19">
        <v>0</v>
      </c>
      <c r="CN121" s="19">
        <v>0</v>
      </c>
      <c r="CO121" s="19">
        <v>0</v>
      </c>
      <c r="CP121" s="19">
        <v>0</v>
      </c>
      <c r="CQ121" s="19">
        <v>0</v>
      </c>
    </row>
    <row r="122" spans="1:95" s="19" customFormat="1" x14ac:dyDescent="0.25">
      <c r="A122" s="21" t="s">
        <v>218</v>
      </c>
      <c r="B122" s="18" t="s">
        <v>1</v>
      </c>
      <c r="C122" s="18" t="s">
        <v>150</v>
      </c>
      <c r="D122" s="18" t="s">
        <v>47</v>
      </c>
      <c r="E122" s="18">
        <v>2013</v>
      </c>
      <c r="F122" s="18" t="s">
        <v>31</v>
      </c>
      <c r="G122" s="18" t="s">
        <v>225</v>
      </c>
      <c r="H122" s="18">
        <v>30</v>
      </c>
      <c r="I122" s="18">
        <v>20</v>
      </c>
      <c r="J122" s="18"/>
      <c r="K122" s="18"/>
      <c r="L122" s="19">
        <v>1</v>
      </c>
      <c r="M122" s="19">
        <v>1</v>
      </c>
      <c r="N122" s="19">
        <v>1</v>
      </c>
      <c r="O122" s="19">
        <v>0</v>
      </c>
      <c r="P122" s="19">
        <v>1</v>
      </c>
      <c r="Q122" s="19">
        <v>1</v>
      </c>
      <c r="R122" s="19">
        <v>2</v>
      </c>
      <c r="S122" s="19">
        <v>0</v>
      </c>
      <c r="T122" s="19">
        <v>1570</v>
      </c>
      <c r="U122" s="19">
        <v>0</v>
      </c>
      <c r="V122" s="19">
        <v>0</v>
      </c>
      <c r="W122" s="19">
        <v>0</v>
      </c>
      <c r="X122" s="19" t="s">
        <v>242</v>
      </c>
      <c r="Y122" s="19">
        <v>1</v>
      </c>
      <c r="Z122" s="19">
        <v>0</v>
      </c>
      <c r="AA122" s="19">
        <v>0</v>
      </c>
      <c r="AB122" s="19">
        <v>0</v>
      </c>
      <c r="AC122" s="19">
        <v>0</v>
      </c>
      <c r="AD122" s="19">
        <v>1</v>
      </c>
      <c r="AE122" s="19">
        <v>0</v>
      </c>
      <c r="AF122" s="19">
        <v>0</v>
      </c>
      <c r="AG122" s="19" t="s">
        <v>255</v>
      </c>
      <c r="AH122" s="19">
        <v>0</v>
      </c>
      <c r="AI122" s="19">
        <v>0</v>
      </c>
      <c r="AJ122" s="19">
        <v>0</v>
      </c>
      <c r="AK122" s="19">
        <v>0</v>
      </c>
      <c r="AL122" s="19">
        <v>0</v>
      </c>
      <c r="AM122" s="19">
        <v>0</v>
      </c>
      <c r="AN122" s="19">
        <v>0</v>
      </c>
      <c r="AO122" s="19">
        <v>0</v>
      </c>
      <c r="AQ122" s="19">
        <v>0</v>
      </c>
      <c r="AR122" s="19">
        <v>0</v>
      </c>
      <c r="AS122" s="19">
        <v>0</v>
      </c>
      <c r="AT122" s="19">
        <v>0</v>
      </c>
      <c r="AU122" s="19">
        <v>0</v>
      </c>
      <c r="AV122" s="19">
        <v>0</v>
      </c>
      <c r="AW122" s="19" t="s">
        <v>210</v>
      </c>
      <c r="AX122" s="19" t="s">
        <v>210</v>
      </c>
      <c r="AY122" s="19" t="s">
        <v>210</v>
      </c>
      <c r="AZ122" s="19" t="s">
        <v>210</v>
      </c>
      <c r="BA122" s="19" t="s">
        <v>210</v>
      </c>
      <c r="BB122" s="19" t="s">
        <v>210</v>
      </c>
      <c r="BC122" s="19" t="s">
        <v>210</v>
      </c>
      <c r="BD122" s="19" t="s">
        <v>210</v>
      </c>
      <c r="BE122" s="19" t="s">
        <v>210</v>
      </c>
      <c r="BF122" s="19" t="s">
        <v>210</v>
      </c>
      <c r="BG122" s="19" t="s">
        <v>210</v>
      </c>
      <c r="BH122" s="19" t="s">
        <v>210</v>
      </c>
      <c r="BI122" s="19" t="s">
        <v>210</v>
      </c>
      <c r="BJ122" s="19" t="s">
        <v>210</v>
      </c>
      <c r="BK122" s="19">
        <v>0</v>
      </c>
      <c r="BL122" s="19">
        <v>0</v>
      </c>
      <c r="BM122" s="19">
        <v>0</v>
      </c>
      <c r="BN122" s="19">
        <v>0</v>
      </c>
      <c r="BO122" s="19">
        <v>0</v>
      </c>
      <c r="BP122" s="19">
        <v>0</v>
      </c>
      <c r="BQ122" s="19" t="s">
        <v>210</v>
      </c>
      <c r="BR122" s="19" t="s">
        <v>210</v>
      </c>
      <c r="BS122" s="19" t="s">
        <v>210</v>
      </c>
      <c r="BT122" s="19" t="s">
        <v>210</v>
      </c>
      <c r="BU122" s="19">
        <v>0</v>
      </c>
      <c r="BV122" s="19">
        <v>0</v>
      </c>
      <c r="BW122" s="19" t="e">
        <v>#DIV/0!</v>
      </c>
      <c r="BX122" s="19" t="e">
        <v>#DIV/0!</v>
      </c>
      <c r="BY122" s="19" t="s">
        <v>210</v>
      </c>
      <c r="BZ122" s="19" t="s">
        <v>210</v>
      </c>
      <c r="CA122" s="19" t="s">
        <v>210</v>
      </c>
      <c r="CB122" s="19" t="s">
        <v>210</v>
      </c>
      <c r="CC122" s="19">
        <v>0</v>
      </c>
      <c r="CD122" s="18">
        <v>0</v>
      </c>
      <c r="CE122" s="18">
        <v>0</v>
      </c>
      <c r="CF122" s="19">
        <v>0</v>
      </c>
      <c r="CG122" s="19">
        <v>0</v>
      </c>
      <c r="CH122" s="19">
        <v>0</v>
      </c>
      <c r="CI122" s="19">
        <v>0</v>
      </c>
      <c r="CJ122" s="19">
        <v>0</v>
      </c>
      <c r="CK122" s="19">
        <v>0</v>
      </c>
      <c r="CL122" s="19">
        <v>0</v>
      </c>
      <c r="CM122" s="19">
        <v>0</v>
      </c>
      <c r="CN122" s="19">
        <v>0</v>
      </c>
      <c r="CO122" s="19">
        <v>0</v>
      </c>
      <c r="CP122" s="19">
        <v>0</v>
      </c>
      <c r="CQ122" s="19">
        <v>0</v>
      </c>
    </row>
    <row r="123" spans="1:95" s="19" customFormat="1" x14ac:dyDescent="0.25">
      <c r="A123" s="21" t="s">
        <v>216</v>
      </c>
      <c r="B123" s="18" t="s">
        <v>1</v>
      </c>
      <c r="C123" s="18" t="s">
        <v>151</v>
      </c>
      <c r="D123" s="18" t="s">
        <v>85</v>
      </c>
      <c r="E123" s="18">
        <v>1998</v>
      </c>
      <c r="F123" s="18" t="s">
        <v>11</v>
      </c>
      <c r="G123" s="18" t="s">
        <v>225</v>
      </c>
      <c r="H123" s="18">
        <v>4</v>
      </c>
      <c r="I123" s="18">
        <v>6</v>
      </c>
      <c r="J123" s="18">
        <v>18.75</v>
      </c>
      <c r="K123" s="18">
        <v>13.333333333333334</v>
      </c>
      <c r="L123" s="19">
        <v>1</v>
      </c>
      <c r="M123" s="19">
        <v>0</v>
      </c>
      <c r="N123" s="19">
        <v>0</v>
      </c>
      <c r="O123" s="19">
        <v>0</v>
      </c>
      <c r="P123" s="19">
        <v>1</v>
      </c>
      <c r="Q123" s="19">
        <v>0</v>
      </c>
      <c r="R123" s="19">
        <v>1</v>
      </c>
      <c r="S123" s="19">
        <v>0</v>
      </c>
      <c r="T123" s="19">
        <v>850</v>
      </c>
      <c r="U123" s="19">
        <v>820</v>
      </c>
      <c r="V123" s="19">
        <v>75</v>
      </c>
      <c r="W123" s="19">
        <v>80</v>
      </c>
      <c r="X123" s="19" t="s">
        <v>242</v>
      </c>
      <c r="Y123" s="19">
        <v>1</v>
      </c>
      <c r="Z123" s="19">
        <v>0</v>
      </c>
      <c r="AA123" s="19">
        <v>0</v>
      </c>
      <c r="AB123" s="19">
        <v>0</v>
      </c>
      <c r="AC123" s="19">
        <v>0</v>
      </c>
      <c r="AD123" s="19">
        <v>1</v>
      </c>
      <c r="AE123" s="19">
        <v>0</v>
      </c>
      <c r="AF123" s="19">
        <v>0</v>
      </c>
      <c r="AG123" s="19" t="s">
        <v>254</v>
      </c>
      <c r="AH123" s="19">
        <v>6318.4181536942488</v>
      </c>
      <c r="AI123" s="19">
        <v>6213.2578961404797</v>
      </c>
      <c r="AJ123" s="19">
        <v>3</v>
      </c>
      <c r="AK123" s="19">
        <v>0</v>
      </c>
      <c r="AL123" s="19">
        <v>60</v>
      </c>
      <c r="AM123" s="19">
        <v>0</v>
      </c>
      <c r="AN123" s="19">
        <v>3.9</v>
      </c>
      <c r="AO123" s="19">
        <v>0</v>
      </c>
      <c r="AP123" s="19">
        <v>3881.682479827135</v>
      </c>
      <c r="AQ123" s="19">
        <v>14481.143521509683</v>
      </c>
      <c r="AR123" s="19">
        <v>17541.995578634615</v>
      </c>
      <c r="AS123" s="19">
        <v>1939.2002332891445</v>
      </c>
      <c r="AT123" s="19">
        <v>1827.407041600075</v>
      </c>
      <c r="AU123" s="19">
        <v>41899.950048387684</v>
      </c>
      <c r="AV123" s="19">
        <v>33943.266852359266</v>
      </c>
      <c r="AW123" s="19">
        <v>23.800377734352413</v>
      </c>
      <c r="AX123" s="19">
        <v>18.661317294820918</v>
      </c>
      <c r="AY123" s="19">
        <v>11.212802296697411</v>
      </c>
      <c r="AZ123" s="19">
        <v>9.2599050355886625</v>
      </c>
      <c r="BA123" s="19">
        <v>0.10716947992933656</v>
      </c>
      <c r="BB123" s="19">
        <v>0.11834419611646106</v>
      </c>
      <c r="BC123" s="19">
        <v>2.6131463932529946</v>
      </c>
      <c r="BD123" s="19">
        <v>3.2054042756473646</v>
      </c>
      <c r="BE123" s="19">
        <v>7.2146015519345301</v>
      </c>
      <c r="BF123" s="19">
        <v>5.8192782330161403</v>
      </c>
      <c r="BG123" s="19">
        <v>9.902860829825892</v>
      </c>
      <c r="BH123" s="19">
        <v>0.25253495383650271</v>
      </c>
      <c r="BI123" s="19">
        <v>0.45832107220297885</v>
      </c>
      <c r="BJ123" s="19">
        <v>1.3595749486879426E-2</v>
      </c>
      <c r="BK123" s="19">
        <v>1044.7568052407041</v>
      </c>
      <c r="BL123" s="19">
        <v>378.41347963411999</v>
      </c>
      <c r="BM123" s="19">
        <v>3446.5668583730076</v>
      </c>
      <c r="BN123" s="19">
        <v>1020.8175303441378</v>
      </c>
      <c r="BO123" s="19">
        <v>562.29187631142565</v>
      </c>
      <c r="BP123" s="19">
        <v>3273.567454772462</v>
      </c>
      <c r="BQ123" s="19">
        <v>8.9556321734054247</v>
      </c>
      <c r="BR123" s="19">
        <v>9.0087212207525837</v>
      </c>
      <c r="BS123" s="19">
        <v>0.35935271963677495</v>
      </c>
      <c r="BT123" s="19">
        <v>0.3349618964529627</v>
      </c>
      <c r="BU123" s="19">
        <v>13149.502225430642</v>
      </c>
      <c r="BV123" s="19">
        <v>15838.303303238252</v>
      </c>
      <c r="BW123" s="19">
        <v>175.32669633907523</v>
      </c>
      <c r="BX123" s="19">
        <v>197.97879129047814</v>
      </c>
      <c r="BY123" s="19">
        <v>9.4860127750315701</v>
      </c>
      <c r="BZ123" s="19">
        <v>6.3244960486665214</v>
      </c>
      <c r="CA123" s="19">
        <v>20.395684897361519</v>
      </c>
      <c r="CB123" s="19">
        <v>5.5982793943525486</v>
      </c>
      <c r="CC123" s="19">
        <v>0</v>
      </c>
      <c r="CD123" s="18">
        <v>3446.5668583730076</v>
      </c>
      <c r="CE123" s="18">
        <v>3273.567454772462</v>
      </c>
      <c r="CF123" s="19">
        <v>36592.187861335355</v>
      </c>
      <c r="CG123" s="19">
        <v>47283.895484698383</v>
      </c>
      <c r="CH123" s="19">
        <v>2033.7323297801902</v>
      </c>
      <c r="CI123" s="19">
        <v>1847.6450404820516</v>
      </c>
      <c r="CJ123" s="19">
        <v>217.95403609802099</v>
      </c>
      <c r="CK123" s="19">
        <v>218.65806702441455</v>
      </c>
      <c r="CL123" s="19">
        <v>1623.7419933678864</v>
      </c>
      <c r="CM123" s="19">
        <v>1624.3721319287272</v>
      </c>
      <c r="CN123" s="19">
        <v>436.11574636097703</v>
      </c>
      <c r="CO123" s="19">
        <v>437.52447903884712</v>
      </c>
      <c r="CP123" s="19">
        <v>192.03630031428301</v>
      </c>
      <c r="CQ123" s="19">
        <v>4.6148415289097491</v>
      </c>
    </row>
    <row r="124" spans="1:95" s="19" customFormat="1" x14ac:dyDescent="0.25">
      <c r="A124" s="21" t="s">
        <v>218</v>
      </c>
      <c r="B124" s="18" t="s">
        <v>1</v>
      </c>
      <c r="C124" s="18" t="s">
        <v>152</v>
      </c>
      <c r="D124" s="18" t="s">
        <v>24</v>
      </c>
      <c r="E124" s="18">
        <v>2002</v>
      </c>
      <c r="F124" s="18" t="s">
        <v>11</v>
      </c>
      <c r="G124" s="18" t="s">
        <v>223</v>
      </c>
      <c r="H124" s="18">
        <v>40.799999999999997</v>
      </c>
      <c r="I124" s="18">
        <v>38.4</v>
      </c>
      <c r="J124" s="18">
        <v>5.6372549019607847</v>
      </c>
      <c r="K124" s="18">
        <v>5.234375</v>
      </c>
      <c r="L124" s="19">
        <v>1</v>
      </c>
      <c r="M124" s="19">
        <v>1</v>
      </c>
      <c r="N124" s="19">
        <v>0</v>
      </c>
      <c r="O124" s="19">
        <v>0</v>
      </c>
      <c r="P124" s="19">
        <v>0</v>
      </c>
      <c r="Q124" s="19">
        <v>1</v>
      </c>
      <c r="R124" s="19">
        <v>1</v>
      </c>
      <c r="S124" s="19">
        <v>0</v>
      </c>
      <c r="T124" s="19">
        <v>771</v>
      </c>
      <c r="U124" s="19">
        <v>734</v>
      </c>
      <c r="V124" s="19">
        <v>230</v>
      </c>
      <c r="W124" s="19">
        <v>201</v>
      </c>
      <c r="X124" s="19" t="s">
        <v>242</v>
      </c>
      <c r="Y124" s="19">
        <v>0</v>
      </c>
      <c r="Z124" s="19">
        <v>1</v>
      </c>
      <c r="AA124" s="19">
        <v>0</v>
      </c>
      <c r="AB124" s="19">
        <v>0</v>
      </c>
      <c r="AC124" s="19">
        <v>0</v>
      </c>
      <c r="AD124" s="19">
        <v>0</v>
      </c>
      <c r="AE124" s="19">
        <v>1</v>
      </c>
      <c r="AF124" s="19">
        <v>0</v>
      </c>
      <c r="AG124" s="19" t="s">
        <v>255</v>
      </c>
      <c r="AH124" s="19">
        <v>119175.83487994067</v>
      </c>
      <c r="AI124" s="19">
        <v>117902.93232911149</v>
      </c>
      <c r="AJ124" s="19">
        <v>36</v>
      </c>
      <c r="AK124" s="19">
        <v>42</v>
      </c>
      <c r="AL124" s="19">
        <v>54</v>
      </c>
      <c r="AM124" s="19">
        <v>0</v>
      </c>
      <c r="AN124" s="19">
        <v>0</v>
      </c>
      <c r="AO124" s="19">
        <v>0</v>
      </c>
      <c r="AP124" s="19">
        <v>2065203.2755271599</v>
      </c>
      <c r="AQ124" s="19">
        <v>706901.67577939946</v>
      </c>
      <c r="AR124" s="19">
        <v>638223.91557793983</v>
      </c>
      <c r="AS124" s="19">
        <v>0</v>
      </c>
      <c r="AT124" s="19">
        <v>0</v>
      </c>
      <c r="AU124" s="19">
        <v>0</v>
      </c>
      <c r="AV124" s="19">
        <v>0</v>
      </c>
      <c r="AW124" s="19">
        <v>0</v>
      </c>
      <c r="AX124" s="19">
        <v>0</v>
      </c>
      <c r="AY124" s="19">
        <v>0</v>
      </c>
      <c r="AZ124" s="19">
        <v>0</v>
      </c>
      <c r="BA124" s="19" t="s">
        <v>210</v>
      </c>
      <c r="BB124" s="19" t="s">
        <v>210</v>
      </c>
      <c r="BC124" s="19">
        <v>0</v>
      </c>
      <c r="BD124" s="19">
        <v>0</v>
      </c>
      <c r="BE124" s="19">
        <v>0</v>
      </c>
      <c r="BF124" s="19">
        <v>0</v>
      </c>
      <c r="BG124" s="19" t="s">
        <v>210</v>
      </c>
      <c r="BH124" s="19" t="s">
        <v>210</v>
      </c>
      <c r="BI124" s="19" t="s">
        <v>210</v>
      </c>
      <c r="BJ124" s="19" t="s">
        <v>210</v>
      </c>
      <c r="BK124" s="19">
        <v>0</v>
      </c>
      <c r="BL124" s="19">
        <v>0</v>
      </c>
      <c r="BM124" s="19">
        <v>0</v>
      </c>
      <c r="BN124" s="19">
        <v>0</v>
      </c>
      <c r="BO124" s="19">
        <v>0</v>
      </c>
      <c r="BP124" s="19">
        <v>0</v>
      </c>
      <c r="BQ124" s="19" t="s">
        <v>210</v>
      </c>
      <c r="BR124" s="19" t="s">
        <v>210</v>
      </c>
      <c r="BS124" s="19" t="s">
        <v>210</v>
      </c>
      <c r="BT124" s="19" t="s">
        <v>210</v>
      </c>
      <c r="BU124" s="19">
        <v>759199.30208228447</v>
      </c>
      <c r="BV124" s="19">
        <v>619976.21809477836</v>
      </c>
      <c r="BW124" s="19">
        <v>3300.8665307925417</v>
      </c>
      <c r="BX124" s="19">
        <v>3084.4587964914344</v>
      </c>
      <c r="BY124" s="19">
        <v>0</v>
      </c>
      <c r="BZ124" s="19">
        <v>0</v>
      </c>
      <c r="CA124" s="19">
        <v>0</v>
      </c>
      <c r="CB124" s="19">
        <v>0</v>
      </c>
      <c r="CC124" s="19">
        <v>169504.85658865038</v>
      </c>
      <c r="CD124" s="18">
        <v>0</v>
      </c>
      <c r="CE124" s="18">
        <v>0</v>
      </c>
      <c r="CF124" s="19">
        <v>0</v>
      </c>
      <c r="CG124" s="19">
        <v>0</v>
      </c>
      <c r="CH124" s="19">
        <v>0</v>
      </c>
      <c r="CI124" s="19">
        <v>0</v>
      </c>
      <c r="CJ124" s="19">
        <v>0</v>
      </c>
      <c r="CK124" s="19">
        <v>0</v>
      </c>
      <c r="CL124" s="19">
        <v>0</v>
      </c>
      <c r="CM124" s="19">
        <v>0</v>
      </c>
      <c r="CN124" s="19">
        <v>0</v>
      </c>
      <c r="CO124" s="19">
        <v>0</v>
      </c>
      <c r="CP124" s="19">
        <v>0</v>
      </c>
      <c r="CQ124" s="19">
        <v>0</v>
      </c>
    </row>
    <row r="125" spans="1:95" s="19" customFormat="1" x14ac:dyDescent="0.25">
      <c r="A125" s="21" t="s">
        <v>218</v>
      </c>
      <c r="B125" s="18" t="s">
        <v>1</v>
      </c>
      <c r="C125" s="18" t="s">
        <v>153</v>
      </c>
      <c r="D125" s="18" t="s">
        <v>24</v>
      </c>
      <c r="E125" s="18">
        <v>2004</v>
      </c>
      <c r="F125" s="18" t="s">
        <v>31</v>
      </c>
      <c r="G125" s="18" t="s">
        <v>227</v>
      </c>
      <c r="H125" s="18">
        <v>27</v>
      </c>
      <c r="I125" s="18">
        <v>28</v>
      </c>
      <c r="J125" s="18">
        <v>43.333333333333336</v>
      </c>
      <c r="K125" s="18">
        <v>40.464285714285715</v>
      </c>
      <c r="L125" s="19">
        <v>1</v>
      </c>
      <c r="M125" s="19">
        <v>1</v>
      </c>
      <c r="N125" s="19">
        <v>0</v>
      </c>
      <c r="O125" s="19">
        <v>0</v>
      </c>
      <c r="P125" s="19">
        <v>0</v>
      </c>
      <c r="Q125" s="19">
        <v>0</v>
      </c>
      <c r="R125" s="19">
        <v>0</v>
      </c>
      <c r="S125" s="19">
        <v>1</v>
      </c>
      <c r="T125" s="19">
        <v>0</v>
      </c>
      <c r="U125" s="19">
        <v>0</v>
      </c>
      <c r="V125" s="19">
        <v>1170</v>
      </c>
      <c r="W125" s="19">
        <v>1133</v>
      </c>
      <c r="X125" s="19" t="e">
        <v>#N/A</v>
      </c>
      <c r="Y125" s="19">
        <v>0</v>
      </c>
      <c r="Z125" s="19">
        <v>0</v>
      </c>
      <c r="AA125" s="19">
        <v>0</v>
      </c>
      <c r="AB125" s="19">
        <v>0</v>
      </c>
      <c r="AC125" s="19">
        <v>0</v>
      </c>
      <c r="AD125" s="19">
        <v>0</v>
      </c>
      <c r="AE125" s="19">
        <v>0</v>
      </c>
      <c r="AF125" s="19">
        <v>0</v>
      </c>
      <c r="AG125" s="19" t="s">
        <v>253</v>
      </c>
      <c r="AH125" s="19">
        <v>1017434.0152581524</v>
      </c>
      <c r="AI125" s="19">
        <v>763274.52588735113</v>
      </c>
      <c r="AJ125" s="19">
        <v>336</v>
      </c>
      <c r="AK125" s="19">
        <v>368</v>
      </c>
      <c r="AL125" s="19">
        <v>58</v>
      </c>
      <c r="AM125" s="19">
        <v>0</v>
      </c>
      <c r="AN125" s="19">
        <v>2</v>
      </c>
      <c r="AO125" s="19">
        <v>0</v>
      </c>
      <c r="AQ125" s="19">
        <v>2353637.4899109714</v>
      </c>
      <c r="AR125" s="19">
        <v>2289912.6298193987</v>
      </c>
      <c r="AS125" s="19">
        <v>0</v>
      </c>
      <c r="AT125" s="19">
        <v>0</v>
      </c>
      <c r="AU125" s="19">
        <v>0</v>
      </c>
      <c r="AV125" s="19">
        <v>0</v>
      </c>
      <c r="AW125" s="19">
        <v>0</v>
      </c>
      <c r="AX125" s="19">
        <v>0</v>
      </c>
      <c r="AY125" s="19">
        <v>0</v>
      </c>
      <c r="AZ125" s="19">
        <v>0</v>
      </c>
      <c r="BA125" s="19" t="s">
        <v>210</v>
      </c>
      <c r="BB125" s="19" t="s">
        <v>210</v>
      </c>
      <c r="BC125" s="19">
        <v>0</v>
      </c>
      <c r="BD125" s="19">
        <v>0</v>
      </c>
      <c r="BE125" s="19">
        <v>0</v>
      </c>
      <c r="BF125" s="19">
        <v>0</v>
      </c>
      <c r="BG125" s="19" t="s">
        <v>210</v>
      </c>
      <c r="BH125" s="19" t="s">
        <v>210</v>
      </c>
      <c r="BI125" s="19" t="s">
        <v>210</v>
      </c>
      <c r="BJ125" s="19" t="s">
        <v>210</v>
      </c>
      <c r="BK125" s="19">
        <v>0</v>
      </c>
      <c r="BL125" s="19">
        <v>0</v>
      </c>
      <c r="BM125" s="19">
        <v>0</v>
      </c>
      <c r="BN125" s="19">
        <v>0</v>
      </c>
      <c r="BO125" s="19">
        <v>0</v>
      </c>
      <c r="BP125" s="19">
        <v>0</v>
      </c>
      <c r="BQ125" s="19" t="s">
        <v>210</v>
      </c>
      <c r="BR125" s="19" t="s">
        <v>210</v>
      </c>
      <c r="BS125" s="19" t="s">
        <v>210</v>
      </c>
      <c r="BT125" s="19" t="s">
        <v>210</v>
      </c>
      <c r="BU125" s="19">
        <v>2389555.7308514104</v>
      </c>
      <c r="BV125" s="19">
        <v>2195114.4600027008</v>
      </c>
      <c r="BW125" s="19">
        <v>2042.3553255140259</v>
      </c>
      <c r="BX125" s="19">
        <v>1937.4355339829663</v>
      </c>
      <c r="BY125" s="19">
        <v>0</v>
      </c>
      <c r="BZ125" s="19">
        <v>0</v>
      </c>
      <c r="CA125" s="19">
        <v>0</v>
      </c>
      <c r="CB125" s="19">
        <v>0</v>
      </c>
      <c r="CC125" s="19">
        <v>0</v>
      </c>
      <c r="CD125" s="18">
        <v>0</v>
      </c>
      <c r="CE125" s="18">
        <v>0</v>
      </c>
      <c r="CF125" s="19">
        <v>0</v>
      </c>
      <c r="CG125" s="19">
        <v>0</v>
      </c>
      <c r="CH125" s="19">
        <v>0</v>
      </c>
      <c r="CI125" s="19">
        <v>0</v>
      </c>
      <c r="CJ125" s="19">
        <v>0</v>
      </c>
      <c r="CK125" s="19">
        <v>0</v>
      </c>
      <c r="CL125" s="19">
        <v>0</v>
      </c>
      <c r="CM125" s="19">
        <v>0</v>
      </c>
      <c r="CN125" s="19">
        <v>0</v>
      </c>
      <c r="CO125" s="19">
        <v>0</v>
      </c>
      <c r="CP125" s="19">
        <v>0</v>
      </c>
      <c r="CQ125" s="19">
        <v>0</v>
      </c>
    </row>
    <row r="126" spans="1:95" s="19" customFormat="1" x14ac:dyDescent="0.25">
      <c r="A126" s="21" t="s">
        <v>218</v>
      </c>
      <c r="B126" s="18" t="s">
        <v>1</v>
      </c>
      <c r="C126" s="18" t="s">
        <v>154</v>
      </c>
      <c r="D126" s="18" t="s">
        <v>85</v>
      </c>
      <c r="E126" s="18">
        <v>1992</v>
      </c>
      <c r="F126" s="18" t="s">
        <v>11</v>
      </c>
      <c r="G126" s="18" t="s">
        <v>225</v>
      </c>
      <c r="H126" s="18">
        <v>20.5</v>
      </c>
      <c r="I126" s="18">
        <v>24.3</v>
      </c>
      <c r="J126" s="18">
        <v>11.463414634146341</v>
      </c>
      <c r="K126" s="18">
        <v>11.975308641975309</v>
      </c>
      <c r="L126" s="19">
        <v>1</v>
      </c>
      <c r="M126" s="19">
        <v>1</v>
      </c>
      <c r="N126" s="19">
        <v>0</v>
      </c>
      <c r="O126" s="19">
        <v>1</v>
      </c>
      <c r="P126" s="19">
        <v>1</v>
      </c>
      <c r="Q126" s="19">
        <v>1</v>
      </c>
      <c r="R126" s="19">
        <v>3</v>
      </c>
      <c r="S126" s="19">
        <v>0</v>
      </c>
      <c r="T126" s="19">
        <v>397</v>
      </c>
      <c r="U126" s="19">
        <v>556</v>
      </c>
      <c r="V126" s="19">
        <v>235</v>
      </c>
      <c r="W126" s="19">
        <v>291</v>
      </c>
      <c r="X126" s="19" t="s">
        <v>242</v>
      </c>
      <c r="Y126" s="19">
        <v>1</v>
      </c>
      <c r="Z126" s="19">
        <v>1</v>
      </c>
      <c r="AA126" s="19">
        <v>0</v>
      </c>
      <c r="AB126" s="19">
        <v>0</v>
      </c>
      <c r="AC126" s="19">
        <v>0</v>
      </c>
      <c r="AD126" s="19">
        <v>1</v>
      </c>
      <c r="AE126" s="19">
        <v>1</v>
      </c>
      <c r="AF126" s="19">
        <v>0</v>
      </c>
      <c r="AG126" s="19" t="s">
        <v>252</v>
      </c>
      <c r="AH126" s="19">
        <v>5753.9778202891184</v>
      </c>
      <c r="AI126" s="19">
        <v>8625.7605189825372</v>
      </c>
      <c r="AJ126" s="19">
        <v>237</v>
      </c>
      <c r="AK126" s="19">
        <v>295</v>
      </c>
      <c r="AL126" s="19">
        <v>110.32</v>
      </c>
      <c r="AM126" s="19">
        <v>0</v>
      </c>
      <c r="AN126" s="19">
        <v>0</v>
      </c>
      <c r="AO126" s="19">
        <v>0</v>
      </c>
      <c r="AQ126" s="19">
        <v>7182.9203083277189</v>
      </c>
      <c r="AR126" s="19">
        <v>4312.8802594912686</v>
      </c>
      <c r="AS126" s="19">
        <v>10724.384736555554</v>
      </c>
      <c r="AT126" s="19">
        <v>9606.1044548885802</v>
      </c>
      <c r="AU126" s="19">
        <v>28086.333104049696</v>
      </c>
      <c r="AV126" s="19">
        <v>32387.822704791008</v>
      </c>
      <c r="AW126" s="19">
        <v>34.502475460696843</v>
      </c>
      <c r="AX126" s="19">
        <v>68.039464139005759</v>
      </c>
      <c r="AY126" s="19">
        <v>15.347751919640007</v>
      </c>
      <c r="AZ126" s="19">
        <v>35.737097022042818</v>
      </c>
      <c r="BA126" s="19">
        <v>1.095010148453357</v>
      </c>
      <c r="BB126" s="19">
        <v>1.6449706871156664</v>
      </c>
      <c r="BC126" s="19">
        <v>30.474924425192796</v>
      </c>
      <c r="BD126" s="19">
        <v>52.886422935067742</v>
      </c>
      <c r="BE126" s="19">
        <v>0.79446383124061637</v>
      </c>
      <c r="BF126" s="19">
        <v>1.8440852654651174</v>
      </c>
      <c r="BG126" s="19">
        <v>8.2057786579336458</v>
      </c>
      <c r="BH126" s="19">
        <v>15.643163832069257</v>
      </c>
      <c r="BI126" s="19">
        <v>3.1332651031617984</v>
      </c>
      <c r="BJ126" s="19">
        <v>4.6397026174150184</v>
      </c>
      <c r="BK126" s="19">
        <v>57.065703876500685</v>
      </c>
      <c r="BL126" s="19">
        <v>2188.9895354846976</v>
      </c>
      <c r="BM126" s="19">
        <v>2478.2853167421808</v>
      </c>
      <c r="BN126" s="19">
        <v>79.533189382432212</v>
      </c>
      <c r="BO126" s="19">
        <v>2280.9280947175994</v>
      </c>
      <c r="BP126" s="19">
        <v>2934.4606175148206</v>
      </c>
      <c r="BQ126" s="19">
        <v>18.627346260422982</v>
      </c>
      <c r="BR126" s="19">
        <v>28.379996639792342</v>
      </c>
      <c r="BS126" s="19">
        <v>0.22210653904133498</v>
      </c>
      <c r="BT126" s="19">
        <v>0.28453654853854987</v>
      </c>
      <c r="BU126" s="19">
        <v>5753.9778202891184</v>
      </c>
      <c r="BV126" s="19">
        <v>8625.7605189825372</v>
      </c>
      <c r="BW126" s="19">
        <v>24.485012001230292</v>
      </c>
      <c r="BX126" s="19">
        <v>29.641788725025901</v>
      </c>
      <c r="BY126" s="19">
        <v>22.131740245704208</v>
      </c>
      <c r="BZ126" s="19">
        <v>22.691730053915656</v>
      </c>
      <c r="CA126" s="19">
        <v>0</v>
      </c>
      <c r="CB126" s="19">
        <v>0</v>
      </c>
      <c r="CC126" s="19">
        <v>0</v>
      </c>
      <c r="CD126" s="18">
        <v>2478.2853167421808</v>
      </c>
      <c r="CE126" s="18">
        <v>2934.4606175148206</v>
      </c>
      <c r="CF126" s="19">
        <v>25906.386390624357</v>
      </c>
      <c r="CG126" s="19">
        <v>30315.123182897165</v>
      </c>
      <c r="CH126" s="19">
        <v>11075.938156955481</v>
      </c>
      <c r="CI126" s="19">
        <v>10389.570869000985</v>
      </c>
      <c r="CJ126" s="19">
        <v>12128.264685508022</v>
      </c>
      <c r="CK126" s="19">
        <v>17090.539531217462</v>
      </c>
      <c r="CL126" s="19">
        <v>1102.4167895075793</v>
      </c>
      <c r="CM126" s="19">
        <v>1541.2982027789267</v>
      </c>
      <c r="CN126" s="19">
        <v>880.01927390696903</v>
      </c>
      <c r="CO126" s="19">
        <v>1502.6986577579239</v>
      </c>
      <c r="CP126" s="19">
        <v>880.01927390696903</v>
      </c>
      <c r="CQ126" s="19">
        <v>1502.6986577579239</v>
      </c>
    </row>
    <row r="127" spans="1:95" s="19" customFormat="1" x14ac:dyDescent="0.25">
      <c r="A127" s="21" t="s">
        <v>216</v>
      </c>
      <c r="B127" s="18" t="s">
        <v>1</v>
      </c>
      <c r="C127" s="18" t="s">
        <v>155</v>
      </c>
      <c r="D127" s="18" t="s">
        <v>47</v>
      </c>
      <c r="E127" s="18">
        <v>2013</v>
      </c>
      <c r="F127" s="18" t="s">
        <v>11</v>
      </c>
      <c r="G127" s="18" t="s">
        <v>228</v>
      </c>
      <c r="H127" s="18">
        <v>4</v>
      </c>
      <c r="I127" s="18">
        <v>1</v>
      </c>
      <c r="J127" s="18">
        <v>82.5</v>
      </c>
      <c r="K127" s="18">
        <v>300</v>
      </c>
      <c r="L127" s="19">
        <v>1</v>
      </c>
      <c r="M127" s="19">
        <v>0</v>
      </c>
      <c r="N127" s="19">
        <v>1</v>
      </c>
      <c r="O127" s="19">
        <v>1</v>
      </c>
      <c r="P127" s="19">
        <v>1</v>
      </c>
      <c r="Q127" s="19">
        <v>1</v>
      </c>
      <c r="R127" s="19">
        <v>3</v>
      </c>
      <c r="S127" s="19">
        <v>0</v>
      </c>
      <c r="T127" s="19">
        <v>36</v>
      </c>
      <c r="U127" s="19">
        <v>36</v>
      </c>
      <c r="V127" s="19">
        <v>330</v>
      </c>
      <c r="W127" s="19">
        <v>300</v>
      </c>
      <c r="X127" s="19" t="s">
        <v>242</v>
      </c>
      <c r="Y127" s="19">
        <v>1</v>
      </c>
      <c r="Z127" s="19">
        <v>1</v>
      </c>
      <c r="AA127" s="19">
        <v>0</v>
      </c>
      <c r="AB127" s="19">
        <v>0</v>
      </c>
      <c r="AC127" s="19">
        <v>0</v>
      </c>
      <c r="AD127" s="19">
        <v>0</v>
      </c>
      <c r="AE127" s="19">
        <v>1</v>
      </c>
      <c r="AF127" s="19">
        <v>0</v>
      </c>
      <c r="AG127" s="19" t="s">
        <v>255</v>
      </c>
      <c r="AH127" s="19">
        <v>310179.25750870793</v>
      </c>
      <c r="AI127" s="19">
        <v>277882.29156155302</v>
      </c>
      <c r="AJ127" s="19">
        <v>92</v>
      </c>
      <c r="AK127" s="19">
        <v>92</v>
      </c>
      <c r="AL127" s="19">
        <v>20</v>
      </c>
      <c r="AM127" s="19">
        <v>0</v>
      </c>
      <c r="AN127" s="19">
        <v>25</v>
      </c>
      <c r="AO127" s="19">
        <v>80</v>
      </c>
      <c r="AQ127" s="19">
        <v>447532.84732583666</v>
      </c>
      <c r="AR127" s="19">
        <v>414664.1283615416</v>
      </c>
      <c r="AS127" s="19">
        <v>0</v>
      </c>
      <c r="AT127" s="19">
        <v>0</v>
      </c>
      <c r="AU127" s="19">
        <v>0</v>
      </c>
      <c r="AV127" s="19">
        <v>0</v>
      </c>
      <c r="AW127" s="19">
        <v>15.61224422943163</v>
      </c>
      <c r="AX127" s="19">
        <v>18.094061618572471</v>
      </c>
      <c r="AY127" s="19">
        <v>0</v>
      </c>
      <c r="AZ127" s="19">
        <v>0</v>
      </c>
      <c r="BA127" s="19" t="s">
        <v>210</v>
      </c>
      <c r="BB127" s="19" t="s">
        <v>210</v>
      </c>
      <c r="BC127" s="19">
        <v>0</v>
      </c>
      <c r="BD127" s="19">
        <v>0</v>
      </c>
      <c r="BE127" s="19">
        <v>0</v>
      </c>
      <c r="BF127" s="19">
        <v>0</v>
      </c>
      <c r="BG127" s="19" t="s">
        <v>210</v>
      </c>
      <c r="BH127" s="19" t="s">
        <v>210</v>
      </c>
      <c r="BI127" s="19" t="s">
        <v>210</v>
      </c>
      <c r="BJ127" s="19" t="s">
        <v>210</v>
      </c>
      <c r="BK127" s="19">
        <v>0</v>
      </c>
      <c r="BL127" s="19">
        <v>0</v>
      </c>
      <c r="BM127" s="19">
        <v>69869.921131438998</v>
      </c>
      <c r="BN127" s="19">
        <v>0</v>
      </c>
      <c r="BO127" s="19">
        <v>0</v>
      </c>
      <c r="BP127" s="19">
        <v>75029.58289585379</v>
      </c>
      <c r="BQ127" s="19" t="s">
        <v>210</v>
      </c>
      <c r="BR127" s="19" t="s">
        <v>210</v>
      </c>
      <c r="BS127" s="19" t="s">
        <v>210</v>
      </c>
      <c r="BT127" s="19" t="s">
        <v>210</v>
      </c>
      <c r="BU127" s="19">
        <v>491080.10549121781</v>
      </c>
      <c r="BV127" s="19">
        <v>418636.42489994026</v>
      </c>
      <c r="BW127" s="19">
        <v>1488.1215317915692</v>
      </c>
      <c r="BX127" s="19">
        <v>1395.4547496664677</v>
      </c>
      <c r="BY127" s="19">
        <v>35.698856860518354</v>
      </c>
      <c r="BZ127" s="19">
        <v>44.968863949634873</v>
      </c>
      <c r="CA127" s="19">
        <v>15.61224422943163</v>
      </c>
      <c r="CB127" s="19">
        <v>19.08101043413097</v>
      </c>
      <c r="CC127" s="19">
        <v>0</v>
      </c>
      <c r="CD127" s="18">
        <v>69869.921131438998</v>
      </c>
      <c r="CE127" s="18">
        <v>75029.58289585379</v>
      </c>
      <c r="CF127" s="19">
        <v>0</v>
      </c>
      <c r="CG127" s="19">
        <v>0</v>
      </c>
      <c r="CH127" s="19">
        <v>0</v>
      </c>
      <c r="CI127" s="19">
        <v>0</v>
      </c>
      <c r="CJ127" s="19">
        <v>0</v>
      </c>
      <c r="CK127" s="19">
        <v>0</v>
      </c>
      <c r="CL127" s="19">
        <v>0</v>
      </c>
      <c r="CM127" s="19">
        <v>0</v>
      </c>
      <c r="CN127" s="19">
        <v>0</v>
      </c>
      <c r="CO127" s="19">
        <v>0</v>
      </c>
      <c r="CP127" s="19">
        <v>0</v>
      </c>
      <c r="CQ127" s="19">
        <v>0</v>
      </c>
    </row>
    <row r="128" spans="1:95" s="19" customFormat="1" x14ac:dyDescent="0.25">
      <c r="A128" s="21" t="s">
        <v>216</v>
      </c>
      <c r="B128" s="18" t="s">
        <v>1</v>
      </c>
      <c r="C128" s="18" t="s">
        <v>156</v>
      </c>
      <c r="D128" s="18" t="s">
        <v>47</v>
      </c>
      <c r="E128" s="18">
        <v>2001</v>
      </c>
      <c r="F128" s="18" t="s">
        <v>31</v>
      </c>
      <c r="G128" s="18" t="s">
        <v>223</v>
      </c>
      <c r="H128" s="18">
        <v>6.12</v>
      </c>
      <c r="I128" s="18">
        <v>7.06</v>
      </c>
      <c r="J128" s="18">
        <v>77.450980392156865</v>
      </c>
      <c r="K128" s="18">
        <v>64.730878186968837</v>
      </c>
      <c r="L128" s="19">
        <v>1</v>
      </c>
      <c r="M128" s="19">
        <v>0</v>
      </c>
      <c r="N128" s="19">
        <v>1</v>
      </c>
      <c r="O128" s="19">
        <v>0</v>
      </c>
      <c r="P128" s="19">
        <v>0</v>
      </c>
      <c r="Q128" s="19">
        <v>0</v>
      </c>
      <c r="R128" s="19">
        <v>0</v>
      </c>
      <c r="S128" s="19">
        <v>1</v>
      </c>
      <c r="T128" s="19">
        <v>0</v>
      </c>
      <c r="U128" s="19">
        <v>0</v>
      </c>
      <c r="V128" s="19">
        <v>474</v>
      </c>
      <c r="W128" s="19">
        <v>457</v>
      </c>
      <c r="X128" s="19" t="e">
        <v>#N/A</v>
      </c>
      <c r="Y128" s="19">
        <v>0</v>
      </c>
      <c r="Z128" s="19">
        <v>0</v>
      </c>
      <c r="AA128" s="19">
        <v>0</v>
      </c>
      <c r="AB128" s="19">
        <v>0</v>
      </c>
      <c r="AC128" s="19">
        <v>0</v>
      </c>
      <c r="AD128" s="19">
        <v>0</v>
      </c>
      <c r="AE128" s="19">
        <v>0</v>
      </c>
      <c r="AF128" s="19">
        <v>0</v>
      </c>
      <c r="AG128" s="19" t="s">
        <v>253</v>
      </c>
      <c r="AH128" s="19">
        <v>1050755.9588248776</v>
      </c>
      <c r="AI128" s="19">
        <v>816441.90923952265</v>
      </c>
      <c r="AJ128" s="19">
        <v>105</v>
      </c>
      <c r="AK128" s="19">
        <v>115</v>
      </c>
      <c r="AL128" s="19">
        <v>36.299999999999997</v>
      </c>
      <c r="AM128" s="19">
        <v>55.1</v>
      </c>
      <c r="AN128" s="19">
        <v>7.8</v>
      </c>
      <c r="AO128" s="19">
        <v>0</v>
      </c>
      <c r="AP128" s="19">
        <v>4054738.2665011561</v>
      </c>
      <c r="AQ128" s="19">
        <v>2274444.9837097991</v>
      </c>
      <c r="AR128" s="19">
        <v>2785238.8487708317</v>
      </c>
      <c r="AS128" s="19">
        <v>292830.35781004</v>
      </c>
      <c r="AT128" s="19">
        <v>338558.05144237762</v>
      </c>
      <c r="AU128" s="19">
        <v>5543638.9106328301</v>
      </c>
      <c r="AV128" s="19">
        <v>6048766.7586816587</v>
      </c>
      <c r="AW128" s="19">
        <v>0</v>
      </c>
      <c r="AX128" s="19">
        <v>0.48978716316272114</v>
      </c>
      <c r="AY128" s="19">
        <v>6.2133915682649992</v>
      </c>
      <c r="AZ128" s="19">
        <v>4.462646758440818</v>
      </c>
      <c r="BA128" s="19">
        <v>18.626010407362475</v>
      </c>
      <c r="BB128" s="19">
        <v>17.160556280107322</v>
      </c>
      <c r="BC128" s="19">
        <v>11.897792525413553</v>
      </c>
      <c r="BD128" s="19">
        <v>7.6759444210861654</v>
      </c>
      <c r="BE128" s="19">
        <v>9.9531334495777113E-2</v>
      </c>
      <c r="BF128" s="19">
        <v>0.25684438836253098</v>
      </c>
      <c r="BG128" s="19">
        <v>0</v>
      </c>
      <c r="BH128" s="19">
        <v>0</v>
      </c>
      <c r="BI128" s="19">
        <v>0</v>
      </c>
      <c r="BJ128" s="19">
        <v>0</v>
      </c>
      <c r="BK128" s="19">
        <v>2263.7854446586234</v>
      </c>
      <c r="BL128" s="19">
        <v>270608.74526646797</v>
      </c>
      <c r="BM128" s="19">
        <v>0</v>
      </c>
      <c r="BN128" s="19">
        <v>7153.7296855610412</v>
      </c>
      <c r="BO128" s="19">
        <v>213793.38602614921</v>
      </c>
      <c r="BP128" s="19">
        <v>13641.74234470069</v>
      </c>
      <c r="BQ128" s="19" t="s">
        <v>210</v>
      </c>
      <c r="BS128" s="19">
        <v>0.39886368926106586</v>
      </c>
      <c r="BT128" s="19">
        <v>0.4220232520945576</v>
      </c>
      <c r="BU128" s="19">
        <v>2242343.0010444862</v>
      </c>
      <c r="BV128" s="19">
        <v>2390195.5955254626</v>
      </c>
      <c r="BW128" s="19">
        <v>4730.6814368027135</v>
      </c>
      <c r="BX128" s="19">
        <v>5230.1872987428069</v>
      </c>
      <c r="BY128" s="19">
        <v>9.765392854087624</v>
      </c>
      <c r="BZ128" s="19">
        <v>5.9147238286897172</v>
      </c>
      <c r="CA128" s="19">
        <v>0</v>
      </c>
      <c r="CB128" s="19">
        <v>1.9715402678789014</v>
      </c>
      <c r="CC128" s="19">
        <v>0</v>
      </c>
      <c r="CD128" s="18">
        <v>0</v>
      </c>
      <c r="CE128" s="18">
        <v>13641.74234470069</v>
      </c>
      <c r="CF128" s="19">
        <v>5621827.8610385591</v>
      </c>
      <c r="CG128" s="19">
        <v>5663658.539340199</v>
      </c>
      <c r="CH128" s="19">
        <v>285873.41749038384</v>
      </c>
      <c r="CI128" s="19">
        <v>310659.30589316535</v>
      </c>
      <c r="CJ128" s="19">
        <v>5324681.2493641675</v>
      </c>
      <c r="CK128" s="19">
        <v>5331086.5027187401</v>
      </c>
      <c r="CL128" s="19">
        <v>141320.17284265091</v>
      </c>
      <c r="CM128" s="19">
        <v>124295.37119950585</v>
      </c>
      <c r="CN128" s="19">
        <v>0</v>
      </c>
      <c r="CO128" s="19">
        <v>0</v>
      </c>
      <c r="CP128" s="19">
        <v>0</v>
      </c>
      <c r="CQ128" s="19">
        <v>0</v>
      </c>
    </row>
    <row r="129" spans="1:95" s="19" customFormat="1" x14ac:dyDescent="0.25">
      <c r="A129" s="21" t="s">
        <v>216</v>
      </c>
      <c r="B129" s="18" t="s">
        <v>1</v>
      </c>
      <c r="C129" s="18" t="s">
        <v>157</v>
      </c>
      <c r="D129" s="18" t="s">
        <v>47</v>
      </c>
      <c r="E129" s="18">
        <v>1999</v>
      </c>
      <c r="F129" s="18" t="s">
        <v>11</v>
      </c>
      <c r="G129" s="18" t="s">
        <v>224</v>
      </c>
      <c r="H129" s="18">
        <v>4.5</v>
      </c>
      <c r="I129" s="18">
        <v>3</v>
      </c>
      <c r="J129" s="18">
        <v>7.7777777777777777</v>
      </c>
      <c r="K129" s="18">
        <v>16.666666666666668</v>
      </c>
      <c r="L129" s="19">
        <v>1</v>
      </c>
      <c r="M129" s="19">
        <v>0</v>
      </c>
      <c r="N129" s="19">
        <v>0</v>
      </c>
      <c r="O129" s="19">
        <v>0</v>
      </c>
      <c r="P129" s="19">
        <v>1</v>
      </c>
      <c r="Q129" s="19">
        <v>1</v>
      </c>
      <c r="R129" s="19">
        <v>2</v>
      </c>
      <c r="S129" s="19">
        <v>0</v>
      </c>
      <c r="T129" s="19">
        <v>340</v>
      </c>
      <c r="U129" s="19">
        <v>510</v>
      </c>
      <c r="V129" s="19">
        <v>35</v>
      </c>
      <c r="W129" s="19">
        <v>50</v>
      </c>
      <c r="X129" s="19" t="s">
        <v>242</v>
      </c>
      <c r="Y129" s="19">
        <v>1</v>
      </c>
      <c r="Z129" s="19">
        <v>1</v>
      </c>
      <c r="AA129" s="19">
        <v>0</v>
      </c>
      <c r="AB129" s="19">
        <v>0</v>
      </c>
      <c r="AC129" s="19">
        <v>0</v>
      </c>
      <c r="AD129" s="19">
        <v>1</v>
      </c>
      <c r="AE129" s="19">
        <v>0</v>
      </c>
      <c r="AF129" s="19">
        <v>0</v>
      </c>
      <c r="AG129" s="19" t="s">
        <v>252</v>
      </c>
      <c r="AH129" s="19">
        <v>152443.464286776</v>
      </c>
      <c r="AI129" s="19">
        <v>272834.84689401375</v>
      </c>
      <c r="AJ129" s="19">
        <v>6</v>
      </c>
      <c r="AK129" s="19">
        <v>13</v>
      </c>
      <c r="AL129" s="19">
        <v>0</v>
      </c>
      <c r="AM129" s="19">
        <v>0</v>
      </c>
      <c r="AN129" s="19">
        <v>0</v>
      </c>
      <c r="AO129" s="19">
        <v>0</v>
      </c>
      <c r="AQ129" s="19">
        <v>846072.64429393958</v>
      </c>
      <c r="AR129" s="19">
        <v>1065130.9138177275</v>
      </c>
      <c r="AS129" s="19">
        <v>0</v>
      </c>
      <c r="AT129" s="19">
        <v>0</v>
      </c>
      <c r="AU129" s="19">
        <v>0</v>
      </c>
      <c r="AV129" s="19">
        <v>0</v>
      </c>
      <c r="AW129" s="19">
        <v>0</v>
      </c>
      <c r="AX129" s="19">
        <v>0</v>
      </c>
      <c r="AY129" s="19">
        <v>0</v>
      </c>
      <c r="AZ129" s="19">
        <v>0</v>
      </c>
      <c r="BA129" s="19" t="s">
        <v>210</v>
      </c>
      <c r="BB129" s="19" t="s">
        <v>210</v>
      </c>
      <c r="BC129" s="19">
        <v>0</v>
      </c>
      <c r="BD129" s="19">
        <v>0</v>
      </c>
      <c r="BE129" s="19">
        <v>0</v>
      </c>
      <c r="BF129" s="19">
        <v>0</v>
      </c>
      <c r="BG129" s="19" t="s">
        <v>210</v>
      </c>
      <c r="BH129" s="19" t="s">
        <v>210</v>
      </c>
      <c r="BI129" s="19" t="s">
        <v>210</v>
      </c>
      <c r="BJ129" s="19" t="s">
        <v>210</v>
      </c>
      <c r="BK129" s="19">
        <v>0</v>
      </c>
      <c r="BL129" s="19">
        <v>0</v>
      </c>
      <c r="BM129" s="19">
        <v>0</v>
      </c>
      <c r="BN129" s="19">
        <v>0</v>
      </c>
      <c r="BO129" s="19">
        <v>0</v>
      </c>
      <c r="BP129" s="19">
        <v>0</v>
      </c>
      <c r="BQ129" s="19" t="s">
        <v>210</v>
      </c>
      <c r="BR129" s="19" t="s">
        <v>210</v>
      </c>
      <c r="BS129" s="19" t="s">
        <v>210</v>
      </c>
      <c r="BT129" s="19" t="s">
        <v>210</v>
      </c>
      <c r="BU129" s="19">
        <v>711402.83333828801</v>
      </c>
      <c r="BV129" s="19">
        <v>1016309.8046802012</v>
      </c>
      <c r="BW129" s="19">
        <v>20325.795238236798</v>
      </c>
      <c r="BX129" s="19">
        <v>20326.196093604023</v>
      </c>
      <c r="BY129" s="19">
        <v>0</v>
      </c>
      <c r="BZ129" s="19">
        <v>0</v>
      </c>
      <c r="CA129" s="19">
        <v>0</v>
      </c>
      <c r="CB129" s="19">
        <v>0</v>
      </c>
      <c r="CC129" s="19">
        <v>0</v>
      </c>
      <c r="CD129" s="18">
        <v>0</v>
      </c>
      <c r="CE129" s="18">
        <v>0</v>
      </c>
      <c r="CF129" s="19">
        <v>0</v>
      </c>
      <c r="CG129" s="19">
        <v>0</v>
      </c>
      <c r="CH129" s="19">
        <v>0</v>
      </c>
      <c r="CI129" s="19">
        <v>0</v>
      </c>
      <c r="CJ129" s="19">
        <v>0</v>
      </c>
      <c r="CK129" s="19">
        <v>0</v>
      </c>
      <c r="CL129" s="19">
        <v>0</v>
      </c>
      <c r="CM129" s="19">
        <v>0</v>
      </c>
      <c r="CN129" s="19">
        <v>0</v>
      </c>
      <c r="CO129" s="19">
        <v>0</v>
      </c>
      <c r="CP129" s="19">
        <v>0</v>
      </c>
      <c r="CQ129" s="19">
        <v>0</v>
      </c>
    </row>
    <row r="130" spans="1:95" s="19" customFormat="1" x14ac:dyDescent="0.25">
      <c r="A130" s="21" t="s">
        <v>216</v>
      </c>
      <c r="B130" s="18" t="s">
        <v>1</v>
      </c>
      <c r="C130" s="18" t="s">
        <v>158</v>
      </c>
      <c r="D130" s="18" t="s">
        <v>85</v>
      </c>
      <c r="E130" s="18">
        <v>1993</v>
      </c>
      <c r="F130" s="18" t="s">
        <v>11</v>
      </c>
      <c r="G130" s="18" t="s">
        <v>223</v>
      </c>
      <c r="H130" s="18"/>
      <c r="I130" s="18"/>
      <c r="J130" s="18"/>
      <c r="K130" s="18"/>
      <c r="L130" s="19">
        <v>1</v>
      </c>
      <c r="M130" s="19">
        <v>0</v>
      </c>
      <c r="N130" s="19">
        <v>0</v>
      </c>
      <c r="O130" s="19">
        <v>0</v>
      </c>
      <c r="P130" s="19">
        <v>1</v>
      </c>
      <c r="Q130" s="19">
        <v>0</v>
      </c>
      <c r="R130" s="19">
        <v>1</v>
      </c>
      <c r="S130" s="19">
        <v>0</v>
      </c>
      <c r="T130" s="19">
        <v>0</v>
      </c>
      <c r="U130" s="19">
        <v>0</v>
      </c>
      <c r="V130" s="19">
        <v>528</v>
      </c>
      <c r="W130" s="19">
        <v>630</v>
      </c>
      <c r="X130" s="19" t="e">
        <v>#N/A</v>
      </c>
      <c r="Y130" s="19">
        <v>1</v>
      </c>
      <c r="Z130" s="19">
        <v>1</v>
      </c>
      <c r="AA130" s="19">
        <v>0</v>
      </c>
      <c r="AB130" s="19">
        <v>0</v>
      </c>
      <c r="AC130" s="19">
        <v>0</v>
      </c>
      <c r="AD130" s="19">
        <v>0</v>
      </c>
      <c r="AE130" s="19">
        <v>0</v>
      </c>
      <c r="AF130" s="19">
        <v>0</v>
      </c>
      <c r="AG130" s="19">
        <v>0</v>
      </c>
      <c r="AH130" s="19">
        <v>0</v>
      </c>
      <c r="AI130" s="19">
        <v>0</v>
      </c>
      <c r="AJ130" s="19">
        <v>0</v>
      </c>
      <c r="AK130" s="19">
        <v>0</v>
      </c>
      <c r="AL130" s="19">
        <v>0</v>
      </c>
      <c r="AM130" s="19">
        <v>0</v>
      </c>
      <c r="AN130" s="19">
        <v>0</v>
      </c>
      <c r="AO130" s="19">
        <v>0</v>
      </c>
      <c r="AQ130" s="19">
        <v>23280.344778172017</v>
      </c>
      <c r="AR130" s="19">
        <v>12686.485837334178</v>
      </c>
      <c r="AS130" s="19">
        <v>0</v>
      </c>
      <c r="AT130" s="19">
        <v>0</v>
      </c>
      <c r="AU130" s="19">
        <v>0</v>
      </c>
      <c r="AV130" s="19">
        <v>0</v>
      </c>
      <c r="AW130" s="19">
        <v>0</v>
      </c>
      <c r="AX130" s="19">
        <v>0</v>
      </c>
      <c r="AY130" s="19">
        <v>0</v>
      </c>
      <c r="AZ130" s="19">
        <v>0</v>
      </c>
      <c r="BA130" s="19" t="s">
        <v>210</v>
      </c>
      <c r="BB130" s="19" t="s">
        <v>210</v>
      </c>
      <c r="BC130" s="19">
        <v>0</v>
      </c>
      <c r="BD130" s="19">
        <v>0</v>
      </c>
      <c r="BE130" s="19">
        <v>0</v>
      </c>
      <c r="BF130" s="19">
        <v>0</v>
      </c>
      <c r="BG130" s="19" t="s">
        <v>210</v>
      </c>
      <c r="BH130" s="19" t="s">
        <v>210</v>
      </c>
      <c r="BI130" s="19" t="s">
        <v>210</v>
      </c>
      <c r="BJ130" s="19" t="s">
        <v>210</v>
      </c>
      <c r="BK130" s="19">
        <v>0</v>
      </c>
      <c r="BL130" s="19">
        <v>0</v>
      </c>
      <c r="BM130" s="19">
        <v>0</v>
      </c>
      <c r="BN130" s="19">
        <v>0</v>
      </c>
      <c r="BO130" s="19">
        <v>0</v>
      </c>
      <c r="BP130" s="19">
        <v>0</v>
      </c>
      <c r="BQ130" s="19" t="s">
        <v>210</v>
      </c>
      <c r="BR130" s="19" t="s">
        <v>210</v>
      </c>
      <c r="BS130" s="19" t="s">
        <v>210</v>
      </c>
      <c r="BT130" s="19" t="s">
        <v>210</v>
      </c>
      <c r="BU130" s="19">
        <v>21228.598511448283</v>
      </c>
      <c r="BV130" s="19">
        <v>25372.971674668355</v>
      </c>
      <c r="BW130" s="19">
        <v>40.205678998955086</v>
      </c>
      <c r="BX130" s="19">
        <v>40.274558213759292</v>
      </c>
      <c r="BY130" s="19">
        <v>0</v>
      </c>
      <c r="BZ130" s="19">
        <v>0</v>
      </c>
      <c r="CA130" s="19">
        <v>0</v>
      </c>
      <c r="CB130" s="19">
        <v>0</v>
      </c>
      <c r="CC130" s="19">
        <v>0</v>
      </c>
      <c r="CD130" s="18">
        <v>0</v>
      </c>
      <c r="CE130" s="18">
        <v>0</v>
      </c>
      <c r="CF130" s="19">
        <v>0</v>
      </c>
      <c r="CG130" s="19">
        <v>0</v>
      </c>
      <c r="CH130" s="19">
        <v>0</v>
      </c>
      <c r="CI130" s="19">
        <v>0</v>
      </c>
      <c r="CJ130" s="19">
        <v>0</v>
      </c>
      <c r="CK130" s="19">
        <v>0</v>
      </c>
      <c r="CL130" s="19">
        <v>0</v>
      </c>
      <c r="CM130" s="19">
        <v>0</v>
      </c>
      <c r="CN130" s="19">
        <v>0</v>
      </c>
      <c r="CO130" s="19">
        <v>0</v>
      </c>
      <c r="CP130" s="19">
        <v>0</v>
      </c>
      <c r="CQ130" s="19">
        <v>0</v>
      </c>
    </row>
    <row r="131" spans="1:95" s="19" customFormat="1" x14ac:dyDescent="0.25">
      <c r="A131" s="21" t="s">
        <v>218</v>
      </c>
      <c r="B131" s="18" t="s">
        <v>1</v>
      </c>
      <c r="C131" s="18" t="s">
        <v>159</v>
      </c>
      <c r="D131" s="18" t="s">
        <v>66</v>
      </c>
      <c r="E131" s="18">
        <v>2002</v>
      </c>
      <c r="F131" s="18" t="s">
        <v>11</v>
      </c>
      <c r="G131" s="18" t="s">
        <v>223</v>
      </c>
      <c r="H131" s="18">
        <v>19</v>
      </c>
      <c r="I131" s="18">
        <v>19</v>
      </c>
      <c r="J131" s="18">
        <v>100</v>
      </c>
      <c r="K131" s="18">
        <v>121.84210526315789</v>
      </c>
      <c r="L131" s="19">
        <v>1</v>
      </c>
      <c r="M131" s="19">
        <v>0</v>
      </c>
      <c r="N131" s="19">
        <v>1</v>
      </c>
      <c r="O131" s="19">
        <v>0</v>
      </c>
      <c r="P131" s="19">
        <v>0</v>
      </c>
      <c r="Q131" s="19">
        <v>0</v>
      </c>
      <c r="R131" s="19">
        <v>0</v>
      </c>
      <c r="S131" s="19">
        <v>1</v>
      </c>
      <c r="T131" s="19">
        <v>0</v>
      </c>
      <c r="U131" s="19">
        <v>0</v>
      </c>
      <c r="V131" s="19">
        <v>1900</v>
      </c>
      <c r="W131" s="19">
        <v>2315</v>
      </c>
      <c r="X131" s="19" t="e">
        <v>#N/A</v>
      </c>
      <c r="Y131" s="19">
        <v>0</v>
      </c>
      <c r="Z131" s="19">
        <v>0</v>
      </c>
      <c r="AA131" s="19">
        <v>0</v>
      </c>
      <c r="AB131" s="19">
        <v>0</v>
      </c>
      <c r="AC131" s="19">
        <v>0</v>
      </c>
      <c r="AD131" s="19">
        <v>0</v>
      </c>
      <c r="AE131" s="19">
        <v>0</v>
      </c>
      <c r="AF131" s="19">
        <v>0</v>
      </c>
      <c r="AG131" s="19" t="s">
        <v>254</v>
      </c>
      <c r="AH131" s="19">
        <v>2738588</v>
      </c>
      <c r="AI131" s="19">
        <v>3117296</v>
      </c>
      <c r="AJ131" s="19">
        <v>1052</v>
      </c>
      <c r="AK131" s="19">
        <v>1768</v>
      </c>
      <c r="AL131" s="19">
        <v>0</v>
      </c>
      <c r="AM131" s="19">
        <v>24</v>
      </c>
      <c r="AN131" s="19">
        <v>0</v>
      </c>
      <c r="AO131" s="19">
        <v>5</v>
      </c>
      <c r="AP131" s="19">
        <v>2740345</v>
      </c>
      <c r="AQ131" s="19">
        <v>2688587</v>
      </c>
      <c r="AR131" s="19">
        <v>2414589</v>
      </c>
      <c r="AS131" s="19">
        <v>599829</v>
      </c>
      <c r="AT131" s="19">
        <v>643111</v>
      </c>
      <c r="AU131" s="19">
        <v>2957618.5</v>
      </c>
      <c r="AV131" s="19">
        <v>2906103</v>
      </c>
      <c r="AW131" s="19">
        <v>7.6062258725494089E-2</v>
      </c>
      <c r="AX131" s="19">
        <v>0.49279608248028967</v>
      </c>
      <c r="AY131" s="19">
        <v>7.5591751354893848</v>
      </c>
      <c r="AZ131" s="19">
        <v>10.990731756004852</v>
      </c>
      <c r="BA131" s="19">
        <v>4.4679355130902287</v>
      </c>
      <c r="BB131" s="19">
        <v>3.479681753911366</v>
      </c>
      <c r="BC131" s="19">
        <v>5.803978074728473</v>
      </c>
      <c r="BD131" s="19">
        <v>4.6771106801198874</v>
      </c>
      <c r="BE131" s="19">
        <v>0</v>
      </c>
      <c r="BF131" s="19">
        <v>0</v>
      </c>
      <c r="BG131" s="19">
        <v>-17.473813370143823</v>
      </c>
      <c r="BH131" s="19">
        <v>2.7872326861148387</v>
      </c>
      <c r="BI131" s="19">
        <v>-3.5438309572380615</v>
      </c>
      <c r="BJ131" s="19">
        <v>0.61680539196305151</v>
      </c>
      <c r="BK131" s="19">
        <v>0</v>
      </c>
      <c r="BL131" s="19">
        <v>156045</v>
      </c>
      <c r="BM131" s="19">
        <v>2045</v>
      </c>
      <c r="BN131" s="19">
        <v>0</v>
      </c>
      <c r="BO131" s="19">
        <v>112933</v>
      </c>
      <c r="BP131" s="19">
        <v>11899</v>
      </c>
      <c r="BQ131" s="19" t="s">
        <v>210</v>
      </c>
      <c r="BR131" s="19" t="s">
        <v>210</v>
      </c>
      <c r="BS131" s="19">
        <v>0.89118295184549623</v>
      </c>
      <c r="BT131" s="19">
        <v>0.92733927793219162</v>
      </c>
      <c r="BU131" s="19">
        <v>2668339</v>
      </c>
      <c r="BV131" s="19">
        <v>2708835</v>
      </c>
      <c r="BW131" s="19">
        <v>1404.388947368421</v>
      </c>
      <c r="BX131" s="19">
        <v>1170.1231101511878</v>
      </c>
      <c r="BY131" s="19">
        <v>2.7466150290499072</v>
      </c>
      <c r="BZ131" s="19">
        <v>2.639511081332012</v>
      </c>
      <c r="CA131" s="19">
        <v>0.43305275224495243</v>
      </c>
      <c r="CB131" s="19">
        <v>0.88172355626568344</v>
      </c>
      <c r="CC131" s="19">
        <v>0</v>
      </c>
      <c r="CD131" s="18">
        <v>2045</v>
      </c>
      <c r="CE131" s="18">
        <v>11899</v>
      </c>
      <c r="CF131" s="19">
        <v>2994154</v>
      </c>
      <c r="CG131" s="19">
        <v>2921083</v>
      </c>
      <c r="CH131" s="19">
        <v>547584</v>
      </c>
      <c r="CI131" s="19">
        <v>652074</v>
      </c>
      <c r="CJ131" s="19">
        <v>2446570</v>
      </c>
      <c r="CK131" s="19">
        <v>2269010</v>
      </c>
      <c r="CL131" s="19">
        <v>203235</v>
      </c>
      <c r="CM131" s="19">
        <v>265381</v>
      </c>
      <c r="CN131" s="19">
        <v>164007</v>
      </c>
      <c r="CO131" s="19">
        <v>199639</v>
      </c>
      <c r="CP131" s="19">
        <v>-104813</v>
      </c>
      <c r="CQ131" s="19">
        <v>17925</v>
      </c>
    </row>
    <row r="132" spans="1:95" s="19" customFormat="1" x14ac:dyDescent="0.25">
      <c r="A132" s="21" t="s">
        <v>218</v>
      </c>
      <c r="B132" s="18" t="s">
        <v>1</v>
      </c>
      <c r="C132" s="18" t="s">
        <v>160</v>
      </c>
      <c r="D132" s="18" t="s">
        <v>24</v>
      </c>
      <c r="E132" s="18">
        <v>1995</v>
      </c>
      <c r="F132" s="18" t="s">
        <v>11</v>
      </c>
      <c r="G132" s="18" t="s">
        <v>223</v>
      </c>
      <c r="H132" s="18">
        <v>13</v>
      </c>
      <c r="I132" s="18">
        <v>15</v>
      </c>
      <c r="J132" s="18"/>
      <c r="K132" s="18"/>
      <c r="L132" s="19">
        <v>1</v>
      </c>
      <c r="M132" s="19">
        <v>1</v>
      </c>
      <c r="N132" s="19">
        <v>0</v>
      </c>
      <c r="O132" s="19">
        <v>1</v>
      </c>
      <c r="P132" s="19">
        <v>1</v>
      </c>
      <c r="Q132" s="19">
        <v>0</v>
      </c>
      <c r="R132" s="19">
        <v>2</v>
      </c>
      <c r="S132" s="19">
        <v>0</v>
      </c>
      <c r="T132" s="19">
        <v>0</v>
      </c>
      <c r="U132" s="19">
        <v>0</v>
      </c>
      <c r="V132" s="19">
        <v>0</v>
      </c>
      <c r="W132" s="19">
        <v>0</v>
      </c>
      <c r="X132" s="19" t="e">
        <v>#N/A</v>
      </c>
      <c r="Y132" s="19">
        <v>0</v>
      </c>
      <c r="Z132" s="19">
        <v>0</v>
      </c>
      <c r="AA132" s="19">
        <v>0</v>
      </c>
      <c r="AB132" s="19">
        <v>0</v>
      </c>
      <c r="AC132" s="19">
        <v>0</v>
      </c>
      <c r="AD132" s="19">
        <v>0</v>
      </c>
      <c r="AE132" s="19">
        <v>0</v>
      </c>
      <c r="AF132" s="19">
        <v>0</v>
      </c>
      <c r="AG132" s="19">
        <v>0</v>
      </c>
      <c r="AH132" s="19" t="e">
        <v>#N/A</v>
      </c>
      <c r="AI132" s="19" t="e">
        <v>#N/A</v>
      </c>
      <c r="AJ132" s="19">
        <v>0</v>
      </c>
      <c r="AK132" s="19">
        <v>0</v>
      </c>
      <c r="AL132" s="19">
        <v>0</v>
      </c>
      <c r="AM132" s="19">
        <v>0</v>
      </c>
      <c r="AN132" s="19">
        <v>0</v>
      </c>
      <c r="AO132" s="19">
        <v>0</v>
      </c>
      <c r="AP132" s="19" t="e">
        <v>#N/A</v>
      </c>
      <c r="AQ132" s="19" t="e">
        <v>#N/A</v>
      </c>
      <c r="AR132" s="19" t="e">
        <v>#N/A</v>
      </c>
      <c r="AS132" s="19" t="e">
        <v>#N/A</v>
      </c>
      <c r="AT132" s="19" t="e">
        <v>#N/A</v>
      </c>
      <c r="AU132" s="19" t="e">
        <v>#N/A</v>
      </c>
      <c r="AV132" s="19" t="e">
        <v>#N/A</v>
      </c>
      <c r="AW132" s="19" t="s">
        <v>210</v>
      </c>
      <c r="AX132" s="19" t="s">
        <v>210</v>
      </c>
      <c r="AY132" s="19" t="s">
        <v>210</v>
      </c>
      <c r="AZ132" s="19" t="s">
        <v>210</v>
      </c>
      <c r="BA132" s="19" t="s">
        <v>210</v>
      </c>
      <c r="BB132" s="19" t="s">
        <v>210</v>
      </c>
      <c r="BC132" s="19" t="s">
        <v>210</v>
      </c>
      <c r="BD132" s="19" t="s">
        <v>210</v>
      </c>
      <c r="BE132" s="19" t="s">
        <v>210</v>
      </c>
      <c r="BF132" s="19" t="s">
        <v>210</v>
      </c>
      <c r="BG132" s="19" t="s">
        <v>210</v>
      </c>
      <c r="BH132" s="19" t="s">
        <v>210</v>
      </c>
      <c r="BI132" s="19" t="s">
        <v>210</v>
      </c>
      <c r="BJ132" s="19" t="s">
        <v>210</v>
      </c>
      <c r="BK132" s="19" t="e">
        <v>#N/A</v>
      </c>
      <c r="BL132" s="19" t="e">
        <v>#N/A</v>
      </c>
      <c r="BM132" s="19" t="e">
        <v>#N/A</v>
      </c>
      <c r="BN132" s="19" t="e">
        <v>#N/A</v>
      </c>
      <c r="BO132" s="19" t="e">
        <v>#N/A</v>
      </c>
      <c r="BP132" s="19" t="e">
        <v>#N/A</v>
      </c>
      <c r="BQ132" s="19" t="s">
        <v>210</v>
      </c>
      <c r="BR132" s="19" t="s">
        <v>210</v>
      </c>
      <c r="BS132" s="19" t="s">
        <v>210</v>
      </c>
      <c r="BT132" s="19" t="s">
        <v>210</v>
      </c>
      <c r="BU132" s="19" t="e">
        <v>#N/A</v>
      </c>
      <c r="BV132" s="19" t="e">
        <v>#N/A</v>
      </c>
      <c r="BW132" s="19" t="e">
        <v>#DIV/0!</v>
      </c>
      <c r="BX132" s="19" t="e">
        <v>#DIV/0!</v>
      </c>
      <c r="BY132" s="19" t="s">
        <v>210</v>
      </c>
      <c r="BZ132" s="19" t="s">
        <v>210</v>
      </c>
      <c r="CA132" s="19" t="s">
        <v>210</v>
      </c>
      <c r="CB132" s="19" t="s">
        <v>210</v>
      </c>
      <c r="CC132" s="19" t="e">
        <v>#N/A</v>
      </c>
      <c r="CD132" s="18" t="e">
        <v>#N/A</v>
      </c>
      <c r="CE132" s="18" t="e">
        <v>#N/A</v>
      </c>
      <c r="CF132" s="19" t="e">
        <v>#N/A</v>
      </c>
      <c r="CG132" s="19" t="e">
        <v>#N/A</v>
      </c>
      <c r="CH132" s="19" t="e">
        <v>#N/A</v>
      </c>
      <c r="CI132" s="19" t="e">
        <v>#N/A</v>
      </c>
      <c r="CJ132" s="19" t="e">
        <v>#N/A</v>
      </c>
      <c r="CK132" s="19" t="e">
        <v>#N/A</v>
      </c>
      <c r="CL132" s="19" t="e">
        <v>#N/A</v>
      </c>
      <c r="CM132" s="19" t="e">
        <v>#N/A</v>
      </c>
      <c r="CN132" s="19" t="e">
        <v>#N/A</v>
      </c>
      <c r="CO132" s="19" t="e">
        <v>#N/A</v>
      </c>
      <c r="CP132" s="19" t="e">
        <v>#N/A</v>
      </c>
      <c r="CQ132" s="19" t="e">
        <v>#N/A</v>
      </c>
    </row>
    <row r="133" spans="1:95" s="19" customFormat="1" x14ac:dyDescent="0.25">
      <c r="A133" s="21" t="s">
        <v>218</v>
      </c>
      <c r="B133" s="18" t="s">
        <v>1</v>
      </c>
      <c r="C133" s="18" t="s">
        <v>161</v>
      </c>
      <c r="D133" s="18" t="s">
        <v>47</v>
      </c>
      <c r="E133" s="18">
        <v>2001</v>
      </c>
      <c r="F133" s="18" t="s">
        <v>11</v>
      </c>
      <c r="G133" s="18" t="s">
        <v>228</v>
      </c>
      <c r="H133" s="18">
        <v>32</v>
      </c>
      <c r="I133" s="18">
        <v>31</v>
      </c>
      <c r="J133" s="18">
        <v>362.6875</v>
      </c>
      <c r="K133" s="18">
        <v>341.54838709677421</v>
      </c>
      <c r="L133" s="19">
        <v>0</v>
      </c>
      <c r="M133" s="19">
        <v>0</v>
      </c>
      <c r="N133" s="19">
        <v>1</v>
      </c>
      <c r="O133" s="19">
        <v>1</v>
      </c>
      <c r="P133" s="19">
        <v>0</v>
      </c>
      <c r="Q133" s="19">
        <v>0</v>
      </c>
      <c r="R133" s="19">
        <v>1</v>
      </c>
      <c r="S133" s="19">
        <v>0</v>
      </c>
      <c r="T133" s="19">
        <v>9895</v>
      </c>
      <c r="U133" s="19">
        <v>9835</v>
      </c>
      <c r="V133" s="19">
        <v>11606</v>
      </c>
      <c r="W133" s="19">
        <v>10588</v>
      </c>
      <c r="X133" s="19" t="s">
        <v>242</v>
      </c>
      <c r="Y133" s="19">
        <v>1</v>
      </c>
      <c r="Z133" s="19">
        <v>0</v>
      </c>
      <c r="AA133" s="19">
        <v>1</v>
      </c>
      <c r="AB133" s="19">
        <v>0</v>
      </c>
      <c r="AC133" s="19">
        <v>0</v>
      </c>
      <c r="AD133" s="19">
        <v>1</v>
      </c>
      <c r="AE133" s="19">
        <v>0</v>
      </c>
      <c r="AF133" s="19">
        <v>0</v>
      </c>
      <c r="AG133" s="19" t="s">
        <v>252</v>
      </c>
      <c r="AH133" s="19">
        <v>4178467.7339273156</v>
      </c>
      <c r="AI133" s="19">
        <v>4263442.8215954304</v>
      </c>
      <c r="AJ133" s="19">
        <v>12521</v>
      </c>
      <c r="AK133" s="19">
        <v>11640</v>
      </c>
      <c r="AL133" s="19">
        <v>0</v>
      </c>
      <c r="AM133" s="19">
        <v>9</v>
      </c>
      <c r="AN133" s="19">
        <v>0</v>
      </c>
      <c r="AO133" s="19">
        <v>95</v>
      </c>
      <c r="AP133" s="19">
        <v>2032579.5238236799</v>
      </c>
      <c r="AQ133" s="19">
        <v>5115010.5579264406</v>
      </c>
      <c r="AR133" s="19">
        <v>4770895.3106965497</v>
      </c>
      <c r="AS133" s="19">
        <v>4123841.4041114561</v>
      </c>
      <c r="AT133" s="19">
        <v>5012805.8869651426</v>
      </c>
      <c r="AU133" s="19">
        <v>4123841.4041114561</v>
      </c>
      <c r="AV133" s="19">
        <v>5012805.8869651426</v>
      </c>
      <c r="AW133" s="19">
        <v>7.7332984221537657</v>
      </c>
      <c r="AX133" s="19">
        <v>9.5958081215460531</v>
      </c>
      <c r="AY133" s="19">
        <v>37.122415366638045</v>
      </c>
      <c r="AZ133" s="19">
        <v>30.778373265968138</v>
      </c>
      <c r="BA133" s="19">
        <v>0.39861830574488805</v>
      </c>
      <c r="BB133" s="19">
        <v>0.18713426488456866</v>
      </c>
      <c r="BC133" s="19">
        <v>36.214636031019765</v>
      </c>
      <c r="BD133" s="19">
        <v>30.10682224704448</v>
      </c>
      <c r="BE133" s="19">
        <v>2.996061732181766</v>
      </c>
      <c r="BF133" s="19">
        <v>1.7305463155623801</v>
      </c>
      <c r="BG133" s="19">
        <v>0</v>
      </c>
      <c r="BH133" s="19">
        <v>0</v>
      </c>
      <c r="BI133" s="19">
        <v>0</v>
      </c>
      <c r="BJ133" s="19">
        <v>0</v>
      </c>
      <c r="BK133" s="19">
        <v>153248.87392309113</v>
      </c>
      <c r="BL133" s="19">
        <v>1852382.4565012939</v>
      </c>
      <c r="BM133" s="19">
        <v>395559.03076912399</v>
      </c>
      <c r="BN133" s="19">
        <v>82562.553018597508</v>
      </c>
      <c r="BO133" s="19">
        <v>1436364.9707839906</v>
      </c>
      <c r="BP133" s="19">
        <v>457805.95969427936</v>
      </c>
      <c r="BQ133" s="19">
        <v>79.078089602901755</v>
      </c>
      <c r="BR133" s="19">
        <v>74.284367574789528</v>
      </c>
      <c r="BS133" s="19">
        <v>1.3452294709509898</v>
      </c>
      <c r="BT133" s="19">
        <v>1.1456297083839613</v>
      </c>
      <c r="BU133" s="19">
        <v>5265209.2428592881</v>
      </c>
      <c r="BV133" s="19">
        <v>5144864.4421454659</v>
      </c>
      <c r="BW133" s="19">
        <v>453.66269540404005</v>
      </c>
      <c r="BX133" s="19">
        <v>485.91466208400698</v>
      </c>
      <c r="BY133" s="19">
        <v>44.561762965865412</v>
      </c>
      <c r="BZ133" s="19">
        <v>46.638090286054592</v>
      </c>
      <c r="CA133" s="19">
        <v>9.7253662925432671</v>
      </c>
      <c r="CB133" s="19">
        <v>11.798235833059097</v>
      </c>
      <c r="CC133" s="19">
        <v>0</v>
      </c>
      <c r="CD133" s="18">
        <v>395559.03076912399</v>
      </c>
      <c r="CE133" s="18">
        <v>457805.95969427936</v>
      </c>
      <c r="CF133" s="19">
        <v>3913985.9455629736</v>
      </c>
      <c r="CG133" s="19">
        <v>4490861.5798754664</v>
      </c>
      <c r="CH133" s="19">
        <v>3913985.9455629736</v>
      </c>
      <c r="CI133" s="19">
        <v>4490861.5798754664</v>
      </c>
      <c r="CJ133" s="19">
        <v>1560186.446329616</v>
      </c>
      <c r="CK133" s="19">
        <v>840394.08044834808</v>
      </c>
      <c r="CL133" s="19">
        <v>1898815.4653608436</v>
      </c>
      <c r="CM133" s="19">
        <v>1468403.9668547544</v>
      </c>
      <c r="CN133" s="19">
        <v>1898815.4653608436</v>
      </c>
      <c r="CO133" s="19">
        <v>1468403.9668547544</v>
      </c>
      <c r="CP133" s="19">
        <v>0</v>
      </c>
      <c r="CQ133" s="19">
        <v>0</v>
      </c>
    </row>
    <row r="134" spans="1:95" s="19" customFormat="1" x14ac:dyDescent="0.25">
      <c r="A134" s="21" t="s">
        <v>216</v>
      </c>
      <c r="B134" s="18" t="s">
        <v>1</v>
      </c>
      <c r="C134" s="18" t="s">
        <v>162</v>
      </c>
      <c r="D134" s="18" t="s">
        <v>30</v>
      </c>
      <c r="E134" s="18">
        <v>2008</v>
      </c>
      <c r="F134" s="18" t="s">
        <v>31</v>
      </c>
      <c r="G134" s="18" t="s">
        <v>223</v>
      </c>
      <c r="H134" s="18">
        <v>3.5</v>
      </c>
      <c r="I134" s="18">
        <v>3.5</v>
      </c>
      <c r="J134" s="18">
        <v>6.8571428571428568</v>
      </c>
      <c r="K134" s="18">
        <v>15.714285714285714</v>
      </c>
      <c r="L134" s="19">
        <v>1</v>
      </c>
      <c r="M134" s="19">
        <v>1</v>
      </c>
      <c r="N134" s="19">
        <v>0</v>
      </c>
      <c r="O134" s="19">
        <v>0</v>
      </c>
      <c r="P134" s="19">
        <v>1</v>
      </c>
      <c r="Q134" s="19">
        <v>1</v>
      </c>
      <c r="R134" s="19">
        <v>2</v>
      </c>
      <c r="S134" s="19">
        <v>0</v>
      </c>
      <c r="T134" s="19">
        <v>300</v>
      </c>
      <c r="U134" s="19">
        <v>154</v>
      </c>
      <c r="V134" s="19">
        <v>24</v>
      </c>
      <c r="W134" s="19">
        <v>55</v>
      </c>
      <c r="X134" s="19" t="s">
        <v>242</v>
      </c>
      <c r="Y134" s="19">
        <v>1</v>
      </c>
      <c r="Z134" s="19">
        <v>1</v>
      </c>
      <c r="AA134" s="19">
        <v>0</v>
      </c>
      <c r="AB134" s="19">
        <v>0</v>
      </c>
      <c r="AC134" s="19">
        <v>0</v>
      </c>
      <c r="AD134" s="19">
        <v>1</v>
      </c>
      <c r="AE134" s="19">
        <v>0</v>
      </c>
      <c r="AF134" s="19">
        <v>0</v>
      </c>
      <c r="AG134" s="19" t="e">
        <v>#N/A</v>
      </c>
      <c r="AH134" s="19">
        <v>308900</v>
      </c>
      <c r="AI134" s="19">
        <v>203600</v>
      </c>
      <c r="AJ134" s="19">
        <v>36</v>
      </c>
      <c r="AK134" s="19">
        <v>24</v>
      </c>
      <c r="AL134" s="19">
        <v>0</v>
      </c>
      <c r="AM134" s="19">
        <v>0</v>
      </c>
      <c r="AN134" s="19">
        <v>3.4</v>
      </c>
      <c r="AO134" s="19">
        <v>0</v>
      </c>
      <c r="AQ134" s="19">
        <v>358050</v>
      </c>
      <c r="AR134" s="19">
        <v>101800</v>
      </c>
      <c r="AS134" s="19">
        <v>0</v>
      </c>
      <c r="AT134" s="19">
        <v>0</v>
      </c>
      <c r="AU134" s="19">
        <v>0</v>
      </c>
      <c r="AV134" s="19">
        <v>0</v>
      </c>
      <c r="AW134" s="19">
        <v>4.0921658986175116</v>
      </c>
      <c r="AX134" s="19">
        <v>0</v>
      </c>
      <c r="AY134" s="19">
        <v>0</v>
      </c>
      <c r="AZ134" s="19">
        <v>0</v>
      </c>
      <c r="BA134" s="19" t="s">
        <v>210</v>
      </c>
      <c r="BB134" s="19" t="s">
        <v>210</v>
      </c>
      <c r="BC134" s="19">
        <v>0</v>
      </c>
      <c r="BD134" s="19">
        <v>0</v>
      </c>
      <c r="BE134" s="19">
        <v>0</v>
      </c>
      <c r="BF134" s="19">
        <v>0</v>
      </c>
      <c r="BG134" s="19" t="s">
        <v>210</v>
      </c>
      <c r="BH134" s="19" t="s">
        <v>210</v>
      </c>
      <c r="BI134" s="19" t="s">
        <v>210</v>
      </c>
      <c r="BJ134" s="19" t="s">
        <v>210</v>
      </c>
      <c r="BK134" s="19">
        <v>0</v>
      </c>
      <c r="BL134" s="19">
        <v>0</v>
      </c>
      <c r="BM134" s="19">
        <v>14652</v>
      </c>
      <c r="BN134" s="19">
        <v>0</v>
      </c>
      <c r="BO134" s="19">
        <v>0</v>
      </c>
      <c r="BP134" s="19">
        <v>0</v>
      </c>
      <c r="BQ134" s="19" t="s">
        <v>210</v>
      </c>
      <c r="BR134" s="19" t="s">
        <v>210</v>
      </c>
      <c r="BS134" s="19" t="s">
        <v>210</v>
      </c>
      <c r="BT134" s="19" t="s">
        <v>210</v>
      </c>
      <c r="BU134" s="19">
        <v>512500</v>
      </c>
      <c r="BV134" s="19">
        <v>203600</v>
      </c>
      <c r="BW134" s="19">
        <v>21354.166666666668</v>
      </c>
      <c r="BX134" s="19">
        <v>3701.818181818182</v>
      </c>
      <c r="BY134" s="19">
        <v>0</v>
      </c>
      <c r="BZ134" s="19">
        <v>0</v>
      </c>
      <c r="CA134" s="19">
        <v>0</v>
      </c>
      <c r="CB134" s="19">
        <v>0</v>
      </c>
      <c r="CC134" s="19">
        <v>0</v>
      </c>
      <c r="CD134" s="18">
        <v>14652</v>
      </c>
      <c r="CE134" s="18">
        <v>0</v>
      </c>
      <c r="CF134" s="19">
        <v>0</v>
      </c>
      <c r="CG134" s="19">
        <v>0</v>
      </c>
      <c r="CH134" s="19">
        <v>0</v>
      </c>
      <c r="CI134" s="19">
        <v>0</v>
      </c>
      <c r="CJ134" s="19">
        <v>0</v>
      </c>
      <c r="CK134" s="19">
        <v>0</v>
      </c>
      <c r="CL134" s="19">
        <v>0</v>
      </c>
      <c r="CM134" s="19">
        <v>0</v>
      </c>
      <c r="CN134" s="19">
        <v>0</v>
      </c>
      <c r="CO134" s="19">
        <v>0</v>
      </c>
      <c r="CP134" s="19">
        <v>0</v>
      </c>
      <c r="CQ134" s="19">
        <v>0</v>
      </c>
    </row>
    <row r="135" spans="1:95" s="19" customFormat="1" x14ac:dyDescent="0.25">
      <c r="A135" s="21" t="s">
        <v>216</v>
      </c>
      <c r="B135" s="18" t="s">
        <v>1</v>
      </c>
      <c r="C135" s="18" t="s">
        <v>163</v>
      </c>
      <c r="D135" s="18" t="s">
        <v>85</v>
      </c>
      <c r="E135" s="18">
        <v>1992</v>
      </c>
      <c r="F135" s="18" t="s">
        <v>11</v>
      </c>
      <c r="G135" s="18" t="s">
        <v>225</v>
      </c>
      <c r="H135" s="18">
        <v>8</v>
      </c>
      <c r="I135" s="18">
        <v>8</v>
      </c>
      <c r="J135" s="18">
        <v>57.25</v>
      </c>
      <c r="K135" s="18">
        <v>70.375</v>
      </c>
      <c r="L135" s="19">
        <v>1</v>
      </c>
      <c r="M135" s="19">
        <v>1</v>
      </c>
      <c r="N135" s="19">
        <v>0</v>
      </c>
      <c r="O135" s="19">
        <v>0</v>
      </c>
      <c r="P135" s="19">
        <v>1</v>
      </c>
      <c r="Q135" s="19">
        <v>1</v>
      </c>
      <c r="R135" s="19">
        <v>2</v>
      </c>
      <c r="S135" s="19">
        <v>0</v>
      </c>
      <c r="T135" s="19">
        <v>783</v>
      </c>
      <c r="U135" s="19">
        <v>850</v>
      </c>
      <c r="V135" s="19">
        <v>458</v>
      </c>
      <c r="W135" s="19">
        <v>563</v>
      </c>
      <c r="X135" s="19" t="s">
        <v>242</v>
      </c>
      <c r="Y135" s="19">
        <v>1</v>
      </c>
      <c r="Z135" s="19">
        <v>0</v>
      </c>
      <c r="AA135" s="19">
        <v>0</v>
      </c>
      <c r="AB135" s="19">
        <v>0</v>
      </c>
      <c r="AC135" s="19">
        <v>0</v>
      </c>
      <c r="AD135" s="19">
        <v>1</v>
      </c>
      <c r="AE135" s="19">
        <v>0</v>
      </c>
      <c r="AF135" s="19">
        <v>0</v>
      </c>
      <c r="AG135" s="19" t="s">
        <v>253</v>
      </c>
      <c r="AH135" s="19">
        <v>1227.583587036833</v>
      </c>
      <c r="AI135" s="19">
        <v>1676.1354446988234</v>
      </c>
      <c r="AJ135" s="19">
        <v>22</v>
      </c>
      <c r="AK135" s="19">
        <v>24</v>
      </c>
      <c r="AL135" s="19">
        <v>120</v>
      </c>
      <c r="AM135" s="19">
        <v>0</v>
      </c>
      <c r="AN135" s="19">
        <v>3.9</v>
      </c>
      <c r="AO135" s="19">
        <v>0</v>
      </c>
      <c r="AQ135" s="19">
        <v>23055.33905847323</v>
      </c>
      <c r="AR135" s="19">
        <v>28106.348183559257</v>
      </c>
      <c r="AS135" s="19">
        <v>9476.0496932102105</v>
      </c>
      <c r="AT135" s="19">
        <v>8694.2673522429941</v>
      </c>
      <c r="AU135" s="19">
        <v>24742.341272239995</v>
      </c>
      <c r="AV135" s="19">
        <v>28020.038202016432</v>
      </c>
      <c r="AW135" s="19">
        <v>0</v>
      </c>
      <c r="AX135" s="19">
        <v>0.61313560188148752</v>
      </c>
      <c r="AY135" s="19">
        <v>5.1298502542009485</v>
      </c>
      <c r="AZ135" s="19">
        <v>6.1952247237832321</v>
      </c>
      <c r="BA135" s="19">
        <v>2.3478358747823131</v>
      </c>
      <c r="BB135" s="19">
        <v>2.8916015613928279</v>
      </c>
      <c r="BC135" s="19">
        <v>4.5847658326094507</v>
      </c>
      <c r="BD135" s="19">
        <v>3.8811873579528235</v>
      </c>
      <c r="BE135" s="19">
        <v>0.46036550762078976</v>
      </c>
      <c r="BF135" s="19">
        <v>0.38668954511909753</v>
      </c>
      <c r="BG135" s="19">
        <v>6.5404088642998568</v>
      </c>
      <c r="BH135" s="19">
        <v>9.4937357084245182</v>
      </c>
      <c r="BI135" s="19">
        <v>2.5049060123325599</v>
      </c>
      <c r="BJ135" s="19">
        <v>2.9457874334603442</v>
      </c>
      <c r="BK135" s="19">
        <v>106.13882869023449</v>
      </c>
      <c r="BL135" s="19">
        <v>1057.0333077451421</v>
      </c>
      <c r="BM135" s="19">
        <v>0</v>
      </c>
      <c r="BN135" s="19">
        <v>108.68430994059503</v>
      </c>
      <c r="BO135" s="19">
        <v>1090.8600324825049</v>
      </c>
      <c r="BP135" s="19">
        <v>172.33002710217261</v>
      </c>
      <c r="BQ135" s="19" t="s">
        <v>210</v>
      </c>
      <c r="BR135" s="19">
        <v>35.333807857696087</v>
      </c>
      <c r="BS135" s="19">
        <v>0.88648141387351631</v>
      </c>
      <c r="BT135" s="19">
        <v>0.97105521335524814</v>
      </c>
      <c r="BU135" s="19">
        <v>20352.21303700966</v>
      </c>
      <c r="BV135" s="19">
        <v>25800.033787098688</v>
      </c>
      <c r="BW135" s="19">
        <v>44.437146369016723</v>
      </c>
      <c r="BX135" s="19">
        <v>45.82599251704918</v>
      </c>
      <c r="BY135" s="19">
        <v>1.7959219608657155</v>
      </c>
      <c r="BZ135" s="19">
        <v>1.8539980633930544</v>
      </c>
      <c r="CA135" s="19">
        <v>0</v>
      </c>
      <c r="CB135" s="19">
        <v>0</v>
      </c>
      <c r="CC135" s="19">
        <v>0</v>
      </c>
      <c r="CD135" s="18">
        <v>0</v>
      </c>
      <c r="CE135" s="18">
        <v>172.33002710217261</v>
      </c>
      <c r="CF135" s="19">
        <v>22958.42046826435</v>
      </c>
      <c r="CG135" s="19">
        <v>26569.069845115057</v>
      </c>
      <c r="CH135" s="19">
        <v>9778.5457300728121</v>
      </c>
      <c r="CI135" s="19">
        <v>9188.3578290493297</v>
      </c>
      <c r="CJ135" s="19">
        <v>22958.42046826435</v>
      </c>
      <c r="CK135" s="19">
        <v>26569.069845115057</v>
      </c>
      <c r="CL135" s="19">
        <v>1182.7043692979796</v>
      </c>
      <c r="CM135" s="19">
        <v>1741.2514316204624</v>
      </c>
      <c r="CN135" s="19">
        <v>583.4086478402719</v>
      </c>
      <c r="CO135" s="19">
        <v>484.73545377703942</v>
      </c>
      <c r="CP135" s="19">
        <v>619.77239412018002</v>
      </c>
      <c r="CQ135" s="19">
        <v>825.41076420578793</v>
      </c>
    </row>
    <row r="136" spans="1:95" s="19" customFormat="1" x14ac:dyDescent="0.25">
      <c r="A136" s="21" t="s">
        <v>216</v>
      </c>
      <c r="B136" s="18" t="s">
        <v>1</v>
      </c>
      <c r="C136" s="18" t="s">
        <v>164</v>
      </c>
      <c r="D136" s="18" t="s">
        <v>85</v>
      </c>
      <c r="E136" s="18">
        <v>1992</v>
      </c>
      <c r="F136" s="18" t="s">
        <v>11</v>
      </c>
      <c r="G136" s="18" t="s">
        <v>223</v>
      </c>
      <c r="H136" s="18">
        <v>3</v>
      </c>
      <c r="I136" s="18">
        <v>3</v>
      </c>
      <c r="J136" s="18">
        <v>42.666666666666664</v>
      </c>
      <c r="K136" s="18">
        <v>47.666666666666664</v>
      </c>
      <c r="L136" s="19">
        <v>1</v>
      </c>
      <c r="M136" s="19">
        <v>1</v>
      </c>
      <c r="N136" s="19">
        <v>0</v>
      </c>
      <c r="O136" s="19">
        <v>1</v>
      </c>
      <c r="P136" s="19">
        <v>1</v>
      </c>
      <c r="Q136" s="19">
        <v>1</v>
      </c>
      <c r="R136" s="19">
        <v>3</v>
      </c>
      <c r="S136" s="19">
        <v>0</v>
      </c>
      <c r="T136" s="19">
        <v>128</v>
      </c>
      <c r="U136" s="19">
        <v>143</v>
      </c>
      <c r="V136" s="19">
        <v>128</v>
      </c>
      <c r="W136" s="19">
        <v>143</v>
      </c>
      <c r="X136" s="19" t="s">
        <v>242</v>
      </c>
      <c r="Y136" s="19">
        <v>1</v>
      </c>
      <c r="Z136" s="19">
        <v>1</v>
      </c>
      <c r="AA136" s="19">
        <v>1</v>
      </c>
      <c r="AB136" s="19">
        <v>1</v>
      </c>
      <c r="AC136" s="19">
        <v>0</v>
      </c>
      <c r="AD136" s="19">
        <v>1</v>
      </c>
      <c r="AE136" s="19">
        <v>1</v>
      </c>
      <c r="AF136" s="19">
        <v>0</v>
      </c>
      <c r="AG136" s="19" t="s">
        <v>252</v>
      </c>
      <c r="AH136" s="19">
        <v>52.956912058118476</v>
      </c>
      <c r="AI136" s="19">
        <v>367.72890738265045</v>
      </c>
      <c r="AJ136" s="19">
        <v>2</v>
      </c>
      <c r="AK136" s="19">
        <v>11</v>
      </c>
      <c r="AL136" s="19">
        <v>48</v>
      </c>
      <c r="AM136" s="19">
        <v>0</v>
      </c>
      <c r="AN136" s="19">
        <v>5.35</v>
      </c>
      <c r="AO136" s="19">
        <v>0</v>
      </c>
      <c r="AP136" s="19">
        <v>5042.0711359421393</v>
      </c>
      <c r="AQ136" s="19">
        <v>3683.6911560111043</v>
      </c>
      <c r="AR136" s="19">
        <v>4485.9877690665298</v>
      </c>
      <c r="AS136" s="19">
        <v>8229.9636530380249</v>
      </c>
      <c r="AT136" s="19">
        <v>6037.9953723300869</v>
      </c>
      <c r="AU136" s="19">
        <v>5382.9848308691517</v>
      </c>
      <c r="AV136" s="19">
        <v>6056.9455060813852</v>
      </c>
      <c r="AW136" s="19">
        <v>0</v>
      </c>
      <c r="AX136" s="19">
        <v>0</v>
      </c>
      <c r="AY136" s="19">
        <v>4.3657555839413247</v>
      </c>
      <c r="AZ136" s="19">
        <v>3.418135292152201</v>
      </c>
      <c r="BA136" s="19">
        <v>1.0683279440710887</v>
      </c>
      <c r="BB136" s="19">
        <v>0.48642918347208208</v>
      </c>
      <c r="BC136" s="19">
        <v>9.1290759171080129</v>
      </c>
      <c r="BD136" s="19">
        <v>8.757951365902219</v>
      </c>
      <c r="BE136" s="19">
        <v>0.17816627956359249</v>
      </c>
      <c r="BF136" s="19">
        <v>0.19338076448761479</v>
      </c>
      <c r="BG136" s="19">
        <v>-0.84532451500792127</v>
      </c>
      <c r="BH136" s="19">
        <v>-3.7851393193843328</v>
      </c>
      <c r="BI136" s="19">
        <v>-1.2924037968009454</v>
      </c>
      <c r="BJ136" s="19">
        <v>-3.7732968987619881</v>
      </c>
      <c r="BK136" s="19">
        <v>6.5630954832780768</v>
      </c>
      <c r="BL136" s="19">
        <v>336.28696218404747</v>
      </c>
      <c r="BM136" s="19">
        <v>0</v>
      </c>
      <c r="BN136" s="19">
        <v>8.6750374426417522</v>
      </c>
      <c r="BO136" s="19">
        <v>392.88062709516868</v>
      </c>
      <c r="BP136" s="19">
        <v>0</v>
      </c>
      <c r="BQ136" s="19" t="s">
        <v>210</v>
      </c>
      <c r="BR136" s="19" t="s">
        <v>210</v>
      </c>
      <c r="BS136" s="19">
        <v>0.62535584890484708</v>
      </c>
      <c r="BT136" s="19">
        <v>0.73672922680538211</v>
      </c>
      <c r="BU136" s="19">
        <v>3168.0788975418423</v>
      </c>
      <c r="BV136" s="19">
        <v>4206.0802008059018</v>
      </c>
      <c r="BW136" s="19">
        <v>24.750616387045643</v>
      </c>
      <c r="BX136" s="19">
        <v>29.413148257383927</v>
      </c>
      <c r="BY136" s="19">
        <v>48.456973823048109</v>
      </c>
      <c r="BZ136" s="19">
        <v>38.954696201200242</v>
      </c>
      <c r="CA136" s="19">
        <v>0</v>
      </c>
      <c r="CB136" s="19">
        <v>0</v>
      </c>
      <c r="CC136" s="19">
        <v>0</v>
      </c>
      <c r="CD136" s="18">
        <v>0</v>
      </c>
      <c r="CE136" s="18">
        <v>0</v>
      </c>
      <c r="CF136" s="19">
        <v>5066.0418433599571</v>
      </c>
      <c r="CG136" s="19">
        <v>5709.1262946691804</v>
      </c>
      <c r="CH136" s="19">
        <v>4742.0287669858544</v>
      </c>
      <c r="CI136" s="19">
        <v>11736.808745556789</v>
      </c>
      <c r="CJ136" s="19">
        <v>5066.0418433599571</v>
      </c>
      <c r="CK136" s="19">
        <v>5709.1262946691804</v>
      </c>
      <c r="CL136" s="19">
        <v>160.82095233870751</v>
      </c>
      <c r="CM136" s="19">
        <v>153.33713113609423</v>
      </c>
      <c r="CN136" s="19">
        <v>112.47771914505003</v>
      </c>
      <c r="CO136" s="19">
        <v>19.694174785231137</v>
      </c>
      <c r="CP136" s="19">
        <v>-69.569900335371884</v>
      </c>
      <c r="CQ136" s="19">
        <v>-228.54653694067252</v>
      </c>
    </row>
    <row r="137" spans="1:95" s="19" customFormat="1" x14ac:dyDescent="0.25">
      <c r="A137" s="21" t="s">
        <v>218</v>
      </c>
      <c r="B137" s="18" t="s">
        <v>1</v>
      </c>
      <c r="C137" s="18" t="s">
        <v>165</v>
      </c>
      <c r="D137" s="18" t="s">
        <v>85</v>
      </c>
      <c r="E137" s="18">
        <v>1993</v>
      </c>
      <c r="F137" s="18" t="s">
        <v>11</v>
      </c>
      <c r="G137" s="18" t="s">
        <v>227</v>
      </c>
      <c r="H137" s="18">
        <v>20</v>
      </c>
      <c r="I137" s="18">
        <v>16</v>
      </c>
      <c r="J137" s="18">
        <v>25.8</v>
      </c>
      <c r="K137" s="18">
        <v>38.5625</v>
      </c>
      <c r="L137" s="19">
        <v>1</v>
      </c>
      <c r="M137" s="19">
        <v>0</v>
      </c>
      <c r="N137" s="19">
        <v>0</v>
      </c>
      <c r="O137" s="19">
        <v>1</v>
      </c>
      <c r="P137" s="19">
        <v>1</v>
      </c>
      <c r="Q137" s="19">
        <v>1</v>
      </c>
      <c r="R137" s="19">
        <v>3</v>
      </c>
      <c r="S137" s="19">
        <v>0</v>
      </c>
      <c r="T137" s="19">
        <v>242</v>
      </c>
      <c r="U137" s="19">
        <v>303</v>
      </c>
      <c r="V137" s="19">
        <v>516</v>
      </c>
      <c r="W137" s="19">
        <v>617</v>
      </c>
      <c r="X137" s="19" t="s">
        <v>243</v>
      </c>
      <c r="Y137" s="19">
        <v>1</v>
      </c>
      <c r="Z137" s="19">
        <v>1</v>
      </c>
      <c r="AA137" s="19">
        <v>0</v>
      </c>
      <c r="AB137" s="19">
        <v>0</v>
      </c>
      <c r="AC137" s="19">
        <v>0</v>
      </c>
      <c r="AD137" s="19">
        <v>0</v>
      </c>
      <c r="AE137" s="19">
        <v>1</v>
      </c>
      <c r="AF137" s="19">
        <v>0</v>
      </c>
      <c r="AG137" s="19" t="s">
        <v>253</v>
      </c>
      <c r="AH137" s="19">
        <v>1260.7826905543973</v>
      </c>
      <c r="AI137" s="19">
        <v>1981.4858620699354</v>
      </c>
      <c r="AJ137" s="19">
        <v>26</v>
      </c>
      <c r="AK137" s="19">
        <v>34</v>
      </c>
      <c r="AL137" s="19">
        <v>85</v>
      </c>
      <c r="AM137" s="19">
        <v>0</v>
      </c>
      <c r="AN137" s="19">
        <v>4.5</v>
      </c>
      <c r="AO137" s="19">
        <v>0</v>
      </c>
      <c r="AP137" s="19">
        <v>20665.683119052552</v>
      </c>
      <c r="AQ137" s="19">
        <v>22011.081609809451</v>
      </c>
      <c r="AR137" s="19">
        <v>26242.131443211445</v>
      </c>
      <c r="AS137" s="19">
        <v>5434.2825230823564</v>
      </c>
      <c r="AT137" s="19">
        <v>5412.3590923252177</v>
      </c>
      <c r="AU137" s="19">
        <v>27952.892475563734</v>
      </c>
      <c r="AV137" s="19">
        <v>31178.848057014366</v>
      </c>
      <c r="AW137" s="19">
        <v>4.1409628677708579</v>
      </c>
      <c r="AX137" s="19">
        <v>3.4859084231200739</v>
      </c>
      <c r="AY137" s="19">
        <v>5.384685911453424</v>
      </c>
      <c r="AZ137" s="19">
        <v>5.1416303970131363</v>
      </c>
      <c r="BA137" s="19">
        <v>3.9319665589736199</v>
      </c>
      <c r="BB137" s="19">
        <v>4.2527288236059508</v>
      </c>
      <c r="BC137" s="19">
        <v>5.961776602558527</v>
      </c>
      <c r="BD137" s="19">
        <v>4.1028085209028164</v>
      </c>
      <c r="BE137" s="19">
        <v>0.25946201267702645</v>
      </c>
      <c r="BF137" s="19">
        <v>0.37763431951688853</v>
      </c>
      <c r="BG137" s="19">
        <v>1.6176647725450699</v>
      </c>
      <c r="BH137" s="19">
        <v>7.3037165507392725</v>
      </c>
      <c r="BI137" s="19">
        <v>0.31448793391712787</v>
      </c>
      <c r="BJ137" s="19">
        <v>1.2678575106069918</v>
      </c>
      <c r="BK137" s="19">
        <v>57.110395356794442</v>
      </c>
      <c r="BL137" s="19">
        <v>1312.2515133836825</v>
      </c>
      <c r="BM137" s="19">
        <v>911.47071625694946</v>
      </c>
      <c r="BN137" s="19">
        <v>99.099294502298974</v>
      </c>
      <c r="BO137" s="19">
        <v>1076.6644049185966</v>
      </c>
      <c r="BP137" s="19">
        <v>914.77667038514903</v>
      </c>
      <c r="BQ137" s="19">
        <v>2.9081979779173808</v>
      </c>
      <c r="BR137" s="19">
        <v>4.4827441681509024</v>
      </c>
      <c r="BS137" s="19">
        <v>0.75983962743335609</v>
      </c>
      <c r="BT137" s="19">
        <v>0.81111648178728668</v>
      </c>
      <c r="BU137" s="19">
        <v>19618.644296634186</v>
      </c>
      <c r="BV137" s="19">
        <v>24442.901034018167</v>
      </c>
      <c r="BW137" s="19">
        <v>38.020628481849194</v>
      </c>
      <c r="BX137" s="19">
        <v>39.615722907646948</v>
      </c>
      <c r="BY137" s="19">
        <v>13.333817389421537</v>
      </c>
      <c r="BZ137" s="19">
        <v>11.961940907507861</v>
      </c>
      <c r="CA137" s="19">
        <v>0</v>
      </c>
      <c r="CB137" s="19">
        <v>0</v>
      </c>
      <c r="CC137" s="19">
        <v>0</v>
      </c>
      <c r="CD137" s="18">
        <v>911.47071625694946</v>
      </c>
      <c r="CE137" s="18">
        <v>914.77667038514903</v>
      </c>
      <c r="CF137" s="19">
        <v>25819.453985183067</v>
      </c>
      <c r="CG137" s="19">
        <v>30134.883932032164</v>
      </c>
      <c r="CH137" s="19">
        <v>5113.4467423741935</v>
      </c>
      <c r="CI137" s="19">
        <v>5764.4058458358186</v>
      </c>
      <c r="CJ137" s="19">
        <v>20105.901592107926</v>
      </c>
      <c r="CK137" s="19">
        <v>24514.454891548627</v>
      </c>
      <c r="CL137" s="19">
        <v>1185.2276104019252</v>
      </c>
      <c r="CM137" s="19">
        <v>1349.2734071083014</v>
      </c>
      <c r="CN137" s="19">
        <v>66.331128279855079</v>
      </c>
      <c r="CO137" s="19">
        <v>93.713576510320792</v>
      </c>
      <c r="CP137" s="19">
        <v>87.908474016476688</v>
      </c>
      <c r="CQ137" s="19">
        <v>395.30336681159878</v>
      </c>
    </row>
    <row r="138" spans="1:95" s="19" customFormat="1" x14ac:dyDescent="0.25">
      <c r="A138" s="21" t="s">
        <v>219</v>
      </c>
      <c r="B138" s="18" t="s">
        <v>25</v>
      </c>
      <c r="C138" s="18" t="s">
        <v>166</v>
      </c>
      <c r="D138" s="18" t="s">
        <v>10</v>
      </c>
      <c r="E138" s="18">
        <v>2015</v>
      </c>
      <c r="F138" s="5" t="s">
        <v>11</v>
      </c>
      <c r="G138" s="18" t="s">
        <v>228</v>
      </c>
      <c r="H138" s="18">
        <v>160</v>
      </c>
      <c r="I138" s="18">
        <v>140</v>
      </c>
      <c r="J138" s="18">
        <v>0.1125</v>
      </c>
      <c r="K138" s="18">
        <v>6.4285714285714279E-2</v>
      </c>
      <c r="L138" s="19">
        <v>1</v>
      </c>
      <c r="M138" s="19">
        <v>0</v>
      </c>
      <c r="N138" s="19">
        <v>0</v>
      </c>
      <c r="O138" s="19">
        <v>0</v>
      </c>
      <c r="P138" s="19">
        <v>1</v>
      </c>
      <c r="Q138" s="19">
        <v>1</v>
      </c>
      <c r="R138" s="19">
        <v>2</v>
      </c>
      <c r="S138" s="19">
        <v>0</v>
      </c>
      <c r="T138" s="19">
        <v>230</v>
      </c>
      <c r="U138" s="19">
        <v>160</v>
      </c>
      <c r="V138" s="19">
        <v>18</v>
      </c>
      <c r="W138" s="19">
        <v>9</v>
      </c>
      <c r="X138" s="19" t="s">
        <v>242</v>
      </c>
      <c r="Y138" s="19">
        <v>1</v>
      </c>
      <c r="Z138" s="19">
        <v>1</v>
      </c>
      <c r="AA138" s="19">
        <v>0</v>
      </c>
      <c r="AB138" s="19">
        <v>0</v>
      </c>
      <c r="AC138" s="19">
        <v>0</v>
      </c>
      <c r="AD138" s="19">
        <v>0</v>
      </c>
      <c r="AE138" s="19">
        <v>1</v>
      </c>
      <c r="AF138" s="19">
        <v>0</v>
      </c>
      <c r="AG138" s="19" t="s">
        <v>254</v>
      </c>
      <c r="AH138" s="19">
        <v>117000</v>
      </c>
      <c r="AI138" s="19">
        <v>63000</v>
      </c>
      <c r="AJ138" s="19">
        <v>18</v>
      </c>
      <c r="AK138" s="19">
        <v>5</v>
      </c>
      <c r="AL138" s="19">
        <v>0</v>
      </c>
      <c r="AM138" s="19">
        <v>0</v>
      </c>
      <c r="AN138" s="19">
        <v>0</v>
      </c>
      <c r="AO138" s="19">
        <v>0</v>
      </c>
      <c r="AQ138" s="19">
        <v>0</v>
      </c>
      <c r="AR138" s="19">
        <v>0</v>
      </c>
      <c r="AS138" s="19">
        <v>0</v>
      </c>
      <c r="AT138" s="19">
        <v>0</v>
      </c>
      <c r="AU138" s="19">
        <v>0</v>
      </c>
      <c r="AV138" s="19">
        <v>0</v>
      </c>
      <c r="AW138" s="19" t="s">
        <v>210</v>
      </c>
      <c r="AX138" s="19" t="s">
        <v>210</v>
      </c>
      <c r="AY138" s="19" t="s">
        <v>210</v>
      </c>
      <c r="AZ138" s="19" t="s">
        <v>210</v>
      </c>
      <c r="BA138" s="19" t="s">
        <v>210</v>
      </c>
      <c r="BB138" s="19" t="s">
        <v>210</v>
      </c>
      <c r="BC138" s="19" t="s">
        <v>210</v>
      </c>
      <c r="BD138" s="19" t="s">
        <v>210</v>
      </c>
      <c r="BE138" s="19" t="s">
        <v>210</v>
      </c>
      <c r="BF138" s="19" t="s">
        <v>210</v>
      </c>
      <c r="BG138" s="19" t="s">
        <v>210</v>
      </c>
      <c r="BH138" s="19" t="s">
        <v>210</v>
      </c>
      <c r="BI138" s="19" t="s">
        <v>210</v>
      </c>
      <c r="BJ138" s="19" t="s">
        <v>210</v>
      </c>
      <c r="BK138" s="19">
        <v>0</v>
      </c>
      <c r="BL138" s="19">
        <v>0</v>
      </c>
      <c r="BM138" s="19">
        <v>0</v>
      </c>
      <c r="BN138" s="19">
        <v>0</v>
      </c>
      <c r="BO138" s="19">
        <v>0</v>
      </c>
      <c r="BP138" s="19">
        <v>0</v>
      </c>
      <c r="BQ138" s="19" t="s">
        <v>210</v>
      </c>
      <c r="BR138" s="19" t="s">
        <v>210</v>
      </c>
      <c r="BS138" s="19" t="s">
        <v>210</v>
      </c>
      <c r="BT138" s="19" t="s">
        <v>210</v>
      </c>
      <c r="BU138" s="19">
        <v>0</v>
      </c>
      <c r="BV138" s="19">
        <v>0</v>
      </c>
      <c r="BW138" s="19">
        <v>0</v>
      </c>
      <c r="BX138" s="19">
        <v>0</v>
      </c>
      <c r="BY138" s="19" t="s">
        <v>210</v>
      </c>
      <c r="BZ138" s="19" t="s">
        <v>210</v>
      </c>
      <c r="CA138" s="19" t="s">
        <v>210</v>
      </c>
      <c r="CB138" s="19" t="s">
        <v>210</v>
      </c>
      <c r="CC138" s="19">
        <v>0</v>
      </c>
      <c r="CD138" s="18">
        <v>0</v>
      </c>
      <c r="CE138" s="18">
        <v>0</v>
      </c>
      <c r="CF138" s="19">
        <v>0</v>
      </c>
      <c r="CG138" s="19">
        <v>0</v>
      </c>
      <c r="CH138" s="19">
        <v>0</v>
      </c>
      <c r="CI138" s="19">
        <v>0</v>
      </c>
      <c r="CJ138" s="19">
        <v>0</v>
      </c>
      <c r="CK138" s="19">
        <v>0</v>
      </c>
      <c r="CL138" s="19">
        <v>0</v>
      </c>
      <c r="CM138" s="19">
        <v>0</v>
      </c>
      <c r="CN138" s="19">
        <v>0</v>
      </c>
      <c r="CO138" s="19">
        <v>0</v>
      </c>
      <c r="CP138" s="19">
        <v>0</v>
      </c>
      <c r="CQ138" s="19">
        <v>0</v>
      </c>
    </row>
    <row r="139" spans="1:95" s="19" customFormat="1" x14ac:dyDescent="0.25">
      <c r="A139" s="21" t="s">
        <v>216</v>
      </c>
      <c r="B139" s="18" t="s">
        <v>25</v>
      </c>
      <c r="C139" s="18" t="s">
        <v>167</v>
      </c>
      <c r="D139" s="18" t="s">
        <v>30</v>
      </c>
      <c r="E139" s="18">
        <v>2016</v>
      </c>
      <c r="F139" s="5" t="s">
        <v>31</v>
      </c>
      <c r="G139" s="18" t="s">
        <v>224</v>
      </c>
      <c r="H139" s="18">
        <v>3</v>
      </c>
      <c r="I139" s="18">
        <v>2</v>
      </c>
      <c r="J139" s="18">
        <v>32.666666666666664</v>
      </c>
      <c r="K139" s="18">
        <v>87</v>
      </c>
      <c r="L139" s="19">
        <v>1</v>
      </c>
      <c r="M139" s="19">
        <v>1</v>
      </c>
      <c r="N139" s="19">
        <v>0</v>
      </c>
      <c r="O139" s="19">
        <v>0</v>
      </c>
      <c r="P139" s="19">
        <v>1</v>
      </c>
      <c r="Q139" s="19">
        <v>0</v>
      </c>
      <c r="R139" s="19">
        <v>1</v>
      </c>
      <c r="S139" s="19">
        <v>0</v>
      </c>
      <c r="T139" s="19">
        <v>104</v>
      </c>
      <c r="U139" s="19">
        <v>174</v>
      </c>
      <c r="V139" s="19">
        <v>98</v>
      </c>
      <c r="W139" s="19">
        <v>174</v>
      </c>
      <c r="X139" s="19" t="s">
        <v>243</v>
      </c>
      <c r="Y139" s="19">
        <v>1</v>
      </c>
      <c r="Z139" s="19">
        <v>0</v>
      </c>
      <c r="AA139" s="19">
        <v>0</v>
      </c>
      <c r="AB139" s="19">
        <v>0</v>
      </c>
      <c r="AC139" s="19">
        <v>0</v>
      </c>
      <c r="AD139" s="19">
        <v>0</v>
      </c>
      <c r="AE139" s="19">
        <v>1</v>
      </c>
      <c r="AF139" s="19">
        <v>0</v>
      </c>
      <c r="AG139" s="19" t="s">
        <v>252</v>
      </c>
      <c r="AH139" s="19">
        <v>350000</v>
      </c>
      <c r="AI139" s="19">
        <v>1500000</v>
      </c>
      <c r="AJ139" s="19">
        <v>15</v>
      </c>
      <c r="AK139" s="19">
        <v>5</v>
      </c>
      <c r="AL139" s="19">
        <v>0</v>
      </c>
      <c r="AM139" s="19">
        <v>0</v>
      </c>
      <c r="AN139" s="19">
        <v>0</v>
      </c>
      <c r="AO139" s="19">
        <v>0</v>
      </c>
      <c r="AQ139" s="19">
        <v>1225000</v>
      </c>
      <c r="AR139" s="19">
        <v>475000</v>
      </c>
      <c r="AS139" s="19">
        <v>0</v>
      </c>
      <c r="AT139" s="19">
        <v>0</v>
      </c>
      <c r="AU139" s="19">
        <v>0</v>
      </c>
      <c r="AV139" s="19">
        <v>0</v>
      </c>
      <c r="AW139" s="19">
        <v>0</v>
      </c>
      <c r="AX139" s="19">
        <v>0</v>
      </c>
      <c r="AY139" s="19">
        <v>0</v>
      </c>
      <c r="AZ139" s="19">
        <v>0</v>
      </c>
      <c r="BA139" s="19" t="s">
        <v>210</v>
      </c>
      <c r="BB139" s="19" t="s">
        <v>210</v>
      </c>
      <c r="BC139" s="19">
        <v>0</v>
      </c>
      <c r="BD139" s="19">
        <v>0</v>
      </c>
      <c r="BE139" s="19">
        <v>0</v>
      </c>
      <c r="BF139" s="19">
        <v>0</v>
      </c>
      <c r="BG139" s="19" t="s">
        <v>210</v>
      </c>
      <c r="BH139" s="19" t="s">
        <v>210</v>
      </c>
      <c r="BI139" s="19" t="s">
        <v>210</v>
      </c>
      <c r="BJ139" s="19" t="s">
        <v>210</v>
      </c>
      <c r="BK139" s="19">
        <v>0</v>
      </c>
      <c r="BL139" s="19">
        <v>0</v>
      </c>
      <c r="BM139" s="19">
        <v>0</v>
      </c>
      <c r="BN139" s="19">
        <v>0</v>
      </c>
      <c r="BO139" s="19">
        <v>0</v>
      </c>
      <c r="BP139" s="19">
        <v>0</v>
      </c>
      <c r="BQ139" s="19" t="s">
        <v>210</v>
      </c>
      <c r="BR139" s="19" t="s">
        <v>210</v>
      </c>
      <c r="BS139" s="19" t="s">
        <v>210</v>
      </c>
      <c r="BT139" s="19" t="s">
        <v>210</v>
      </c>
      <c r="BU139" s="19">
        <v>1500000</v>
      </c>
      <c r="BV139" s="19">
        <v>950000</v>
      </c>
      <c r="BW139" s="19">
        <v>15306.122448979591</v>
      </c>
      <c r="BX139" s="19">
        <v>5459.7701149425284</v>
      </c>
      <c r="BY139" s="19">
        <v>0</v>
      </c>
      <c r="BZ139" s="19">
        <v>0</v>
      </c>
      <c r="CA139" s="19">
        <v>0</v>
      </c>
      <c r="CB139" s="19">
        <v>0</v>
      </c>
      <c r="CC139" s="19">
        <v>0</v>
      </c>
      <c r="CD139" s="18">
        <v>0</v>
      </c>
      <c r="CE139" s="18">
        <v>0</v>
      </c>
      <c r="CF139" s="19">
        <v>0</v>
      </c>
      <c r="CG139" s="19">
        <v>0</v>
      </c>
      <c r="CH139" s="19">
        <v>0</v>
      </c>
      <c r="CI139" s="19">
        <v>0</v>
      </c>
      <c r="CJ139" s="19">
        <v>0</v>
      </c>
      <c r="CK139" s="19">
        <v>0</v>
      </c>
      <c r="CL139" s="19">
        <v>0</v>
      </c>
      <c r="CM139" s="19">
        <v>0</v>
      </c>
      <c r="CN139" s="19">
        <v>0</v>
      </c>
      <c r="CO139" s="19">
        <v>0</v>
      </c>
      <c r="CP139" s="19">
        <v>0</v>
      </c>
      <c r="CQ139" s="19">
        <v>0</v>
      </c>
    </row>
    <row r="140" spans="1:95" s="19" customFormat="1" x14ac:dyDescent="0.25">
      <c r="A140" s="21" t="s">
        <v>218</v>
      </c>
      <c r="B140" s="18" t="s">
        <v>25</v>
      </c>
      <c r="C140" s="18" t="s">
        <v>168</v>
      </c>
      <c r="D140" s="18" t="s">
        <v>27</v>
      </c>
      <c r="E140" s="18">
        <v>2009</v>
      </c>
      <c r="F140" s="5" t="s">
        <v>28</v>
      </c>
      <c r="G140" s="18" t="s">
        <v>224</v>
      </c>
      <c r="H140" s="18">
        <v>31</v>
      </c>
      <c r="I140" s="18">
        <v>30</v>
      </c>
      <c r="J140" s="18"/>
      <c r="K140" s="18"/>
      <c r="L140" s="19">
        <v>1</v>
      </c>
      <c r="M140" s="19">
        <v>1</v>
      </c>
      <c r="N140" s="19">
        <v>1</v>
      </c>
      <c r="O140" s="19">
        <v>0</v>
      </c>
      <c r="P140" s="19">
        <v>0</v>
      </c>
      <c r="Q140" s="19">
        <v>0</v>
      </c>
      <c r="R140" s="19">
        <v>0</v>
      </c>
      <c r="S140" s="19">
        <v>1</v>
      </c>
      <c r="T140" s="19">
        <v>0</v>
      </c>
      <c r="U140" s="19">
        <v>0</v>
      </c>
      <c r="V140" s="19">
        <v>0</v>
      </c>
      <c r="W140" s="19">
        <v>0</v>
      </c>
      <c r="X140" s="19" t="e">
        <v>#N/A</v>
      </c>
      <c r="Y140" s="19">
        <v>0</v>
      </c>
      <c r="Z140" s="19">
        <v>0</v>
      </c>
      <c r="AA140" s="19">
        <v>0</v>
      </c>
      <c r="AB140" s="19">
        <v>0</v>
      </c>
      <c r="AC140" s="19">
        <v>0</v>
      </c>
      <c r="AD140" s="19">
        <v>0</v>
      </c>
      <c r="AE140" s="19">
        <v>0</v>
      </c>
      <c r="AF140" s="19">
        <v>0</v>
      </c>
      <c r="AG140" s="19" t="s">
        <v>254</v>
      </c>
      <c r="AH140" s="19">
        <v>0</v>
      </c>
      <c r="AI140" s="19">
        <v>0</v>
      </c>
      <c r="AJ140" s="19">
        <v>0</v>
      </c>
      <c r="AK140" s="19">
        <v>0</v>
      </c>
      <c r="AL140" s="19">
        <v>0</v>
      </c>
      <c r="AM140" s="19">
        <v>0</v>
      </c>
      <c r="AN140" s="19">
        <v>0</v>
      </c>
      <c r="AO140" s="19">
        <v>0</v>
      </c>
      <c r="AQ140" s="19">
        <v>0</v>
      </c>
      <c r="AR140" s="19">
        <v>0</v>
      </c>
      <c r="AS140" s="19">
        <v>0</v>
      </c>
      <c r="AT140" s="19">
        <v>0</v>
      </c>
      <c r="AU140" s="19">
        <v>0</v>
      </c>
      <c r="AV140" s="19">
        <v>0</v>
      </c>
      <c r="AW140" s="19" t="s">
        <v>210</v>
      </c>
      <c r="AX140" s="19" t="s">
        <v>210</v>
      </c>
      <c r="AY140" s="19" t="s">
        <v>210</v>
      </c>
      <c r="AZ140" s="19" t="s">
        <v>210</v>
      </c>
      <c r="BA140" s="19" t="s">
        <v>210</v>
      </c>
      <c r="BB140" s="19" t="s">
        <v>210</v>
      </c>
      <c r="BC140" s="19" t="s">
        <v>210</v>
      </c>
      <c r="BD140" s="19" t="s">
        <v>210</v>
      </c>
      <c r="BE140" s="19" t="s">
        <v>210</v>
      </c>
      <c r="BF140" s="19" t="s">
        <v>210</v>
      </c>
      <c r="BG140" s="19" t="s">
        <v>210</v>
      </c>
      <c r="BH140" s="19" t="s">
        <v>210</v>
      </c>
      <c r="BI140" s="19" t="s">
        <v>210</v>
      </c>
      <c r="BJ140" s="19" t="s">
        <v>210</v>
      </c>
      <c r="BK140" s="19">
        <v>0</v>
      </c>
      <c r="BL140" s="19">
        <v>0</v>
      </c>
      <c r="BM140" s="19">
        <v>0</v>
      </c>
      <c r="BN140" s="19">
        <v>0</v>
      </c>
      <c r="BO140" s="19">
        <v>0</v>
      </c>
      <c r="BP140" s="19">
        <v>0</v>
      </c>
      <c r="BQ140" s="19" t="s">
        <v>210</v>
      </c>
      <c r="BR140" s="19" t="s">
        <v>210</v>
      </c>
      <c r="BS140" s="19" t="s">
        <v>210</v>
      </c>
      <c r="BT140" s="19" t="s">
        <v>210</v>
      </c>
      <c r="BU140" s="19">
        <v>0</v>
      </c>
      <c r="BV140" s="19">
        <v>0</v>
      </c>
      <c r="BW140" s="19" t="e">
        <v>#DIV/0!</v>
      </c>
      <c r="BX140" s="19" t="e">
        <v>#DIV/0!</v>
      </c>
      <c r="BY140" s="19" t="s">
        <v>210</v>
      </c>
      <c r="BZ140" s="19" t="s">
        <v>210</v>
      </c>
      <c r="CA140" s="19" t="s">
        <v>210</v>
      </c>
      <c r="CB140" s="19" t="s">
        <v>210</v>
      </c>
      <c r="CC140" s="19">
        <v>0</v>
      </c>
      <c r="CD140" s="18">
        <v>0</v>
      </c>
      <c r="CE140" s="18">
        <v>0</v>
      </c>
      <c r="CF140" s="19">
        <v>0</v>
      </c>
      <c r="CG140" s="19">
        <v>0</v>
      </c>
      <c r="CH140" s="19">
        <v>0</v>
      </c>
      <c r="CI140" s="19">
        <v>0</v>
      </c>
      <c r="CJ140" s="19">
        <v>0</v>
      </c>
      <c r="CK140" s="19">
        <v>0</v>
      </c>
      <c r="CL140" s="19">
        <v>0</v>
      </c>
      <c r="CM140" s="19">
        <v>0</v>
      </c>
      <c r="CN140" s="19">
        <v>0</v>
      </c>
      <c r="CO140" s="19">
        <v>0</v>
      </c>
      <c r="CP140" s="19">
        <v>0</v>
      </c>
      <c r="CQ140" s="19">
        <v>0</v>
      </c>
    </row>
    <row r="141" spans="1:95" s="19" customFormat="1" x14ac:dyDescent="0.25">
      <c r="A141" s="21" t="s">
        <v>216</v>
      </c>
      <c r="B141" s="18" t="s">
        <v>25</v>
      </c>
      <c r="C141" s="18" t="s">
        <v>169</v>
      </c>
      <c r="D141" s="18" t="s">
        <v>6</v>
      </c>
      <c r="E141" s="18">
        <v>1997</v>
      </c>
      <c r="F141" s="5" t="s">
        <v>4</v>
      </c>
      <c r="G141" s="18" t="s">
        <v>223</v>
      </c>
      <c r="H141" s="18">
        <v>7</v>
      </c>
      <c r="I141" s="18">
        <v>7</v>
      </c>
      <c r="J141" s="18">
        <v>185.85714285714286</v>
      </c>
      <c r="K141" s="18">
        <v>200.14285714285714</v>
      </c>
      <c r="L141" s="19">
        <v>0</v>
      </c>
      <c r="M141" s="19">
        <v>0</v>
      </c>
      <c r="N141" s="19">
        <v>1</v>
      </c>
      <c r="O141" s="19">
        <v>1</v>
      </c>
      <c r="P141" s="19">
        <v>0</v>
      </c>
      <c r="Q141" s="19">
        <v>0</v>
      </c>
      <c r="R141" s="19">
        <v>1</v>
      </c>
      <c r="S141" s="19">
        <v>0</v>
      </c>
      <c r="T141" s="19">
        <v>0</v>
      </c>
      <c r="U141" s="19">
        <v>0</v>
      </c>
      <c r="V141" s="19">
        <v>1301</v>
      </c>
      <c r="W141" s="19">
        <v>1401</v>
      </c>
      <c r="X141" s="19" t="s">
        <v>242</v>
      </c>
      <c r="Y141" s="19">
        <v>1</v>
      </c>
      <c r="Z141" s="19">
        <v>0</v>
      </c>
      <c r="AA141" s="19">
        <v>0</v>
      </c>
      <c r="AB141" s="19">
        <v>0</v>
      </c>
      <c r="AC141" s="19">
        <v>0</v>
      </c>
      <c r="AD141" s="19">
        <v>1</v>
      </c>
      <c r="AE141" s="19">
        <v>0</v>
      </c>
      <c r="AF141" s="19">
        <v>0</v>
      </c>
      <c r="AG141" s="19" t="s">
        <v>252</v>
      </c>
      <c r="AH141" s="19">
        <v>465218.677373301</v>
      </c>
      <c r="AI141" s="19">
        <v>436631.03170723631</v>
      </c>
      <c r="AJ141" s="19">
        <v>1401</v>
      </c>
      <c r="AK141" s="19">
        <v>1301</v>
      </c>
      <c r="AL141" s="19">
        <v>0</v>
      </c>
      <c r="AM141" s="19">
        <v>30</v>
      </c>
      <c r="AN141" s="19">
        <v>0</v>
      </c>
      <c r="AO141" s="19">
        <v>16.100000000000001</v>
      </c>
      <c r="AP141" s="19">
        <v>690209.41510490072</v>
      </c>
      <c r="AQ141" s="19">
        <v>380388.45226093201</v>
      </c>
      <c r="AR141" s="19">
        <v>341681.83239910088</v>
      </c>
      <c r="AS141" s="19">
        <v>101802.68519828543</v>
      </c>
      <c r="AT141" s="19">
        <v>98967.707731338523</v>
      </c>
      <c r="AU141" s="19">
        <v>752286.35686664295</v>
      </c>
      <c r="AV141" s="19">
        <v>672637.1833954918</v>
      </c>
      <c r="AW141" s="19">
        <v>0</v>
      </c>
      <c r="AX141" s="19">
        <v>0</v>
      </c>
      <c r="AY141" s="19">
        <v>16.532226682520555</v>
      </c>
      <c r="AZ141" s="19">
        <v>17.501424144006386</v>
      </c>
      <c r="BA141" s="19">
        <v>7.6498904530291583</v>
      </c>
      <c r="BB141" s="19">
        <v>7.0449319812607483</v>
      </c>
      <c r="BC141" s="19">
        <v>9.6870926175242822</v>
      </c>
      <c r="BD141" s="19">
        <v>10.380584702640974</v>
      </c>
      <c r="BE141" s="19">
        <v>0</v>
      </c>
      <c r="BF141" s="19">
        <v>0</v>
      </c>
      <c r="BG141" s="19">
        <v>66.107272066708205</v>
      </c>
      <c r="BH141" s="19">
        <v>65.882410926230378</v>
      </c>
      <c r="BI141" s="19">
        <v>8.9459256386826986</v>
      </c>
      <c r="BJ141" s="19">
        <v>9.693533676310901</v>
      </c>
      <c r="BK141" s="19">
        <v>0</v>
      </c>
      <c r="BL141" s="19">
        <v>36848.581676883623</v>
      </c>
      <c r="BM141" s="19">
        <v>0</v>
      </c>
      <c r="BN141" s="19">
        <v>0</v>
      </c>
      <c r="BO141" s="19">
        <v>35468.572025724432</v>
      </c>
      <c r="BP141" s="19">
        <v>0</v>
      </c>
      <c r="BQ141" s="19" t="s">
        <v>210</v>
      </c>
      <c r="BR141" s="19" t="s">
        <v>210</v>
      </c>
      <c r="BS141" s="19">
        <v>0.50263335075560855</v>
      </c>
      <c r="BT141" s="19">
        <v>0.50905242990369148</v>
      </c>
      <c r="BU141" s="19">
        <v>401654.71961433662</v>
      </c>
      <c r="BV141" s="19">
        <v>368576.93289088272</v>
      </c>
      <c r="BW141" s="19">
        <v>308.72768609864465</v>
      </c>
      <c r="BX141" s="19">
        <v>263.08132254880991</v>
      </c>
      <c r="BY141" s="19">
        <v>0.94127740086426304</v>
      </c>
      <c r="BZ141" s="19">
        <v>1.1948724283325436</v>
      </c>
      <c r="CA141" s="19">
        <v>0</v>
      </c>
      <c r="CB141" s="19">
        <v>0</v>
      </c>
      <c r="CC141" s="19">
        <v>0</v>
      </c>
      <c r="CD141" s="18">
        <v>0</v>
      </c>
      <c r="CE141" s="18">
        <v>0</v>
      </c>
      <c r="CF141" s="19">
        <v>799100.81376520137</v>
      </c>
      <c r="CG141" s="19">
        <v>724045.13020518224</v>
      </c>
      <c r="CH141" s="19">
        <v>103918.36029677458</v>
      </c>
      <c r="CI141" s="19">
        <v>102311.5083828819</v>
      </c>
      <c r="CJ141" s="19">
        <v>794964.07232874027</v>
      </c>
      <c r="CK141" s="19">
        <v>720777.61745759181</v>
      </c>
      <c r="CL141" s="19">
        <v>62886.681201908767</v>
      </c>
      <c r="CM141" s="19">
        <v>59799.186711179667</v>
      </c>
      <c r="CN141" s="19">
        <v>67298.978075245032</v>
      </c>
      <c r="CO141" s="19">
        <v>65202.311891831116</v>
      </c>
      <c r="CP141" s="19">
        <v>67298.978075245032</v>
      </c>
      <c r="CQ141" s="19">
        <v>65202.311891831116</v>
      </c>
    </row>
    <row r="142" spans="1:95" s="19" customFormat="1" x14ac:dyDescent="0.25">
      <c r="A142" s="21" t="s">
        <v>218</v>
      </c>
      <c r="B142" s="18" t="s">
        <v>25</v>
      </c>
      <c r="C142" s="18" t="s">
        <v>16</v>
      </c>
      <c r="D142" s="18" t="s">
        <v>6</v>
      </c>
      <c r="E142" s="18">
        <v>1976</v>
      </c>
      <c r="F142" s="5" t="s">
        <v>4</v>
      </c>
      <c r="G142" s="18" t="s">
        <v>223</v>
      </c>
      <c r="H142" s="18">
        <v>25</v>
      </c>
      <c r="I142" s="18">
        <v>23</v>
      </c>
      <c r="J142" s="18">
        <v>189</v>
      </c>
      <c r="K142" s="18">
        <v>202.47826086956522</v>
      </c>
      <c r="L142" s="19">
        <v>0</v>
      </c>
      <c r="M142" s="19">
        <v>0</v>
      </c>
      <c r="N142" s="19">
        <v>1</v>
      </c>
      <c r="O142" s="19">
        <v>1</v>
      </c>
      <c r="P142" s="19">
        <v>0</v>
      </c>
      <c r="Q142" s="19">
        <v>0</v>
      </c>
      <c r="R142" s="19">
        <v>1</v>
      </c>
      <c r="S142" s="19">
        <v>0</v>
      </c>
      <c r="T142" s="19">
        <v>4725</v>
      </c>
      <c r="U142" s="19">
        <v>4657</v>
      </c>
      <c r="V142" s="19">
        <v>4725</v>
      </c>
      <c r="W142" s="19">
        <v>4657</v>
      </c>
      <c r="X142" s="19" t="s">
        <v>242</v>
      </c>
      <c r="Y142" s="19">
        <v>1</v>
      </c>
      <c r="Z142" s="19">
        <v>0</v>
      </c>
      <c r="AA142" s="19">
        <v>0</v>
      </c>
      <c r="AB142" s="19">
        <v>0</v>
      </c>
      <c r="AC142" s="19">
        <v>0</v>
      </c>
      <c r="AD142" s="19">
        <v>1</v>
      </c>
      <c r="AE142" s="19">
        <v>1</v>
      </c>
      <c r="AF142" s="19">
        <v>0</v>
      </c>
      <c r="AG142" s="19" t="s">
        <v>252</v>
      </c>
      <c r="AH142" s="19">
        <v>727373.96394410089</v>
      </c>
      <c r="AI142" s="19">
        <v>650413.21884831472</v>
      </c>
      <c r="AJ142" s="19">
        <v>3670</v>
      </c>
      <c r="AK142" s="19">
        <v>3506</v>
      </c>
      <c r="AL142" s="19">
        <v>0</v>
      </c>
      <c r="AM142" s="19">
        <v>24</v>
      </c>
      <c r="AN142" s="19">
        <v>0</v>
      </c>
      <c r="AO142" s="19">
        <v>19.2</v>
      </c>
      <c r="AP142" s="19">
        <v>978047.94293661613</v>
      </c>
      <c r="AQ142" s="19">
        <v>834612.99111237878</v>
      </c>
      <c r="AR142" s="19">
        <v>802881.88591674611</v>
      </c>
      <c r="AS142" s="19">
        <v>323840.54708007787</v>
      </c>
      <c r="AT142" s="19">
        <v>307380.0147187236</v>
      </c>
      <c r="AU142" s="19">
        <v>1175415.1801299581</v>
      </c>
      <c r="AV142" s="19">
        <v>1125649.947854615</v>
      </c>
      <c r="AW142" s="19">
        <v>0.89441211765813355</v>
      </c>
      <c r="AX142" s="19">
        <v>0.96727053257507412</v>
      </c>
      <c r="AY142" s="19">
        <v>18.960300176362583</v>
      </c>
      <c r="AZ142" s="19">
        <v>20.460613121152257</v>
      </c>
      <c r="BA142" s="19">
        <v>0.64097980083175465</v>
      </c>
      <c r="BB142" s="19">
        <v>0.62653901629335673</v>
      </c>
      <c r="BC142" s="19">
        <v>11.491594603795159</v>
      </c>
      <c r="BD142" s="19">
        <v>12.443681493063528</v>
      </c>
      <c r="BE142" s="19">
        <v>3.4537116606498808</v>
      </c>
      <c r="BF142" s="19">
        <v>5.0342259866360886</v>
      </c>
      <c r="BG142" s="19">
        <v>11.670827115985102</v>
      </c>
      <c r="BH142" s="19">
        <v>8.3443774048411541</v>
      </c>
      <c r="BI142" s="19">
        <v>3.2154485512938069</v>
      </c>
      <c r="BJ142" s="19">
        <v>2.2785901197855618</v>
      </c>
      <c r="BK142" s="19">
        <v>28825.126195346984</v>
      </c>
      <c r="BL142" s="19">
        <v>95910.341449243497</v>
      </c>
      <c r="BM142" s="19">
        <v>7464.8797280581166</v>
      </c>
      <c r="BN142" s="19">
        <v>40418.888542814741</v>
      </c>
      <c r="BO142" s="19">
        <v>99908.06464898157</v>
      </c>
      <c r="BP142" s="19">
        <v>7766.0398938557082</v>
      </c>
      <c r="BQ142" s="19">
        <v>122.9424091361266</v>
      </c>
      <c r="BR142" s="19">
        <v>112.07549173426277</v>
      </c>
      <c r="BS142" s="19">
        <v>0.70119201733966441</v>
      </c>
      <c r="BT142" s="19">
        <v>0.71971769678950415</v>
      </c>
      <c r="BU142" s="19">
        <v>859500.44587104546</v>
      </c>
      <c r="BV142" s="19">
        <v>831043.49220175552</v>
      </c>
      <c r="BW142" s="19">
        <v>181.90485626900431</v>
      </c>
      <c r="BX142" s="19">
        <v>178.45039557692837</v>
      </c>
      <c r="BY142" s="19">
        <v>17.262601142985563</v>
      </c>
      <c r="BZ142" s="19">
        <v>26.462213704322217</v>
      </c>
      <c r="CA142" s="19">
        <v>0</v>
      </c>
      <c r="CB142" s="19">
        <v>0.768847073698955</v>
      </c>
      <c r="CC142" s="19">
        <v>0</v>
      </c>
      <c r="CD142" s="18">
        <v>7464.8797280581166</v>
      </c>
      <c r="CE142" s="18">
        <v>7766.0398938557082</v>
      </c>
      <c r="CF142" s="19">
        <v>1225770.4375072697</v>
      </c>
      <c r="CG142" s="19">
        <v>1154679.8083593752</v>
      </c>
      <c r="CH142" s="19">
        <v>337831.42640407901</v>
      </c>
      <c r="CI142" s="19">
        <v>318007.19921605714</v>
      </c>
      <c r="CJ142" s="19">
        <v>216543.12041119413</v>
      </c>
      <c r="CK142" s="19">
        <v>199243.91777103397</v>
      </c>
      <c r="CL142" s="19">
        <v>158245.12842582542</v>
      </c>
      <c r="CM142" s="19">
        <v>164274.55649723645</v>
      </c>
      <c r="CN142" s="19">
        <v>162530.29194626221</v>
      </c>
      <c r="CO142" s="19">
        <v>165975.95022473222</v>
      </c>
      <c r="CP142" s="19">
        <v>37794.870381176232</v>
      </c>
      <c r="CQ142" s="19">
        <v>25648.948495186585</v>
      </c>
    </row>
    <row r="143" spans="1:95" s="19" customFormat="1" x14ac:dyDescent="0.25">
      <c r="A143" s="21" t="s">
        <v>216</v>
      </c>
      <c r="B143" s="18" t="s">
        <v>25</v>
      </c>
      <c r="C143" s="18" t="s">
        <v>170</v>
      </c>
      <c r="D143" s="18" t="s">
        <v>27</v>
      </c>
      <c r="E143" s="18">
        <v>2002</v>
      </c>
      <c r="F143" s="5" t="s">
        <v>11</v>
      </c>
      <c r="G143" s="18" t="s">
        <v>228</v>
      </c>
      <c r="H143" s="18"/>
      <c r="I143" s="18"/>
      <c r="J143" s="18"/>
      <c r="K143" s="18"/>
      <c r="L143" s="19">
        <v>1</v>
      </c>
      <c r="M143" s="19">
        <v>0</v>
      </c>
      <c r="N143" s="19">
        <v>1</v>
      </c>
      <c r="O143" s="19">
        <v>1</v>
      </c>
      <c r="P143" s="19">
        <v>1</v>
      </c>
      <c r="Q143" s="19">
        <v>0</v>
      </c>
      <c r="R143" s="19">
        <v>2</v>
      </c>
      <c r="S143" s="19">
        <v>0</v>
      </c>
      <c r="T143" s="19">
        <v>15</v>
      </c>
      <c r="U143" s="19">
        <v>19</v>
      </c>
      <c r="V143" s="19">
        <v>329</v>
      </c>
      <c r="W143" s="19">
        <v>288</v>
      </c>
      <c r="X143" s="19" t="s">
        <v>242</v>
      </c>
      <c r="Y143" s="19">
        <v>1</v>
      </c>
      <c r="Z143" s="19">
        <v>0</v>
      </c>
      <c r="AA143" s="19">
        <v>0</v>
      </c>
      <c r="AB143" s="19">
        <v>0</v>
      </c>
      <c r="AC143" s="19">
        <v>0</v>
      </c>
      <c r="AD143" s="19">
        <v>0</v>
      </c>
      <c r="AE143" s="19">
        <v>1</v>
      </c>
      <c r="AF143" s="19">
        <v>0</v>
      </c>
      <c r="AG143" s="19" t="s">
        <v>256</v>
      </c>
      <c r="AH143" s="19">
        <v>45500</v>
      </c>
      <c r="AI143" s="19">
        <v>95000</v>
      </c>
      <c r="AJ143" s="19">
        <v>41</v>
      </c>
      <c r="AK143" s="19">
        <v>57</v>
      </c>
      <c r="AL143" s="19">
        <v>60</v>
      </c>
      <c r="AM143" s="19">
        <v>60</v>
      </c>
      <c r="AN143" s="19">
        <v>0.2</v>
      </c>
      <c r="AO143" s="19">
        <v>0</v>
      </c>
      <c r="AP143" s="19">
        <v>200000</v>
      </c>
      <c r="AQ143" s="19">
        <v>480300</v>
      </c>
      <c r="AR143" s="19">
        <v>459050</v>
      </c>
      <c r="AS143" s="19">
        <v>0</v>
      </c>
      <c r="AT143" s="19">
        <v>0</v>
      </c>
      <c r="AU143" s="19">
        <v>0</v>
      </c>
      <c r="AV143" s="19">
        <v>0</v>
      </c>
      <c r="AW143" s="19">
        <v>0</v>
      </c>
      <c r="AX143" s="19">
        <v>0</v>
      </c>
      <c r="AY143" s="19">
        <v>0</v>
      </c>
      <c r="AZ143" s="19">
        <v>0</v>
      </c>
      <c r="BA143" s="19" t="s">
        <v>210</v>
      </c>
      <c r="BB143" s="19" t="s">
        <v>210</v>
      </c>
      <c r="BC143" s="19">
        <v>1.0410160316468873</v>
      </c>
      <c r="BD143" s="19">
        <v>1.0892059688487092</v>
      </c>
      <c r="BE143" s="19">
        <v>0</v>
      </c>
      <c r="BF143" s="19">
        <v>0</v>
      </c>
      <c r="BG143" s="19" t="s">
        <v>210</v>
      </c>
      <c r="BH143" s="19" t="s">
        <v>210</v>
      </c>
      <c r="BI143" s="19" t="s">
        <v>210</v>
      </c>
      <c r="BJ143" s="19" t="s">
        <v>210</v>
      </c>
      <c r="BK143" s="19">
        <v>0</v>
      </c>
      <c r="BL143" s="19">
        <v>5000</v>
      </c>
      <c r="BM143" s="19">
        <v>0</v>
      </c>
      <c r="BN143" s="19">
        <v>0</v>
      </c>
      <c r="BO143" s="19">
        <v>5000</v>
      </c>
      <c r="BP143" s="19">
        <v>0</v>
      </c>
      <c r="BQ143" s="19" t="s">
        <v>210</v>
      </c>
      <c r="BR143" s="19" t="s">
        <v>210</v>
      </c>
      <c r="BS143" s="19" t="s">
        <v>210</v>
      </c>
      <c r="BT143" s="19" t="s">
        <v>210</v>
      </c>
      <c r="BU143" s="19">
        <v>474100</v>
      </c>
      <c r="BV143" s="19">
        <v>486500</v>
      </c>
      <c r="BW143" s="19">
        <v>1441.033434650456</v>
      </c>
      <c r="BX143" s="19">
        <v>1689.2361111111111</v>
      </c>
      <c r="BY143" s="19">
        <v>0</v>
      </c>
      <c r="BZ143" s="19">
        <v>0</v>
      </c>
      <c r="CA143" s="19">
        <v>0</v>
      </c>
      <c r="CB143" s="19">
        <v>0</v>
      </c>
      <c r="CC143" s="19">
        <v>200000</v>
      </c>
      <c r="CD143" s="18">
        <v>0</v>
      </c>
      <c r="CE143" s="18">
        <v>0</v>
      </c>
      <c r="CF143" s="19">
        <v>0</v>
      </c>
      <c r="CG143" s="19">
        <v>0</v>
      </c>
      <c r="CH143" s="19">
        <v>0</v>
      </c>
      <c r="CI143" s="19">
        <v>0</v>
      </c>
      <c r="CJ143" s="19">
        <v>0</v>
      </c>
      <c r="CK143" s="19">
        <v>0</v>
      </c>
      <c r="CL143" s="19">
        <v>0</v>
      </c>
      <c r="CM143" s="19">
        <v>0</v>
      </c>
      <c r="CN143" s="19">
        <v>5000</v>
      </c>
      <c r="CO143" s="19">
        <v>5000</v>
      </c>
      <c r="CP143" s="19">
        <v>0</v>
      </c>
      <c r="CQ143" s="19">
        <v>0</v>
      </c>
    </row>
    <row r="144" spans="1:95" s="19" customFormat="1" x14ac:dyDescent="0.25">
      <c r="A144" s="21" t="s">
        <v>216</v>
      </c>
      <c r="B144" s="18" t="s">
        <v>25</v>
      </c>
      <c r="C144" s="18" t="s">
        <v>171</v>
      </c>
      <c r="D144" s="18" t="s">
        <v>172</v>
      </c>
      <c r="E144" s="18">
        <v>2002</v>
      </c>
      <c r="F144" s="5" t="s">
        <v>11</v>
      </c>
      <c r="G144" s="18" t="s">
        <v>226</v>
      </c>
      <c r="H144" s="18">
        <v>5</v>
      </c>
      <c r="I144" s="18">
        <v>6</v>
      </c>
      <c r="J144" s="18">
        <v>63.8</v>
      </c>
      <c r="K144" s="18">
        <v>71.5</v>
      </c>
      <c r="L144" s="19">
        <v>1</v>
      </c>
      <c r="M144" s="19">
        <v>0</v>
      </c>
      <c r="N144" s="19">
        <v>0</v>
      </c>
      <c r="O144" s="19">
        <v>0</v>
      </c>
      <c r="P144" s="19">
        <v>1</v>
      </c>
      <c r="Q144" s="19">
        <v>0</v>
      </c>
      <c r="R144" s="19">
        <v>1</v>
      </c>
      <c r="S144" s="19">
        <v>0</v>
      </c>
      <c r="T144" s="19">
        <v>141</v>
      </c>
      <c r="U144" s="19">
        <v>294</v>
      </c>
      <c r="V144" s="19">
        <v>319</v>
      </c>
      <c r="W144" s="19">
        <v>429</v>
      </c>
      <c r="X144" s="19" t="s">
        <v>242</v>
      </c>
      <c r="Y144" s="19">
        <v>0</v>
      </c>
      <c r="Z144" s="19">
        <v>1</v>
      </c>
      <c r="AA144" s="19">
        <v>0</v>
      </c>
      <c r="AB144" s="19">
        <v>0</v>
      </c>
      <c r="AC144" s="19">
        <v>0</v>
      </c>
      <c r="AD144" s="19">
        <v>1</v>
      </c>
      <c r="AE144" s="19">
        <v>0</v>
      </c>
      <c r="AF144" s="19">
        <v>0</v>
      </c>
      <c r="AG144" s="19" t="e">
        <v>#N/A</v>
      </c>
      <c r="AH144" s="19">
        <v>41751.829432604878</v>
      </c>
      <c r="AI144" s="19">
        <v>75804.034431289707</v>
      </c>
      <c r="AJ144" s="19">
        <v>608</v>
      </c>
      <c r="AK144" s="19">
        <v>834</v>
      </c>
      <c r="AL144" s="19">
        <v>6</v>
      </c>
      <c r="AM144" s="19">
        <v>0</v>
      </c>
      <c r="AN144" s="19">
        <v>17</v>
      </c>
      <c r="AO144" s="19">
        <v>0</v>
      </c>
      <c r="AQ144" s="19">
        <v>16820.713343735184</v>
      </c>
      <c r="AR144" s="19">
        <v>22855.696129268286</v>
      </c>
      <c r="AS144" s="19">
        <v>0</v>
      </c>
      <c r="AT144" s="19">
        <v>0</v>
      </c>
      <c r="AU144" s="19">
        <v>0</v>
      </c>
      <c r="AV144" s="19">
        <v>0</v>
      </c>
      <c r="AW144" s="19">
        <v>0</v>
      </c>
      <c r="AX144" s="19">
        <v>0</v>
      </c>
      <c r="AY144" s="19">
        <v>0</v>
      </c>
      <c r="AZ144" s="19">
        <v>0</v>
      </c>
      <c r="BA144" s="19" t="s">
        <v>210</v>
      </c>
      <c r="BB144" s="19" t="s">
        <v>210</v>
      </c>
      <c r="BC144" s="19">
        <v>0</v>
      </c>
      <c r="BD144" s="19">
        <v>0</v>
      </c>
      <c r="BE144" s="19">
        <v>0</v>
      </c>
      <c r="BF144" s="19">
        <v>0</v>
      </c>
      <c r="BG144" s="19" t="s">
        <v>210</v>
      </c>
      <c r="BH144" s="19" t="s">
        <v>210</v>
      </c>
      <c r="BI144" s="19" t="s">
        <v>210</v>
      </c>
      <c r="BJ144" s="19" t="s">
        <v>210</v>
      </c>
      <c r="BK144" s="19">
        <v>0</v>
      </c>
      <c r="BL144" s="19">
        <v>0</v>
      </c>
      <c r="BM144" s="19">
        <v>0</v>
      </c>
      <c r="BN144" s="19">
        <v>0</v>
      </c>
      <c r="BO144" s="19">
        <v>0</v>
      </c>
      <c r="BP144" s="19">
        <v>0</v>
      </c>
      <c r="BQ144" s="19" t="s">
        <v>210</v>
      </c>
      <c r="BR144" s="19" t="s">
        <v>210</v>
      </c>
      <c r="BS144" s="19" t="s">
        <v>210</v>
      </c>
      <c r="BT144" s="19" t="s">
        <v>210</v>
      </c>
      <c r="BU144" s="19">
        <v>13192.658883137419</v>
      </c>
      <c r="BV144" s="19">
        <v>25077.761638330638</v>
      </c>
      <c r="BW144" s="19">
        <v>41.356297439302253</v>
      </c>
      <c r="BX144" s="19">
        <v>58.456320835269551</v>
      </c>
      <c r="BY144" s="19">
        <v>0</v>
      </c>
      <c r="BZ144" s="19">
        <v>0</v>
      </c>
      <c r="CA144" s="19">
        <v>0</v>
      </c>
      <c r="CB144" s="19">
        <v>0</v>
      </c>
      <c r="CC144" s="19">
        <v>0</v>
      </c>
      <c r="CD144" s="18">
        <v>0</v>
      </c>
      <c r="CE144" s="18">
        <v>0</v>
      </c>
      <c r="CF144" s="19">
        <v>0</v>
      </c>
      <c r="CG144" s="19">
        <v>0</v>
      </c>
      <c r="CH144" s="19">
        <v>0</v>
      </c>
      <c r="CI144" s="19">
        <v>0</v>
      </c>
      <c r="CJ144" s="19">
        <v>0</v>
      </c>
      <c r="CK144" s="19">
        <v>0</v>
      </c>
      <c r="CL144" s="19">
        <v>0</v>
      </c>
      <c r="CM144" s="19">
        <v>0</v>
      </c>
      <c r="CN144" s="19">
        <v>0</v>
      </c>
      <c r="CO144" s="19">
        <v>0</v>
      </c>
      <c r="CP144" s="19">
        <v>0</v>
      </c>
      <c r="CQ144" s="19">
        <v>0</v>
      </c>
    </row>
    <row r="145" spans="1:95" s="19" customFormat="1" x14ac:dyDescent="0.25">
      <c r="A145" s="21" t="s">
        <v>217</v>
      </c>
      <c r="B145" s="18" t="s">
        <v>25</v>
      </c>
      <c r="C145" s="18" t="s">
        <v>173</v>
      </c>
      <c r="D145" s="18" t="s">
        <v>10</v>
      </c>
      <c r="E145" s="18">
        <v>2010</v>
      </c>
      <c r="F145" s="3" t="s">
        <v>129</v>
      </c>
      <c r="G145" s="18" t="s">
        <v>227</v>
      </c>
      <c r="H145" s="18" t="e">
        <v>#N/A</v>
      </c>
      <c r="I145" s="18" t="e">
        <v>#N/A</v>
      </c>
      <c r="J145" s="18"/>
      <c r="K145" s="18"/>
      <c r="L145" s="19">
        <v>1</v>
      </c>
      <c r="M145" s="19">
        <v>1</v>
      </c>
      <c r="N145" s="19">
        <v>0</v>
      </c>
      <c r="O145" s="19">
        <v>0</v>
      </c>
      <c r="P145" s="19">
        <v>1</v>
      </c>
      <c r="Q145" s="19">
        <v>1</v>
      </c>
      <c r="R145" s="19">
        <v>2</v>
      </c>
      <c r="S145" s="19">
        <v>0</v>
      </c>
      <c r="T145" s="19">
        <v>0</v>
      </c>
      <c r="U145" s="19">
        <v>0</v>
      </c>
      <c r="V145" s="19">
        <v>15</v>
      </c>
      <c r="W145" s="19">
        <v>0</v>
      </c>
      <c r="X145" s="19" t="s">
        <v>242</v>
      </c>
      <c r="Y145" s="19">
        <v>1</v>
      </c>
      <c r="Z145" s="19">
        <v>1</v>
      </c>
      <c r="AA145" s="19">
        <v>0</v>
      </c>
      <c r="AB145" s="19">
        <v>0</v>
      </c>
      <c r="AC145" s="19">
        <v>0</v>
      </c>
      <c r="AD145" s="19">
        <v>0</v>
      </c>
      <c r="AE145" s="19">
        <v>1</v>
      </c>
      <c r="AF145" s="19">
        <v>0</v>
      </c>
      <c r="AG145" s="19" t="s">
        <v>255</v>
      </c>
      <c r="AH145" s="19">
        <v>0</v>
      </c>
      <c r="AI145" s="19">
        <v>0</v>
      </c>
      <c r="AJ145" s="19">
        <v>0</v>
      </c>
      <c r="AK145" s="19">
        <v>0</v>
      </c>
      <c r="AL145" s="19">
        <v>0</v>
      </c>
      <c r="AM145" s="19">
        <v>0</v>
      </c>
      <c r="AN145" s="19">
        <v>0</v>
      </c>
      <c r="AO145" s="19">
        <v>0</v>
      </c>
      <c r="AQ145" s="19">
        <v>0</v>
      </c>
      <c r="AR145" s="19">
        <v>0</v>
      </c>
      <c r="AS145" s="19">
        <v>0</v>
      </c>
      <c r="AT145" s="19">
        <v>0</v>
      </c>
      <c r="AU145" s="19">
        <v>0</v>
      </c>
      <c r="AV145" s="19">
        <v>0</v>
      </c>
      <c r="AW145" s="19" t="s">
        <v>210</v>
      </c>
      <c r="AX145" s="19" t="s">
        <v>210</v>
      </c>
      <c r="AY145" s="19" t="s">
        <v>210</v>
      </c>
      <c r="AZ145" s="19" t="s">
        <v>210</v>
      </c>
      <c r="BA145" s="19" t="s">
        <v>210</v>
      </c>
      <c r="BB145" s="19" t="s">
        <v>210</v>
      </c>
      <c r="BC145" s="19" t="s">
        <v>210</v>
      </c>
      <c r="BD145" s="19" t="s">
        <v>210</v>
      </c>
      <c r="BE145" s="19" t="s">
        <v>210</v>
      </c>
      <c r="BF145" s="19" t="s">
        <v>210</v>
      </c>
      <c r="BG145" s="19" t="s">
        <v>210</v>
      </c>
      <c r="BH145" s="19" t="s">
        <v>210</v>
      </c>
      <c r="BI145" s="19" t="s">
        <v>210</v>
      </c>
      <c r="BJ145" s="19" t="s">
        <v>210</v>
      </c>
      <c r="BK145" s="19">
        <v>0</v>
      </c>
      <c r="BL145" s="19">
        <v>0</v>
      </c>
      <c r="BM145" s="19">
        <v>0</v>
      </c>
      <c r="BN145" s="19">
        <v>0</v>
      </c>
      <c r="BO145" s="19">
        <v>0</v>
      </c>
      <c r="BP145" s="19">
        <v>0</v>
      </c>
      <c r="BQ145" s="19" t="s">
        <v>210</v>
      </c>
      <c r="BR145" s="19" t="s">
        <v>210</v>
      </c>
      <c r="BS145" s="19" t="s">
        <v>210</v>
      </c>
      <c r="BT145" s="19" t="s">
        <v>210</v>
      </c>
      <c r="BU145" s="19">
        <v>0</v>
      </c>
      <c r="BV145" s="19">
        <v>0</v>
      </c>
      <c r="BW145" s="19">
        <v>0</v>
      </c>
      <c r="BX145" s="19" t="e">
        <v>#DIV/0!</v>
      </c>
      <c r="BY145" s="19" t="s">
        <v>210</v>
      </c>
      <c r="BZ145" s="19" t="s">
        <v>210</v>
      </c>
      <c r="CA145" s="19" t="s">
        <v>210</v>
      </c>
      <c r="CB145" s="19" t="s">
        <v>210</v>
      </c>
      <c r="CC145" s="19">
        <v>0</v>
      </c>
      <c r="CD145" s="18">
        <v>0</v>
      </c>
      <c r="CE145" s="18">
        <v>0</v>
      </c>
      <c r="CF145" s="19">
        <v>0</v>
      </c>
      <c r="CG145" s="19">
        <v>0</v>
      </c>
      <c r="CH145" s="19">
        <v>0</v>
      </c>
      <c r="CI145" s="19">
        <v>0</v>
      </c>
      <c r="CJ145" s="19">
        <v>0</v>
      </c>
      <c r="CK145" s="19">
        <v>0</v>
      </c>
      <c r="CL145" s="19">
        <v>0</v>
      </c>
      <c r="CM145" s="19">
        <v>0</v>
      </c>
      <c r="CN145" s="19">
        <v>0</v>
      </c>
      <c r="CO145" s="19">
        <v>0</v>
      </c>
      <c r="CP145" s="19">
        <v>0</v>
      </c>
      <c r="CQ145" s="19">
        <v>0</v>
      </c>
    </row>
    <row r="146" spans="1:95" s="19" customFormat="1" x14ac:dyDescent="0.25">
      <c r="A146" s="21" t="s">
        <v>217</v>
      </c>
      <c r="B146" s="18" t="s">
        <v>25</v>
      </c>
      <c r="C146" s="18" t="s">
        <v>174</v>
      </c>
      <c r="D146" s="18" t="s">
        <v>30</v>
      </c>
      <c r="E146" s="18">
        <v>1999</v>
      </c>
      <c r="F146" s="5" t="s">
        <v>175</v>
      </c>
      <c r="G146" s="18" t="s">
        <v>227</v>
      </c>
      <c r="H146" s="18">
        <v>626</v>
      </c>
      <c r="I146" s="18">
        <v>628</v>
      </c>
      <c r="J146" s="18">
        <v>0.9153354632587859</v>
      </c>
      <c r="K146" s="18">
        <v>0.99522292993630568</v>
      </c>
      <c r="L146" s="19">
        <v>1</v>
      </c>
      <c r="M146" s="19">
        <v>1</v>
      </c>
      <c r="N146" s="19">
        <v>0</v>
      </c>
      <c r="O146" s="19">
        <v>0</v>
      </c>
      <c r="P146" s="19">
        <v>1</v>
      </c>
      <c r="Q146" s="19">
        <v>1</v>
      </c>
      <c r="R146" s="19">
        <v>2</v>
      </c>
      <c r="S146" s="19">
        <v>0</v>
      </c>
      <c r="T146" s="19">
        <v>377</v>
      </c>
      <c r="U146" s="19">
        <v>360</v>
      </c>
      <c r="V146" s="19">
        <v>573</v>
      </c>
      <c r="W146" s="19">
        <v>625</v>
      </c>
      <c r="X146" s="19" t="s">
        <v>242</v>
      </c>
      <c r="Y146" s="19">
        <v>1</v>
      </c>
      <c r="Z146" s="19">
        <v>0</v>
      </c>
      <c r="AA146" s="19">
        <v>0</v>
      </c>
      <c r="AB146" s="19">
        <v>0</v>
      </c>
      <c r="AC146" s="19">
        <v>0</v>
      </c>
      <c r="AD146" s="19">
        <v>0</v>
      </c>
      <c r="AE146" s="19">
        <v>0</v>
      </c>
      <c r="AF146" s="19">
        <v>1</v>
      </c>
      <c r="AG146" s="19" t="s">
        <v>254</v>
      </c>
      <c r="AH146" s="19">
        <v>2400000</v>
      </c>
      <c r="AI146" s="19">
        <v>3000000</v>
      </c>
      <c r="AJ146" s="19">
        <v>106</v>
      </c>
      <c r="AK146" s="19">
        <v>121</v>
      </c>
      <c r="AL146" s="19">
        <v>72</v>
      </c>
      <c r="AM146" s="19">
        <v>0</v>
      </c>
      <c r="AN146" s="19">
        <v>5.0999999999999996</v>
      </c>
      <c r="AO146" s="19">
        <v>0</v>
      </c>
      <c r="AP146" s="19">
        <v>7365125</v>
      </c>
      <c r="AQ146" s="19">
        <v>7509492.5</v>
      </c>
      <c r="AR146" s="19">
        <v>8064944.5</v>
      </c>
      <c r="AS146" s="19">
        <v>0</v>
      </c>
      <c r="AT146" s="19">
        <v>0</v>
      </c>
      <c r="AU146" s="19">
        <v>0</v>
      </c>
      <c r="AV146" s="19">
        <v>0</v>
      </c>
      <c r="AW146" s="19">
        <v>0</v>
      </c>
      <c r="AX146" s="19">
        <v>0</v>
      </c>
      <c r="AY146" s="19">
        <v>0</v>
      </c>
      <c r="AZ146" s="19">
        <v>0</v>
      </c>
      <c r="BA146" s="19" t="s">
        <v>210</v>
      </c>
      <c r="BB146" s="19" t="s">
        <v>210</v>
      </c>
      <c r="BC146" s="19">
        <v>0</v>
      </c>
      <c r="BD146" s="19">
        <v>0</v>
      </c>
      <c r="BE146" s="19">
        <v>0</v>
      </c>
      <c r="BF146" s="19">
        <v>0</v>
      </c>
      <c r="BG146" s="19" t="s">
        <v>210</v>
      </c>
      <c r="BH146" s="19" t="s">
        <v>210</v>
      </c>
      <c r="BI146" s="19" t="s">
        <v>210</v>
      </c>
      <c r="BJ146" s="19" t="s">
        <v>210</v>
      </c>
      <c r="BK146" s="19">
        <v>0</v>
      </c>
      <c r="BL146" s="19">
        <v>0</v>
      </c>
      <c r="BM146" s="19">
        <v>0</v>
      </c>
      <c r="BN146" s="19">
        <v>0</v>
      </c>
      <c r="BO146" s="19">
        <v>0</v>
      </c>
      <c r="BP146" s="19">
        <v>0</v>
      </c>
      <c r="BQ146" s="19" t="s">
        <v>210</v>
      </c>
      <c r="BR146" s="19" t="s">
        <v>210</v>
      </c>
      <c r="BS146" s="19" t="s">
        <v>210</v>
      </c>
      <c r="BT146" s="19" t="s">
        <v>210</v>
      </c>
      <c r="BU146" s="19">
        <v>7365125</v>
      </c>
      <c r="BV146" s="19">
        <v>7653860</v>
      </c>
      <c r="BW146" s="19">
        <v>12853.621291448517</v>
      </c>
      <c r="BX146" s="19">
        <v>12246.175999999999</v>
      </c>
      <c r="BY146" s="19">
        <v>0</v>
      </c>
      <c r="BZ146" s="19">
        <v>0</v>
      </c>
      <c r="CA146" s="19">
        <v>0</v>
      </c>
      <c r="CB146" s="19">
        <v>0</v>
      </c>
      <c r="CC146" s="19">
        <v>0</v>
      </c>
      <c r="CD146" s="18">
        <v>0</v>
      </c>
      <c r="CE146" s="18">
        <v>0</v>
      </c>
      <c r="CF146" s="19">
        <v>0</v>
      </c>
      <c r="CG146" s="19">
        <v>0</v>
      </c>
      <c r="CH146" s="19">
        <v>0</v>
      </c>
      <c r="CI146" s="19">
        <v>0</v>
      </c>
      <c r="CJ146" s="19">
        <v>0</v>
      </c>
      <c r="CK146" s="19">
        <v>0</v>
      </c>
      <c r="CL146" s="19">
        <v>0</v>
      </c>
      <c r="CM146" s="19">
        <v>0</v>
      </c>
      <c r="CN146" s="19">
        <v>0</v>
      </c>
      <c r="CO146" s="19">
        <v>0</v>
      </c>
      <c r="CP146" s="19">
        <v>0</v>
      </c>
      <c r="CQ146" s="19">
        <v>0</v>
      </c>
    </row>
    <row r="147" spans="1:95" s="19" customFormat="1" x14ac:dyDescent="0.25">
      <c r="A147" s="21" t="s">
        <v>219</v>
      </c>
      <c r="B147" s="18" t="s">
        <v>25</v>
      </c>
      <c r="C147" s="18" t="s">
        <v>176</v>
      </c>
      <c r="D147" s="18" t="s">
        <v>177</v>
      </c>
      <c r="E147" s="18">
        <v>2003</v>
      </c>
      <c r="F147" s="5" t="s">
        <v>31</v>
      </c>
      <c r="G147" s="18" t="s">
        <v>225</v>
      </c>
      <c r="H147" s="18">
        <v>120</v>
      </c>
      <c r="I147" s="18">
        <v>122</v>
      </c>
      <c r="J147" s="18">
        <v>154.82499999999999</v>
      </c>
      <c r="K147" s="18">
        <v>109.8360655737705</v>
      </c>
      <c r="L147" s="19">
        <v>1</v>
      </c>
      <c r="M147" s="19">
        <v>1</v>
      </c>
      <c r="N147" s="19">
        <v>1</v>
      </c>
      <c r="O147" s="19">
        <v>0</v>
      </c>
      <c r="P147" s="19">
        <v>0</v>
      </c>
      <c r="Q147" s="19">
        <v>0</v>
      </c>
      <c r="R147" s="19">
        <v>0</v>
      </c>
      <c r="S147" s="19">
        <v>1</v>
      </c>
      <c r="T147" s="19">
        <v>0</v>
      </c>
      <c r="U147" s="19">
        <v>0</v>
      </c>
      <c r="V147" s="19">
        <v>18579</v>
      </c>
      <c r="W147" s="19">
        <v>13400</v>
      </c>
      <c r="X147" s="19" t="e">
        <v>#N/A</v>
      </c>
      <c r="Y147" s="19">
        <v>0</v>
      </c>
      <c r="Z147" s="19">
        <v>0</v>
      </c>
      <c r="AA147" s="19">
        <v>0</v>
      </c>
      <c r="AB147" s="19">
        <v>0</v>
      </c>
      <c r="AC147" s="19">
        <v>0</v>
      </c>
      <c r="AD147" s="19">
        <v>0</v>
      </c>
      <c r="AE147" s="19">
        <v>0</v>
      </c>
      <c r="AF147" s="19">
        <v>0</v>
      </c>
      <c r="AG147" s="19" t="s">
        <v>252</v>
      </c>
      <c r="AH147" s="19">
        <v>1249610.2297396206</v>
      </c>
      <c r="AI147" s="19">
        <v>833710.24429225503</v>
      </c>
      <c r="AJ147" s="19">
        <v>21179</v>
      </c>
      <c r="AK147" s="19">
        <v>14441</v>
      </c>
      <c r="AL147" s="19">
        <v>34.9</v>
      </c>
      <c r="AM147" s="19">
        <v>37.4</v>
      </c>
      <c r="AN147" s="19">
        <v>24.73</v>
      </c>
      <c r="AO147" s="19">
        <v>41.02</v>
      </c>
      <c r="AP147" s="19">
        <v>2028563.9331146795</v>
      </c>
      <c r="AQ147" s="19">
        <v>958093.60493523779</v>
      </c>
      <c r="AR147" s="19">
        <v>614651.56323539047</v>
      </c>
      <c r="AS147" s="19">
        <v>267900.16946970549</v>
      </c>
      <c r="AT147" s="19">
        <v>216426.09328898948</v>
      </c>
      <c r="AU147" s="19">
        <v>1759597.4201754467</v>
      </c>
      <c r="AV147" s="19">
        <v>1190966.8839916766</v>
      </c>
      <c r="AW147" s="19">
        <v>1.6363124817117949</v>
      </c>
      <c r="AX147" s="19">
        <v>1.1248102096492132</v>
      </c>
      <c r="AY147" s="19">
        <v>35.896801123935738</v>
      </c>
      <c r="AZ147" s="19">
        <v>36.729655418294051</v>
      </c>
      <c r="BA147" s="19">
        <v>5.8859291533814293</v>
      </c>
      <c r="BB147" s="19">
        <v>5.1541506830646826</v>
      </c>
      <c r="BC147" s="19">
        <v>13.166118669294875</v>
      </c>
      <c r="BD147" s="19">
        <v>16.908753821503559</v>
      </c>
      <c r="BE147" s="19">
        <v>15.257593597773267</v>
      </c>
      <c r="BF147" s="19">
        <v>18.188108502976611</v>
      </c>
      <c r="BG147" s="19">
        <v>9.1955406644668933</v>
      </c>
      <c r="BH147" s="19">
        <v>7.1724224687475271</v>
      </c>
      <c r="BI147" s="19">
        <v>1.4000287077771565</v>
      </c>
      <c r="BJ147" s="19">
        <v>1.3033942380719004</v>
      </c>
      <c r="BK147" s="19">
        <v>146182.02852727394</v>
      </c>
      <c r="BL147" s="19">
        <v>126143.74098869863</v>
      </c>
      <c r="BM147" s="19">
        <v>15677.405244037789</v>
      </c>
      <c r="BN147" s="19">
        <v>111793.4932364947</v>
      </c>
      <c r="BO147" s="19">
        <v>103929.91968749545</v>
      </c>
      <c r="BP147" s="19">
        <v>6913.6635370401609</v>
      </c>
      <c r="BQ147" s="19">
        <v>8.5536796753335906</v>
      </c>
      <c r="BR147" s="19">
        <v>6.9723309297986873</v>
      </c>
      <c r="BS147" s="19">
        <v>0.54618069597945396</v>
      </c>
      <c r="BT147" s="19">
        <v>0.54204056844322746</v>
      </c>
      <c r="BU147" s="19">
        <v>1139930.8234230999</v>
      </c>
      <c r="BV147" s="19">
        <v>762441.33772272302</v>
      </c>
      <c r="BW147" s="19">
        <v>61.355876173265514</v>
      </c>
      <c r="BX147" s="19">
        <v>56.898607292740529</v>
      </c>
      <c r="BY147" s="19">
        <v>1.6852056218776854</v>
      </c>
      <c r="BZ147" s="19">
        <v>1.8629171415745018</v>
      </c>
      <c r="CA147" s="19">
        <v>0.5308951540420217</v>
      </c>
      <c r="CB147" s="19">
        <v>1.203576043461136</v>
      </c>
      <c r="CC147" s="19">
        <v>0</v>
      </c>
      <c r="CD147" s="18">
        <v>15677.405244037789</v>
      </c>
      <c r="CE147" s="18">
        <v>6913.6635370401609</v>
      </c>
      <c r="CF147" s="19">
        <v>2087094.6773006814</v>
      </c>
      <c r="CG147" s="19">
        <v>1406613.0509612954</v>
      </c>
      <c r="CH147" s="19">
        <v>303095.57807108498</v>
      </c>
      <c r="CI147" s="19">
        <v>228563.31009770167</v>
      </c>
      <c r="CJ147" s="19">
        <v>1783999.0992295963</v>
      </c>
      <c r="CK147" s="19">
        <v>1178049.7408635938</v>
      </c>
      <c r="CL147" s="19">
        <v>343924.95594474889</v>
      </c>
      <c r="CM147" s="19">
        <v>225759.40119951664</v>
      </c>
      <c r="CN147" s="19">
        <v>24634.869023762491</v>
      </c>
      <c r="CO147" s="19">
        <v>15522.993743291967</v>
      </c>
      <c r="CP147" s="19">
        <v>24634.869023762491</v>
      </c>
      <c r="CQ147" s="19">
        <v>15522.993743291967</v>
      </c>
    </row>
    <row r="148" spans="1:95" s="19" customFormat="1" x14ac:dyDescent="0.25">
      <c r="A148" s="21" t="s">
        <v>218</v>
      </c>
      <c r="B148" s="18" t="s">
        <v>25</v>
      </c>
      <c r="C148" s="18" t="s">
        <v>178</v>
      </c>
      <c r="D148" s="18" t="s">
        <v>6</v>
      </c>
      <c r="E148" s="18">
        <v>1992</v>
      </c>
      <c r="F148" s="5" t="s">
        <v>31</v>
      </c>
      <c r="G148" s="18" t="s">
        <v>223</v>
      </c>
      <c r="H148" s="18">
        <v>20</v>
      </c>
      <c r="I148" s="18">
        <v>21</v>
      </c>
      <c r="J148" s="18">
        <v>97.65</v>
      </c>
      <c r="K148" s="18">
        <v>57.047619047619051</v>
      </c>
      <c r="L148" s="19">
        <v>1</v>
      </c>
      <c r="M148" s="19">
        <v>1</v>
      </c>
      <c r="N148" s="19">
        <v>1</v>
      </c>
      <c r="O148" s="19">
        <v>0</v>
      </c>
      <c r="P148" s="19">
        <v>0</v>
      </c>
      <c r="Q148" s="19">
        <v>0</v>
      </c>
      <c r="R148" s="19">
        <v>0</v>
      </c>
      <c r="S148" s="19">
        <v>1</v>
      </c>
      <c r="T148" s="19">
        <v>0</v>
      </c>
      <c r="U148" s="19">
        <v>0</v>
      </c>
      <c r="V148" s="19">
        <v>1953</v>
      </c>
      <c r="W148" s="19">
        <v>1198</v>
      </c>
      <c r="X148" s="19" t="e">
        <v>#N/A</v>
      </c>
      <c r="Y148" s="19">
        <v>0</v>
      </c>
      <c r="Z148" s="19">
        <v>0</v>
      </c>
      <c r="AA148" s="19">
        <v>0</v>
      </c>
      <c r="AB148" s="19">
        <v>0</v>
      </c>
      <c r="AC148" s="19">
        <v>0</v>
      </c>
      <c r="AD148" s="19">
        <v>0</v>
      </c>
      <c r="AE148" s="19">
        <v>0</v>
      </c>
      <c r="AF148" s="19">
        <v>0</v>
      </c>
      <c r="AG148" s="19" t="s">
        <v>252</v>
      </c>
      <c r="AH148" s="19">
        <v>4560743</v>
      </c>
      <c r="AI148" s="19">
        <v>3412910</v>
      </c>
      <c r="AJ148" s="19">
        <v>385</v>
      </c>
      <c r="AK148" s="19">
        <v>378</v>
      </c>
      <c r="AL148" s="19">
        <v>4.5999999999999996</v>
      </c>
      <c r="AM148" s="19">
        <v>4.5999999999999996</v>
      </c>
      <c r="AN148" s="19">
        <v>14.07</v>
      </c>
      <c r="AO148" s="19">
        <v>18.22</v>
      </c>
      <c r="AQ148" s="19">
        <v>8378250</v>
      </c>
      <c r="AR148" s="19">
        <v>7449182.5</v>
      </c>
      <c r="AS148" s="19">
        <v>0</v>
      </c>
      <c r="AT148" s="19">
        <v>0</v>
      </c>
      <c r="AU148" s="19">
        <v>0</v>
      </c>
      <c r="AV148" s="19">
        <v>0</v>
      </c>
      <c r="AW148" s="19">
        <v>0</v>
      </c>
      <c r="AX148" s="19">
        <v>0</v>
      </c>
      <c r="AY148" s="19">
        <v>0</v>
      </c>
      <c r="AZ148" s="19">
        <v>0</v>
      </c>
      <c r="BA148" s="19" t="s">
        <v>210</v>
      </c>
      <c r="BB148" s="19" t="s">
        <v>210</v>
      </c>
      <c r="BC148" s="19">
        <v>0</v>
      </c>
      <c r="BD148" s="19">
        <v>0</v>
      </c>
      <c r="BE148" s="19">
        <v>0</v>
      </c>
      <c r="BF148" s="19">
        <v>0</v>
      </c>
      <c r="BG148" s="19" t="s">
        <v>210</v>
      </c>
      <c r="BH148" s="19" t="s">
        <v>210</v>
      </c>
      <c r="BI148" s="19" t="s">
        <v>210</v>
      </c>
      <c r="BJ148" s="19" t="s">
        <v>210</v>
      </c>
      <c r="BK148" s="19">
        <v>0</v>
      </c>
      <c r="BL148" s="19">
        <v>0</v>
      </c>
      <c r="BM148" s="19">
        <v>0</v>
      </c>
      <c r="BN148" s="19">
        <v>0</v>
      </c>
      <c r="BO148" s="19">
        <v>0</v>
      </c>
      <c r="BP148" s="19">
        <v>0</v>
      </c>
      <c r="BQ148" s="19" t="s">
        <v>210</v>
      </c>
      <c r="BR148" s="19" t="s">
        <v>210</v>
      </c>
      <c r="BS148" s="19" t="s">
        <v>210</v>
      </c>
      <c r="BT148" s="19" t="s">
        <v>210</v>
      </c>
      <c r="BU148" s="19">
        <v>8956500</v>
      </c>
      <c r="BV148" s="19">
        <v>7800000</v>
      </c>
      <c r="BW148" s="19">
        <v>4586.0215053763441</v>
      </c>
      <c r="BX148" s="19">
        <v>6510.8514190317192</v>
      </c>
      <c r="BY148" s="19">
        <v>0</v>
      </c>
      <c r="BZ148" s="19">
        <v>0</v>
      </c>
      <c r="CA148" s="19">
        <v>0</v>
      </c>
      <c r="CB148" s="19">
        <v>0</v>
      </c>
      <c r="CC148" s="19">
        <v>0</v>
      </c>
      <c r="CD148" s="18">
        <v>0</v>
      </c>
      <c r="CE148" s="18">
        <v>0</v>
      </c>
      <c r="CF148" s="19">
        <v>0</v>
      </c>
      <c r="CG148" s="19">
        <v>0</v>
      </c>
      <c r="CH148" s="19">
        <v>0</v>
      </c>
      <c r="CI148" s="19">
        <v>0</v>
      </c>
      <c r="CJ148" s="19">
        <v>0</v>
      </c>
      <c r="CK148" s="19">
        <v>0</v>
      </c>
      <c r="CL148" s="19">
        <v>0</v>
      </c>
      <c r="CM148" s="19">
        <v>0</v>
      </c>
      <c r="CN148" s="19">
        <v>0</v>
      </c>
      <c r="CO148" s="19">
        <v>0</v>
      </c>
      <c r="CP148" s="19">
        <v>0</v>
      </c>
      <c r="CQ148" s="19">
        <v>0</v>
      </c>
    </row>
    <row r="149" spans="1:95" s="19" customFormat="1" x14ac:dyDescent="0.25">
      <c r="A149" s="21" t="s">
        <v>217</v>
      </c>
      <c r="B149" s="18" t="s">
        <v>25</v>
      </c>
      <c r="C149" s="18" t="s">
        <v>179</v>
      </c>
      <c r="D149" s="18" t="s">
        <v>6</v>
      </c>
      <c r="E149" s="18">
        <v>2004</v>
      </c>
      <c r="F149" s="5" t="s">
        <v>28</v>
      </c>
      <c r="G149" s="18" t="s">
        <v>225</v>
      </c>
      <c r="H149" s="18">
        <v>799</v>
      </c>
      <c r="I149" s="18">
        <v>724</v>
      </c>
      <c r="J149" s="18"/>
      <c r="K149" s="18"/>
      <c r="L149" s="19">
        <v>1</v>
      </c>
      <c r="M149" s="19">
        <v>1</v>
      </c>
      <c r="N149" s="19">
        <v>0</v>
      </c>
      <c r="O149" s="19">
        <v>0</v>
      </c>
      <c r="P149" s="19">
        <v>0</v>
      </c>
      <c r="Q149" s="19">
        <v>0</v>
      </c>
      <c r="R149" s="19">
        <v>0</v>
      </c>
      <c r="S149" s="19">
        <v>1</v>
      </c>
      <c r="T149" s="19">
        <v>0</v>
      </c>
      <c r="U149" s="19">
        <v>0</v>
      </c>
      <c r="V149" s="19">
        <v>0</v>
      </c>
      <c r="W149" s="19">
        <v>0</v>
      </c>
      <c r="X149" s="19" t="e">
        <v>#N/A</v>
      </c>
      <c r="Y149" s="19">
        <v>0</v>
      </c>
      <c r="Z149" s="19">
        <v>0</v>
      </c>
      <c r="AA149" s="19">
        <v>0</v>
      </c>
      <c r="AB149" s="19">
        <v>0</v>
      </c>
      <c r="AC149" s="19">
        <v>0</v>
      </c>
      <c r="AD149" s="19">
        <v>0</v>
      </c>
      <c r="AE149" s="19">
        <v>0</v>
      </c>
      <c r="AF149" s="19">
        <v>0</v>
      </c>
      <c r="AG149" s="19" t="s">
        <v>255</v>
      </c>
      <c r="AH149" s="19">
        <v>0</v>
      </c>
      <c r="AI149" s="19">
        <v>0</v>
      </c>
      <c r="AJ149" s="19">
        <v>0</v>
      </c>
      <c r="AK149" s="19">
        <v>0</v>
      </c>
      <c r="AL149" s="19">
        <v>0</v>
      </c>
      <c r="AM149" s="19">
        <v>0</v>
      </c>
      <c r="AN149" s="19">
        <v>0</v>
      </c>
      <c r="AO149" s="19">
        <v>0</v>
      </c>
      <c r="AQ149" s="19">
        <v>0</v>
      </c>
      <c r="AR149" s="19">
        <v>0</v>
      </c>
      <c r="AS149" s="19">
        <v>0</v>
      </c>
      <c r="AT149" s="19">
        <v>0</v>
      </c>
      <c r="AU149" s="19">
        <v>0</v>
      </c>
      <c r="AV149" s="19">
        <v>0</v>
      </c>
      <c r="AW149" s="19" t="s">
        <v>210</v>
      </c>
      <c r="AX149" s="19" t="s">
        <v>210</v>
      </c>
      <c r="AY149" s="19" t="s">
        <v>210</v>
      </c>
      <c r="AZ149" s="19" t="s">
        <v>210</v>
      </c>
      <c r="BA149" s="19" t="s">
        <v>210</v>
      </c>
      <c r="BB149" s="19" t="s">
        <v>210</v>
      </c>
      <c r="BC149" s="19" t="s">
        <v>210</v>
      </c>
      <c r="BD149" s="19" t="s">
        <v>210</v>
      </c>
      <c r="BE149" s="19" t="s">
        <v>210</v>
      </c>
      <c r="BF149" s="19" t="s">
        <v>210</v>
      </c>
      <c r="BG149" s="19" t="s">
        <v>210</v>
      </c>
      <c r="BH149" s="19" t="s">
        <v>210</v>
      </c>
      <c r="BI149" s="19" t="s">
        <v>210</v>
      </c>
      <c r="BJ149" s="19" t="s">
        <v>210</v>
      </c>
      <c r="BK149" s="19">
        <v>0</v>
      </c>
      <c r="BL149" s="19">
        <v>0</v>
      </c>
      <c r="BM149" s="19">
        <v>0</v>
      </c>
      <c r="BN149" s="19">
        <v>0</v>
      </c>
      <c r="BO149" s="19">
        <v>0</v>
      </c>
      <c r="BP149" s="19">
        <v>0</v>
      </c>
      <c r="BQ149" s="19" t="s">
        <v>210</v>
      </c>
      <c r="BR149" s="19" t="s">
        <v>210</v>
      </c>
      <c r="BS149" s="19" t="s">
        <v>210</v>
      </c>
      <c r="BT149" s="19" t="s">
        <v>210</v>
      </c>
      <c r="BU149" s="19">
        <v>0</v>
      </c>
      <c r="BV149" s="19">
        <v>0</v>
      </c>
      <c r="BW149" s="19" t="e">
        <v>#DIV/0!</v>
      </c>
      <c r="BX149" s="19" t="e">
        <v>#DIV/0!</v>
      </c>
      <c r="BY149" s="19" t="s">
        <v>210</v>
      </c>
      <c r="BZ149" s="19" t="s">
        <v>210</v>
      </c>
      <c r="CA149" s="19" t="s">
        <v>210</v>
      </c>
      <c r="CB149" s="19" t="s">
        <v>210</v>
      </c>
      <c r="CC149" s="19">
        <v>0</v>
      </c>
      <c r="CD149" s="18">
        <v>0</v>
      </c>
      <c r="CE149" s="18">
        <v>0</v>
      </c>
      <c r="CF149" s="19">
        <v>0</v>
      </c>
      <c r="CG149" s="19">
        <v>0</v>
      </c>
      <c r="CH149" s="19">
        <v>0</v>
      </c>
      <c r="CI149" s="19">
        <v>0</v>
      </c>
      <c r="CJ149" s="19">
        <v>0</v>
      </c>
      <c r="CK149" s="19">
        <v>0</v>
      </c>
      <c r="CL149" s="19">
        <v>0</v>
      </c>
      <c r="CM149" s="19">
        <v>0</v>
      </c>
      <c r="CN149" s="19">
        <v>0</v>
      </c>
      <c r="CO149" s="19">
        <v>0</v>
      </c>
      <c r="CP149" s="19">
        <v>0</v>
      </c>
      <c r="CQ149" s="19">
        <v>0</v>
      </c>
    </row>
    <row r="150" spans="1:95" s="19" customFormat="1" x14ac:dyDescent="0.25">
      <c r="A150" s="21" t="s">
        <v>216</v>
      </c>
      <c r="B150" s="18" t="s">
        <v>25</v>
      </c>
      <c r="C150" s="18" t="s">
        <v>180</v>
      </c>
      <c r="D150" s="18" t="s">
        <v>181</v>
      </c>
      <c r="E150" s="18">
        <v>2013</v>
      </c>
      <c r="F150" s="5" t="s">
        <v>31</v>
      </c>
      <c r="G150" s="18" t="s">
        <v>228</v>
      </c>
      <c r="H150" s="18">
        <v>1</v>
      </c>
      <c r="I150" s="18">
        <v>1</v>
      </c>
      <c r="J150" s="18"/>
      <c r="K150" s="18"/>
      <c r="L150" s="19">
        <v>1</v>
      </c>
      <c r="M150" s="19">
        <v>0</v>
      </c>
      <c r="N150" s="19">
        <v>1</v>
      </c>
      <c r="O150" s="19">
        <v>0</v>
      </c>
      <c r="P150" s="19">
        <v>0</v>
      </c>
      <c r="Q150" s="19">
        <v>0</v>
      </c>
      <c r="R150" s="19">
        <v>0</v>
      </c>
      <c r="S150" s="19">
        <v>1</v>
      </c>
      <c r="T150" s="19">
        <v>0</v>
      </c>
      <c r="U150" s="19">
        <v>0</v>
      </c>
      <c r="V150" s="19">
        <v>0</v>
      </c>
      <c r="W150" s="19">
        <v>0</v>
      </c>
      <c r="X150" s="19" t="e">
        <v>#N/A</v>
      </c>
      <c r="Y150" s="19">
        <v>0</v>
      </c>
      <c r="Z150" s="19">
        <v>0</v>
      </c>
      <c r="AA150" s="19">
        <v>0</v>
      </c>
      <c r="AB150" s="19">
        <v>0</v>
      </c>
      <c r="AC150" s="19">
        <v>0</v>
      </c>
      <c r="AD150" s="19">
        <v>0</v>
      </c>
      <c r="AE150" s="19">
        <v>0</v>
      </c>
      <c r="AF150" s="19">
        <v>0</v>
      </c>
      <c r="AG150" s="19" t="e">
        <v>#N/A</v>
      </c>
      <c r="AH150" s="19">
        <v>0</v>
      </c>
      <c r="AI150" s="19">
        <v>0</v>
      </c>
      <c r="AJ150" s="19">
        <v>0</v>
      </c>
      <c r="AK150" s="19">
        <v>0</v>
      </c>
      <c r="AL150" s="19">
        <v>0</v>
      </c>
      <c r="AM150" s="19">
        <v>0</v>
      </c>
      <c r="AN150" s="19">
        <v>0</v>
      </c>
      <c r="AO150" s="19">
        <v>0</v>
      </c>
      <c r="AQ150" s="19">
        <v>0</v>
      </c>
      <c r="AR150" s="19">
        <v>0</v>
      </c>
      <c r="AS150" s="19">
        <v>0</v>
      </c>
      <c r="AT150" s="19">
        <v>0</v>
      </c>
      <c r="AU150" s="19">
        <v>0</v>
      </c>
      <c r="AV150" s="19">
        <v>0</v>
      </c>
      <c r="AW150" s="19" t="s">
        <v>210</v>
      </c>
      <c r="AX150" s="19" t="s">
        <v>210</v>
      </c>
      <c r="AY150" s="19" t="s">
        <v>210</v>
      </c>
      <c r="AZ150" s="19" t="s">
        <v>210</v>
      </c>
      <c r="BA150" s="19" t="s">
        <v>210</v>
      </c>
      <c r="BB150" s="19" t="s">
        <v>210</v>
      </c>
      <c r="BC150" s="19" t="s">
        <v>210</v>
      </c>
      <c r="BD150" s="19" t="s">
        <v>210</v>
      </c>
      <c r="BE150" s="19" t="s">
        <v>210</v>
      </c>
      <c r="BF150" s="19" t="s">
        <v>210</v>
      </c>
      <c r="BG150" s="19" t="s">
        <v>210</v>
      </c>
      <c r="BH150" s="19" t="s">
        <v>210</v>
      </c>
      <c r="BI150" s="19" t="s">
        <v>210</v>
      </c>
      <c r="BJ150" s="19" t="s">
        <v>210</v>
      </c>
      <c r="BK150" s="19">
        <v>0</v>
      </c>
      <c r="BL150" s="19">
        <v>0</v>
      </c>
      <c r="BM150" s="19">
        <v>0</v>
      </c>
      <c r="BN150" s="19">
        <v>0</v>
      </c>
      <c r="BO150" s="19">
        <v>0</v>
      </c>
      <c r="BP150" s="19">
        <v>0</v>
      </c>
      <c r="BQ150" s="19" t="s">
        <v>210</v>
      </c>
      <c r="BR150" s="19" t="s">
        <v>210</v>
      </c>
      <c r="BS150" s="19" t="s">
        <v>210</v>
      </c>
      <c r="BT150" s="19" t="s">
        <v>210</v>
      </c>
      <c r="BU150" s="19">
        <v>0</v>
      </c>
      <c r="BV150" s="19">
        <v>0</v>
      </c>
      <c r="BW150" s="19" t="e">
        <v>#DIV/0!</v>
      </c>
      <c r="BX150" s="19" t="e">
        <v>#DIV/0!</v>
      </c>
      <c r="BY150" s="19" t="s">
        <v>210</v>
      </c>
      <c r="BZ150" s="19" t="s">
        <v>210</v>
      </c>
      <c r="CA150" s="19" t="s">
        <v>210</v>
      </c>
      <c r="CB150" s="19" t="s">
        <v>210</v>
      </c>
      <c r="CC150" s="19">
        <v>0</v>
      </c>
      <c r="CD150" s="18">
        <v>0</v>
      </c>
      <c r="CE150" s="18">
        <v>0</v>
      </c>
      <c r="CF150" s="19">
        <v>0</v>
      </c>
      <c r="CG150" s="19">
        <v>0</v>
      </c>
      <c r="CH150" s="19">
        <v>0</v>
      </c>
      <c r="CI150" s="19">
        <v>0</v>
      </c>
      <c r="CJ150" s="19">
        <v>0</v>
      </c>
      <c r="CK150" s="19">
        <v>0</v>
      </c>
      <c r="CL150" s="19">
        <v>0</v>
      </c>
      <c r="CM150" s="19">
        <v>0</v>
      </c>
      <c r="CN150" s="19">
        <v>0</v>
      </c>
      <c r="CO150" s="19">
        <v>0</v>
      </c>
      <c r="CP150" s="19">
        <v>0</v>
      </c>
      <c r="CQ150" s="19">
        <v>0</v>
      </c>
    </row>
    <row r="151" spans="1:95" s="19" customFormat="1" x14ac:dyDescent="0.25">
      <c r="A151" s="21" t="s">
        <v>219</v>
      </c>
      <c r="B151" s="18" t="s">
        <v>25</v>
      </c>
      <c r="C151" s="18" t="s">
        <v>182</v>
      </c>
      <c r="D151" s="18" t="s">
        <v>59</v>
      </c>
      <c r="E151" s="18">
        <v>1998</v>
      </c>
      <c r="F151" s="5" t="s">
        <v>11</v>
      </c>
      <c r="G151" s="18" t="s">
        <v>223</v>
      </c>
      <c r="H151" s="18">
        <v>126</v>
      </c>
      <c r="I151" s="18">
        <v>114</v>
      </c>
      <c r="J151" s="18">
        <v>110.97619047619048</v>
      </c>
      <c r="K151" s="18">
        <v>101.87719298245614</v>
      </c>
      <c r="L151" s="19">
        <v>1</v>
      </c>
      <c r="M151" s="19">
        <v>1</v>
      </c>
      <c r="N151" s="19">
        <v>1</v>
      </c>
      <c r="O151" s="19">
        <v>0</v>
      </c>
      <c r="P151" s="19">
        <v>0</v>
      </c>
      <c r="Q151" s="19">
        <v>0</v>
      </c>
      <c r="R151" s="19">
        <v>0</v>
      </c>
      <c r="S151" s="19">
        <v>1</v>
      </c>
      <c r="T151" s="19">
        <v>0</v>
      </c>
      <c r="U151" s="19">
        <v>0</v>
      </c>
      <c r="V151" s="19">
        <v>13983</v>
      </c>
      <c r="W151" s="19">
        <v>11614</v>
      </c>
      <c r="X151" s="19" t="e">
        <v>#N/A</v>
      </c>
      <c r="Y151" s="19">
        <v>0</v>
      </c>
      <c r="Z151" s="19">
        <v>0</v>
      </c>
      <c r="AA151" s="19">
        <v>0</v>
      </c>
      <c r="AB151" s="19">
        <v>0</v>
      </c>
      <c r="AC151" s="19">
        <v>0</v>
      </c>
      <c r="AD151" s="19">
        <v>0</v>
      </c>
      <c r="AE151" s="19">
        <v>0</v>
      </c>
      <c r="AF151" s="19">
        <v>0</v>
      </c>
      <c r="AG151" s="19" t="s">
        <v>252</v>
      </c>
      <c r="AH151" s="19">
        <v>7353287.6707614958</v>
      </c>
      <c r="AI151" s="19">
        <v>6206626.6857677689</v>
      </c>
      <c r="AJ151" s="19">
        <v>12897</v>
      </c>
      <c r="AK151" s="19">
        <v>10485</v>
      </c>
      <c r="AL151" s="19">
        <v>21.65</v>
      </c>
      <c r="AM151" s="19">
        <v>15.74</v>
      </c>
      <c r="AN151" s="19">
        <v>34.28</v>
      </c>
      <c r="AO151" s="19">
        <v>42.46</v>
      </c>
      <c r="AP151" s="19">
        <v>5717021.6341427686</v>
      </c>
      <c r="AQ151" s="19">
        <v>6040793.336485913</v>
      </c>
      <c r="AR151" s="19">
        <v>5093705.1405090326</v>
      </c>
      <c r="AS151" s="19">
        <v>1880531.0841699571</v>
      </c>
      <c r="AT151" s="19">
        <v>1721610.3170493999</v>
      </c>
      <c r="AU151" s="19">
        <v>7073852.6965853572</v>
      </c>
      <c r="AV151" s="19">
        <v>6107047.3354144655</v>
      </c>
      <c r="AW151" s="19">
        <v>1.3784469802593482</v>
      </c>
      <c r="AX151" s="19">
        <v>1.2933413104905733</v>
      </c>
      <c r="AY151" s="19">
        <v>28.909840612889106</v>
      </c>
      <c r="AZ151" s="19">
        <v>29.383895474434496</v>
      </c>
      <c r="BA151" s="19">
        <v>2.8655122007558127</v>
      </c>
      <c r="BB151" s="19">
        <v>2.6463448002815411</v>
      </c>
      <c r="BC151" s="19">
        <v>20.895753170110627</v>
      </c>
      <c r="BD151" s="19">
        <v>21.314288405027458</v>
      </c>
      <c r="BE151" s="19">
        <v>5.4425994414885119</v>
      </c>
      <c r="BF151" s="19">
        <v>5.6416892088077351</v>
      </c>
      <c r="BG151" s="19">
        <v>10.396576595587623</v>
      </c>
      <c r="BH151" s="19">
        <v>9.5142967426331211</v>
      </c>
      <c r="BI151" s="19">
        <v>2.7638524995571312</v>
      </c>
      <c r="BJ151" s="19">
        <v>2.6821327119245315</v>
      </c>
      <c r="BK151" s="19">
        <v>328776.18439305754</v>
      </c>
      <c r="BL151" s="19">
        <v>1262269.2651085868</v>
      </c>
      <c r="BM151" s="19">
        <v>83269.133330497993</v>
      </c>
      <c r="BN151" s="19">
        <v>287371.01324058301</v>
      </c>
      <c r="BO151" s="19">
        <v>1085687.0041498044</v>
      </c>
      <c r="BP151" s="19">
        <v>65878.992816785219</v>
      </c>
      <c r="BQ151" s="19">
        <v>113.20500688009616</v>
      </c>
      <c r="BR151" s="19">
        <v>114.7603411427089</v>
      </c>
      <c r="BS151" s="19">
        <v>0.86636287862715522</v>
      </c>
      <c r="BT151" s="19">
        <v>0.83937157022550679</v>
      </c>
      <c r="BU151" s="19">
        <v>6625155.4657275854</v>
      </c>
      <c r="BV151" s="19">
        <v>5456431.2072442416</v>
      </c>
      <c r="BW151" s="19">
        <v>473.80071985465105</v>
      </c>
      <c r="BX151" s="19">
        <v>469.81498254212511</v>
      </c>
      <c r="BY151" s="19">
        <v>1.0491727207674384</v>
      </c>
      <c r="BZ151" s="19">
        <v>1.2012268109240138</v>
      </c>
      <c r="CA151" s="19">
        <v>1.1595759442919207</v>
      </c>
      <c r="CB151" s="19">
        <v>1.3419586880595789</v>
      </c>
      <c r="CC151" s="19">
        <v>0</v>
      </c>
      <c r="CD151" s="18">
        <v>83269.133330497993</v>
      </c>
      <c r="CE151" s="18">
        <v>65878.992816785219</v>
      </c>
      <c r="CF151" s="19">
        <v>7647090.6466189474</v>
      </c>
      <c r="CG151" s="19">
        <v>6500614.746551767</v>
      </c>
      <c r="CH151" s="19">
        <v>1978286.5114547389</v>
      </c>
      <c r="CI151" s="19">
        <v>1782775.656885175</v>
      </c>
      <c r="CJ151" s="19">
        <v>5668804.1351642078</v>
      </c>
      <c r="CK151" s="19">
        <v>4717839.089666592</v>
      </c>
      <c r="CL151" s="19">
        <v>1746383.7253321032</v>
      </c>
      <c r="CM151" s="19">
        <v>1496728.9942630711</v>
      </c>
      <c r="CN151" s="19">
        <v>1895407.93868958</v>
      </c>
      <c r="CO151" s="19">
        <v>1651329.021742447</v>
      </c>
      <c r="CP151" s="19">
        <v>195510.85456956396</v>
      </c>
      <c r="CQ151" s="19">
        <v>163799.11431586681</v>
      </c>
    </row>
    <row r="152" spans="1:95" s="19" customFormat="1" x14ac:dyDescent="0.25">
      <c r="A152" s="21" t="s">
        <v>216</v>
      </c>
      <c r="B152" s="18" t="s">
        <v>25</v>
      </c>
      <c r="C152" s="18" t="s">
        <v>183</v>
      </c>
      <c r="D152" s="18" t="s">
        <v>30</v>
      </c>
      <c r="E152" s="18">
        <v>2012</v>
      </c>
      <c r="F152" s="5" t="s">
        <v>31</v>
      </c>
      <c r="G152" s="18" t="s">
        <v>227</v>
      </c>
      <c r="H152" s="18"/>
      <c r="I152" s="18"/>
      <c r="J152" s="18"/>
      <c r="K152" s="18"/>
      <c r="L152" s="19">
        <v>1</v>
      </c>
      <c r="M152" s="19">
        <v>0</v>
      </c>
      <c r="N152" s="19">
        <v>0</v>
      </c>
      <c r="O152" s="19">
        <v>0</v>
      </c>
      <c r="P152" s="19">
        <v>0</v>
      </c>
      <c r="Q152" s="19">
        <v>0</v>
      </c>
      <c r="R152" s="19">
        <v>0</v>
      </c>
      <c r="S152" s="19">
        <v>1</v>
      </c>
      <c r="T152" s="19">
        <v>0</v>
      </c>
      <c r="U152" s="19">
        <v>0</v>
      </c>
      <c r="V152" s="19">
        <v>60</v>
      </c>
      <c r="W152" s="19">
        <v>60</v>
      </c>
      <c r="X152" s="19" t="e">
        <v>#N/A</v>
      </c>
      <c r="Y152" s="19">
        <v>0</v>
      </c>
      <c r="Z152" s="19">
        <v>0</v>
      </c>
      <c r="AA152" s="19">
        <v>0</v>
      </c>
      <c r="AB152" s="19">
        <v>0</v>
      </c>
      <c r="AC152" s="19">
        <v>0</v>
      </c>
      <c r="AD152" s="19">
        <v>0</v>
      </c>
      <c r="AE152" s="19">
        <v>0</v>
      </c>
      <c r="AF152" s="19">
        <v>0</v>
      </c>
      <c r="AG152" s="19" t="s">
        <v>252</v>
      </c>
      <c r="AH152" s="19">
        <v>400000</v>
      </c>
      <c r="AI152" s="19">
        <v>10000</v>
      </c>
      <c r="AJ152" s="19">
        <v>60</v>
      </c>
      <c r="AK152" s="19">
        <v>1</v>
      </c>
      <c r="AL152" s="19">
        <v>42</v>
      </c>
      <c r="AM152" s="19">
        <v>0</v>
      </c>
      <c r="AN152" s="19">
        <v>7.9</v>
      </c>
      <c r="AO152" s="19">
        <v>0</v>
      </c>
      <c r="AP152" s="19">
        <v>82000</v>
      </c>
      <c r="AQ152" s="19">
        <v>0</v>
      </c>
      <c r="AR152" s="19">
        <v>0</v>
      </c>
      <c r="AS152" s="19">
        <v>55</v>
      </c>
      <c r="AT152" s="19">
        <v>50</v>
      </c>
      <c r="AU152" s="19">
        <v>70</v>
      </c>
      <c r="AV152" s="19">
        <v>60</v>
      </c>
      <c r="AW152" s="19" t="s">
        <v>210</v>
      </c>
      <c r="AX152" s="19" t="s">
        <v>210</v>
      </c>
      <c r="AY152" s="19" t="s">
        <v>210</v>
      </c>
      <c r="AZ152" s="19" t="s">
        <v>210</v>
      </c>
      <c r="BA152" s="19">
        <v>0</v>
      </c>
      <c r="BB152" s="19">
        <v>0</v>
      </c>
      <c r="BC152" s="19" t="s">
        <v>210</v>
      </c>
      <c r="BD152" s="19" t="s">
        <v>210</v>
      </c>
      <c r="BE152" s="19" t="s">
        <v>210</v>
      </c>
      <c r="BF152" s="19" t="s">
        <v>210</v>
      </c>
      <c r="BG152" s="19">
        <v>3.6363636363636362</v>
      </c>
      <c r="BH152" s="19">
        <v>8</v>
      </c>
      <c r="BI152" s="19">
        <v>2.8571428571428572</v>
      </c>
      <c r="BJ152" s="19">
        <v>6.666666666666667</v>
      </c>
      <c r="BK152" s="19">
        <v>900</v>
      </c>
      <c r="BL152" s="19">
        <v>30000</v>
      </c>
      <c r="BM152" s="19">
        <v>30</v>
      </c>
      <c r="BN152" s="19">
        <v>450</v>
      </c>
      <c r="BO152" s="19">
        <v>30000</v>
      </c>
      <c r="BP152" s="19">
        <v>0</v>
      </c>
      <c r="BR152" s="19" t="s">
        <v>210</v>
      </c>
      <c r="BU152" s="19">
        <v>0</v>
      </c>
      <c r="BV152" s="19">
        <v>0</v>
      </c>
      <c r="BW152" s="19">
        <v>0</v>
      </c>
      <c r="BX152" s="19">
        <v>0</v>
      </c>
      <c r="BY152" s="19" t="s">
        <v>210</v>
      </c>
      <c r="BZ152" s="19" t="s">
        <v>210</v>
      </c>
      <c r="CA152" s="19" t="s">
        <v>210</v>
      </c>
      <c r="CB152" s="19" t="s">
        <v>210</v>
      </c>
      <c r="CC152" s="19">
        <v>0</v>
      </c>
      <c r="CD152" s="18">
        <v>30</v>
      </c>
      <c r="CE152" s="18">
        <v>0</v>
      </c>
      <c r="CF152" s="19">
        <v>80</v>
      </c>
      <c r="CG152" s="19">
        <v>60</v>
      </c>
      <c r="CH152" s="19">
        <v>60</v>
      </c>
      <c r="CI152" s="19">
        <v>50</v>
      </c>
      <c r="CJ152" s="19">
        <v>0</v>
      </c>
      <c r="CK152" s="19">
        <v>0</v>
      </c>
      <c r="CL152" s="19">
        <v>30000</v>
      </c>
      <c r="CM152" s="19">
        <v>15000</v>
      </c>
      <c r="CN152" s="19">
        <v>0</v>
      </c>
      <c r="CO152" s="19">
        <v>0</v>
      </c>
      <c r="CP152" s="19">
        <v>2</v>
      </c>
      <c r="CQ152" s="19">
        <v>4</v>
      </c>
    </row>
    <row r="153" spans="1:95" s="19" customFormat="1" x14ac:dyDescent="0.25">
      <c r="A153" s="21" t="s">
        <v>218</v>
      </c>
      <c r="B153" s="18" t="s">
        <v>25</v>
      </c>
      <c r="C153" s="18" t="s">
        <v>184</v>
      </c>
      <c r="D153" s="18" t="s">
        <v>82</v>
      </c>
      <c r="E153" s="18">
        <v>2006</v>
      </c>
      <c r="F153" s="5" t="s">
        <v>31</v>
      </c>
      <c r="G153" s="18" t="s">
        <v>223</v>
      </c>
      <c r="H153" s="18">
        <v>17</v>
      </c>
      <c r="I153" s="18">
        <v>18</v>
      </c>
      <c r="J153" s="18"/>
      <c r="K153" s="18"/>
      <c r="L153" s="19">
        <v>1</v>
      </c>
      <c r="M153" s="19">
        <v>0</v>
      </c>
      <c r="N153" s="19">
        <v>1</v>
      </c>
      <c r="O153" s="19">
        <v>0</v>
      </c>
      <c r="P153" s="19">
        <v>0</v>
      </c>
      <c r="Q153" s="19">
        <v>0</v>
      </c>
      <c r="R153" s="19">
        <v>0</v>
      </c>
      <c r="S153" s="19">
        <v>1</v>
      </c>
      <c r="T153" s="19">
        <v>0</v>
      </c>
      <c r="U153" s="19">
        <v>0</v>
      </c>
      <c r="V153" s="19">
        <v>0</v>
      </c>
      <c r="W153" s="19">
        <v>0</v>
      </c>
      <c r="X153" s="19" t="e">
        <v>#N/A</v>
      </c>
      <c r="Y153" s="19">
        <v>0</v>
      </c>
      <c r="Z153" s="19">
        <v>0</v>
      </c>
      <c r="AA153" s="19">
        <v>0</v>
      </c>
      <c r="AB153" s="19">
        <v>0</v>
      </c>
      <c r="AC153" s="19">
        <v>0</v>
      </c>
      <c r="AD153" s="19">
        <v>0</v>
      </c>
      <c r="AE153" s="19">
        <v>0</v>
      </c>
      <c r="AF153" s="19">
        <v>0</v>
      </c>
      <c r="AG153" s="19" t="s">
        <v>255</v>
      </c>
      <c r="AH153" s="19">
        <v>0</v>
      </c>
      <c r="AI153" s="19">
        <v>0</v>
      </c>
      <c r="AJ153" s="19">
        <v>0</v>
      </c>
      <c r="AK153" s="19">
        <v>0</v>
      </c>
      <c r="AL153" s="19">
        <v>0</v>
      </c>
      <c r="AM153" s="19">
        <v>0</v>
      </c>
      <c r="AN153" s="19">
        <v>0</v>
      </c>
      <c r="AO153" s="19">
        <v>0</v>
      </c>
      <c r="AQ153" s="19">
        <v>0</v>
      </c>
      <c r="AR153" s="19">
        <v>0</v>
      </c>
      <c r="AS153" s="19">
        <v>0</v>
      </c>
      <c r="AT153" s="19">
        <v>0</v>
      </c>
      <c r="AU153" s="19">
        <v>0</v>
      </c>
      <c r="AV153" s="19">
        <v>0</v>
      </c>
      <c r="AW153" s="19" t="s">
        <v>210</v>
      </c>
      <c r="AX153" s="19" t="s">
        <v>210</v>
      </c>
      <c r="AY153" s="19" t="s">
        <v>210</v>
      </c>
      <c r="AZ153" s="19" t="s">
        <v>210</v>
      </c>
      <c r="BA153" s="19" t="s">
        <v>210</v>
      </c>
      <c r="BB153" s="19" t="s">
        <v>210</v>
      </c>
      <c r="BC153" s="19" t="s">
        <v>210</v>
      </c>
      <c r="BD153" s="19" t="s">
        <v>210</v>
      </c>
      <c r="BE153" s="19" t="s">
        <v>210</v>
      </c>
      <c r="BF153" s="19" t="s">
        <v>210</v>
      </c>
      <c r="BG153" s="19" t="s">
        <v>210</v>
      </c>
      <c r="BH153" s="19" t="s">
        <v>210</v>
      </c>
      <c r="BI153" s="19" t="s">
        <v>210</v>
      </c>
      <c r="BJ153" s="19" t="s">
        <v>210</v>
      </c>
      <c r="BK153" s="19">
        <v>0</v>
      </c>
      <c r="BL153" s="19">
        <v>0</v>
      </c>
      <c r="BM153" s="19">
        <v>0</v>
      </c>
      <c r="BN153" s="19">
        <v>0</v>
      </c>
      <c r="BO153" s="19">
        <v>0</v>
      </c>
      <c r="BP153" s="19">
        <v>0</v>
      </c>
      <c r="BQ153" s="19" t="s">
        <v>210</v>
      </c>
      <c r="BR153" s="19" t="s">
        <v>210</v>
      </c>
      <c r="BS153" s="19" t="s">
        <v>210</v>
      </c>
      <c r="BT153" s="19" t="s">
        <v>210</v>
      </c>
      <c r="BU153" s="19">
        <v>0</v>
      </c>
      <c r="BV153" s="19">
        <v>0</v>
      </c>
      <c r="BW153" s="19" t="e">
        <v>#DIV/0!</v>
      </c>
      <c r="BX153" s="19" t="e">
        <v>#DIV/0!</v>
      </c>
      <c r="BY153" s="19" t="s">
        <v>210</v>
      </c>
      <c r="BZ153" s="19" t="s">
        <v>210</v>
      </c>
      <c r="CA153" s="19" t="s">
        <v>210</v>
      </c>
      <c r="CB153" s="19" t="s">
        <v>210</v>
      </c>
      <c r="CC153" s="19">
        <v>0</v>
      </c>
      <c r="CD153" s="18">
        <v>0</v>
      </c>
      <c r="CE153" s="18">
        <v>0</v>
      </c>
      <c r="CF153" s="19">
        <v>0</v>
      </c>
      <c r="CG153" s="19">
        <v>0</v>
      </c>
      <c r="CH153" s="19">
        <v>0</v>
      </c>
      <c r="CI153" s="19">
        <v>0</v>
      </c>
      <c r="CJ153" s="19">
        <v>0</v>
      </c>
      <c r="CK153" s="19">
        <v>0</v>
      </c>
      <c r="CL153" s="19">
        <v>0</v>
      </c>
      <c r="CM153" s="19">
        <v>0</v>
      </c>
      <c r="CN153" s="19">
        <v>0</v>
      </c>
      <c r="CO153" s="19">
        <v>0</v>
      </c>
      <c r="CP153" s="19">
        <v>0</v>
      </c>
      <c r="CQ153" s="19">
        <v>0</v>
      </c>
    </row>
    <row r="154" spans="1:95" s="19" customFormat="1" x14ac:dyDescent="0.25">
      <c r="A154" s="21" t="s">
        <v>216</v>
      </c>
      <c r="B154" s="18" t="s">
        <v>25</v>
      </c>
      <c r="C154" s="18" t="s">
        <v>185</v>
      </c>
      <c r="D154" s="18" t="s">
        <v>27</v>
      </c>
      <c r="E154" s="18">
        <v>2006</v>
      </c>
      <c r="F154" s="5" t="s">
        <v>31</v>
      </c>
      <c r="G154" s="18" t="s">
        <v>228</v>
      </c>
      <c r="H154" s="18" t="e">
        <v>#N/A</v>
      </c>
      <c r="I154" s="18" t="e">
        <v>#N/A</v>
      </c>
      <c r="J154" s="18" t="e">
        <v>#N/A</v>
      </c>
      <c r="K154" s="18" t="e">
        <v>#N/A</v>
      </c>
      <c r="L154" s="19">
        <v>1</v>
      </c>
      <c r="M154" s="19">
        <v>0</v>
      </c>
      <c r="N154" s="19">
        <v>1</v>
      </c>
      <c r="O154" s="19">
        <v>0</v>
      </c>
      <c r="P154" s="19">
        <v>0</v>
      </c>
      <c r="Q154" s="19">
        <v>0</v>
      </c>
      <c r="R154" s="19">
        <v>0</v>
      </c>
      <c r="S154" s="19">
        <v>1</v>
      </c>
      <c r="T154" s="19">
        <v>0</v>
      </c>
      <c r="U154" s="19">
        <v>0</v>
      </c>
      <c r="V154" s="19" t="e">
        <v>#N/A</v>
      </c>
      <c r="W154" s="19" t="e">
        <v>#N/A</v>
      </c>
      <c r="X154" s="19" t="e">
        <v>#N/A</v>
      </c>
      <c r="Y154" s="19">
        <v>0</v>
      </c>
      <c r="Z154" s="19">
        <v>0</v>
      </c>
      <c r="AA154" s="19">
        <v>0</v>
      </c>
      <c r="AB154" s="19">
        <v>0</v>
      </c>
      <c r="AC154" s="19">
        <v>0</v>
      </c>
      <c r="AD154" s="19">
        <v>0</v>
      </c>
      <c r="AE154" s="19">
        <v>0</v>
      </c>
      <c r="AF154" s="19">
        <v>0</v>
      </c>
      <c r="AG154" s="19" t="s">
        <v>252</v>
      </c>
      <c r="AH154" s="19">
        <v>747675</v>
      </c>
      <c r="AI154" s="19">
        <v>644106</v>
      </c>
      <c r="AJ154" s="19">
        <v>229</v>
      </c>
      <c r="AK154" s="19">
        <v>204</v>
      </c>
      <c r="AL154" s="19">
        <v>24.9</v>
      </c>
      <c r="AM154" s="19">
        <v>27</v>
      </c>
      <c r="AN154" s="19">
        <v>3.5</v>
      </c>
      <c r="AO154" s="19">
        <v>3</v>
      </c>
      <c r="AP154" s="19">
        <v>1477075</v>
      </c>
      <c r="AQ154" s="19">
        <v>1302416.5</v>
      </c>
      <c r="AR154" s="19">
        <v>1293484</v>
      </c>
      <c r="AS154" s="19">
        <v>1469899</v>
      </c>
      <c r="AT154" s="19">
        <v>1459452</v>
      </c>
      <c r="AU154" s="19">
        <v>1923194</v>
      </c>
      <c r="AV154" s="19">
        <v>2076776.5</v>
      </c>
      <c r="AW154" s="19">
        <v>17.13161649902316</v>
      </c>
      <c r="AX154" s="19">
        <v>15.333703393316037</v>
      </c>
      <c r="AY154" s="19">
        <v>2.2545783165369913</v>
      </c>
      <c r="AZ154" s="19">
        <v>2.146605601615482</v>
      </c>
      <c r="BA154" s="19">
        <v>0.28030533317536349</v>
      </c>
      <c r="BB154" s="19">
        <v>0.32304749429659613</v>
      </c>
      <c r="BC154" s="19">
        <v>1.2158936868505581</v>
      </c>
      <c r="BD154" s="19">
        <v>1.1747342835319186</v>
      </c>
      <c r="BE154" s="19">
        <v>3.8620518090795072E-2</v>
      </c>
      <c r="BF154" s="19">
        <v>1.468901045548302E-2</v>
      </c>
      <c r="BG154" s="19">
        <v>0.3862850440744568</v>
      </c>
      <c r="BH154" s="19">
        <v>0.98331428508782759</v>
      </c>
      <c r="BI154" s="19">
        <v>0.29523802590898263</v>
      </c>
      <c r="BJ154" s="19">
        <v>0.69102284237133849</v>
      </c>
      <c r="BK154" s="19">
        <v>503</v>
      </c>
      <c r="BL154" s="19">
        <v>15836</v>
      </c>
      <c r="BM154" s="19">
        <v>223125</v>
      </c>
      <c r="BN154" s="19">
        <v>190</v>
      </c>
      <c r="BO154" s="19">
        <v>15195</v>
      </c>
      <c r="BP154" s="19">
        <v>198339</v>
      </c>
      <c r="BQ154" s="19">
        <v>3.0392877426251963</v>
      </c>
      <c r="BR154" s="19">
        <v>6.1808687840392285</v>
      </c>
      <c r="BS154" s="19">
        <v>0.69690924379937635</v>
      </c>
      <c r="BT154" s="19">
        <v>0.65805499888951746</v>
      </c>
      <c r="BU154" s="19">
        <v>1321887</v>
      </c>
      <c r="BV154" s="19">
        <v>1282946</v>
      </c>
      <c r="BW154" s="19">
        <v>2132.0758064516131</v>
      </c>
      <c r="BX154" s="19">
        <v>2039.6597774244833</v>
      </c>
      <c r="BY154" s="19">
        <v>33.52026307846284</v>
      </c>
      <c r="BZ154" s="19">
        <v>39.611955608419997</v>
      </c>
      <c r="CA154" s="19">
        <v>4.3476107681375353</v>
      </c>
      <c r="CB154" s="19">
        <v>5.4500094318909236</v>
      </c>
      <c r="CD154" s="18">
        <v>223125</v>
      </c>
      <c r="CE154" s="18">
        <v>198339</v>
      </c>
      <c r="CF154" s="19">
        <v>1896785</v>
      </c>
      <c r="CG154" s="19">
        <v>1949603</v>
      </c>
      <c r="CH154" s="19">
        <v>1477075</v>
      </c>
      <c r="CI154" s="19">
        <v>1462723</v>
      </c>
      <c r="CJ154" s="19">
        <v>414032</v>
      </c>
      <c r="CK154" s="19">
        <v>472529</v>
      </c>
      <c r="CL154" s="19">
        <v>29364</v>
      </c>
      <c r="CM154" s="19">
        <v>27766</v>
      </c>
      <c r="CN154" s="19">
        <v>7278</v>
      </c>
      <c r="CO154" s="19">
        <v>13210</v>
      </c>
      <c r="CP154" s="19">
        <v>5678</v>
      </c>
      <c r="CQ154" s="19">
        <v>14351</v>
      </c>
    </row>
    <row r="155" spans="1:95" s="19" customFormat="1" x14ac:dyDescent="0.25">
      <c r="A155" s="21" t="s">
        <v>216</v>
      </c>
      <c r="B155" s="18" t="s">
        <v>25</v>
      </c>
      <c r="C155" s="18" t="s">
        <v>186</v>
      </c>
      <c r="D155" s="18" t="s">
        <v>27</v>
      </c>
      <c r="E155" s="18">
        <v>2010</v>
      </c>
      <c r="F155" s="5" t="s">
        <v>11</v>
      </c>
      <c r="G155" s="18" t="s">
        <v>228</v>
      </c>
      <c r="H155" s="18">
        <v>1</v>
      </c>
      <c r="I155" s="18">
        <v>1</v>
      </c>
      <c r="J155" s="18">
        <v>26</v>
      </c>
      <c r="K155" s="18">
        <v>23</v>
      </c>
      <c r="L155" s="19">
        <v>1</v>
      </c>
      <c r="M155" s="19">
        <v>0</v>
      </c>
      <c r="N155" s="19">
        <v>0</v>
      </c>
      <c r="O155" s="19">
        <v>1</v>
      </c>
      <c r="P155" s="19">
        <v>0</v>
      </c>
      <c r="Q155" s="19">
        <v>0</v>
      </c>
      <c r="R155" s="19">
        <v>1</v>
      </c>
      <c r="S155" s="19">
        <v>0</v>
      </c>
      <c r="T155" s="19">
        <v>250</v>
      </c>
      <c r="U155" s="19">
        <v>160</v>
      </c>
      <c r="V155" s="19">
        <v>26</v>
      </c>
      <c r="W155" s="19">
        <v>23</v>
      </c>
      <c r="X155" s="19" t="s">
        <v>242</v>
      </c>
      <c r="Y155" s="19">
        <v>1</v>
      </c>
      <c r="Z155" s="19">
        <v>1</v>
      </c>
      <c r="AA155" s="19">
        <v>0</v>
      </c>
      <c r="AB155" s="19">
        <v>0</v>
      </c>
      <c r="AC155" s="19">
        <v>0</v>
      </c>
      <c r="AD155" s="19">
        <v>0</v>
      </c>
      <c r="AE155" s="19">
        <v>1</v>
      </c>
      <c r="AF155" s="19">
        <v>0</v>
      </c>
      <c r="AG155" s="19" t="e">
        <v>#N/A</v>
      </c>
      <c r="AH155" s="19">
        <v>14032</v>
      </c>
      <c r="AI155" s="19">
        <v>22560</v>
      </c>
      <c r="AJ155" s="19">
        <v>5</v>
      </c>
      <c r="AK155" s="19">
        <v>11</v>
      </c>
      <c r="AL155" s="19">
        <v>0</v>
      </c>
      <c r="AM155" s="19">
        <v>36</v>
      </c>
      <c r="AN155" s="19">
        <v>4</v>
      </c>
      <c r="AO155" s="19">
        <v>4</v>
      </c>
      <c r="AP155" s="19">
        <v>80000</v>
      </c>
      <c r="AQ155" s="19">
        <v>141143</v>
      </c>
      <c r="AR155" s="19">
        <v>124226</v>
      </c>
      <c r="AS155" s="19">
        <v>0</v>
      </c>
      <c r="AT155" s="19">
        <v>0</v>
      </c>
      <c r="AU155" s="19">
        <v>0</v>
      </c>
      <c r="AV155" s="19">
        <v>0</v>
      </c>
      <c r="AW155" s="19">
        <v>3.4900774391928757</v>
      </c>
      <c r="AX155" s="19">
        <v>3.9653534686780545</v>
      </c>
      <c r="AY155" s="19">
        <v>0</v>
      </c>
      <c r="AZ155" s="19">
        <v>0</v>
      </c>
      <c r="BA155" s="19" t="s">
        <v>210</v>
      </c>
      <c r="BB155" s="19" t="s">
        <v>210</v>
      </c>
      <c r="BC155" s="19">
        <v>0</v>
      </c>
      <c r="BD155" s="19">
        <v>0</v>
      </c>
      <c r="BE155" s="19">
        <v>0</v>
      </c>
      <c r="BF155" s="19">
        <v>0</v>
      </c>
      <c r="BG155" s="19" t="s">
        <v>210</v>
      </c>
      <c r="BH155" s="19" t="s">
        <v>210</v>
      </c>
      <c r="BI155" s="19" t="s">
        <v>210</v>
      </c>
      <c r="BJ155" s="19" t="s">
        <v>210</v>
      </c>
      <c r="BK155" s="19">
        <v>0</v>
      </c>
      <c r="BL155" s="19">
        <v>0</v>
      </c>
      <c r="BM155" s="19">
        <v>4926</v>
      </c>
      <c r="BN155" s="19">
        <v>0</v>
      </c>
      <c r="BO155" s="19">
        <v>0</v>
      </c>
      <c r="BP155" s="19">
        <v>4926</v>
      </c>
      <c r="BQ155" s="19" t="s">
        <v>210</v>
      </c>
      <c r="BR155" s="19" t="s">
        <v>210</v>
      </c>
      <c r="BS155" s="19" t="s">
        <v>210</v>
      </c>
      <c r="BT155" s="19" t="s">
        <v>210</v>
      </c>
      <c r="BU155" s="19">
        <v>147743</v>
      </c>
      <c r="BV155" s="19">
        <v>134543</v>
      </c>
      <c r="BW155" s="19">
        <v>5682.4230769230771</v>
      </c>
      <c r="BX155" s="19">
        <v>5849.695652173913</v>
      </c>
      <c r="BY155" s="19">
        <v>2.0305530549670712</v>
      </c>
      <c r="BZ155" s="19">
        <v>0</v>
      </c>
      <c r="CA155" s="19">
        <v>3.4900774391928757</v>
      </c>
      <c r="CB155" s="19">
        <v>3.9653534686780545</v>
      </c>
      <c r="CD155" s="18">
        <v>4926</v>
      </c>
      <c r="CE155" s="18">
        <v>4926</v>
      </c>
      <c r="CF155" s="19">
        <v>0</v>
      </c>
      <c r="CG155" s="19">
        <v>0</v>
      </c>
      <c r="CH155" s="19">
        <v>0</v>
      </c>
      <c r="CI155" s="19">
        <v>0</v>
      </c>
      <c r="CJ155" s="19">
        <v>0</v>
      </c>
      <c r="CK155" s="19">
        <v>0</v>
      </c>
      <c r="CL155" s="19">
        <v>0</v>
      </c>
      <c r="CM155" s="19">
        <v>0</v>
      </c>
      <c r="CN155" s="19">
        <v>0</v>
      </c>
      <c r="CO155" s="19">
        <v>0</v>
      </c>
      <c r="CP155" s="19">
        <v>0</v>
      </c>
      <c r="CQ155" s="19">
        <v>0</v>
      </c>
    </row>
    <row r="156" spans="1:95" s="19" customFormat="1" x14ac:dyDescent="0.25">
      <c r="A156" s="21" t="s">
        <v>218</v>
      </c>
      <c r="B156" s="18" t="s">
        <v>25</v>
      </c>
      <c r="C156" s="18" t="s">
        <v>187</v>
      </c>
      <c r="D156" s="18" t="s">
        <v>188</v>
      </c>
      <c r="E156" s="18">
        <v>2012</v>
      </c>
      <c r="F156" s="3" t="s">
        <v>129</v>
      </c>
      <c r="G156" s="18" t="s">
        <v>223</v>
      </c>
      <c r="H156" s="18">
        <v>37</v>
      </c>
      <c r="I156" s="18">
        <v>36</v>
      </c>
      <c r="J156" s="18">
        <v>32.108108108108105</v>
      </c>
      <c r="K156" s="18">
        <v>22.666666666666668</v>
      </c>
      <c r="L156" s="19">
        <v>1</v>
      </c>
      <c r="M156" s="19">
        <v>0</v>
      </c>
      <c r="N156" s="19">
        <v>0</v>
      </c>
      <c r="O156" s="19">
        <v>0</v>
      </c>
      <c r="P156" s="19">
        <v>1</v>
      </c>
      <c r="Q156" s="19">
        <v>1</v>
      </c>
      <c r="R156" s="19">
        <v>2</v>
      </c>
      <c r="S156" s="19">
        <v>0</v>
      </c>
      <c r="T156" s="19">
        <v>0</v>
      </c>
      <c r="U156" s="19">
        <v>0</v>
      </c>
      <c r="V156" s="19">
        <v>1188</v>
      </c>
      <c r="W156" s="19">
        <v>816</v>
      </c>
      <c r="X156" s="19" t="s">
        <v>242</v>
      </c>
      <c r="Y156" s="19">
        <v>1</v>
      </c>
      <c r="Z156" s="19">
        <v>1</v>
      </c>
      <c r="AA156" s="19">
        <v>0</v>
      </c>
      <c r="AB156" s="19">
        <v>0</v>
      </c>
      <c r="AC156" s="19">
        <v>0</v>
      </c>
      <c r="AD156" s="19">
        <v>0</v>
      </c>
      <c r="AE156" s="19">
        <v>0</v>
      </c>
      <c r="AF156" s="19">
        <v>1</v>
      </c>
      <c r="AG156" s="19" t="s">
        <v>254</v>
      </c>
      <c r="AJ156" s="19">
        <v>451</v>
      </c>
      <c r="AK156" s="19">
        <v>236</v>
      </c>
      <c r="AL156" s="19">
        <v>36</v>
      </c>
      <c r="AM156" s="19">
        <v>0</v>
      </c>
      <c r="AN156" s="19">
        <v>1.1000000000000001</v>
      </c>
      <c r="AO156" s="19">
        <v>0</v>
      </c>
      <c r="AQ156" s="19">
        <v>0</v>
      </c>
      <c r="AR156" s="19">
        <v>0</v>
      </c>
      <c r="AS156" s="19">
        <v>0</v>
      </c>
      <c r="AT156" s="19">
        <v>0</v>
      </c>
      <c r="AU156" s="19">
        <v>0</v>
      </c>
      <c r="AV156" s="19">
        <v>0</v>
      </c>
      <c r="AW156" s="19" t="s">
        <v>210</v>
      </c>
      <c r="AX156" s="19" t="s">
        <v>210</v>
      </c>
      <c r="AY156" s="19" t="s">
        <v>210</v>
      </c>
      <c r="AZ156" s="19" t="s">
        <v>210</v>
      </c>
      <c r="BA156" s="19" t="s">
        <v>210</v>
      </c>
      <c r="BB156" s="19" t="s">
        <v>210</v>
      </c>
      <c r="BC156" s="19" t="s">
        <v>210</v>
      </c>
      <c r="BD156" s="19" t="s">
        <v>210</v>
      </c>
      <c r="BE156" s="19" t="s">
        <v>210</v>
      </c>
      <c r="BF156" s="19" t="s">
        <v>210</v>
      </c>
      <c r="BG156" s="19" t="s">
        <v>210</v>
      </c>
      <c r="BH156" s="19" t="s">
        <v>210</v>
      </c>
      <c r="BI156" s="19" t="s">
        <v>210</v>
      </c>
      <c r="BJ156" s="19" t="s">
        <v>210</v>
      </c>
      <c r="BK156" s="19">
        <v>0</v>
      </c>
      <c r="BL156" s="19">
        <v>0</v>
      </c>
      <c r="BM156" s="19">
        <v>0</v>
      </c>
      <c r="BN156" s="19">
        <v>0</v>
      </c>
      <c r="BO156" s="19">
        <v>0</v>
      </c>
      <c r="BP156" s="19">
        <v>0</v>
      </c>
      <c r="BQ156" s="19" t="s">
        <v>210</v>
      </c>
      <c r="BR156" s="19" t="s">
        <v>210</v>
      </c>
      <c r="BS156" s="19" t="s">
        <v>210</v>
      </c>
      <c r="BT156" s="19" t="s">
        <v>210</v>
      </c>
      <c r="BU156" s="19">
        <v>0</v>
      </c>
      <c r="BV156" s="19">
        <v>0</v>
      </c>
      <c r="BW156" s="19">
        <v>0</v>
      </c>
      <c r="BX156" s="19">
        <v>0</v>
      </c>
      <c r="BY156" s="19" t="s">
        <v>210</v>
      </c>
      <c r="BZ156" s="19" t="s">
        <v>210</v>
      </c>
      <c r="CA156" s="19" t="s">
        <v>210</v>
      </c>
      <c r="CB156" s="19" t="s">
        <v>210</v>
      </c>
      <c r="CD156" s="18">
        <v>0</v>
      </c>
      <c r="CE156" s="18">
        <v>0</v>
      </c>
      <c r="CF156" s="19">
        <v>0</v>
      </c>
      <c r="CG156" s="19">
        <v>0</v>
      </c>
      <c r="CH156" s="19">
        <v>0</v>
      </c>
      <c r="CI156" s="19">
        <v>0</v>
      </c>
      <c r="CJ156" s="19">
        <v>0</v>
      </c>
      <c r="CK156" s="19">
        <v>0</v>
      </c>
      <c r="CL156" s="19">
        <v>0</v>
      </c>
      <c r="CM156" s="19">
        <v>0</v>
      </c>
      <c r="CN156" s="19">
        <v>0</v>
      </c>
      <c r="CO156" s="19">
        <v>0</v>
      </c>
      <c r="CP156" s="19">
        <v>0</v>
      </c>
      <c r="CQ156" s="19">
        <v>0</v>
      </c>
    </row>
    <row r="157" spans="1:95" s="19" customFormat="1" x14ac:dyDescent="0.25">
      <c r="A157" s="21" t="s">
        <v>216</v>
      </c>
      <c r="B157" s="18" t="s">
        <v>25</v>
      </c>
      <c r="C157" s="18" t="s">
        <v>189</v>
      </c>
      <c r="D157" s="18" t="s">
        <v>69</v>
      </c>
      <c r="E157" s="18">
        <v>2003</v>
      </c>
      <c r="F157" s="3" t="s">
        <v>129</v>
      </c>
      <c r="G157" s="18" t="s">
        <v>223</v>
      </c>
      <c r="H157" s="18">
        <v>1.1000000000000001</v>
      </c>
      <c r="I157" s="18">
        <v>1.1000000000000001</v>
      </c>
      <c r="J157" s="18">
        <v>1536.3636363636363</v>
      </c>
      <c r="K157" s="18">
        <v>1399.090909090909</v>
      </c>
      <c r="L157" s="19">
        <v>1</v>
      </c>
      <c r="M157" s="19">
        <v>0</v>
      </c>
      <c r="N157" s="19">
        <v>0</v>
      </c>
      <c r="O157" s="19">
        <v>0</v>
      </c>
      <c r="P157" s="19">
        <v>0</v>
      </c>
      <c r="Q157" s="19">
        <v>0</v>
      </c>
      <c r="R157" s="19">
        <v>0</v>
      </c>
      <c r="S157" s="19">
        <v>1</v>
      </c>
      <c r="T157" s="19">
        <v>0</v>
      </c>
      <c r="U157" s="19">
        <v>0</v>
      </c>
      <c r="V157" s="19">
        <v>1690</v>
      </c>
      <c r="W157" s="19">
        <v>1539</v>
      </c>
      <c r="X157" s="19" t="e">
        <v>#N/A</v>
      </c>
      <c r="Y157" s="19">
        <v>0</v>
      </c>
      <c r="Z157" s="19">
        <v>0</v>
      </c>
      <c r="AA157" s="19">
        <v>0</v>
      </c>
      <c r="AB157" s="19">
        <v>0</v>
      </c>
      <c r="AC157" s="19">
        <v>0</v>
      </c>
      <c r="AD157" s="19">
        <v>0</v>
      </c>
      <c r="AE157" s="19">
        <v>0</v>
      </c>
      <c r="AF157" s="19">
        <v>0</v>
      </c>
      <c r="AG157" s="19" t="s">
        <v>256</v>
      </c>
      <c r="AH157" s="19">
        <v>5615151</v>
      </c>
      <c r="AI157" s="19">
        <v>4691764</v>
      </c>
      <c r="AJ157" s="19">
        <v>444</v>
      </c>
      <c r="AK157" s="19">
        <v>439</v>
      </c>
      <c r="AL157" s="19">
        <v>60</v>
      </c>
      <c r="AM157" s="19">
        <v>0</v>
      </c>
      <c r="AN157" s="19">
        <v>1.25</v>
      </c>
      <c r="AO157" s="19">
        <v>0</v>
      </c>
      <c r="AQ157" s="19">
        <v>12620126.5</v>
      </c>
      <c r="AR157" s="19">
        <v>10904428</v>
      </c>
      <c r="AS157" s="19">
        <v>0</v>
      </c>
      <c r="AT157" s="19">
        <v>0</v>
      </c>
      <c r="AU157" s="19">
        <v>0</v>
      </c>
      <c r="AV157" s="19">
        <v>0</v>
      </c>
      <c r="AW157" s="19">
        <v>0</v>
      </c>
      <c r="AX157" s="19">
        <v>0</v>
      </c>
      <c r="AY157" s="19">
        <v>0</v>
      </c>
      <c r="AZ157" s="19">
        <v>0</v>
      </c>
      <c r="BA157" s="19" t="s">
        <v>210</v>
      </c>
      <c r="BB157" s="19" t="s">
        <v>210</v>
      </c>
      <c r="BC157" s="19">
        <v>0</v>
      </c>
      <c r="BD157" s="19">
        <v>0</v>
      </c>
      <c r="BE157" s="19">
        <v>0</v>
      </c>
      <c r="BF157" s="19">
        <v>0</v>
      </c>
      <c r="BG157" s="19" t="s">
        <v>210</v>
      </c>
      <c r="BH157" s="19" t="s">
        <v>210</v>
      </c>
      <c r="BI157" s="19" t="s">
        <v>210</v>
      </c>
      <c r="BJ157" s="19" t="s">
        <v>210</v>
      </c>
      <c r="BK157" s="19">
        <v>0</v>
      </c>
      <c r="BL157" s="19">
        <v>0</v>
      </c>
      <c r="BM157" s="19">
        <v>0</v>
      </c>
      <c r="BN157" s="19">
        <v>0</v>
      </c>
      <c r="BO157" s="19">
        <v>0</v>
      </c>
      <c r="BP157" s="19">
        <v>0</v>
      </c>
      <c r="BQ157" s="19" t="s">
        <v>210</v>
      </c>
      <c r="BR157" s="19" t="s">
        <v>210</v>
      </c>
      <c r="BS157" s="19" t="s">
        <v>210</v>
      </c>
      <c r="BT157" s="19" t="s">
        <v>210</v>
      </c>
      <c r="BU157" s="19">
        <v>12922249</v>
      </c>
      <c r="BV157" s="19">
        <v>12318004</v>
      </c>
      <c r="BW157" s="19">
        <v>7646.3011834319523</v>
      </c>
      <c r="BX157" s="19">
        <v>8003.9012345679012</v>
      </c>
      <c r="BY157" s="19">
        <v>2.7006754010079823</v>
      </c>
      <c r="BZ157" s="19">
        <v>3.5547642296592858</v>
      </c>
      <c r="CA157" s="19">
        <v>5.3601443693928106</v>
      </c>
      <c r="CB157" s="19">
        <v>4.7534542848098038</v>
      </c>
      <c r="CD157" s="18">
        <v>0</v>
      </c>
      <c r="CE157" s="18">
        <v>0</v>
      </c>
      <c r="CF157" s="19">
        <v>0</v>
      </c>
      <c r="CG157" s="19">
        <v>0</v>
      </c>
      <c r="CH157" s="19">
        <v>0</v>
      </c>
      <c r="CI157" s="19">
        <v>0</v>
      </c>
      <c r="CJ157" s="19">
        <v>0</v>
      </c>
      <c r="CK157" s="19">
        <v>0</v>
      </c>
      <c r="CL157" s="19">
        <v>0</v>
      </c>
      <c r="CM157" s="19">
        <v>0</v>
      </c>
      <c r="CN157" s="19">
        <v>0</v>
      </c>
      <c r="CO157" s="19">
        <v>0</v>
      </c>
      <c r="CP157" s="19">
        <v>0</v>
      </c>
      <c r="CQ157" s="19">
        <v>0</v>
      </c>
    </row>
    <row r="158" spans="1:95" s="19" customFormat="1" x14ac:dyDescent="0.25">
      <c r="A158" s="21" t="s">
        <v>219</v>
      </c>
      <c r="B158" s="18" t="s">
        <v>25</v>
      </c>
      <c r="C158" s="18" t="s">
        <v>190</v>
      </c>
      <c r="D158" s="18" t="s">
        <v>172</v>
      </c>
      <c r="E158" s="18">
        <v>2003</v>
      </c>
      <c r="F158" s="5" t="s">
        <v>11</v>
      </c>
      <c r="G158" s="18" t="s">
        <v>228</v>
      </c>
      <c r="H158" s="18">
        <v>205</v>
      </c>
      <c r="I158" s="18">
        <v>249</v>
      </c>
      <c r="J158" s="18">
        <v>192.65365853658537</v>
      </c>
      <c r="K158" s="18">
        <v>154.72690763052208</v>
      </c>
      <c r="L158" s="19">
        <v>1</v>
      </c>
      <c r="M158" s="19">
        <v>0</v>
      </c>
      <c r="N158" s="19">
        <v>0</v>
      </c>
      <c r="O158" s="19">
        <v>1</v>
      </c>
      <c r="P158" s="19">
        <v>1</v>
      </c>
      <c r="Q158" s="19">
        <v>1</v>
      </c>
      <c r="R158" s="19">
        <v>3</v>
      </c>
      <c r="S158" s="19">
        <v>0</v>
      </c>
      <c r="T158" s="19">
        <v>163427</v>
      </c>
      <c r="U158" s="19">
        <v>156772</v>
      </c>
      <c r="V158" s="19">
        <v>39494</v>
      </c>
      <c r="W158" s="19">
        <v>38527</v>
      </c>
      <c r="X158" s="19" t="s">
        <v>242</v>
      </c>
      <c r="Y158" s="19">
        <v>1</v>
      </c>
      <c r="Z158" s="19">
        <v>1</v>
      </c>
      <c r="AA158" s="19">
        <v>0</v>
      </c>
      <c r="AB158" s="19">
        <v>0</v>
      </c>
      <c r="AC158" s="19">
        <v>0</v>
      </c>
      <c r="AD158" s="19">
        <v>1</v>
      </c>
      <c r="AE158" s="19">
        <v>0</v>
      </c>
      <c r="AF158" s="19">
        <v>1</v>
      </c>
      <c r="AG158" s="19" t="s">
        <v>252</v>
      </c>
      <c r="AJ158" s="19">
        <v>0</v>
      </c>
      <c r="AK158" s="19">
        <v>0</v>
      </c>
      <c r="AL158" s="19">
        <v>0</v>
      </c>
      <c r="AM158" s="19">
        <v>0</v>
      </c>
      <c r="AN158" s="19">
        <v>0</v>
      </c>
      <c r="AO158" s="19">
        <v>0</v>
      </c>
      <c r="AQ158" s="19">
        <v>2688079.3605677467</v>
      </c>
      <c r="AR158" s="19">
        <v>4041747.542835684</v>
      </c>
      <c r="AS158" s="19">
        <v>0</v>
      </c>
      <c r="AT158" s="19">
        <v>0</v>
      </c>
      <c r="AU158" s="19">
        <v>0</v>
      </c>
      <c r="AV158" s="19">
        <v>0</v>
      </c>
      <c r="AW158" s="19">
        <v>0</v>
      </c>
      <c r="AX158" s="19">
        <v>0</v>
      </c>
      <c r="AY158" s="19">
        <v>0</v>
      </c>
      <c r="AZ158" s="19">
        <v>0</v>
      </c>
      <c r="BA158" s="19" t="s">
        <v>210</v>
      </c>
      <c r="BB158" s="19" t="s">
        <v>210</v>
      </c>
      <c r="BC158" s="19">
        <v>0</v>
      </c>
      <c r="BD158" s="19">
        <v>0</v>
      </c>
      <c r="BE158" s="19">
        <v>0</v>
      </c>
      <c r="BF158" s="19">
        <v>0</v>
      </c>
      <c r="BG158" s="19" t="s">
        <v>210</v>
      </c>
      <c r="BH158" s="19" t="s">
        <v>210</v>
      </c>
      <c r="BI158" s="19" t="s">
        <v>210</v>
      </c>
      <c r="BJ158" s="19" t="s">
        <v>210</v>
      </c>
      <c r="BK158" s="19">
        <v>0</v>
      </c>
      <c r="BL158" s="19">
        <v>0</v>
      </c>
      <c r="BM158" s="19">
        <v>0</v>
      </c>
      <c r="BN158" s="19">
        <v>0</v>
      </c>
      <c r="BO158" s="19">
        <v>0</v>
      </c>
      <c r="BP158" s="19">
        <v>0</v>
      </c>
      <c r="BQ158" s="19" t="s">
        <v>210</v>
      </c>
      <c r="BR158" s="19" t="s">
        <v>210</v>
      </c>
      <c r="BS158" s="19" t="s">
        <v>210</v>
      </c>
      <c r="BT158" s="19" t="s">
        <v>210</v>
      </c>
      <c r="BU158" s="19">
        <v>2315692.794811225</v>
      </c>
      <c r="BV158" s="19">
        <v>3753264.5358870998</v>
      </c>
      <c r="BW158" s="19">
        <v>58.634040482382773</v>
      </c>
      <c r="BX158" s="19">
        <v>97.419070674776137</v>
      </c>
      <c r="BY158" s="19">
        <v>0</v>
      </c>
      <c r="BZ158" s="19">
        <v>0</v>
      </c>
      <c r="CA158" s="19">
        <v>0</v>
      </c>
      <c r="CB158" s="19">
        <v>0</v>
      </c>
      <c r="CD158" s="18">
        <v>0</v>
      </c>
      <c r="CE158" s="18">
        <v>0</v>
      </c>
      <c r="CF158" s="19">
        <v>0</v>
      </c>
      <c r="CG158" s="19">
        <v>0</v>
      </c>
      <c r="CH158" s="19">
        <v>0</v>
      </c>
      <c r="CI158" s="19">
        <v>0</v>
      </c>
      <c r="CJ158" s="19">
        <v>0</v>
      </c>
      <c r="CK158" s="19">
        <v>0</v>
      </c>
      <c r="CL158" s="19">
        <v>0</v>
      </c>
      <c r="CM158" s="19">
        <v>0</v>
      </c>
      <c r="CN158" s="19">
        <v>0</v>
      </c>
      <c r="CO158" s="19">
        <v>0</v>
      </c>
      <c r="CP158" s="19">
        <v>0</v>
      </c>
      <c r="CQ158" s="19">
        <v>0</v>
      </c>
    </row>
    <row r="159" spans="1:95" s="19" customFormat="1" x14ac:dyDescent="0.25">
      <c r="A159" s="21" t="s">
        <v>217</v>
      </c>
      <c r="B159" s="18" t="s">
        <v>25</v>
      </c>
      <c r="C159" s="18" t="s">
        <v>191</v>
      </c>
      <c r="D159" s="18" t="s">
        <v>192</v>
      </c>
      <c r="E159" s="18">
        <v>2009</v>
      </c>
      <c r="F159" s="5" t="s">
        <v>129</v>
      </c>
      <c r="G159" s="18" t="s">
        <v>223</v>
      </c>
      <c r="H159" s="18"/>
      <c r="I159" s="18" t="e">
        <v>#N/A</v>
      </c>
      <c r="J159" s="18"/>
      <c r="K159" s="18"/>
      <c r="L159" s="19">
        <v>1</v>
      </c>
      <c r="M159" s="19">
        <v>1</v>
      </c>
      <c r="N159" s="19">
        <v>0</v>
      </c>
      <c r="O159" s="19">
        <v>0</v>
      </c>
      <c r="P159" s="19">
        <v>0</v>
      </c>
      <c r="Q159" s="19">
        <v>0</v>
      </c>
      <c r="R159" s="19">
        <v>0</v>
      </c>
      <c r="S159" s="19">
        <v>1</v>
      </c>
      <c r="T159" s="19">
        <v>0</v>
      </c>
      <c r="U159" s="19">
        <v>0</v>
      </c>
      <c r="V159" s="19">
        <v>1306</v>
      </c>
      <c r="W159" s="19">
        <v>1306</v>
      </c>
      <c r="X159" s="19" t="e">
        <v>#N/A</v>
      </c>
      <c r="Y159" s="19">
        <v>0</v>
      </c>
      <c r="Z159" s="19">
        <v>0</v>
      </c>
      <c r="AA159" s="19">
        <v>0</v>
      </c>
      <c r="AB159" s="19">
        <v>0</v>
      </c>
      <c r="AC159" s="19">
        <v>0</v>
      </c>
      <c r="AD159" s="19">
        <v>0</v>
      </c>
      <c r="AE159" s="19">
        <v>0</v>
      </c>
      <c r="AF159" s="19">
        <v>0</v>
      </c>
      <c r="AG159" s="19" t="e">
        <v>#N/A</v>
      </c>
      <c r="AH159" s="19">
        <v>20191870</v>
      </c>
      <c r="AI159" s="19">
        <v>20191870</v>
      </c>
      <c r="AJ159" s="19">
        <v>1306</v>
      </c>
      <c r="AK159" s="19">
        <v>1306</v>
      </c>
      <c r="AL159" s="19">
        <v>48</v>
      </c>
      <c r="AM159" s="19">
        <v>0</v>
      </c>
      <c r="AN159" s="19">
        <v>3</v>
      </c>
      <c r="AO159" s="19">
        <v>0</v>
      </c>
      <c r="AQ159" s="19">
        <v>0</v>
      </c>
      <c r="AR159" s="19">
        <v>0</v>
      </c>
      <c r="AS159" s="19">
        <v>0</v>
      </c>
      <c r="AT159" s="19">
        <v>0</v>
      </c>
      <c r="AU159" s="19">
        <v>0</v>
      </c>
      <c r="AV159" s="19">
        <v>0</v>
      </c>
      <c r="AW159" s="19" t="s">
        <v>210</v>
      </c>
      <c r="AX159" s="19" t="s">
        <v>210</v>
      </c>
      <c r="AY159" s="19" t="s">
        <v>210</v>
      </c>
      <c r="AZ159" s="19" t="s">
        <v>210</v>
      </c>
      <c r="BA159" s="19" t="s">
        <v>210</v>
      </c>
      <c r="BB159" s="19" t="s">
        <v>210</v>
      </c>
      <c r="BC159" s="19" t="s">
        <v>210</v>
      </c>
      <c r="BD159" s="19" t="s">
        <v>210</v>
      </c>
      <c r="BE159" s="19" t="s">
        <v>210</v>
      </c>
      <c r="BF159" s="19" t="s">
        <v>210</v>
      </c>
      <c r="BG159" s="19" t="s">
        <v>210</v>
      </c>
      <c r="BH159" s="19" t="s">
        <v>210</v>
      </c>
      <c r="BI159" s="19" t="s">
        <v>210</v>
      </c>
      <c r="BJ159" s="19" t="s">
        <v>210</v>
      </c>
      <c r="BK159" s="19">
        <v>0</v>
      </c>
      <c r="BL159" s="19">
        <v>0</v>
      </c>
      <c r="BM159" s="19">
        <v>0</v>
      </c>
      <c r="BN159" s="19">
        <v>0</v>
      </c>
      <c r="BO159" s="19">
        <v>0</v>
      </c>
      <c r="BP159" s="19">
        <v>0</v>
      </c>
      <c r="BQ159" s="19" t="s">
        <v>210</v>
      </c>
      <c r="BR159" s="19" t="s">
        <v>210</v>
      </c>
      <c r="BS159" s="19" t="s">
        <v>210</v>
      </c>
      <c r="BT159" s="19" t="s">
        <v>210</v>
      </c>
      <c r="BU159" s="19">
        <v>0</v>
      </c>
      <c r="BV159" s="19">
        <v>0</v>
      </c>
      <c r="BW159" s="19">
        <v>0</v>
      </c>
      <c r="BX159" s="19">
        <v>0</v>
      </c>
      <c r="BY159" s="19" t="s">
        <v>210</v>
      </c>
      <c r="BZ159" s="19" t="s">
        <v>210</v>
      </c>
      <c r="CA159" s="19" t="s">
        <v>210</v>
      </c>
      <c r="CB159" s="19" t="s">
        <v>210</v>
      </c>
      <c r="CD159" s="18">
        <v>0</v>
      </c>
      <c r="CE159" s="18">
        <v>0</v>
      </c>
      <c r="CF159" s="19">
        <v>0</v>
      </c>
      <c r="CG159" s="19">
        <v>0</v>
      </c>
      <c r="CH159" s="19">
        <v>0</v>
      </c>
      <c r="CI159" s="19">
        <v>0</v>
      </c>
      <c r="CJ159" s="19">
        <v>0</v>
      </c>
      <c r="CK159" s="19">
        <v>0</v>
      </c>
      <c r="CL159" s="19">
        <v>0</v>
      </c>
      <c r="CM159" s="19">
        <v>0</v>
      </c>
      <c r="CN159" s="19">
        <v>0</v>
      </c>
      <c r="CO159" s="19">
        <v>0</v>
      </c>
      <c r="CP159" s="19">
        <v>0</v>
      </c>
      <c r="CQ159" s="19">
        <v>0</v>
      </c>
    </row>
    <row r="160" spans="1:95" s="19" customFormat="1" x14ac:dyDescent="0.25">
      <c r="A160" s="21" t="s">
        <v>217</v>
      </c>
      <c r="B160" s="18" t="s">
        <v>25</v>
      </c>
      <c r="C160" s="18" t="s">
        <v>193</v>
      </c>
      <c r="D160" s="18" t="s">
        <v>30</v>
      </c>
      <c r="E160" s="18">
        <v>2013</v>
      </c>
      <c r="F160" s="5" t="s">
        <v>175</v>
      </c>
      <c r="G160" s="18" t="e">
        <v>#N/A</v>
      </c>
      <c r="H160" s="18">
        <v>419</v>
      </c>
      <c r="I160" s="18">
        <v>406</v>
      </c>
      <c r="J160" s="18">
        <v>0.69212410501193322</v>
      </c>
      <c r="K160" s="18">
        <v>0.52216748768472909</v>
      </c>
      <c r="L160" s="19">
        <v>1</v>
      </c>
      <c r="M160" s="19">
        <v>1</v>
      </c>
      <c r="N160" s="19">
        <v>0</v>
      </c>
      <c r="O160" s="19">
        <v>0</v>
      </c>
      <c r="P160" s="19">
        <v>0</v>
      </c>
      <c r="Q160" s="19">
        <v>1</v>
      </c>
      <c r="R160" s="19">
        <v>1</v>
      </c>
      <c r="S160" s="19">
        <v>0</v>
      </c>
      <c r="T160" s="19">
        <v>0</v>
      </c>
      <c r="U160" s="19">
        <v>0</v>
      </c>
      <c r="V160" s="19">
        <v>290</v>
      </c>
      <c r="W160" s="19">
        <v>212</v>
      </c>
      <c r="X160" s="19" t="s">
        <v>243</v>
      </c>
      <c r="Y160" s="19">
        <v>1</v>
      </c>
      <c r="Z160" s="19">
        <v>1</v>
      </c>
      <c r="AA160" s="19">
        <v>0</v>
      </c>
      <c r="AB160" s="19">
        <v>0</v>
      </c>
      <c r="AC160" s="19">
        <v>0</v>
      </c>
      <c r="AD160" s="19">
        <v>0</v>
      </c>
      <c r="AE160" s="19">
        <v>1</v>
      </c>
      <c r="AF160" s="19">
        <v>0</v>
      </c>
      <c r="AG160" s="19" t="s">
        <v>254</v>
      </c>
      <c r="AH160" s="19">
        <v>1499060</v>
      </c>
      <c r="AI160" s="19">
        <v>1335000</v>
      </c>
      <c r="AJ160" s="19">
        <v>80</v>
      </c>
      <c r="AK160" s="19">
        <v>74</v>
      </c>
      <c r="AL160" s="19">
        <v>84</v>
      </c>
      <c r="AM160" s="19">
        <v>0</v>
      </c>
      <c r="AN160" s="19">
        <v>6</v>
      </c>
      <c r="AO160" s="19">
        <v>0</v>
      </c>
      <c r="AQ160" s="19">
        <v>4168380</v>
      </c>
      <c r="AR160" s="19">
        <v>2649300</v>
      </c>
      <c r="AS160" s="19">
        <v>0</v>
      </c>
      <c r="AT160" s="19">
        <v>0</v>
      </c>
      <c r="AU160" s="19">
        <v>17500000000</v>
      </c>
      <c r="AV160" s="19">
        <v>17100000000</v>
      </c>
      <c r="AW160" s="19">
        <v>0</v>
      </c>
      <c r="AX160" s="19">
        <v>0</v>
      </c>
      <c r="AY160" s="19">
        <v>0</v>
      </c>
      <c r="AZ160" s="19">
        <v>0</v>
      </c>
      <c r="BA160" s="19" t="s">
        <v>210</v>
      </c>
      <c r="BB160" s="19" t="s">
        <v>210</v>
      </c>
      <c r="BC160" s="19">
        <v>0</v>
      </c>
      <c r="BD160" s="19">
        <v>0</v>
      </c>
      <c r="BE160" s="19">
        <v>0</v>
      </c>
      <c r="BF160" s="19">
        <v>0</v>
      </c>
      <c r="BG160" s="19" t="s">
        <v>210</v>
      </c>
      <c r="BH160" s="19" t="s">
        <v>210</v>
      </c>
      <c r="BI160" s="19">
        <v>0</v>
      </c>
      <c r="BJ160" s="19">
        <v>0</v>
      </c>
      <c r="BK160" s="19">
        <v>0</v>
      </c>
      <c r="BL160" s="19">
        <v>0</v>
      </c>
      <c r="BM160" s="19">
        <v>0</v>
      </c>
      <c r="BN160" s="19">
        <v>0</v>
      </c>
      <c r="BO160" s="19">
        <v>0</v>
      </c>
      <c r="BP160" s="19">
        <v>0</v>
      </c>
      <c r="BQ160" s="19" t="s">
        <v>210</v>
      </c>
      <c r="BR160" s="19" t="s">
        <v>210</v>
      </c>
      <c r="BS160" s="19">
        <v>2.8297784090909091E-4</v>
      </c>
      <c r="BT160" s="19">
        <v>1.9289367816091954E-4</v>
      </c>
      <c r="BU160" s="19">
        <v>4980410</v>
      </c>
      <c r="BV160" s="19">
        <v>3356350</v>
      </c>
      <c r="BW160" s="19">
        <v>17173.827586206895</v>
      </c>
      <c r="BX160" s="19">
        <v>15831.83962264151</v>
      </c>
      <c r="BY160" s="19">
        <v>0</v>
      </c>
      <c r="BZ160" s="19">
        <v>0</v>
      </c>
      <c r="CA160" s="19">
        <v>3.0382786598150839</v>
      </c>
      <c r="CB160" s="19">
        <v>3.3152908315404064</v>
      </c>
      <c r="CD160" s="18">
        <v>0</v>
      </c>
      <c r="CE160" s="18">
        <v>0</v>
      </c>
      <c r="CF160" s="19">
        <v>17600000000</v>
      </c>
      <c r="CG160" s="19">
        <v>17400000000</v>
      </c>
      <c r="CH160" s="19">
        <v>0</v>
      </c>
      <c r="CI160" s="19">
        <v>0</v>
      </c>
      <c r="CJ160" s="19">
        <v>0</v>
      </c>
      <c r="CK160" s="19">
        <v>0</v>
      </c>
      <c r="CL160" s="19">
        <v>0</v>
      </c>
      <c r="CM160" s="19">
        <v>0</v>
      </c>
      <c r="CN160" s="19">
        <v>0</v>
      </c>
      <c r="CO160" s="19">
        <v>0</v>
      </c>
      <c r="CP160" s="19">
        <v>0</v>
      </c>
      <c r="CQ160" s="19">
        <v>0</v>
      </c>
    </row>
    <row r="161" spans="6:20" x14ac:dyDescent="0.25">
      <c r="F161"/>
      <c r="T161">
        <f>SUM(T4:T160)</f>
        <v>448550</v>
      </c>
    </row>
    <row r="172" spans="6:20" x14ac:dyDescent="0.25">
      <c r="F172" s="4"/>
    </row>
  </sheetData>
  <mergeCells count="1">
    <mergeCell ref="Y1:AC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94498-B7F7-497A-ACB6-7107ABA7E26D}">
  <dimension ref="B1:BJ160"/>
  <sheetViews>
    <sheetView zoomScaleNormal="100" workbookViewId="0">
      <selection activeCell="R6" sqref="R6"/>
    </sheetView>
  </sheetViews>
  <sheetFormatPr defaultRowHeight="15" x14ac:dyDescent="0.25"/>
  <cols>
    <col min="11" max="11" width="10" bestFit="1" customWidth="1"/>
    <col min="49" max="49" width="13.7109375" customWidth="1"/>
  </cols>
  <sheetData>
    <row r="1" spans="2:62" x14ac:dyDescent="0.25">
      <c r="O1" s="1" t="s">
        <v>266</v>
      </c>
      <c r="W1" s="1" t="s">
        <v>266</v>
      </c>
      <c r="AH1" t="s">
        <v>197</v>
      </c>
      <c r="AJ1" t="s">
        <v>198</v>
      </c>
      <c r="AL1" t="s">
        <v>199</v>
      </c>
      <c r="AN1" t="s">
        <v>200</v>
      </c>
      <c r="AQ1" t="s">
        <v>197</v>
      </c>
      <c r="AS1" t="s">
        <v>198</v>
      </c>
      <c r="AU1" t="s">
        <v>199</v>
      </c>
    </row>
    <row r="2" spans="2:62" x14ac:dyDescent="0.25">
      <c r="P2" s="1"/>
      <c r="Q2" s="1"/>
      <c r="R2" s="1"/>
      <c r="X2" s="1"/>
      <c r="Y2" s="1"/>
      <c r="Z2" s="1"/>
    </row>
    <row r="3" spans="2:62" x14ac:dyDescent="0.25">
      <c r="B3" t="s">
        <v>259</v>
      </c>
      <c r="C3" t="s">
        <v>260</v>
      </c>
      <c r="O3" s="8" t="s">
        <v>267</v>
      </c>
      <c r="P3" s="8" t="s">
        <v>268</v>
      </c>
      <c r="Q3" s="8" t="s">
        <v>269</v>
      </c>
      <c r="R3" s="8" t="s">
        <v>270</v>
      </c>
      <c r="S3" s="8" t="s">
        <v>271</v>
      </c>
      <c r="T3" s="8" t="s">
        <v>272</v>
      </c>
      <c r="U3" s="8" t="s">
        <v>273</v>
      </c>
      <c r="V3" s="8" t="s">
        <v>324</v>
      </c>
      <c r="W3" s="8" t="s">
        <v>267</v>
      </c>
      <c r="X3" s="8" t="s">
        <v>268</v>
      </c>
      <c r="Y3" s="8" t="s">
        <v>269</v>
      </c>
      <c r="Z3" s="8" t="s">
        <v>270</v>
      </c>
      <c r="AA3" s="8" t="s">
        <v>271</v>
      </c>
      <c r="AB3" s="8" t="s">
        <v>272</v>
      </c>
      <c r="AC3" s="8" t="s">
        <v>273</v>
      </c>
      <c r="AE3" t="s">
        <v>274</v>
      </c>
      <c r="AF3" s="8" t="s">
        <v>325</v>
      </c>
      <c r="AH3" t="s">
        <v>275</v>
      </c>
      <c r="AI3" t="s">
        <v>276</v>
      </c>
      <c r="AJ3" t="s">
        <v>275</v>
      </c>
      <c r="AK3" t="s">
        <v>276</v>
      </c>
      <c r="AL3" t="s">
        <v>275</v>
      </c>
      <c r="AM3" t="s">
        <v>276</v>
      </c>
      <c r="AN3" t="s">
        <v>275</v>
      </c>
      <c r="AO3" t="s">
        <v>276</v>
      </c>
      <c r="AQ3" t="s">
        <v>275</v>
      </c>
      <c r="AR3" t="s">
        <v>276</v>
      </c>
      <c r="AS3" t="s">
        <v>275</v>
      </c>
      <c r="AT3" t="s">
        <v>276</v>
      </c>
      <c r="AU3" t="s">
        <v>275</v>
      </c>
      <c r="AV3" t="s">
        <v>276</v>
      </c>
      <c r="AX3" t="s">
        <v>297</v>
      </c>
      <c r="AY3" t="s">
        <v>298</v>
      </c>
      <c r="AZ3" t="s">
        <v>299</v>
      </c>
      <c r="BA3" t="s">
        <v>300</v>
      </c>
      <c r="BB3" t="s">
        <v>298</v>
      </c>
      <c r="BC3" t="s">
        <v>301</v>
      </c>
      <c r="BE3" t="s">
        <v>297</v>
      </c>
      <c r="BF3" t="s">
        <v>298</v>
      </c>
      <c r="BG3" t="s">
        <v>299</v>
      </c>
      <c r="BH3" t="s">
        <v>300</v>
      </c>
      <c r="BI3" t="s">
        <v>298</v>
      </c>
      <c r="BJ3" t="s">
        <v>301</v>
      </c>
    </row>
    <row r="4" spans="2:62" x14ac:dyDescent="0.25">
      <c r="B4">
        <v>1.9558</v>
      </c>
      <c r="C4">
        <v>1.9558</v>
      </c>
      <c r="O4">
        <v>0</v>
      </c>
      <c r="P4">
        <v>0</v>
      </c>
      <c r="Q4">
        <v>0</v>
      </c>
      <c r="R4">
        <v>216280.29450864097</v>
      </c>
      <c r="S4">
        <v>0</v>
      </c>
      <c r="T4">
        <v>0</v>
      </c>
      <c r="U4">
        <v>233266.69393598527</v>
      </c>
      <c r="V4">
        <v>449546.98844462621</v>
      </c>
      <c r="W4">
        <f>O4/B4</f>
        <v>0</v>
      </c>
      <c r="X4">
        <f>P4/B4</f>
        <v>0</v>
      </c>
      <c r="Y4">
        <f>Q4/B4</f>
        <v>0</v>
      </c>
      <c r="Z4">
        <f>R4/B4</f>
        <v>110584.0548668785</v>
      </c>
      <c r="AA4">
        <f>S4/B4</f>
        <v>0</v>
      </c>
      <c r="AB4">
        <f>T4/B4</f>
        <v>0</v>
      </c>
      <c r="AC4">
        <f>U4/B4</f>
        <v>119269.19620410333</v>
      </c>
      <c r="AE4">
        <v>102259.94477962982</v>
      </c>
      <c r="AF4">
        <f>V4/B4</f>
        <v>229853.25107098182</v>
      </c>
      <c r="AH4">
        <v>202948.92115758258</v>
      </c>
      <c r="AI4">
        <v>201357.75641681155</v>
      </c>
      <c r="AJ4">
        <v>0</v>
      </c>
      <c r="AK4">
        <v>0</v>
      </c>
      <c r="AL4">
        <v>0</v>
      </c>
      <c r="AM4">
        <v>0</v>
      </c>
      <c r="AN4">
        <v>4.6114265479221723</v>
      </c>
      <c r="AO4">
        <v>4.6259379934201847</v>
      </c>
      <c r="AQ4">
        <f>AH4/B4</f>
        <v>103767.7273532992</v>
      </c>
      <c r="AR4">
        <f>AI4/C4</f>
        <v>102954.1652606665</v>
      </c>
      <c r="AS4">
        <f>AJ4/B4</f>
        <v>0</v>
      </c>
      <c r="AT4">
        <f>AK4/C4</f>
        <v>0</v>
      </c>
      <c r="AU4">
        <f>AL4/B4</f>
        <v>0</v>
      </c>
      <c r="AV4">
        <f>AM4/C4</f>
        <v>0</v>
      </c>
      <c r="AX4">
        <v>0</v>
      </c>
      <c r="AY4">
        <v>0</v>
      </c>
      <c r="AZ4">
        <v>5074.138459965232</v>
      </c>
      <c r="BA4">
        <v>0</v>
      </c>
      <c r="BB4">
        <v>0</v>
      </c>
      <c r="BC4">
        <v>6073.7294201861132</v>
      </c>
      <c r="BE4">
        <f>AX4/B4</f>
        <v>0</v>
      </c>
      <c r="BF4">
        <f>AY4/B4</f>
        <v>0</v>
      </c>
      <c r="BG4">
        <f>AZ4/B4</f>
        <v>2594.4055936012028</v>
      </c>
      <c r="BH4">
        <f>BA4/C4</f>
        <v>0</v>
      </c>
      <c r="BI4">
        <f>BB4/C4</f>
        <v>0</v>
      </c>
      <c r="BJ4">
        <f>BC4/C4</f>
        <v>3105.4961755732247</v>
      </c>
    </row>
    <row r="5" spans="2:62" x14ac:dyDescent="0.25">
      <c r="B5">
        <v>4.6585000000000001</v>
      </c>
      <c r="C5">
        <v>4.5389999999999997</v>
      </c>
      <c r="O5">
        <v>0</v>
      </c>
      <c r="P5">
        <v>0</v>
      </c>
      <c r="Q5">
        <v>0</v>
      </c>
      <c r="R5">
        <v>1415944.4027047332</v>
      </c>
      <c r="S5">
        <v>0</v>
      </c>
      <c r="T5">
        <v>0</v>
      </c>
      <c r="U5">
        <v>0</v>
      </c>
      <c r="V5">
        <v>1415944.4027047332</v>
      </c>
      <c r="W5">
        <f>O5/B5</f>
        <v>0</v>
      </c>
      <c r="X5">
        <f>P5/B5</f>
        <v>0</v>
      </c>
      <c r="Y5">
        <f>Q5/B5</f>
        <v>0</v>
      </c>
      <c r="Z5">
        <f>R5/B5</f>
        <v>303948.56771594571</v>
      </c>
      <c r="AA5">
        <f>S5/B5</f>
        <v>0</v>
      </c>
      <c r="AB5">
        <f>T5/B5</f>
        <v>0</v>
      </c>
      <c r="AC5">
        <f>U5/B5</f>
        <v>0</v>
      </c>
      <c r="AE5">
        <v>0</v>
      </c>
      <c r="AF5">
        <f>V5/B5</f>
        <v>303948.56771594571</v>
      </c>
      <c r="AH5">
        <v>3755701.0078159869</v>
      </c>
      <c r="AI5">
        <v>3196768.9987687026</v>
      </c>
      <c r="AJ5">
        <v>1383072.8843221837</v>
      </c>
      <c r="AK5">
        <v>1293159.4804941318</v>
      </c>
      <c r="AL5">
        <v>5178368.3900678512</v>
      </c>
      <c r="AM5">
        <v>4634045.5100885164</v>
      </c>
      <c r="AN5">
        <v>27.983048215214801</v>
      </c>
      <c r="AO5">
        <v>25.061850264043017</v>
      </c>
      <c r="AQ5">
        <f>AH5/B5</f>
        <v>806203.92998089234</v>
      </c>
      <c r="AR5">
        <f>AI5/C5</f>
        <v>704289.27049321495</v>
      </c>
      <c r="AS5">
        <f>AJ5/B5</f>
        <v>296892.32249054068</v>
      </c>
      <c r="AT5">
        <f>AK5/C5</f>
        <v>284899.64320205594</v>
      </c>
      <c r="AU5">
        <f>AL5/B5</f>
        <v>1111595.6617082432</v>
      </c>
      <c r="AV5">
        <f>AM5/C5</f>
        <v>1020939.7466597304</v>
      </c>
      <c r="AX5">
        <v>125052.27004400558</v>
      </c>
      <c r="AY5">
        <v>300436.40656863799</v>
      </c>
      <c r="AZ5">
        <v>0</v>
      </c>
      <c r="BA5">
        <v>93560.916501432046</v>
      </c>
      <c r="BB5">
        <v>269634.50099140784</v>
      </c>
      <c r="BC5">
        <v>0</v>
      </c>
      <c r="BE5">
        <f>AX5/B5</f>
        <v>26843.891820114968</v>
      </c>
      <c r="BF5">
        <f>AY5/B5</f>
        <v>64492.091138486205</v>
      </c>
      <c r="BG5">
        <f>AZ5/B5</f>
        <v>0</v>
      </c>
      <c r="BH5">
        <f>BA5/C5</f>
        <v>20612.671624021161</v>
      </c>
      <c r="BI5">
        <f>BB5/C5</f>
        <v>59403.943818331762</v>
      </c>
      <c r="BJ5">
        <f>BC5/C5</f>
        <v>0</v>
      </c>
    </row>
    <row r="6" spans="2:62" x14ac:dyDescent="0.25">
      <c r="B6">
        <v>1</v>
      </c>
      <c r="C6">
        <v>1</v>
      </c>
      <c r="O6">
        <v>0</v>
      </c>
      <c r="P6">
        <v>0</v>
      </c>
      <c r="Q6">
        <v>0</v>
      </c>
      <c r="R6">
        <v>405061</v>
      </c>
      <c r="S6">
        <v>0</v>
      </c>
      <c r="T6">
        <v>0</v>
      </c>
      <c r="U6">
        <v>0</v>
      </c>
      <c r="V6">
        <v>405061</v>
      </c>
      <c r="W6">
        <f>O6/B6</f>
        <v>0</v>
      </c>
      <c r="X6">
        <f>P6/B6</f>
        <v>0</v>
      </c>
      <c r="Y6">
        <f>Q6/B6</f>
        <v>0</v>
      </c>
      <c r="Z6">
        <f>R6/B6</f>
        <v>405061</v>
      </c>
      <c r="AA6">
        <f>S6/B6</f>
        <v>0</v>
      </c>
      <c r="AB6">
        <f>T6/B6</f>
        <v>0</v>
      </c>
      <c r="AC6">
        <f>U6/B6</f>
        <v>0</v>
      </c>
      <c r="AE6">
        <v>0</v>
      </c>
      <c r="AF6">
        <f>V6/B6</f>
        <v>405061</v>
      </c>
      <c r="AH6">
        <v>1061623</v>
      </c>
      <c r="AI6">
        <v>1048277.5</v>
      </c>
      <c r="AJ6">
        <v>386010</v>
      </c>
      <c r="AK6">
        <v>347786</v>
      </c>
      <c r="AL6">
        <v>2748854.5</v>
      </c>
      <c r="AM6">
        <v>2531066.5</v>
      </c>
      <c r="AN6">
        <v>7.1656244379639302</v>
      </c>
      <c r="AO6">
        <v>5.7797389704115583</v>
      </c>
      <c r="AQ6">
        <f>AH6/B6</f>
        <v>1061623</v>
      </c>
      <c r="AR6">
        <f>AI6/C6</f>
        <v>1048277.5</v>
      </c>
      <c r="AS6">
        <f>AJ6/B6</f>
        <v>386010</v>
      </c>
      <c r="AT6">
        <f>AK6/C6</f>
        <v>347786</v>
      </c>
      <c r="AU6">
        <f>AL6/B6</f>
        <v>2748854.5</v>
      </c>
      <c r="AV6">
        <f>AM6/C6</f>
        <v>2531066.5</v>
      </c>
      <c r="AX6">
        <v>84622</v>
      </c>
      <c r="AY6">
        <v>137307</v>
      </c>
      <c r="AZ6">
        <v>0</v>
      </c>
      <c r="BA6">
        <v>83425</v>
      </c>
      <c r="BB6">
        <v>137637</v>
      </c>
      <c r="BC6">
        <v>0</v>
      </c>
      <c r="BE6">
        <f>AX6/B6</f>
        <v>84622</v>
      </c>
      <c r="BF6">
        <f>AY6/B6</f>
        <v>137307</v>
      </c>
      <c r="BG6">
        <f>AZ6/B6</f>
        <v>0</v>
      </c>
      <c r="BH6">
        <f>BA6/C6</f>
        <v>83425</v>
      </c>
      <c r="BI6">
        <f>BB6/C6</f>
        <v>137637</v>
      </c>
      <c r="BJ6">
        <f>BC6/C6</f>
        <v>0</v>
      </c>
    </row>
    <row r="7" spans="2:62" x14ac:dyDescent="0.25">
      <c r="B7">
        <v>1</v>
      </c>
      <c r="C7">
        <v>1</v>
      </c>
      <c r="O7">
        <v>0</v>
      </c>
      <c r="P7">
        <v>0</v>
      </c>
      <c r="Q7">
        <v>0</v>
      </c>
      <c r="R7">
        <v>0</v>
      </c>
      <c r="S7">
        <v>0</v>
      </c>
      <c r="T7">
        <v>0</v>
      </c>
      <c r="U7">
        <v>0</v>
      </c>
      <c r="V7">
        <v>0</v>
      </c>
      <c r="W7">
        <f>O7/B7</f>
        <v>0</v>
      </c>
      <c r="X7">
        <f>P7/B7</f>
        <v>0</v>
      </c>
      <c r="Y7">
        <f>Q7/B7</f>
        <v>0</v>
      </c>
      <c r="Z7">
        <f>R7/B7</f>
        <v>0</v>
      </c>
      <c r="AA7">
        <f>S7/B7</f>
        <v>0</v>
      </c>
      <c r="AB7">
        <f>T7/B7</f>
        <v>0</v>
      </c>
      <c r="AC7">
        <f>U7/B7</f>
        <v>0</v>
      </c>
      <c r="AE7">
        <v>0</v>
      </c>
      <c r="AF7">
        <f>V7/B7</f>
        <v>0</v>
      </c>
      <c r="AH7">
        <v>0</v>
      </c>
      <c r="AI7">
        <v>0</v>
      </c>
      <c r="AJ7">
        <v>174000</v>
      </c>
      <c r="AK7">
        <v>174000</v>
      </c>
      <c r="AL7">
        <v>903000</v>
      </c>
      <c r="AM7">
        <v>900000</v>
      </c>
      <c r="AN7" t="s">
        <v>244</v>
      </c>
      <c r="AO7" t="s">
        <v>244</v>
      </c>
      <c r="AQ7">
        <f>AH7/B7</f>
        <v>0</v>
      </c>
      <c r="AR7">
        <f>AI7/C7</f>
        <v>0</v>
      </c>
      <c r="AS7">
        <f>AJ7/B7</f>
        <v>174000</v>
      </c>
      <c r="AT7">
        <f>AK7/C7</f>
        <v>174000</v>
      </c>
      <c r="AU7">
        <f>AL7/B7</f>
        <v>903000</v>
      </c>
      <c r="AV7">
        <f>AM7/C7</f>
        <v>900000</v>
      </c>
      <c r="AX7">
        <v>0</v>
      </c>
      <c r="AY7">
        <v>0</v>
      </c>
      <c r="AZ7">
        <v>2</v>
      </c>
      <c r="BA7">
        <v>0</v>
      </c>
      <c r="BB7">
        <v>0</v>
      </c>
      <c r="BC7">
        <v>2</v>
      </c>
      <c r="BE7">
        <f>AX7/B7</f>
        <v>0</v>
      </c>
      <c r="BF7">
        <f>AY7/B7</f>
        <v>0</v>
      </c>
      <c r="BG7">
        <f>AZ7/B7</f>
        <v>2</v>
      </c>
      <c r="BH7">
        <f>BA7/C7</f>
        <v>0</v>
      </c>
      <c r="BI7">
        <f>BB7/C7</f>
        <v>0</v>
      </c>
      <c r="BJ7">
        <f>BC7/C7</f>
        <v>2</v>
      </c>
    </row>
    <row r="8" spans="2:62" x14ac:dyDescent="0.25">
      <c r="B8">
        <v>4.6585000000000001</v>
      </c>
      <c r="C8">
        <v>4.5389999999999997</v>
      </c>
      <c r="O8">
        <v>0</v>
      </c>
      <c r="P8">
        <v>0</v>
      </c>
      <c r="Q8">
        <v>0</v>
      </c>
      <c r="R8">
        <v>3759029.7305999785</v>
      </c>
      <c r="S8">
        <v>689794.35440592468</v>
      </c>
      <c r="T8">
        <v>0</v>
      </c>
      <c r="U8">
        <v>0</v>
      </c>
      <c r="V8">
        <v>4448824.0850059036</v>
      </c>
      <c r="W8">
        <f>O8/B8</f>
        <v>0</v>
      </c>
      <c r="X8">
        <f>P8/B8</f>
        <v>0</v>
      </c>
      <c r="Y8">
        <f>Q8/B8</f>
        <v>0</v>
      </c>
      <c r="Z8">
        <f>R8/B8</f>
        <v>806918.47817966691</v>
      </c>
      <c r="AA8">
        <f>S8/B8</f>
        <v>148072.20229814848</v>
      </c>
      <c r="AB8">
        <f>T8/B8</f>
        <v>0</v>
      </c>
      <c r="AC8">
        <f>U8/B8</f>
        <v>0</v>
      </c>
      <c r="AE8">
        <v>0</v>
      </c>
      <c r="AF8">
        <f>V8/B8</f>
        <v>954990.68047781556</v>
      </c>
      <c r="AH8">
        <v>3212881.5551613397</v>
      </c>
      <c r="AI8">
        <v>2899350.4542564498</v>
      </c>
      <c r="AJ8">
        <v>652417.44598463236</v>
      </c>
      <c r="AK8">
        <v>571000.26436080353</v>
      </c>
      <c r="AL8">
        <v>5198831.8878332619</v>
      </c>
      <c r="AM8">
        <v>4745383.87504288</v>
      </c>
      <c r="AN8">
        <v>10.404356334118479</v>
      </c>
      <c r="AO8">
        <v>13.980638036916929</v>
      </c>
      <c r="AQ8">
        <f>AH8/B8</f>
        <v>689681.56169611239</v>
      </c>
      <c r="AR8">
        <f>AI8/C8</f>
        <v>638764.14502235071</v>
      </c>
      <c r="AS8">
        <f>AJ8/B8</f>
        <v>140048.82386704569</v>
      </c>
      <c r="AT8">
        <f>AK8/C8</f>
        <v>125798.69230244626</v>
      </c>
      <c r="AU8">
        <f>AL8/B8</f>
        <v>1115988.3842080631</v>
      </c>
      <c r="AV8">
        <f>AM8/C8</f>
        <v>1045469.018515726</v>
      </c>
      <c r="AX8">
        <v>128702.58666952881</v>
      </c>
      <c r="AY8">
        <v>394820.65042395622</v>
      </c>
      <c r="AZ8">
        <v>0</v>
      </c>
      <c r="BA8">
        <v>146292.35514430492</v>
      </c>
      <c r="BB8">
        <v>361623.48534919589</v>
      </c>
      <c r="BC8">
        <v>0</v>
      </c>
      <c r="BE8">
        <f>AX8/B8</f>
        <v>27627.473794038597</v>
      </c>
      <c r="BF8">
        <f>AY8/B8</f>
        <v>84752.742390030311</v>
      </c>
      <c r="BG8">
        <f>AZ8/B8</f>
        <v>0</v>
      </c>
      <c r="BH8">
        <f>BA8/C8</f>
        <v>32230.084852237262</v>
      </c>
      <c r="BI8">
        <f>BB8/C8</f>
        <v>79670.298600836293</v>
      </c>
      <c r="BJ8">
        <f>BC8/C8</f>
        <v>0</v>
      </c>
    </row>
    <row r="9" spans="2:62" x14ac:dyDescent="0.25">
      <c r="B9">
        <v>4.6585000000000001</v>
      </c>
      <c r="C9">
        <v>4.5389999999999997</v>
      </c>
      <c r="O9">
        <v>0</v>
      </c>
      <c r="P9">
        <v>0</v>
      </c>
      <c r="Q9">
        <v>0</v>
      </c>
      <c r="R9">
        <v>5903084.4692497579</v>
      </c>
      <c r="S9">
        <v>3719303.8531716219</v>
      </c>
      <c r="T9">
        <v>0</v>
      </c>
      <c r="U9">
        <v>0</v>
      </c>
      <c r="V9">
        <v>9622388.3224213794</v>
      </c>
      <c r="W9">
        <f>O9/B9</f>
        <v>0</v>
      </c>
      <c r="X9">
        <f>P9/B9</f>
        <v>0</v>
      </c>
      <c r="Y9">
        <f>Q9/B9</f>
        <v>0</v>
      </c>
      <c r="Z9">
        <f>R9/B9</f>
        <v>1267164.2093484506</v>
      </c>
      <c r="AA9">
        <f>S9/B9</f>
        <v>798390.8668394594</v>
      </c>
      <c r="AB9">
        <f>T9/B9</f>
        <v>0</v>
      </c>
      <c r="AC9">
        <f>U9/B9</f>
        <v>0</v>
      </c>
      <c r="AE9">
        <v>0</v>
      </c>
      <c r="AF9">
        <f>V9/B9</f>
        <v>2065555.07618791</v>
      </c>
      <c r="AH9">
        <v>8483972.0481123328</v>
      </c>
      <c r="AI9">
        <v>8016842.6619314011</v>
      </c>
      <c r="AJ9">
        <v>3589623.7265417483</v>
      </c>
      <c r="AK9">
        <v>3274822.0431035943</v>
      </c>
      <c r="AL9">
        <v>11824840.475624148</v>
      </c>
      <c r="AM9">
        <v>11231143.374646373</v>
      </c>
      <c r="AN9">
        <v>32.019715668338307</v>
      </c>
      <c r="AO9">
        <v>30.636808967287593</v>
      </c>
      <c r="AQ9">
        <f>AH9/B9</f>
        <v>1821181.0771948765</v>
      </c>
      <c r="AR9">
        <f>AI9/C9</f>
        <v>1766213.408665213</v>
      </c>
      <c r="AS9">
        <f>AJ9/B9</f>
        <v>770553.55297665519</v>
      </c>
      <c r="AT9">
        <f>AK9/C9</f>
        <v>721485.35869213368</v>
      </c>
      <c r="AU9">
        <f>AL9/B9</f>
        <v>2538336.4764675642</v>
      </c>
      <c r="AV9">
        <f>AM9/C9</f>
        <v>2474365.1409223117</v>
      </c>
      <c r="AX9">
        <v>515416.97971450037</v>
      </c>
      <c r="AY9">
        <v>476319.84544381237</v>
      </c>
      <c r="AZ9">
        <v>0</v>
      </c>
      <c r="BA9">
        <v>528971.35933024902</v>
      </c>
      <c r="BB9">
        <v>425027.7594183741</v>
      </c>
      <c r="BC9">
        <v>0</v>
      </c>
      <c r="BE9">
        <f>AX9/B9</f>
        <v>110640.11585585497</v>
      </c>
      <c r="BF9">
        <f>AY9/B9</f>
        <v>102247.47138431091</v>
      </c>
      <c r="BG9">
        <f>AZ9/B9</f>
        <v>0</v>
      </c>
      <c r="BH9">
        <f>BA9/C9</f>
        <v>116539.18469492158</v>
      </c>
      <c r="BI9">
        <f>BB9/C9</f>
        <v>93639.074557914544</v>
      </c>
      <c r="BJ9">
        <f>BC9/C9</f>
        <v>0</v>
      </c>
    </row>
    <row r="10" spans="2:62" x14ac:dyDescent="0.25">
      <c r="B10">
        <v>4.6585000000000001</v>
      </c>
      <c r="C10">
        <v>4.5389999999999997</v>
      </c>
      <c r="O10">
        <v>0</v>
      </c>
      <c r="P10">
        <v>0</v>
      </c>
      <c r="Q10">
        <v>0</v>
      </c>
      <c r="R10">
        <v>0</v>
      </c>
      <c r="S10">
        <v>0</v>
      </c>
      <c r="T10">
        <v>0</v>
      </c>
      <c r="U10">
        <v>0</v>
      </c>
      <c r="V10">
        <v>0</v>
      </c>
      <c r="W10">
        <f>O10/B10</f>
        <v>0</v>
      </c>
      <c r="X10">
        <f>P10/B10</f>
        <v>0</v>
      </c>
      <c r="Y10">
        <f>Q10/B10</f>
        <v>0</v>
      </c>
      <c r="Z10">
        <f>R10/B10</f>
        <v>0</v>
      </c>
      <c r="AA10">
        <f>S10/B10</f>
        <v>0</v>
      </c>
      <c r="AB10">
        <f>T10/B10</f>
        <v>0</v>
      </c>
      <c r="AC10">
        <f>U10/B10</f>
        <v>0</v>
      </c>
      <c r="AE10">
        <v>0</v>
      </c>
      <c r="AF10">
        <f>V10/B10</f>
        <v>0</v>
      </c>
      <c r="AH10">
        <v>547743.13262731547</v>
      </c>
      <c r="AI10">
        <v>479058.07843955397</v>
      </c>
      <c r="AJ10">
        <v>101914.60448807791</v>
      </c>
      <c r="AK10">
        <v>91308.249956317275</v>
      </c>
      <c r="AL10">
        <v>763353.15167608846</v>
      </c>
      <c r="AM10">
        <v>676245.18818047899</v>
      </c>
      <c r="AN10">
        <v>11.541996581769265</v>
      </c>
      <c r="AO10">
        <v>5.8509711980578638</v>
      </c>
      <c r="AQ10">
        <f>AH10/B10</f>
        <v>117579.29218145658</v>
      </c>
      <c r="AR10">
        <f>AI10/C10</f>
        <v>105542.64781660146</v>
      </c>
      <c r="AS10">
        <f>AJ10/B10</f>
        <v>21877.128794263797</v>
      </c>
      <c r="AT10">
        <f>AK10/C10</f>
        <v>20116.380250345293</v>
      </c>
      <c r="AU10">
        <f>AL10/B10</f>
        <v>163862.43461974637</v>
      </c>
      <c r="AV10">
        <f>AM10/C10</f>
        <v>148985.50081085681</v>
      </c>
      <c r="AX10">
        <v>15097.13427068799</v>
      </c>
      <c r="AY10">
        <v>76967.264140817861</v>
      </c>
      <c r="AZ10">
        <v>0</v>
      </c>
      <c r="BA10">
        <v>817.58096497025781</v>
      </c>
      <c r="BB10">
        <v>63806.124697069841</v>
      </c>
      <c r="BC10">
        <v>0</v>
      </c>
      <c r="BE10">
        <f>AX10/B10</f>
        <v>3240.771551076095</v>
      </c>
      <c r="BF10">
        <f>AY10/B10</f>
        <v>16521.898495399346</v>
      </c>
      <c r="BG10">
        <f>AZ10/B10</f>
        <v>0</v>
      </c>
      <c r="BH10">
        <f>BA10/C10</f>
        <v>180.12358778811586</v>
      </c>
      <c r="BI10">
        <f>BB10/C10</f>
        <v>14057.308811868219</v>
      </c>
      <c r="BJ10">
        <f>BC10/C10</f>
        <v>0</v>
      </c>
    </row>
    <row r="11" spans="2:62" x14ac:dyDescent="0.25">
      <c r="B11">
        <v>4.6585000000000001</v>
      </c>
      <c r="C11">
        <v>4.5389999999999997</v>
      </c>
      <c r="O11">
        <v>0</v>
      </c>
      <c r="P11">
        <v>0</v>
      </c>
      <c r="Q11">
        <v>0</v>
      </c>
      <c r="R11">
        <v>6765737.8984651715</v>
      </c>
      <c r="S11">
        <v>2116505.9568530642</v>
      </c>
      <c r="T11">
        <v>0</v>
      </c>
      <c r="U11">
        <v>0</v>
      </c>
      <c r="V11">
        <v>8882243.8553182352</v>
      </c>
      <c r="W11">
        <f>O11/B11</f>
        <v>0</v>
      </c>
      <c r="X11">
        <f>P11/B11</f>
        <v>0</v>
      </c>
      <c r="Y11">
        <f>Q11/B11</f>
        <v>0</v>
      </c>
      <c r="Z11">
        <f>R11/B11</f>
        <v>1452342.5777536056</v>
      </c>
      <c r="AA11">
        <f>S11/B11</f>
        <v>454332.07188001805</v>
      </c>
      <c r="AB11">
        <f>T11/B11</f>
        <v>0</v>
      </c>
      <c r="AC11">
        <f>U11/B11</f>
        <v>0</v>
      </c>
      <c r="AE11">
        <v>288437.05055275303</v>
      </c>
      <c r="AF11">
        <f>V11/B11</f>
        <v>1906674.6496336234</v>
      </c>
      <c r="AH11">
        <v>8005664.1587134022</v>
      </c>
      <c r="AI11">
        <v>7333226.512064904</v>
      </c>
      <c r="AJ11">
        <v>1981221.0330641177</v>
      </c>
      <c r="AK11">
        <v>1657627.7584395306</v>
      </c>
      <c r="AL11">
        <v>11424338.744760182</v>
      </c>
      <c r="AM11">
        <v>10360717.207645733</v>
      </c>
      <c r="AN11">
        <v>20.873722598288865</v>
      </c>
      <c r="AO11">
        <v>25.789829889585658</v>
      </c>
      <c r="AQ11">
        <f>AH11/B11</f>
        <v>1718506.8495681877</v>
      </c>
      <c r="AR11">
        <f>AI11/C11</f>
        <v>1615603.9903205342</v>
      </c>
      <c r="AS11">
        <f>AJ11/B11</f>
        <v>425291.6245710245</v>
      </c>
      <c r="AT11">
        <f>AK11/C11</f>
        <v>365196.68615103123</v>
      </c>
      <c r="AU11">
        <f>AL11/B11</f>
        <v>2452364.225557622</v>
      </c>
      <c r="AV11">
        <f>AM11/C11</f>
        <v>2282599.0763705075</v>
      </c>
      <c r="AX11">
        <v>369611.24825587636</v>
      </c>
      <c r="AY11">
        <v>688374.58409359236</v>
      </c>
      <c r="AZ11">
        <v>21573.467854459588</v>
      </c>
      <c r="BA11">
        <v>389593.52280237939</v>
      </c>
      <c r="BB11">
        <v>643505.17735183961</v>
      </c>
      <c r="BC11">
        <v>29849.306014540649</v>
      </c>
      <c r="BE11">
        <f>AX11/B11</f>
        <v>79341.257541242099</v>
      </c>
      <c r="BF11">
        <f>AY11/B11</f>
        <v>147767.43245542393</v>
      </c>
      <c r="BG11">
        <f>AZ11/B11</f>
        <v>4630.9902016656833</v>
      </c>
      <c r="BH11">
        <f>BA11/C11</f>
        <v>85832.457105613445</v>
      </c>
      <c r="BI11">
        <f>BB11/C11</f>
        <v>141772.45590478953</v>
      </c>
      <c r="BJ11">
        <f>BC11/C11</f>
        <v>6576.1855066183416</v>
      </c>
    </row>
    <row r="12" spans="2:62" x14ac:dyDescent="0.25">
      <c r="B12">
        <v>4.6585000000000001</v>
      </c>
      <c r="C12">
        <v>4.5389999999999997</v>
      </c>
      <c r="O12">
        <v>0</v>
      </c>
      <c r="P12">
        <v>0</v>
      </c>
      <c r="Q12">
        <v>0</v>
      </c>
      <c r="R12">
        <v>2982448.6422668239</v>
      </c>
      <c r="S12">
        <v>1573787.6999034022</v>
      </c>
      <c r="T12">
        <v>0</v>
      </c>
      <c r="U12">
        <v>0</v>
      </c>
      <c r="V12">
        <v>4556236.3421702264</v>
      </c>
      <c r="W12">
        <f>O12/B12</f>
        <v>0</v>
      </c>
      <c r="X12">
        <f>P12/B12</f>
        <v>0</v>
      </c>
      <c r="Y12">
        <f>Q12/B12</f>
        <v>0</v>
      </c>
      <c r="Z12">
        <f>R12/B12</f>
        <v>640216.51653253706</v>
      </c>
      <c r="AA12">
        <f>S12/B12</f>
        <v>337831.42640407901</v>
      </c>
      <c r="AB12">
        <f>T12/B12</f>
        <v>0</v>
      </c>
      <c r="AC12">
        <f>U12/B12</f>
        <v>0</v>
      </c>
      <c r="AE12">
        <v>0</v>
      </c>
      <c r="AF12">
        <f>V12/B12</f>
        <v>978047.94293661613</v>
      </c>
      <c r="AH12">
        <v>3888044.6190970168</v>
      </c>
      <c r="AI12">
        <v>3644280.8801761102</v>
      </c>
      <c r="AJ12">
        <v>1508580.8955564599</v>
      </c>
      <c r="AK12">
        <v>1395168.0358788525</v>
      </c>
      <c r="AL12">
        <v>5475671.6166354101</v>
      </c>
      <c r="AM12">
        <v>5109325.1133120973</v>
      </c>
      <c r="AN12">
        <v>17.262601142985563</v>
      </c>
      <c r="AO12">
        <v>26.462213704322217</v>
      </c>
      <c r="AQ12">
        <f>AH12/B12</f>
        <v>834612.99111237878</v>
      </c>
      <c r="AR12">
        <f>AI12/C12</f>
        <v>802881.88591674611</v>
      </c>
      <c r="AS12">
        <f>AJ12/B12</f>
        <v>323834.04433969303</v>
      </c>
      <c r="AT12">
        <f>AK12/C12</f>
        <v>307373.43817555683</v>
      </c>
      <c r="AU12">
        <f>AL12/B12</f>
        <v>1175415.1801299581</v>
      </c>
      <c r="AV12">
        <f>AM12/C12</f>
        <v>1125649.947854615</v>
      </c>
      <c r="AX12">
        <v>134281.85038102392</v>
      </c>
      <c r="AY12">
        <v>446798.32564130082</v>
      </c>
      <c r="AZ12">
        <v>34775.142213158739</v>
      </c>
      <c r="BA12">
        <v>183461.33509583611</v>
      </c>
      <c r="BB12">
        <v>453482.7054417273</v>
      </c>
      <c r="BC12">
        <v>35250.055078211059</v>
      </c>
      <c r="BE12">
        <f>AX12/B12</f>
        <v>28825.126195346984</v>
      </c>
      <c r="BF12">
        <f>AY12/B12</f>
        <v>95910.341449243497</v>
      </c>
      <c r="BG12">
        <f>AZ12/B12</f>
        <v>7464.8797280581166</v>
      </c>
      <c r="BH12">
        <f>BA12/C12</f>
        <v>40418.888542814741</v>
      </c>
      <c r="BI12">
        <f>BB12/C12</f>
        <v>99908.06464898157</v>
      </c>
      <c r="BJ12">
        <f>BC12/C12</f>
        <v>7766.0398938557082</v>
      </c>
    </row>
    <row r="13" spans="2:62" x14ac:dyDescent="0.25">
      <c r="B13">
        <v>4.6585000000000001</v>
      </c>
      <c r="C13">
        <v>4.5389999999999997</v>
      </c>
      <c r="O13">
        <v>0</v>
      </c>
      <c r="P13">
        <v>0</v>
      </c>
      <c r="Q13">
        <v>0</v>
      </c>
      <c r="R13">
        <v>4322285.4996243427</v>
      </c>
      <c r="S13">
        <v>1392013.5236664163</v>
      </c>
      <c r="T13">
        <v>0</v>
      </c>
      <c r="U13">
        <v>0</v>
      </c>
      <c r="V13">
        <v>5714299.023290759</v>
      </c>
      <c r="W13">
        <f>O13/B13</f>
        <v>0</v>
      </c>
      <c r="X13">
        <f>P13/B13</f>
        <v>0</v>
      </c>
      <c r="Y13">
        <f>Q13/B13</f>
        <v>0</v>
      </c>
      <c r="Z13">
        <f>R13/B13</f>
        <v>927827.73416858271</v>
      </c>
      <c r="AA13">
        <f>S13/B13</f>
        <v>298811.53239592491</v>
      </c>
      <c r="AB13">
        <f>T13/B13</f>
        <v>0</v>
      </c>
      <c r="AC13">
        <f>U13/B13</f>
        <v>0</v>
      </c>
      <c r="AE13">
        <v>0</v>
      </c>
      <c r="AF13">
        <f>V13/B13</f>
        <v>1226639.2665645077</v>
      </c>
      <c r="AH13">
        <v>4480466.7615853949</v>
      </c>
      <c r="AI13">
        <v>4249825.9790042443</v>
      </c>
      <c r="AJ13">
        <v>1360482.1969510755</v>
      </c>
      <c r="AK13">
        <v>1276077.8886987693</v>
      </c>
      <c r="AL13">
        <v>6545170.7608984215</v>
      </c>
      <c r="AM13">
        <v>6202854.4321597144</v>
      </c>
      <c r="AN13">
        <v>25.021508423692758</v>
      </c>
      <c r="AO13">
        <v>24.259088768392115</v>
      </c>
      <c r="AQ13">
        <f>AH13/B13</f>
        <v>961783.14083619078</v>
      </c>
      <c r="AR13">
        <f>AI13/C13</f>
        <v>936291.24895444908</v>
      </c>
      <c r="AS13">
        <f>AJ13/B13</f>
        <v>292042.97455212526</v>
      </c>
      <c r="AT13">
        <f>AK13/C13</f>
        <v>281136.34912949312</v>
      </c>
      <c r="AU13">
        <f>AL13/B13</f>
        <v>1404995.3334546359</v>
      </c>
      <c r="AV13">
        <f>AM13/C13</f>
        <v>1366568.5023484721</v>
      </c>
      <c r="AX13">
        <v>219149.29698400773</v>
      </c>
      <c r="AY13">
        <v>428210.79746699583</v>
      </c>
      <c r="AZ13">
        <v>27400.665450252225</v>
      </c>
      <c r="BA13">
        <v>209350.51773518397</v>
      </c>
      <c r="BB13">
        <v>407265.47697730782</v>
      </c>
      <c r="BC13">
        <v>38438.422560035251</v>
      </c>
      <c r="BE13">
        <f>AX13/B13</f>
        <v>47042.888694645859</v>
      </c>
      <c r="BF13">
        <f>AY13/B13</f>
        <v>91920.317155091951</v>
      </c>
      <c r="BG13">
        <f>AZ13/B13</f>
        <v>5881.8644306648548</v>
      </c>
      <c r="BH13">
        <f>BA13/C13</f>
        <v>46122.60800510773</v>
      </c>
      <c r="BI13">
        <f>BB13/C13</f>
        <v>89725.815593149993</v>
      </c>
      <c r="BJ13">
        <f>BC13/C13</f>
        <v>8468.4782022549571</v>
      </c>
    </row>
    <row r="14" spans="2:62" x14ac:dyDescent="0.25">
      <c r="B14">
        <v>4.6585000000000001</v>
      </c>
      <c r="C14">
        <v>4.5389999999999997</v>
      </c>
      <c r="O14">
        <v>0</v>
      </c>
      <c r="P14">
        <v>0</v>
      </c>
      <c r="Q14">
        <v>0</v>
      </c>
      <c r="R14">
        <v>5318645.9160674037</v>
      </c>
      <c r="S14">
        <v>822466.67382204568</v>
      </c>
      <c r="T14">
        <v>0</v>
      </c>
      <c r="U14">
        <v>0</v>
      </c>
      <c r="V14">
        <v>6141112.5898894491</v>
      </c>
      <c r="W14">
        <f>O14/B14</f>
        <v>0</v>
      </c>
      <c r="X14">
        <f>P14/B14</f>
        <v>0</v>
      </c>
      <c r="Y14">
        <f>Q14/B14</f>
        <v>0</v>
      </c>
      <c r="Z14">
        <f>R14/B14</f>
        <v>1141707.8278560489</v>
      </c>
      <c r="AA14">
        <f>S14/B14</f>
        <v>176551.82436879803</v>
      </c>
      <c r="AB14">
        <f>T14/B14</f>
        <v>0</v>
      </c>
      <c r="AC14">
        <f>U14/B14</f>
        <v>0</v>
      </c>
      <c r="AE14">
        <v>0</v>
      </c>
      <c r="AF14">
        <f>V14/B14</f>
        <v>1318259.6522248469</v>
      </c>
      <c r="AH14">
        <v>4280177.095690757</v>
      </c>
      <c r="AI14">
        <v>3566873.601130316</v>
      </c>
      <c r="AJ14">
        <v>810583.41402051831</v>
      </c>
      <c r="AK14">
        <v>777893.40160109592</v>
      </c>
      <c r="AL14">
        <v>7029178.3385654381</v>
      </c>
      <c r="AM14">
        <v>6520945.3008351438</v>
      </c>
      <c r="AN14">
        <v>18.186260486742082</v>
      </c>
      <c r="AO14">
        <v>19.529029711587707</v>
      </c>
      <c r="AQ14">
        <f>AH14/B14</f>
        <v>918788.6864206841</v>
      </c>
      <c r="AR14">
        <f>AI14/C14</f>
        <v>785828.06810537924</v>
      </c>
      <c r="AS14">
        <f>AJ14/B14</f>
        <v>174000.94751969911</v>
      </c>
      <c r="AT14">
        <f>AK14/C14</f>
        <v>171379.90782134741</v>
      </c>
      <c r="AU14">
        <f>AL14/B14</f>
        <v>1508893.0639831359</v>
      </c>
      <c r="AV14">
        <f>AM14/C14</f>
        <v>1436648.0063527527</v>
      </c>
      <c r="AX14">
        <v>194596.32929054415</v>
      </c>
      <c r="AY14">
        <v>356644.62809917354</v>
      </c>
      <c r="AZ14">
        <v>80007.942470752387</v>
      </c>
      <c r="BA14">
        <v>156231.10817360654</v>
      </c>
      <c r="BB14">
        <v>323125.79863406037</v>
      </c>
      <c r="BC14">
        <v>66921.12800176251</v>
      </c>
      <c r="BE14">
        <f>AX14/B14</f>
        <v>41772.31497060087</v>
      </c>
      <c r="BF14">
        <f>AY14/B14</f>
        <v>76557.825072270804</v>
      </c>
      <c r="BG14">
        <f>AZ14/B14</f>
        <v>17174.614676559489</v>
      </c>
      <c r="BH14">
        <f>BA14/C14</f>
        <v>34419.719800309882</v>
      </c>
      <c r="BI14">
        <f>BB14/C14</f>
        <v>71188.763744009775</v>
      </c>
      <c r="BJ14">
        <f>BC14/C14</f>
        <v>14743.584049738382</v>
      </c>
    </row>
    <row r="15" spans="2:62" x14ac:dyDescent="0.25">
      <c r="B15">
        <v>4.6585000000000001</v>
      </c>
      <c r="C15">
        <v>4.5389999999999997</v>
      </c>
      <c r="O15">
        <v>0</v>
      </c>
      <c r="P15">
        <v>0</v>
      </c>
      <c r="Q15">
        <v>0</v>
      </c>
      <c r="R15">
        <v>2837270.1513362671</v>
      </c>
      <c r="S15">
        <v>0</v>
      </c>
      <c r="T15">
        <v>0</v>
      </c>
      <c r="U15">
        <v>0</v>
      </c>
      <c r="V15">
        <v>2837270.1513362671</v>
      </c>
      <c r="W15">
        <f>O15/B15</f>
        <v>0</v>
      </c>
      <c r="X15">
        <f>P15/B15</f>
        <v>0</v>
      </c>
      <c r="Y15">
        <f>Q15/B15</f>
        <v>0</v>
      </c>
      <c r="Z15">
        <f>R15/B15</f>
        <v>609052.30253005621</v>
      </c>
      <c r="AA15">
        <f>S15/B15</f>
        <v>0</v>
      </c>
      <c r="AB15">
        <f>T15/B15</f>
        <v>0</v>
      </c>
      <c r="AC15">
        <f>U15/B15</f>
        <v>0</v>
      </c>
      <c r="AE15">
        <v>0</v>
      </c>
      <c r="AF15">
        <f>V15/B15</f>
        <v>609052.30253005621</v>
      </c>
      <c r="AH15">
        <v>2773281.388840158</v>
      </c>
      <c r="AI15">
        <v>1213898.325622384</v>
      </c>
      <c r="AJ15">
        <v>764469.67611363507</v>
      </c>
      <c r="AK15">
        <v>680212.57515911327</v>
      </c>
      <c r="AL15">
        <v>5260106.1650637174</v>
      </c>
      <c r="AM15">
        <v>4743713.9841824733</v>
      </c>
      <c r="AN15">
        <v>23.816603357806152</v>
      </c>
      <c r="AO15">
        <v>25.346456899414132</v>
      </c>
      <c r="AQ15">
        <f>AH15/B15</f>
        <v>595316.3870001412</v>
      </c>
      <c r="AR15">
        <f>AI15/C15</f>
        <v>267437.39273460762</v>
      </c>
      <c r="AS15">
        <f>AJ15/B15</f>
        <v>164102.10928703126</v>
      </c>
      <c r="AT15">
        <f>AK15/C15</f>
        <v>149859.56712031577</v>
      </c>
      <c r="AU15">
        <f>AL15/B15</f>
        <v>1129141.604607431</v>
      </c>
      <c r="AV15">
        <f>AM15/C15</f>
        <v>1045101.1201107014</v>
      </c>
      <c r="AX15">
        <v>186623.80594612</v>
      </c>
      <c r="AY15">
        <v>256370.07620478695</v>
      </c>
      <c r="AZ15">
        <v>23612.750885478159</v>
      </c>
      <c r="BA15">
        <v>176210.39876624808</v>
      </c>
      <c r="BB15">
        <v>220484.68825732541</v>
      </c>
      <c r="BC15">
        <v>0</v>
      </c>
      <c r="BE15">
        <f>AX15/B15</f>
        <v>40060.922173686806</v>
      </c>
      <c r="BF15">
        <f>AY15/B15</f>
        <v>55032.752217406232</v>
      </c>
      <c r="BG15">
        <f>AZ15/B15</f>
        <v>5068.7454943604507</v>
      </c>
      <c r="BH15">
        <f>BA15/C15</f>
        <v>38821.414136648622</v>
      </c>
      <c r="BI15">
        <f>BB15/C15</f>
        <v>48575.608781080729</v>
      </c>
      <c r="BJ15">
        <f>BC15/C15</f>
        <v>0</v>
      </c>
    </row>
    <row r="16" spans="2:62" x14ac:dyDescent="0.25">
      <c r="B16">
        <v>4.6585000000000001</v>
      </c>
      <c r="C16">
        <v>4.5389999999999997</v>
      </c>
      <c r="O16">
        <v>0</v>
      </c>
      <c r="P16">
        <v>0</v>
      </c>
      <c r="Q16">
        <v>0</v>
      </c>
      <c r="R16">
        <v>115778.68412579157</v>
      </c>
      <c r="S16">
        <v>11713.856391542342</v>
      </c>
      <c r="T16">
        <v>0</v>
      </c>
      <c r="U16">
        <v>0</v>
      </c>
      <c r="V16">
        <v>127492.54051733391</v>
      </c>
      <c r="W16">
        <f>O16/B16</f>
        <v>0</v>
      </c>
      <c r="X16">
        <f>P16/B16</f>
        <v>0</v>
      </c>
      <c r="Y16">
        <f>Q16/B16</f>
        <v>0</v>
      </c>
      <c r="Z16">
        <f>R16/B16</f>
        <v>24853.211146461643</v>
      </c>
      <c r="AA16">
        <f>S16/B16</f>
        <v>2514.5124807432312</v>
      </c>
      <c r="AB16">
        <f>T16/B16</f>
        <v>0</v>
      </c>
      <c r="AC16">
        <f>U16/B16</f>
        <v>0</v>
      </c>
      <c r="AE16">
        <v>0</v>
      </c>
      <c r="AF16">
        <f>V16/B16</f>
        <v>27367.723627204876</v>
      </c>
      <c r="AH16">
        <v>496977.55060119252</v>
      </c>
      <c r="AI16">
        <v>255414.22401374939</v>
      </c>
      <c r="AJ16">
        <v>399943.88607974449</v>
      </c>
      <c r="AK16">
        <v>176475.665073051</v>
      </c>
      <c r="AL16">
        <v>697072.47107894393</v>
      </c>
      <c r="AM16">
        <v>376941.2337402401</v>
      </c>
      <c r="AN16">
        <v>24.585930390740536</v>
      </c>
      <c r="AO16">
        <v>23.494103987845875</v>
      </c>
      <c r="AQ16">
        <f>AH16/B16</f>
        <v>106681.88270928249</v>
      </c>
      <c r="AR16">
        <f>AI16/C16</f>
        <v>56271.034151520027</v>
      </c>
      <c r="AS16">
        <f>AJ16/B16</f>
        <v>85852.503183373294</v>
      </c>
      <c r="AT16">
        <f>AK16/C16</f>
        <v>38879.855711181102</v>
      </c>
      <c r="AU16">
        <f>AL16/B16</f>
        <v>149634.53280647073</v>
      </c>
      <c r="AV16">
        <f>AM16/C16</f>
        <v>83044.995316201836</v>
      </c>
      <c r="AX16">
        <v>2659.4397338198992</v>
      </c>
      <c r="AY16">
        <v>72448.642266824085</v>
      </c>
      <c r="AZ16">
        <v>0</v>
      </c>
      <c r="BA16">
        <v>1692.002643754131</v>
      </c>
      <c r="BB16">
        <v>38360.652126018947</v>
      </c>
      <c r="BC16">
        <v>0</v>
      </c>
      <c r="BE16">
        <f>AX16/B16</f>
        <v>570.8789811784693</v>
      </c>
      <c r="BF16">
        <f>AY16/B16</f>
        <v>15551.924925796733</v>
      </c>
      <c r="BG16">
        <f>AZ16/B16</f>
        <v>0</v>
      </c>
      <c r="BH16">
        <f>BA16/C16</f>
        <v>372.76991490507407</v>
      </c>
      <c r="BI16">
        <f>BB16/C16</f>
        <v>8451.3443767391382</v>
      </c>
      <c r="BJ16">
        <f>BC16/C16</f>
        <v>0</v>
      </c>
    </row>
    <row r="17" spans="2:62" x14ac:dyDescent="0.25">
      <c r="B17">
        <v>4.6585000000000001</v>
      </c>
      <c r="C17">
        <v>4.5389999999999997</v>
      </c>
      <c r="O17">
        <v>0</v>
      </c>
      <c r="P17">
        <v>0</v>
      </c>
      <c r="Q17">
        <v>0</v>
      </c>
      <c r="R17">
        <v>0</v>
      </c>
      <c r="S17">
        <v>0</v>
      </c>
      <c r="T17">
        <v>0</v>
      </c>
      <c r="U17">
        <v>0</v>
      </c>
      <c r="V17">
        <v>0</v>
      </c>
      <c r="W17">
        <f>O17/B17</f>
        <v>0</v>
      </c>
      <c r="X17">
        <f>P17/B17</f>
        <v>0</v>
      </c>
      <c r="Y17">
        <f>Q17/B17</f>
        <v>0</v>
      </c>
      <c r="Z17">
        <f>R17/B17</f>
        <v>0</v>
      </c>
      <c r="AA17">
        <f>S17/B17</f>
        <v>0</v>
      </c>
      <c r="AB17">
        <f>T17/B17</f>
        <v>0</v>
      </c>
      <c r="AC17">
        <f>U17/B17</f>
        <v>0</v>
      </c>
      <c r="AE17">
        <v>0</v>
      </c>
      <c r="AF17">
        <f>V17/B17</f>
        <v>0</v>
      </c>
      <c r="AH17">
        <v>1454520.4998181243</v>
      </c>
      <c r="AI17">
        <v>836976.17268377868</v>
      </c>
      <c r="AJ17">
        <v>387016.01533918426</v>
      </c>
      <c r="AK17">
        <v>385603.14424998092</v>
      </c>
      <c r="AL17">
        <v>3059141.3278638432</v>
      </c>
      <c r="AM17">
        <v>2821346.5697816098</v>
      </c>
      <c r="AN17">
        <v>16.126958034365259</v>
      </c>
      <c r="AO17">
        <v>19.059841449150763</v>
      </c>
      <c r="AQ17">
        <f>AH17/B17</f>
        <v>312229.36563660501</v>
      </c>
      <c r="AR17">
        <f>AI17/C17</f>
        <v>184396.60116408434</v>
      </c>
      <c r="AS17">
        <f>AJ17/B17</f>
        <v>83077.388717223192</v>
      </c>
      <c r="AT17">
        <f>AK17/C17</f>
        <v>84953.325457144951</v>
      </c>
      <c r="AU17">
        <f>AL17/B17</f>
        <v>656679.47362108901</v>
      </c>
      <c r="AV17">
        <f>AM17/C17</f>
        <v>621578.88737202249</v>
      </c>
      <c r="AX17">
        <v>156329.93452828162</v>
      </c>
      <c r="AY17">
        <v>122501.66362563056</v>
      </c>
      <c r="AZ17">
        <v>0</v>
      </c>
      <c r="BA17">
        <v>0</v>
      </c>
      <c r="BB17">
        <v>117107.29235514431</v>
      </c>
      <c r="BC17">
        <v>0</v>
      </c>
      <c r="BE17">
        <f>AX17/B17</f>
        <v>33557.998181449315</v>
      </c>
      <c r="BF17">
        <f>AY17/B17</f>
        <v>26296.375147715051</v>
      </c>
      <c r="BG17">
        <f>AZ17/B17</f>
        <v>0</v>
      </c>
      <c r="BH17">
        <f>BA17/C17</f>
        <v>0</v>
      </c>
      <c r="BI17">
        <f>BB17/C17</f>
        <v>25800.240659868763</v>
      </c>
      <c r="BJ17">
        <f>BC17/C17</f>
        <v>0</v>
      </c>
    </row>
    <row r="18" spans="2:62" x14ac:dyDescent="0.25">
      <c r="B18">
        <v>4.6585000000000001</v>
      </c>
      <c r="C18">
        <v>4.5389999999999997</v>
      </c>
      <c r="O18">
        <v>0</v>
      </c>
      <c r="P18">
        <v>0</v>
      </c>
      <c r="Q18">
        <v>0</v>
      </c>
      <c r="R18">
        <v>724229.04368358909</v>
      </c>
      <c r="S18">
        <v>0</v>
      </c>
      <c r="T18">
        <v>0</v>
      </c>
      <c r="U18">
        <v>0</v>
      </c>
      <c r="V18">
        <v>724229.04368358909</v>
      </c>
      <c r="W18">
        <f>O18/B18</f>
        <v>0</v>
      </c>
      <c r="X18">
        <f>P18/B18</f>
        <v>0</v>
      </c>
      <c r="Y18">
        <f>Q18/B18</f>
        <v>0</v>
      </c>
      <c r="Z18">
        <f>R18/B18</f>
        <v>155463.99993207879</v>
      </c>
      <c r="AA18">
        <f>S18/B18</f>
        <v>0</v>
      </c>
      <c r="AB18">
        <f>T18/B18</f>
        <v>0</v>
      </c>
      <c r="AC18">
        <f>U18/B18</f>
        <v>0</v>
      </c>
      <c r="AE18">
        <v>694467.96179027588</v>
      </c>
      <c r="AF18">
        <f>V18/B18</f>
        <v>155463.99993207879</v>
      </c>
      <c r="AH18">
        <v>2442711.2248625634</v>
      </c>
      <c r="AI18">
        <v>2223213.8171216389</v>
      </c>
      <c r="AJ18">
        <v>693168.60864505521</v>
      </c>
      <c r="AK18">
        <v>625407.31403579819</v>
      </c>
      <c r="AL18">
        <v>3549734.2608913155</v>
      </c>
      <c r="AM18">
        <v>3290305.7596760876</v>
      </c>
      <c r="AN18">
        <v>32.047203222101487</v>
      </c>
      <c r="AO18">
        <v>33.635635841116702</v>
      </c>
      <c r="AQ18">
        <f>AH18/B18</f>
        <v>524355.74216219026</v>
      </c>
      <c r="AR18">
        <f>AI18/C18</f>
        <v>489802.55940111016</v>
      </c>
      <c r="AS18">
        <f>AJ18/B18</f>
        <v>148796.52434153808</v>
      </c>
      <c r="AT18">
        <f>AK18/C18</f>
        <v>137785.26416298706</v>
      </c>
      <c r="AU18">
        <f>AL18/B18</f>
        <v>761990.82556430518</v>
      </c>
      <c r="AV18">
        <f>AM18/C18</f>
        <v>724896.62032960739</v>
      </c>
      <c r="AX18">
        <v>134741.6550391757</v>
      </c>
      <c r="AY18">
        <v>216567.13534399486</v>
      </c>
      <c r="AZ18">
        <v>0</v>
      </c>
      <c r="BA18">
        <v>137910.77329808328</v>
      </c>
      <c r="BB18">
        <v>201231.54879929501</v>
      </c>
      <c r="BC18">
        <v>0</v>
      </c>
      <c r="BE18">
        <f>AX18/B18</f>
        <v>28923.828493973531</v>
      </c>
      <c r="BF18">
        <f>AY18/B18</f>
        <v>46488.598335085298</v>
      </c>
      <c r="BG18">
        <f>AZ18/B18</f>
        <v>0</v>
      </c>
      <c r="BH18">
        <f>BA18/C18</f>
        <v>30383.514716475718</v>
      </c>
      <c r="BI18">
        <f>BB18/C18</f>
        <v>44333.894866555413</v>
      </c>
      <c r="BJ18">
        <f>BC18/C18</f>
        <v>0</v>
      </c>
    </row>
    <row r="19" spans="2:62" x14ac:dyDescent="0.25">
      <c r="B19">
        <v>4.1769999999999996</v>
      </c>
      <c r="C19">
        <v>4.4103000000000003</v>
      </c>
      <c r="O19">
        <v>2586740.0047881259</v>
      </c>
      <c r="P19">
        <v>233741.68063203257</v>
      </c>
      <c r="Q19">
        <v>0</v>
      </c>
      <c r="R19">
        <v>0</v>
      </c>
      <c r="S19">
        <v>0</v>
      </c>
      <c r="T19">
        <v>0</v>
      </c>
      <c r="U19">
        <v>0</v>
      </c>
      <c r="V19">
        <v>2820481.6854201583</v>
      </c>
      <c r="W19">
        <f>O19/B19</f>
        <v>619281.78232897446</v>
      </c>
      <c r="X19">
        <f>P19/B19</f>
        <v>55959.224474989845</v>
      </c>
      <c r="Y19">
        <f>Q19/B19</f>
        <v>0</v>
      </c>
      <c r="Z19">
        <f>R19/B19</f>
        <v>0</v>
      </c>
      <c r="AA19">
        <f>S19/B19</f>
        <v>0</v>
      </c>
      <c r="AB19">
        <f>T19/B19</f>
        <v>0</v>
      </c>
      <c r="AC19">
        <f>U19/B19</f>
        <v>0</v>
      </c>
      <c r="AE19">
        <v>14651663.873593491</v>
      </c>
      <c r="AF19">
        <f>V19/B19</f>
        <v>675241.00680396426</v>
      </c>
      <c r="AH19">
        <v>9635126.7375892885</v>
      </c>
      <c r="AI19">
        <v>9864345.2412753254</v>
      </c>
      <c r="AJ19">
        <v>1901529.292996522</v>
      </c>
      <c r="AK19">
        <v>2080021.1137622725</v>
      </c>
      <c r="AL19">
        <v>12891679.914408145</v>
      </c>
      <c r="AM19">
        <v>12670683.949073954</v>
      </c>
      <c r="AN19">
        <v>9.2171345181785167</v>
      </c>
      <c r="AO19">
        <v>9.553744243099203</v>
      </c>
      <c r="AQ19">
        <f>AH19/B19</f>
        <v>2306709.7767750276</v>
      </c>
      <c r="AR19">
        <f>AI19/C19</f>
        <v>2236660.8260833332</v>
      </c>
      <c r="AS19">
        <f>AJ19/B19</f>
        <v>455238.0399800149</v>
      </c>
      <c r="AT19">
        <f>AK19/C19</f>
        <v>471628.03295972437</v>
      </c>
      <c r="AU19">
        <f>AL19/B19</f>
        <v>3086349.0338539975</v>
      </c>
      <c r="AV19">
        <f>AM19/C19</f>
        <v>2872975.5229970641</v>
      </c>
      <c r="AX19">
        <v>24587.502992578407</v>
      </c>
      <c r="AY19">
        <v>3466018.6736892508</v>
      </c>
      <c r="AZ19">
        <v>0</v>
      </c>
      <c r="BA19">
        <v>6978.4368410312218</v>
      </c>
      <c r="BB19">
        <v>3248548.6248101033</v>
      </c>
      <c r="BC19">
        <v>0</v>
      </c>
      <c r="BE19">
        <f>AX19/B19</f>
        <v>5886.4024401672041</v>
      </c>
      <c r="BF19">
        <f>AY19/B19</f>
        <v>829786.610890412</v>
      </c>
      <c r="BG19">
        <f>AZ19/B19</f>
        <v>0</v>
      </c>
      <c r="BH19">
        <f>BA19/C19</f>
        <v>1582.3043423420677</v>
      </c>
      <c r="BI19">
        <f>BB19/C19</f>
        <v>736582.23359184258</v>
      </c>
      <c r="BJ19">
        <f>BC19/C19</f>
        <v>0</v>
      </c>
    </row>
    <row r="20" spans="2:62" x14ac:dyDescent="0.25">
      <c r="B20">
        <v>1</v>
      </c>
      <c r="C20">
        <v>1</v>
      </c>
      <c r="O20">
        <v>0</v>
      </c>
      <c r="P20">
        <v>0</v>
      </c>
      <c r="Q20">
        <v>0</v>
      </c>
      <c r="R20">
        <v>0</v>
      </c>
      <c r="S20">
        <v>0</v>
      </c>
      <c r="T20">
        <v>0</v>
      </c>
      <c r="U20">
        <v>0</v>
      </c>
      <c r="V20">
        <v>0</v>
      </c>
      <c r="W20">
        <f>O20/B20</f>
        <v>0</v>
      </c>
      <c r="X20">
        <f>P20/B20</f>
        <v>0</v>
      </c>
      <c r="Y20">
        <f>Q20/B20</f>
        <v>0</v>
      </c>
      <c r="Z20">
        <f>R20/B20</f>
        <v>0</v>
      </c>
      <c r="AA20">
        <f>S20/B20</f>
        <v>0</v>
      </c>
      <c r="AB20">
        <f>T20/B20</f>
        <v>0</v>
      </c>
      <c r="AC20">
        <f>U20/B20</f>
        <v>0</v>
      </c>
      <c r="AE20">
        <v>0</v>
      </c>
      <c r="AF20">
        <f>V20/B20</f>
        <v>0</v>
      </c>
      <c r="AH20">
        <v>176518.5</v>
      </c>
      <c r="AI20">
        <v>285029</v>
      </c>
      <c r="AJ20">
        <v>0</v>
      </c>
      <c r="AK20">
        <v>0</v>
      </c>
      <c r="AL20">
        <v>0</v>
      </c>
      <c r="AM20">
        <v>0</v>
      </c>
      <c r="AN20">
        <v>0</v>
      </c>
      <c r="AO20">
        <v>0</v>
      </c>
      <c r="AQ20">
        <f>AH20/B20</f>
        <v>176518.5</v>
      </c>
      <c r="AR20">
        <f>AI20/C20</f>
        <v>285029</v>
      </c>
      <c r="AS20">
        <f>AJ20/B20</f>
        <v>0</v>
      </c>
      <c r="AT20">
        <f>AK20/C20</f>
        <v>0</v>
      </c>
      <c r="AU20">
        <f>AL20/B20</f>
        <v>0</v>
      </c>
      <c r="AV20">
        <f>AM20/C20</f>
        <v>0</v>
      </c>
      <c r="AX20">
        <v>0</v>
      </c>
      <c r="AY20">
        <v>0</v>
      </c>
      <c r="AZ20">
        <v>0</v>
      </c>
      <c r="BA20">
        <v>0</v>
      </c>
      <c r="BB20">
        <v>0</v>
      </c>
      <c r="BC20">
        <v>0</v>
      </c>
      <c r="BE20">
        <f>AX20/B20</f>
        <v>0</v>
      </c>
      <c r="BF20">
        <f>AY20/B20</f>
        <v>0</v>
      </c>
      <c r="BG20">
        <f>AZ20/B20</f>
        <v>0</v>
      </c>
      <c r="BH20">
        <f>BA20/C20</f>
        <v>0</v>
      </c>
      <c r="BI20">
        <f>BB20/C20</f>
        <v>0</v>
      </c>
      <c r="BJ20">
        <f>BC20/C20</f>
        <v>0</v>
      </c>
    </row>
    <row r="21" spans="2:62" x14ac:dyDescent="0.25">
      <c r="B21">
        <v>1</v>
      </c>
      <c r="C21">
        <v>1</v>
      </c>
      <c r="O21">
        <v>0</v>
      </c>
      <c r="P21">
        <v>20000</v>
      </c>
      <c r="Q21">
        <v>0</v>
      </c>
      <c r="R21">
        <v>15000</v>
      </c>
      <c r="S21">
        <v>0</v>
      </c>
      <c r="T21">
        <v>0</v>
      </c>
      <c r="U21">
        <v>0</v>
      </c>
      <c r="V21">
        <v>35000</v>
      </c>
      <c r="W21">
        <f>O21/B21</f>
        <v>0</v>
      </c>
      <c r="X21">
        <f>P21/B21</f>
        <v>20000</v>
      </c>
      <c r="Y21">
        <f>Q21/B21</f>
        <v>0</v>
      </c>
      <c r="Z21">
        <f>R21/B21</f>
        <v>15000</v>
      </c>
      <c r="AA21">
        <f>S21/B21</f>
        <v>0</v>
      </c>
      <c r="AB21">
        <f>T21/B21</f>
        <v>0</v>
      </c>
      <c r="AC21">
        <f>U21/B21</f>
        <v>0</v>
      </c>
      <c r="AE21">
        <v>50000</v>
      </c>
      <c r="AF21">
        <f>V21/B21</f>
        <v>35000</v>
      </c>
      <c r="AH21">
        <v>1255000</v>
      </c>
      <c r="AI21">
        <v>615000</v>
      </c>
      <c r="AJ21">
        <v>75000</v>
      </c>
      <c r="AK21">
        <v>75000</v>
      </c>
      <c r="AL21">
        <v>55000</v>
      </c>
      <c r="AM21">
        <v>50000</v>
      </c>
      <c r="AN21">
        <v>2.624113475177305</v>
      </c>
      <c r="AO21">
        <v>2.2727272727272729</v>
      </c>
      <c r="AQ21">
        <f>AH21/B21</f>
        <v>1255000</v>
      </c>
      <c r="AR21">
        <f>AI21/C21</f>
        <v>615000</v>
      </c>
      <c r="AS21">
        <f>AJ21/B21</f>
        <v>75000</v>
      </c>
      <c r="AT21">
        <f>AK21/C21</f>
        <v>75000</v>
      </c>
      <c r="AU21">
        <f>AL21/B21</f>
        <v>55000</v>
      </c>
      <c r="AV21">
        <f>AM21/C21</f>
        <v>50000</v>
      </c>
      <c r="AX21">
        <v>4000</v>
      </c>
      <c r="AY21">
        <v>45000</v>
      </c>
      <c r="AZ21">
        <v>15000</v>
      </c>
      <c r="BA21">
        <v>3500</v>
      </c>
      <c r="BB21">
        <v>50000</v>
      </c>
      <c r="BC21">
        <v>10000</v>
      </c>
      <c r="BE21">
        <f>AX21/B21</f>
        <v>4000</v>
      </c>
      <c r="BF21">
        <f>AY21/B21</f>
        <v>45000</v>
      </c>
      <c r="BG21">
        <f>AZ21/B21</f>
        <v>15000</v>
      </c>
      <c r="BH21">
        <f>BA21/C21</f>
        <v>3500</v>
      </c>
      <c r="BI21">
        <f>BB21/C21</f>
        <v>50000</v>
      </c>
      <c r="BJ21">
        <f>BC21/C21</f>
        <v>10000</v>
      </c>
    </row>
    <row r="22" spans="2:62" x14ac:dyDescent="0.25">
      <c r="B22">
        <v>4.6585000000000001</v>
      </c>
      <c r="C22">
        <v>4.5389999999999997</v>
      </c>
      <c r="O22">
        <v>0</v>
      </c>
      <c r="P22">
        <v>0</v>
      </c>
      <c r="Q22">
        <v>0</v>
      </c>
      <c r="R22">
        <v>10353579.049050122</v>
      </c>
      <c r="S22">
        <v>2040301.1699044756</v>
      </c>
      <c r="T22">
        <v>0</v>
      </c>
      <c r="U22">
        <v>0</v>
      </c>
      <c r="V22">
        <v>12393880.218954599</v>
      </c>
      <c r="W22">
        <f>O22/B22</f>
        <v>0</v>
      </c>
      <c r="X22">
        <f>P22/B22</f>
        <v>0</v>
      </c>
      <c r="Y22">
        <f>Q22/B22</f>
        <v>0</v>
      </c>
      <c r="Z22">
        <f>R22/B22</f>
        <v>2222513.4805302396</v>
      </c>
      <c r="AA22">
        <f>S22/B22</f>
        <v>437973.84778458206</v>
      </c>
      <c r="AB22">
        <f>T22/B22</f>
        <v>0</v>
      </c>
      <c r="AC22">
        <f>U22/B22</f>
        <v>0</v>
      </c>
      <c r="AE22">
        <v>0</v>
      </c>
      <c r="AF22">
        <f>V22/B22</f>
        <v>2660487.3283148222</v>
      </c>
      <c r="AH22">
        <v>10355351.449790698</v>
      </c>
      <c r="AI22">
        <v>9091722.1546771489</v>
      </c>
      <c r="AJ22">
        <v>1974423.1119405613</v>
      </c>
      <c r="AK22">
        <v>1835092.929287174</v>
      </c>
      <c r="AL22">
        <v>14392451.79851966</v>
      </c>
      <c r="AM22">
        <v>12503118.541093605</v>
      </c>
      <c r="AN22">
        <v>12.000400103427245</v>
      </c>
      <c r="AO22">
        <v>13.657746166318283</v>
      </c>
      <c r="AQ22">
        <f>AH22/B22</f>
        <v>2222893.9465043894</v>
      </c>
      <c r="AR22">
        <f>AI22/C22</f>
        <v>2003023.1669260077</v>
      </c>
      <c r="AS22">
        <f>AJ22/B22</f>
        <v>423832.37349802756</v>
      </c>
      <c r="AT22">
        <f>AK22/C22</f>
        <v>404294.54269380349</v>
      </c>
      <c r="AU22">
        <f>AL22/B22</f>
        <v>3089503.4449972436</v>
      </c>
      <c r="AV22">
        <f>AM22/C22</f>
        <v>2754597.6076434469</v>
      </c>
      <c r="AX22">
        <v>406675.53933669633</v>
      </c>
      <c r="AY22">
        <v>830155.41483310075</v>
      </c>
      <c r="AZ22">
        <v>0</v>
      </c>
      <c r="BA22">
        <v>367513.76955276495</v>
      </c>
      <c r="BB22">
        <v>743543.07116104872</v>
      </c>
      <c r="BC22">
        <v>0</v>
      </c>
      <c r="BE22">
        <f>AX22/B22</f>
        <v>87297.529105226218</v>
      </c>
      <c r="BF22">
        <f>AY22/B22</f>
        <v>178202.30006077079</v>
      </c>
      <c r="BG22">
        <f>AZ22/B22</f>
        <v>0</v>
      </c>
      <c r="BH22">
        <f>BA22/C22</f>
        <v>80968.003867099571</v>
      </c>
      <c r="BI22">
        <f>BB22/C22</f>
        <v>163812.08882155735</v>
      </c>
      <c r="BJ22">
        <f>BC22/C22</f>
        <v>0</v>
      </c>
    </row>
    <row r="23" spans="2:62" x14ac:dyDescent="0.25">
      <c r="B23">
        <v>4.6585000000000001</v>
      </c>
      <c r="C23">
        <v>4.5389999999999997</v>
      </c>
      <c r="O23">
        <v>0</v>
      </c>
      <c r="P23">
        <v>0</v>
      </c>
      <c r="Q23">
        <v>0</v>
      </c>
      <c r="R23">
        <v>2010868.9492325855</v>
      </c>
      <c r="S23">
        <v>773386.28313834919</v>
      </c>
      <c r="T23">
        <v>0</v>
      </c>
      <c r="U23">
        <v>0</v>
      </c>
      <c r="V23">
        <v>2784255.2323709344</v>
      </c>
      <c r="W23">
        <f>O23/B23</f>
        <v>0</v>
      </c>
      <c r="X23">
        <f>P23/B23</f>
        <v>0</v>
      </c>
      <c r="Y23">
        <f>Q23/B23</f>
        <v>0</v>
      </c>
      <c r="Z23">
        <f>R23/B23</f>
        <v>431655.88692338421</v>
      </c>
      <c r="AA23">
        <f>S23/B23</f>
        <v>166016.16038174287</v>
      </c>
      <c r="AB23">
        <f>T23/B23</f>
        <v>0</v>
      </c>
      <c r="AC23">
        <f>U23/B23</f>
        <v>0</v>
      </c>
      <c r="AE23">
        <v>0</v>
      </c>
      <c r="AF23">
        <f>V23/B23</f>
        <v>597672.04730512702</v>
      </c>
      <c r="AH23">
        <v>2575038.6636036159</v>
      </c>
      <c r="AI23">
        <v>2382845.5231495034</v>
      </c>
      <c r="AJ23">
        <v>754933.06225655065</v>
      </c>
      <c r="AK23">
        <v>728769.31944953348</v>
      </c>
      <c r="AL23">
        <v>3376027.4042741638</v>
      </c>
      <c r="AM23">
        <v>3177372.479843128</v>
      </c>
      <c r="AN23">
        <v>1.9431166659139569E-2</v>
      </c>
      <c r="AO23">
        <v>2.5534402697172387E-2</v>
      </c>
      <c r="AQ23">
        <f>AH23/B23</f>
        <v>552761.3316740616</v>
      </c>
      <c r="AR23">
        <f>AI23/C23</f>
        <v>524971.47458680405</v>
      </c>
      <c r="AS23">
        <f>AJ23/B23</f>
        <v>162054.96667522821</v>
      </c>
      <c r="AT23">
        <f>AK23/C23</f>
        <v>160557.24156191529</v>
      </c>
      <c r="AU23">
        <f>AL23/B23</f>
        <v>724702.67345157533</v>
      </c>
      <c r="AV23">
        <f>AM23/C23</f>
        <v>700015.9682403896</v>
      </c>
      <c r="AX23">
        <v>89286.465600515192</v>
      </c>
      <c r="AY23">
        <v>212465.38585381559</v>
      </c>
      <c r="AZ23">
        <v>0</v>
      </c>
      <c r="BA23">
        <v>92889.843577880602</v>
      </c>
      <c r="BB23">
        <v>241347.43335536463</v>
      </c>
      <c r="BC23">
        <v>0</v>
      </c>
      <c r="BE23">
        <f>AX23/B23</f>
        <v>19166.355178816182</v>
      </c>
      <c r="BF23">
        <f>AY23/B23</f>
        <v>45608.111163210386</v>
      </c>
      <c r="BG23">
        <f>AZ23/B23</f>
        <v>0</v>
      </c>
      <c r="BH23">
        <f>BA23/C23</f>
        <v>20464.825639541883</v>
      </c>
      <c r="BI23">
        <f>BB23/C23</f>
        <v>53171.939492259233</v>
      </c>
      <c r="BJ23">
        <f>BC23/C23</f>
        <v>0</v>
      </c>
    </row>
    <row r="24" spans="2:62" x14ac:dyDescent="0.25">
      <c r="B24">
        <v>1</v>
      </c>
      <c r="C24">
        <v>1</v>
      </c>
      <c r="O24">
        <v>0</v>
      </c>
      <c r="P24">
        <v>0</v>
      </c>
      <c r="Q24">
        <v>0</v>
      </c>
      <c r="R24">
        <v>0</v>
      </c>
      <c r="S24">
        <v>0</v>
      </c>
      <c r="T24">
        <v>0</v>
      </c>
      <c r="U24">
        <v>0</v>
      </c>
      <c r="V24">
        <v>0</v>
      </c>
      <c r="W24">
        <f>O24/B24</f>
        <v>0</v>
      </c>
      <c r="X24">
        <f>P24/B24</f>
        <v>0</v>
      </c>
      <c r="Y24">
        <f>Q24/B24</f>
        <v>0</v>
      </c>
      <c r="Z24">
        <f>R24/B24</f>
        <v>0</v>
      </c>
      <c r="AA24">
        <f>S24/B24</f>
        <v>0</v>
      </c>
      <c r="AB24">
        <f>T24/B24</f>
        <v>0</v>
      </c>
      <c r="AC24">
        <f>U24/B24</f>
        <v>0</v>
      </c>
      <c r="AE24">
        <v>0</v>
      </c>
      <c r="AF24">
        <f>V24/B24</f>
        <v>0</v>
      </c>
      <c r="AH24">
        <v>0</v>
      </c>
      <c r="AI24">
        <v>0</v>
      </c>
      <c r="AJ24">
        <v>306530</v>
      </c>
      <c r="AK24">
        <v>3417107.5</v>
      </c>
      <c r="AL24">
        <v>5981251</v>
      </c>
      <c r="AM24">
        <v>10392443</v>
      </c>
      <c r="AN24" t="s">
        <v>210</v>
      </c>
      <c r="AO24" t="s">
        <v>210</v>
      </c>
      <c r="AQ24">
        <f>AH24/B24</f>
        <v>0</v>
      </c>
      <c r="AR24">
        <f>AI24/C24</f>
        <v>0</v>
      </c>
      <c r="AS24">
        <f>AJ24/B24</f>
        <v>306530</v>
      </c>
      <c r="AT24">
        <f>AK24/C24</f>
        <v>3417107.5</v>
      </c>
      <c r="AU24">
        <f>AL24/B24</f>
        <v>5981251</v>
      </c>
      <c r="AV24">
        <f>AM24/C24</f>
        <v>10392443</v>
      </c>
      <c r="AX24">
        <v>0</v>
      </c>
      <c r="AY24">
        <v>0</v>
      </c>
      <c r="AZ24">
        <v>0</v>
      </c>
      <c r="BA24">
        <v>2271</v>
      </c>
      <c r="BB24">
        <v>223090</v>
      </c>
      <c r="BC24">
        <v>0</v>
      </c>
      <c r="BE24">
        <f>AX24/B24</f>
        <v>0</v>
      </c>
      <c r="BF24">
        <f>AY24/B24</f>
        <v>0</v>
      </c>
      <c r="BG24">
        <f>AZ24/B24</f>
        <v>0</v>
      </c>
      <c r="BH24">
        <f>BA24/C24</f>
        <v>2271</v>
      </c>
      <c r="BI24">
        <f>BB24/C24</f>
        <v>223090</v>
      </c>
      <c r="BJ24">
        <f>BC24/C24</f>
        <v>0</v>
      </c>
    </row>
    <row r="25" spans="2:62" x14ac:dyDescent="0.25">
      <c r="B25">
        <v>1</v>
      </c>
      <c r="C25">
        <v>1</v>
      </c>
      <c r="O25">
        <v>0</v>
      </c>
      <c r="P25">
        <v>0</v>
      </c>
      <c r="Q25">
        <v>0</v>
      </c>
      <c r="R25">
        <v>0</v>
      </c>
      <c r="S25">
        <v>0</v>
      </c>
      <c r="T25">
        <v>0</v>
      </c>
      <c r="U25">
        <v>0</v>
      </c>
      <c r="V25">
        <v>0</v>
      </c>
      <c r="W25">
        <f>O25/B25</f>
        <v>0</v>
      </c>
      <c r="X25">
        <f>P25/B25</f>
        <v>0</v>
      </c>
      <c r="Y25">
        <f>Q25/B25</f>
        <v>0</v>
      </c>
      <c r="Z25">
        <f>R25/B25</f>
        <v>0</v>
      </c>
      <c r="AA25">
        <f>S25/B25</f>
        <v>0</v>
      </c>
      <c r="AB25">
        <f>T25/B25</f>
        <v>0</v>
      </c>
      <c r="AC25">
        <f>U25/B25</f>
        <v>0</v>
      </c>
      <c r="AE25">
        <v>0</v>
      </c>
      <c r="AF25">
        <f>V25/B25</f>
        <v>0</v>
      </c>
      <c r="AH25">
        <v>0</v>
      </c>
      <c r="AI25">
        <v>0</v>
      </c>
      <c r="AJ25">
        <v>0</v>
      </c>
      <c r="AK25">
        <v>0</v>
      </c>
      <c r="AL25">
        <v>0</v>
      </c>
      <c r="AM25">
        <v>0</v>
      </c>
      <c r="AN25" t="s">
        <v>210</v>
      </c>
      <c r="AO25" t="s">
        <v>210</v>
      </c>
      <c r="AQ25">
        <f>AH25/B25</f>
        <v>0</v>
      </c>
      <c r="AR25">
        <f>AI25/C25</f>
        <v>0</v>
      </c>
      <c r="AS25">
        <f>AJ25/B25</f>
        <v>0</v>
      </c>
      <c r="AT25">
        <f>AK25/C25</f>
        <v>0</v>
      </c>
      <c r="AU25">
        <f>AL25/B25</f>
        <v>0</v>
      </c>
      <c r="AV25">
        <f>AM25/C25</f>
        <v>0</v>
      </c>
      <c r="AX25">
        <v>0</v>
      </c>
      <c r="AY25">
        <v>0</v>
      </c>
      <c r="AZ25">
        <v>0</v>
      </c>
      <c r="BA25">
        <v>0</v>
      </c>
      <c r="BB25">
        <v>0</v>
      </c>
      <c r="BC25">
        <v>0</v>
      </c>
      <c r="BE25">
        <f>AX25/B25</f>
        <v>0</v>
      </c>
      <c r="BF25">
        <f>AY25/B25</f>
        <v>0</v>
      </c>
      <c r="BG25">
        <f>AZ25/B25</f>
        <v>0</v>
      </c>
      <c r="BH25">
        <f>BA25/C25</f>
        <v>0</v>
      </c>
      <c r="BI25">
        <f>BB25/C25</f>
        <v>0</v>
      </c>
      <c r="BJ25">
        <f>BC25/C25</f>
        <v>0</v>
      </c>
    </row>
    <row r="26" spans="2:62" x14ac:dyDescent="0.25">
      <c r="B26">
        <v>1</v>
      </c>
      <c r="C26">
        <v>1</v>
      </c>
      <c r="O26">
        <v>0</v>
      </c>
      <c r="P26">
        <v>0</v>
      </c>
      <c r="Q26">
        <v>0</v>
      </c>
      <c r="R26">
        <v>0</v>
      </c>
      <c r="S26">
        <v>0</v>
      </c>
      <c r="T26">
        <v>0</v>
      </c>
      <c r="U26">
        <v>0</v>
      </c>
      <c r="V26">
        <v>0</v>
      </c>
      <c r="W26">
        <f>O26/B26</f>
        <v>0</v>
      </c>
      <c r="X26">
        <f>P26/B26</f>
        <v>0</v>
      </c>
      <c r="Y26">
        <f>Q26/B26</f>
        <v>0</v>
      </c>
      <c r="Z26">
        <f>R26/B26</f>
        <v>0</v>
      </c>
      <c r="AA26">
        <f>S26/B26</f>
        <v>0</v>
      </c>
      <c r="AB26">
        <f>T26/B26</f>
        <v>0</v>
      </c>
      <c r="AC26">
        <f>U26/B26</f>
        <v>0</v>
      </c>
      <c r="AE26">
        <v>0</v>
      </c>
      <c r="AF26">
        <f>V26/B26</f>
        <v>0</v>
      </c>
      <c r="AH26">
        <v>0</v>
      </c>
      <c r="AI26">
        <v>0</v>
      </c>
      <c r="AJ26">
        <v>0</v>
      </c>
      <c r="AK26">
        <v>0</v>
      </c>
      <c r="AL26">
        <v>0</v>
      </c>
      <c r="AM26">
        <v>0</v>
      </c>
      <c r="AN26" t="s">
        <v>210</v>
      </c>
      <c r="AO26" t="s">
        <v>210</v>
      </c>
      <c r="AQ26">
        <f>AH26/B26</f>
        <v>0</v>
      </c>
      <c r="AR26">
        <f>AI26/C26</f>
        <v>0</v>
      </c>
      <c r="AS26">
        <f>AJ26/B26</f>
        <v>0</v>
      </c>
      <c r="AT26">
        <f>AK26/C26</f>
        <v>0</v>
      </c>
      <c r="AU26">
        <f>AL26/B26</f>
        <v>0</v>
      </c>
      <c r="AV26">
        <f>AM26/C26</f>
        <v>0</v>
      </c>
      <c r="AX26">
        <v>0</v>
      </c>
      <c r="AY26">
        <v>0</v>
      </c>
      <c r="AZ26">
        <v>0</v>
      </c>
      <c r="BA26">
        <v>0</v>
      </c>
      <c r="BB26">
        <v>0</v>
      </c>
      <c r="BC26">
        <v>0</v>
      </c>
      <c r="BE26">
        <f>AX26/B26</f>
        <v>0</v>
      </c>
      <c r="BF26">
        <f>AY26/B26</f>
        <v>0</v>
      </c>
      <c r="BG26">
        <f>AZ26/B26</f>
        <v>0</v>
      </c>
      <c r="BH26">
        <f>BA26/C26</f>
        <v>0</v>
      </c>
      <c r="BI26">
        <f>BB26/C26</f>
        <v>0</v>
      </c>
      <c r="BJ26">
        <f>BC26/C26</f>
        <v>0</v>
      </c>
    </row>
    <row r="27" spans="2:62" x14ac:dyDescent="0.25">
      <c r="B27">
        <v>4.6585000000000001</v>
      </c>
      <c r="C27">
        <v>4.5389999999999997</v>
      </c>
      <c r="O27">
        <v>0</v>
      </c>
      <c r="P27">
        <v>0</v>
      </c>
      <c r="Q27">
        <v>0</v>
      </c>
      <c r="R27">
        <v>2492775.7861972735</v>
      </c>
      <c r="S27">
        <v>1014126.6502092949</v>
      </c>
      <c r="T27">
        <v>0</v>
      </c>
      <c r="U27">
        <v>0</v>
      </c>
      <c r="V27">
        <v>3506902.4364065686</v>
      </c>
      <c r="W27">
        <f>O27/B27</f>
        <v>0</v>
      </c>
      <c r="X27">
        <f>P27/B27</f>
        <v>0</v>
      </c>
      <c r="Y27">
        <f>Q27/B27</f>
        <v>0</v>
      </c>
      <c r="Z27">
        <f>R27/B27</f>
        <v>535102.66957116523</v>
      </c>
      <c r="AA27">
        <f>S27/B27</f>
        <v>217693.81779742296</v>
      </c>
      <c r="AB27">
        <f>T27/B27</f>
        <v>0</v>
      </c>
      <c r="AC27">
        <f>U27/B27</f>
        <v>0</v>
      </c>
      <c r="AE27">
        <v>996075.13148009009</v>
      </c>
      <c r="AF27">
        <f>V27/B27</f>
        <v>752796.48736858834</v>
      </c>
      <c r="AH27">
        <v>2535892.1883241851</v>
      </c>
      <c r="AI27">
        <v>2454762.2893806286</v>
      </c>
      <c r="AJ27">
        <v>975990.18124036025</v>
      </c>
      <c r="AK27">
        <v>869567.5502117516</v>
      </c>
      <c r="AL27">
        <v>4271678.4571281299</v>
      </c>
      <c r="AM27">
        <v>4005790.0372574148</v>
      </c>
      <c r="AN27">
        <v>23.390073618952869</v>
      </c>
      <c r="AO27">
        <v>28.361012261283079</v>
      </c>
      <c r="AQ27">
        <f>AH27/B27</f>
        <v>544358.09559390042</v>
      </c>
      <c r="AR27">
        <f>AI27/C27</f>
        <v>540815.66190364154</v>
      </c>
      <c r="AS27">
        <f>AJ27/B27</f>
        <v>209507.39105728458</v>
      </c>
      <c r="AT27">
        <f>AK27/C27</f>
        <v>191576.90024493317</v>
      </c>
      <c r="AU27">
        <f>AL27/B27</f>
        <v>916964.35700936569</v>
      </c>
      <c r="AV27">
        <f>AM27/C27</f>
        <v>882526.9965317063</v>
      </c>
      <c r="AX27">
        <v>124758.18396479553</v>
      </c>
      <c r="AY27">
        <v>283646.23805946117</v>
      </c>
      <c r="AZ27">
        <v>0</v>
      </c>
      <c r="BA27">
        <v>111119.85018726593</v>
      </c>
      <c r="BB27">
        <v>245224.49878827936</v>
      </c>
      <c r="BC27">
        <v>0</v>
      </c>
      <c r="BE27">
        <f>AX27/B27</f>
        <v>26780.762898957932</v>
      </c>
      <c r="BF27">
        <f>AY27/B27</f>
        <v>60887.890535464459</v>
      </c>
      <c r="BG27">
        <f>AZ27/B27</f>
        <v>0</v>
      </c>
      <c r="BH27">
        <f>BA27/C27</f>
        <v>24481.130246148034</v>
      </c>
      <c r="BI27">
        <f>BB27/C27</f>
        <v>54026.106805084681</v>
      </c>
      <c r="BJ27">
        <f>BC27/C27</f>
        <v>0</v>
      </c>
    </row>
    <row r="28" spans="2:62" x14ac:dyDescent="0.25">
      <c r="B28" t="e">
        <v>#N/A</v>
      </c>
      <c r="C28" t="e">
        <v>#N/A</v>
      </c>
      <c r="O28">
        <v>0</v>
      </c>
      <c r="T28">
        <v>0</v>
      </c>
      <c r="U28">
        <v>0</v>
      </c>
      <c r="V28">
        <v>0</v>
      </c>
      <c r="W28" t="e">
        <f>O28/B28</f>
        <v>#N/A</v>
      </c>
      <c r="X28" t="e">
        <f>P28/B28</f>
        <v>#N/A</v>
      </c>
      <c r="Y28" t="e">
        <f>Q28/B28</f>
        <v>#N/A</v>
      </c>
      <c r="Z28" t="e">
        <f>R28/B28</f>
        <v>#N/A</v>
      </c>
      <c r="AA28" t="e">
        <f>S28/B28</f>
        <v>#N/A</v>
      </c>
      <c r="AB28" t="e">
        <f>T28/B28</f>
        <v>#N/A</v>
      </c>
      <c r="AC28" t="e">
        <f>U28/B28</f>
        <v>#N/A</v>
      </c>
      <c r="AE28">
        <v>0</v>
      </c>
      <c r="AF28" t="e">
        <f>V28/B28</f>
        <v>#N/A</v>
      </c>
      <c r="AH28">
        <v>0</v>
      </c>
      <c r="AI28" t="e">
        <v>#N/A</v>
      </c>
      <c r="AJ28" t="e">
        <v>#N/A</v>
      </c>
      <c r="AK28" t="e">
        <v>#N/A</v>
      </c>
      <c r="AL28" t="e">
        <v>#N/A</v>
      </c>
      <c r="AM28" t="e">
        <v>#N/A</v>
      </c>
      <c r="AN28" t="s">
        <v>210</v>
      </c>
      <c r="AO28" t="s">
        <v>210</v>
      </c>
      <c r="AQ28" t="e">
        <f>AH28/B28</f>
        <v>#N/A</v>
      </c>
      <c r="AR28" t="e">
        <f>AI28/C28</f>
        <v>#N/A</v>
      </c>
      <c r="AS28" t="e">
        <f>AJ28/B28</f>
        <v>#N/A</v>
      </c>
      <c r="AT28" t="e">
        <f>AK28/C28</f>
        <v>#N/A</v>
      </c>
      <c r="AU28" t="e">
        <f>AL28/B28</f>
        <v>#N/A</v>
      </c>
      <c r="AV28" t="e">
        <f>AM28/C28</f>
        <v>#N/A</v>
      </c>
      <c r="AX28" t="e">
        <v>#N/A</v>
      </c>
      <c r="AY28" t="e">
        <v>#N/A</v>
      </c>
      <c r="AZ28" t="e">
        <v>#N/A</v>
      </c>
      <c r="BA28" t="e">
        <v>#N/A</v>
      </c>
      <c r="BB28" t="e">
        <v>#N/A</v>
      </c>
      <c r="BC28" t="e">
        <v>#N/A</v>
      </c>
      <c r="BE28" t="e">
        <f>AX28/B28</f>
        <v>#N/A</v>
      </c>
      <c r="BF28" t="e">
        <f>AY28/B28</f>
        <v>#N/A</v>
      </c>
      <c r="BG28" t="e">
        <f>AZ28/B28</f>
        <v>#N/A</v>
      </c>
      <c r="BH28" t="e">
        <f>BA28/C28</f>
        <v>#N/A</v>
      </c>
      <c r="BI28" t="e">
        <f>BB28/C28</f>
        <v>#N/A</v>
      </c>
      <c r="BJ28" t="e">
        <f>BC28/C28</f>
        <v>#N/A</v>
      </c>
    </row>
    <row r="29" spans="2:62" x14ac:dyDescent="0.25">
      <c r="B29">
        <v>4.6585000000000001</v>
      </c>
      <c r="C29">
        <v>4.5389999999999997</v>
      </c>
      <c r="O29">
        <v>0</v>
      </c>
      <c r="P29">
        <v>0</v>
      </c>
      <c r="Q29">
        <v>0</v>
      </c>
      <c r="R29">
        <v>878344.74616292794</v>
      </c>
      <c r="S29">
        <v>0</v>
      </c>
      <c r="T29">
        <v>0</v>
      </c>
      <c r="U29">
        <v>0</v>
      </c>
      <c r="V29">
        <v>878344.74616292794</v>
      </c>
      <c r="W29">
        <f>O29/B29</f>
        <v>0</v>
      </c>
      <c r="X29">
        <f>P29/B29</f>
        <v>0</v>
      </c>
      <c r="Y29">
        <f>Q29/B29</f>
        <v>0</v>
      </c>
      <c r="Z29">
        <f>R29/B29</f>
        <v>188546.68802467058</v>
      </c>
      <c r="AA29">
        <f>S29/B29</f>
        <v>0</v>
      </c>
      <c r="AB29">
        <f>T29/B29</f>
        <v>0</v>
      </c>
      <c r="AC29">
        <f>U29/B29</f>
        <v>0</v>
      </c>
      <c r="AE29">
        <v>0</v>
      </c>
      <c r="AF29">
        <f>V29/B29</f>
        <v>188546.68802467058</v>
      </c>
      <c r="AH29">
        <v>4594902.7037283145</v>
      </c>
      <c r="AI29">
        <v>4017944.5367528005</v>
      </c>
      <c r="AJ29">
        <v>839275.53681126842</v>
      </c>
      <c r="AK29">
        <v>741536.77120715659</v>
      </c>
      <c r="AL29">
        <v>6234159.4625879964</v>
      </c>
      <c r="AM29">
        <v>5541010.2579880934</v>
      </c>
      <c r="AN29">
        <v>28.002780326247333</v>
      </c>
      <c r="AO29">
        <v>30.145479677541754</v>
      </c>
      <c r="AQ29">
        <f>AH29/B29</f>
        <v>986348.11714678851</v>
      </c>
      <c r="AR29">
        <f>AI29/C29</f>
        <v>885204.78888583404</v>
      </c>
      <c r="AS29">
        <f>AJ29/B29</f>
        <v>180160.03795454939</v>
      </c>
      <c r="AT29">
        <f>AK29/C29</f>
        <v>163370.07517231916</v>
      </c>
      <c r="AU29">
        <f>AL29/B29</f>
        <v>1338233.221549425</v>
      </c>
      <c r="AV29">
        <f>AM29/C29</f>
        <v>1220755.7298938299</v>
      </c>
      <c r="AX29">
        <v>627758.07663410972</v>
      </c>
      <c r="AY29">
        <v>403689.81431791349</v>
      </c>
      <c r="AZ29">
        <v>0</v>
      </c>
      <c r="BA29">
        <v>604897.99515311746</v>
      </c>
      <c r="BB29">
        <v>359482.48512888304</v>
      </c>
      <c r="BC29">
        <v>0</v>
      </c>
      <c r="BE29">
        <f>AX29/B29</f>
        <v>134755.40981734672</v>
      </c>
      <c r="BF29">
        <f>AY29/B29</f>
        <v>86656.609277216587</v>
      </c>
      <c r="BG29">
        <f>AZ29/B29</f>
        <v>0</v>
      </c>
      <c r="BH29">
        <f>BA29/C29</f>
        <v>133266.79778654274</v>
      </c>
      <c r="BI29">
        <f>BB29/C29</f>
        <v>79198.608752783228</v>
      </c>
      <c r="BJ29">
        <f>BC29/C29</f>
        <v>0</v>
      </c>
    </row>
    <row r="30" spans="2:62" x14ac:dyDescent="0.25">
      <c r="B30">
        <v>4.6585000000000001</v>
      </c>
      <c r="C30">
        <v>4.5389999999999997</v>
      </c>
      <c r="O30">
        <v>0</v>
      </c>
      <c r="P30">
        <v>0</v>
      </c>
      <c r="Q30">
        <v>0</v>
      </c>
      <c r="R30">
        <v>450320.48942792742</v>
      </c>
      <c r="S30">
        <v>0</v>
      </c>
      <c r="T30">
        <v>0</v>
      </c>
      <c r="U30">
        <v>0</v>
      </c>
      <c r="V30">
        <v>450320.48942792742</v>
      </c>
      <c r="W30">
        <f>O30/B30</f>
        <v>0</v>
      </c>
      <c r="X30">
        <f>P30/B30</f>
        <v>0</v>
      </c>
      <c r="Y30">
        <f>Q30/B30</f>
        <v>0</v>
      </c>
      <c r="Z30">
        <f>R30/B30</f>
        <v>96666.413958984092</v>
      </c>
      <c r="AA30">
        <f>S30/B30</f>
        <v>0</v>
      </c>
      <c r="AB30">
        <f>T30/B30</f>
        <v>0</v>
      </c>
      <c r="AC30">
        <f>U30/B30</f>
        <v>0</v>
      </c>
      <c r="AE30">
        <v>455913.70612858213</v>
      </c>
      <c r="AF30">
        <f>V30/B30</f>
        <v>96666.413958984092</v>
      </c>
      <c r="AH30">
        <v>1438055.6116840579</v>
      </c>
      <c r="AI30">
        <v>647523.57347433362</v>
      </c>
      <c r="AJ30">
        <v>408208.06129118934</v>
      </c>
      <c r="AK30">
        <v>200566.97510464862</v>
      </c>
      <c r="AL30">
        <v>1989014.9111502208</v>
      </c>
      <c r="AM30">
        <v>953058.27274730126</v>
      </c>
      <c r="AN30">
        <v>2.9763677047791246</v>
      </c>
      <c r="AO30">
        <v>5.5658184902603995</v>
      </c>
      <c r="AQ30">
        <f>AH30/B30</f>
        <v>308694.99016508699</v>
      </c>
      <c r="AR30">
        <f>AI30/C30</f>
        <v>142657.76018381442</v>
      </c>
      <c r="AS30">
        <f>AJ30/B30</f>
        <v>87626.502370116854</v>
      </c>
      <c r="AT30">
        <f>AK30/C30</f>
        <v>44187.480745681569</v>
      </c>
      <c r="AU30">
        <f>AL30/B30</f>
        <v>426964.66913174215</v>
      </c>
      <c r="AV30">
        <f>AM30/C30</f>
        <v>209970.97879429418</v>
      </c>
      <c r="AX30">
        <v>78069.764945798001</v>
      </c>
      <c r="AY30">
        <v>150524.63239240099</v>
      </c>
      <c r="AZ30">
        <v>0</v>
      </c>
      <c r="BA30">
        <v>72052.434456928837</v>
      </c>
      <c r="BB30">
        <v>146356.46618197841</v>
      </c>
      <c r="BC30">
        <v>0</v>
      </c>
      <c r="BE30">
        <f>AX30/B30</f>
        <v>16758.562830481485</v>
      </c>
      <c r="BF30">
        <f>AY30/B30</f>
        <v>32311.824061908552</v>
      </c>
      <c r="BG30">
        <f>AZ30/B30</f>
        <v>0</v>
      </c>
      <c r="BH30">
        <f>BA30/C30</f>
        <v>15874.076769537089</v>
      </c>
      <c r="BI30">
        <f>BB30/C30</f>
        <v>32244.209337294211</v>
      </c>
      <c r="BJ30">
        <f>BC30/C30</f>
        <v>0</v>
      </c>
    </row>
    <row r="31" spans="2:62" x14ac:dyDescent="0.25">
      <c r="B31">
        <v>4.6585000000000001</v>
      </c>
      <c r="C31">
        <v>4.5389999999999997</v>
      </c>
      <c r="O31">
        <v>0</v>
      </c>
      <c r="P31">
        <v>0</v>
      </c>
      <c r="Q31">
        <v>0</v>
      </c>
      <c r="R31">
        <v>952562.84211656114</v>
      </c>
      <c r="S31">
        <v>0</v>
      </c>
      <c r="T31">
        <v>0</v>
      </c>
      <c r="U31">
        <v>0</v>
      </c>
      <c r="V31">
        <v>952562.84211656114</v>
      </c>
      <c r="W31">
        <f>O31/B31</f>
        <v>0</v>
      </c>
      <c r="X31">
        <f>P31/B31</f>
        <v>0</v>
      </c>
      <c r="Y31">
        <f>Q31/B31</f>
        <v>0</v>
      </c>
      <c r="Z31">
        <f>R31/B31</f>
        <v>204478.44630601289</v>
      </c>
      <c r="AA31">
        <f>S31/B31</f>
        <v>0</v>
      </c>
      <c r="AB31">
        <f>T31/B31</f>
        <v>0</v>
      </c>
      <c r="AC31">
        <f>U31/B31</f>
        <v>0</v>
      </c>
      <c r="AE31">
        <v>0</v>
      </c>
      <c r="AF31">
        <f>V31/B31</f>
        <v>204478.44630601289</v>
      </c>
      <c r="AH31">
        <v>1571467.0031917579</v>
      </c>
      <c r="AI31">
        <v>1459557.8481191304</v>
      </c>
      <c r="AJ31">
        <v>919453.92601531954</v>
      </c>
      <c r="AK31">
        <v>840204.99832573929</v>
      </c>
      <c r="AL31">
        <v>3609544.7123344904</v>
      </c>
      <c r="AM31">
        <v>3375533.026765381</v>
      </c>
      <c r="AN31">
        <v>43.524417270956327</v>
      </c>
      <c r="AO31">
        <v>33.704858164400406</v>
      </c>
      <c r="AQ31">
        <f>AH31/B31</f>
        <v>337333.26246468991</v>
      </c>
      <c r="AR31">
        <f>AI31/C31</f>
        <v>321559.34085021599</v>
      </c>
      <c r="AS31">
        <f>AJ31/B31</f>
        <v>197371.24096067823</v>
      </c>
      <c r="AT31">
        <f>AK31/C31</f>
        <v>185107.95292481591</v>
      </c>
      <c r="AU31">
        <f>AL31/B31</f>
        <v>774829.81911226583</v>
      </c>
      <c r="AV31">
        <f>AM31/C31</f>
        <v>743673.28194875107</v>
      </c>
      <c r="AX31">
        <v>90325.641300847914</v>
      </c>
      <c r="AY31">
        <v>180901.3630997102</v>
      </c>
      <c r="AZ31">
        <v>0</v>
      </c>
      <c r="BA31">
        <v>80203.128442388203</v>
      </c>
      <c r="BB31">
        <v>178510.46486010135</v>
      </c>
      <c r="BC31">
        <v>0</v>
      </c>
      <c r="BE31">
        <f>AX31/B31</f>
        <v>19389.426060072536</v>
      </c>
      <c r="BF31">
        <f>AY31/B31</f>
        <v>38832.534742880795</v>
      </c>
      <c r="BG31">
        <f>AZ31/B31</f>
        <v>0</v>
      </c>
      <c r="BH31">
        <f>BA31/C31</f>
        <v>17669.779343993876</v>
      </c>
      <c r="BI31">
        <f>BB31/C31</f>
        <v>39328.148239722708</v>
      </c>
      <c r="BJ31">
        <f>BC31/C31</f>
        <v>0</v>
      </c>
    </row>
    <row r="32" spans="2:62" x14ac:dyDescent="0.25">
      <c r="B32">
        <v>4.6585000000000001</v>
      </c>
      <c r="C32">
        <v>4.5389999999999997</v>
      </c>
      <c r="O32">
        <v>0</v>
      </c>
      <c r="P32">
        <v>0</v>
      </c>
      <c r="Q32">
        <v>0</v>
      </c>
      <c r="R32">
        <v>302061.82247504563</v>
      </c>
      <c r="S32">
        <v>249506.70816786517</v>
      </c>
      <c r="T32">
        <v>0</v>
      </c>
      <c r="U32">
        <v>0</v>
      </c>
      <c r="V32">
        <v>551568.53064291086</v>
      </c>
      <c r="W32">
        <f>O32/B32</f>
        <v>0</v>
      </c>
      <c r="X32">
        <f>P32/B32</f>
        <v>0</v>
      </c>
      <c r="Y32">
        <f>Q32/B32</f>
        <v>0</v>
      </c>
      <c r="Z32">
        <f>R32/B32</f>
        <v>64841.005146516181</v>
      </c>
      <c r="AA32">
        <f>S32/B32</f>
        <v>53559.452220213621</v>
      </c>
      <c r="AB32">
        <f>T32/B32</f>
        <v>0</v>
      </c>
      <c r="AC32">
        <f>U32/B32</f>
        <v>0</v>
      </c>
      <c r="AE32">
        <v>0</v>
      </c>
      <c r="AF32">
        <f>V32/B32</f>
        <v>118400.45736672981</v>
      </c>
      <c r="AH32">
        <v>1460690.2737187869</v>
      </c>
      <c r="AI32">
        <v>1343399.2188536369</v>
      </c>
      <c r="AJ32">
        <v>237957.03330843139</v>
      </c>
      <c r="AK32">
        <v>212784.80212458724</v>
      </c>
      <c r="AL32">
        <v>1934787.9482844388</v>
      </c>
      <c r="AM32">
        <v>1825523.0396393649</v>
      </c>
      <c r="AN32">
        <v>33.939800609930352</v>
      </c>
      <c r="AO32">
        <v>30.479081103736995</v>
      </c>
      <c r="AQ32">
        <f>AH32/B32</f>
        <v>313553.77776511473</v>
      </c>
      <c r="AR32">
        <f>AI32/C32</f>
        <v>295968.10285385262</v>
      </c>
      <c r="AS32">
        <f>AJ32/B32</f>
        <v>51080.183172358353</v>
      </c>
      <c r="AT32">
        <f>AK32/C32</f>
        <v>46879.224966862137</v>
      </c>
      <c r="AU32">
        <f>AL32/B32</f>
        <v>415324.23490059865</v>
      </c>
      <c r="AV32">
        <f>AM32/C32</f>
        <v>402186.17308644304</v>
      </c>
      <c r="AX32">
        <v>71550.499087689168</v>
      </c>
      <c r="AY32">
        <v>106306.32177739615</v>
      </c>
      <c r="AZ32">
        <v>0</v>
      </c>
      <c r="BA32">
        <v>79535.800837188814</v>
      </c>
      <c r="BB32">
        <v>104292.79576999339</v>
      </c>
      <c r="BC32">
        <v>0</v>
      </c>
      <c r="BE32">
        <f>AX32/B32</f>
        <v>15359.128278993059</v>
      </c>
      <c r="BF32">
        <f>AY32/B32</f>
        <v>22819.860851646699</v>
      </c>
      <c r="BG32">
        <f>AZ32/B32</f>
        <v>0</v>
      </c>
      <c r="BH32">
        <f>BA32/C32</f>
        <v>17522.75850125332</v>
      </c>
      <c r="BI32">
        <f>BB32/C32</f>
        <v>22977.042469705528</v>
      </c>
      <c r="BJ32">
        <f>BC32/C32</f>
        <v>0</v>
      </c>
    </row>
    <row r="33" spans="2:62" x14ac:dyDescent="0.25">
      <c r="B33">
        <v>4.6585000000000001</v>
      </c>
      <c r="C33">
        <v>4.5389999999999997</v>
      </c>
      <c r="O33">
        <v>0</v>
      </c>
      <c r="P33">
        <v>0</v>
      </c>
      <c r="Q33">
        <v>0</v>
      </c>
      <c r="R33">
        <v>1996350.7566813352</v>
      </c>
      <c r="S33">
        <v>0</v>
      </c>
      <c r="T33">
        <v>0</v>
      </c>
      <c r="U33">
        <v>0</v>
      </c>
      <c r="V33">
        <v>1996350.7566813352</v>
      </c>
      <c r="W33">
        <f>O33/B33</f>
        <v>0</v>
      </c>
      <c r="X33">
        <f>P33/B33</f>
        <v>0</v>
      </c>
      <c r="Y33">
        <f>Q33/B33</f>
        <v>0</v>
      </c>
      <c r="Z33">
        <f>R33/B33</f>
        <v>428539.391795929</v>
      </c>
      <c r="AA33">
        <f>S33/B33</f>
        <v>0</v>
      </c>
      <c r="AB33">
        <f>T33/B33</f>
        <v>0</v>
      </c>
      <c r="AC33">
        <f>U33/B33</f>
        <v>0</v>
      </c>
      <c r="AE33">
        <v>0</v>
      </c>
      <c r="AF33">
        <f>V33/B33</f>
        <v>428539.391795929</v>
      </c>
      <c r="AH33">
        <v>1587828.9841232165</v>
      </c>
      <c r="AI33">
        <v>1406110.8701743744</v>
      </c>
      <c r="AJ33">
        <v>2164917.8066384373</v>
      </c>
      <c r="AK33">
        <v>2050540.3107492216</v>
      </c>
      <c r="AL33">
        <v>1911156.5267662373</v>
      </c>
      <c r="AM33">
        <v>1728646.1023326865</v>
      </c>
      <c r="AN33">
        <v>21.91270367591968</v>
      </c>
      <c r="AO33">
        <v>19.294288130581425</v>
      </c>
      <c r="AQ33">
        <f>AH33/B33</f>
        <v>340845.54773493967</v>
      </c>
      <c r="AR33">
        <f>AI33/C33</f>
        <v>309784.28512323741</v>
      </c>
      <c r="AS33">
        <f>AJ33/B33</f>
        <v>464724.22596081084</v>
      </c>
      <c r="AT33">
        <f>AK33/C33</f>
        <v>451760.36808751302</v>
      </c>
      <c r="AU33">
        <f>AL33/B33</f>
        <v>410251.48154260754</v>
      </c>
      <c r="AV33">
        <f>AM33/C33</f>
        <v>380842.93948726298</v>
      </c>
      <c r="AX33">
        <v>0</v>
      </c>
      <c r="AY33">
        <v>133838.7893098637</v>
      </c>
      <c r="AZ33">
        <v>0</v>
      </c>
      <c r="BA33">
        <v>0</v>
      </c>
      <c r="BB33">
        <v>157052.2141440846</v>
      </c>
      <c r="BC33">
        <v>0</v>
      </c>
      <c r="BE33">
        <f>AX33/B33</f>
        <v>0</v>
      </c>
      <c r="BF33">
        <f>AY33/B33</f>
        <v>28730.018098070988</v>
      </c>
      <c r="BG33">
        <f>AZ33/B33</f>
        <v>0</v>
      </c>
      <c r="BH33">
        <f>BA33/C33</f>
        <v>0</v>
      </c>
      <c r="BI33">
        <f>BB33/C33</f>
        <v>34600.619992087377</v>
      </c>
      <c r="BJ33">
        <f>BC33/C33</f>
        <v>0</v>
      </c>
    </row>
    <row r="34" spans="2:62" x14ac:dyDescent="0.25">
      <c r="B34">
        <v>4.6585000000000001</v>
      </c>
      <c r="C34">
        <v>4.5389999999999997</v>
      </c>
      <c r="O34">
        <v>0</v>
      </c>
      <c r="P34">
        <v>0</v>
      </c>
      <c r="Q34">
        <v>0</v>
      </c>
      <c r="R34">
        <v>559826.12428893417</v>
      </c>
      <c r="S34">
        <v>267020.92948373937</v>
      </c>
      <c r="T34">
        <v>0</v>
      </c>
      <c r="U34">
        <v>0</v>
      </c>
      <c r="V34">
        <v>826847.05377267348</v>
      </c>
      <c r="W34">
        <f>O34/B34</f>
        <v>0</v>
      </c>
      <c r="X34">
        <f>P34/B34</f>
        <v>0</v>
      </c>
      <c r="Y34">
        <f>Q34/B34</f>
        <v>0</v>
      </c>
      <c r="Z34">
        <f>R34/B34</f>
        <v>120173.04374561214</v>
      </c>
      <c r="AA34">
        <f>S34/B34</f>
        <v>57319.078991894246</v>
      </c>
      <c r="AB34">
        <f>T34/B34</f>
        <v>0</v>
      </c>
      <c r="AC34">
        <f>U34/B34</f>
        <v>0</v>
      </c>
      <c r="AE34">
        <v>0</v>
      </c>
      <c r="AF34">
        <f>V34/B34</f>
        <v>177492.12273750638</v>
      </c>
      <c r="AH34">
        <v>791376.2275489046</v>
      </c>
      <c r="AI34">
        <v>610994.6462371794</v>
      </c>
      <c r="AJ34">
        <v>252416.76187269748</v>
      </c>
      <c r="AK34">
        <v>215597.6950864392</v>
      </c>
      <c r="AL34">
        <v>1063912.8511719226</v>
      </c>
      <c r="AM34">
        <v>822385.0801161523</v>
      </c>
      <c r="AN34">
        <v>26.491107697500777</v>
      </c>
      <c r="AO34">
        <v>25.571412666151673</v>
      </c>
      <c r="AQ34">
        <f>AH34/B34</f>
        <v>169877.90652547055</v>
      </c>
      <c r="AR34">
        <f>AI34/C34</f>
        <v>134609.96832720411</v>
      </c>
      <c r="AS34">
        <f>AJ34/B34</f>
        <v>54184.128340173331</v>
      </c>
      <c r="AT34">
        <f>AK34/C34</f>
        <v>47498.941415827103</v>
      </c>
      <c r="AU34">
        <f>AL34/B34</f>
        <v>228380.99198710371</v>
      </c>
      <c r="AV34">
        <f>AM34/C34</f>
        <v>181181.99605995865</v>
      </c>
      <c r="AX34">
        <v>26262.745518943866</v>
      </c>
      <c r="AY34">
        <v>91486.529998926693</v>
      </c>
      <c r="AZ34">
        <v>0</v>
      </c>
      <c r="BA34">
        <v>16343.247411324081</v>
      </c>
      <c r="BB34">
        <v>73977.087464199169</v>
      </c>
      <c r="BC34">
        <v>0</v>
      </c>
      <c r="BE34">
        <f>AX34/B34</f>
        <v>5637.5969773411753</v>
      </c>
      <c r="BF34">
        <f>AY34/B34</f>
        <v>19638.624020377094</v>
      </c>
      <c r="BG34">
        <f>AZ34/B34</f>
        <v>0</v>
      </c>
      <c r="BH34">
        <f>BA34/C34</f>
        <v>3600.6273212875262</v>
      </c>
      <c r="BI34">
        <f>BB34/C34</f>
        <v>16298.102547741611</v>
      </c>
      <c r="BJ34">
        <f>BC34/C34</f>
        <v>0</v>
      </c>
    </row>
    <row r="35" spans="2:62" x14ac:dyDescent="0.25">
      <c r="B35">
        <v>0.88722999999999996</v>
      </c>
      <c r="C35">
        <v>0.85618000000000005</v>
      </c>
      <c r="O35">
        <v>0</v>
      </c>
      <c r="P35">
        <v>0</v>
      </c>
      <c r="Q35">
        <v>0</v>
      </c>
      <c r="R35">
        <v>0</v>
      </c>
      <c r="S35">
        <v>0</v>
      </c>
      <c r="T35">
        <v>0</v>
      </c>
      <c r="U35">
        <v>0</v>
      </c>
      <c r="V35">
        <v>0</v>
      </c>
      <c r="W35">
        <f>O35/B35</f>
        <v>0</v>
      </c>
      <c r="X35">
        <f>P35/B35</f>
        <v>0</v>
      </c>
      <c r="Y35">
        <f>Q35/B35</f>
        <v>0</v>
      </c>
      <c r="Z35">
        <f>R35/B35</f>
        <v>0</v>
      </c>
      <c r="AA35">
        <f>S35/B35</f>
        <v>0</v>
      </c>
      <c r="AB35">
        <f>T35/B35</f>
        <v>0</v>
      </c>
      <c r="AC35">
        <f>U35/B35</f>
        <v>0</v>
      </c>
      <c r="AE35">
        <v>0</v>
      </c>
      <c r="AF35">
        <f>V35/B35</f>
        <v>0</v>
      </c>
      <c r="AH35">
        <v>4187653.0907608629</v>
      </c>
      <c r="AI35">
        <v>3680276.8669509273</v>
      </c>
      <c r="AJ35">
        <v>0</v>
      </c>
      <c r="AK35">
        <v>0</v>
      </c>
      <c r="AL35">
        <v>0</v>
      </c>
      <c r="AM35">
        <v>0</v>
      </c>
      <c r="AN35">
        <v>14.85632137451951</v>
      </c>
      <c r="AO35">
        <v>14.896355737932074</v>
      </c>
      <c r="AQ35">
        <f>AH35/B35</f>
        <v>4719918.2745859167</v>
      </c>
      <c r="AR35">
        <f>AI35/C35</f>
        <v>4298484.9762327159</v>
      </c>
      <c r="AS35">
        <f>AJ35/B35</f>
        <v>0</v>
      </c>
      <c r="AT35">
        <f>AK35/C35</f>
        <v>0</v>
      </c>
      <c r="AU35">
        <f>AL35/B35</f>
        <v>0</v>
      </c>
      <c r="AV35">
        <f>AM35/C35</f>
        <v>0</v>
      </c>
      <c r="AX35">
        <v>0</v>
      </c>
      <c r="AY35">
        <v>0</v>
      </c>
      <c r="AZ35">
        <v>665439.62670333509</v>
      </c>
      <c r="BA35">
        <v>0</v>
      </c>
      <c r="BB35">
        <v>0</v>
      </c>
      <c r="BC35">
        <v>482656.68434207758</v>
      </c>
      <c r="BE35">
        <f>AX35/B35</f>
        <v>0</v>
      </c>
      <c r="BF35">
        <f>AY35/B35</f>
        <v>0</v>
      </c>
      <c r="BG35">
        <f>AZ35/B35</f>
        <v>750019.30356653302</v>
      </c>
      <c r="BH35">
        <f>BA35/C35</f>
        <v>0</v>
      </c>
      <c r="BI35">
        <f>BB35/C35</f>
        <v>0</v>
      </c>
      <c r="BJ35">
        <f>BC35/C35</f>
        <v>563732.72482664569</v>
      </c>
    </row>
    <row r="36" spans="2:62" x14ac:dyDescent="0.25">
      <c r="B36">
        <v>0.88722999999999996</v>
      </c>
      <c r="C36">
        <v>0.85618000000000005</v>
      </c>
      <c r="O36">
        <v>0</v>
      </c>
      <c r="P36">
        <v>0</v>
      </c>
      <c r="Q36">
        <v>0</v>
      </c>
      <c r="R36">
        <v>0</v>
      </c>
      <c r="S36">
        <v>0</v>
      </c>
      <c r="T36">
        <v>0</v>
      </c>
      <c r="U36">
        <v>0</v>
      </c>
      <c r="V36">
        <v>0</v>
      </c>
      <c r="W36">
        <f>O36/B36</f>
        <v>0</v>
      </c>
      <c r="X36">
        <f>P36/B36</f>
        <v>0</v>
      </c>
      <c r="Y36">
        <f>Q36/B36</f>
        <v>0</v>
      </c>
      <c r="Z36">
        <f>R36/B36</f>
        <v>0</v>
      </c>
      <c r="AA36">
        <f>S36/B36</f>
        <v>0</v>
      </c>
      <c r="AB36">
        <f>T36/B36</f>
        <v>0</v>
      </c>
      <c r="AC36">
        <f>U36/B36</f>
        <v>0</v>
      </c>
      <c r="AE36">
        <v>0</v>
      </c>
      <c r="AF36">
        <f>V36/B36</f>
        <v>0</v>
      </c>
      <c r="AH36">
        <v>9468808.0805143863</v>
      </c>
      <c r="AI36">
        <v>9265435.1949331947</v>
      </c>
      <c r="AJ36">
        <v>0</v>
      </c>
      <c r="AK36">
        <v>0</v>
      </c>
      <c r="AL36">
        <v>0</v>
      </c>
      <c r="AM36">
        <v>0</v>
      </c>
      <c r="AN36">
        <v>0</v>
      </c>
      <c r="AO36">
        <v>0</v>
      </c>
      <c r="AQ36">
        <f>AH36/B36</f>
        <v>10672326.319572587</v>
      </c>
      <c r="AR36">
        <f>AI36/C36</f>
        <v>10821830.917486036</v>
      </c>
      <c r="AS36">
        <f>AJ36/B36</f>
        <v>0</v>
      </c>
      <c r="AT36">
        <f>AK36/C36</f>
        <v>0</v>
      </c>
      <c r="AU36">
        <f>AL36/B36</f>
        <v>0</v>
      </c>
      <c r="AV36">
        <f>AM36/C36</f>
        <v>0</v>
      </c>
      <c r="AX36">
        <v>0</v>
      </c>
      <c r="AY36">
        <v>0</v>
      </c>
      <c r="AZ36">
        <v>0</v>
      </c>
      <c r="BA36">
        <v>0</v>
      </c>
      <c r="BB36">
        <v>0</v>
      </c>
      <c r="BC36">
        <v>0</v>
      </c>
      <c r="BE36">
        <f>AX36/B36</f>
        <v>0</v>
      </c>
      <c r="BF36">
        <f>AY36/B36</f>
        <v>0</v>
      </c>
      <c r="BG36">
        <f>AZ36/B36</f>
        <v>0</v>
      </c>
      <c r="BH36">
        <f>BA36/C36</f>
        <v>0</v>
      </c>
      <c r="BI36">
        <f>BB36/C36</f>
        <v>0</v>
      </c>
      <c r="BJ36">
        <f>BC36/C36</f>
        <v>0</v>
      </c>
    </row>
    <row r="37" spans="2:62" x14ac:dyDescent="0.25">
      <c r="B37">
        <v>1</v>
      </c>
      <c r="C37">
        <v>1</v>
      </c>
      <c r="O37">
        <v>0</v>
      </c>
      <c r="P37">
        <v>0</v>
      </c>
      <c r="Q37">
        <v>0</v>
      </c>
      <c r="R37">
        <v>0</v>
      </c>
      <c r="S37">
        <v>0</v>
      </c>
      <c r="T37">
        <v>0</v>
      </c>
      <c r="U37">
        <v>0</v>
      </c>
      <c r="V37">
        <v>0</v>
      </c>
      <c r="W37">
        <f>O37/B37</f>
        <v>0</v>
      </c>
      <c r="X37">
        <f>P37/B37</f>
        <v>0</v>
      </c>
      <c r="Y37">
        <f>Q37/B37</f>
        <v>0</v>
      </c>
      <c r="Z37">
        <f>R37/B37</f>
        <v>0</v>
      </c>
      <c r="AA37">
        <f>S37/B37</f>
        <v>0</v>
      </c>
      <c r="AB37">
        <f>T37/B37</f>
        <v>0</v>
      </c>
      <c r="AC37">
        <f>U37/B37</f>
        <v>0</v>
      </c>
      <c r="AE37">
        <v>0</v>
      </c>
      <c r="AF37">
        <f>V37/B37</f>
        <v>0</v>
      </c>
      <c r="AH37">
        <v>0</v>
      </c>
      <c r="AI37">
        <v>0</v>
      </c>
      <c r="AJ37">
        <v>0</v>
      </c>
      <c r="AK37">
        <v>0</v>
      </c>
      <c r="AL37">
        <v>0</v>
      </c>
      <c r="AM37">
        <v>0</v>
      </c>
      <c r="AN37" t="s">
        <v>210</v>
      </c>
      <c r="AO37" t="s">
        <v>210</v>
      </c>
      <c r="AQ37">
        <f>AH37/B37</f>
        <v>0</v>
      </c>
      <c r="AR37">
        <f>AI37/C37</f>
        <v>0</v>
      </c>
      <c r="AS37">
        <f>AJ37/B37</f>
        <v>0</v>
      </c>
      <c r="AT37">
        <f>AK37/C37</f>
        <v>0</v>
      </c>
      <c r="AU37">
        <f>AL37/B37</f>
        <v>0</v>
      </c>
      <c r="AV37">
        <f>AM37/C37</f>
        <v>0</v>
      </c>
      <c r="AX37">
        <v>0</v>
      </c>
      <c r="AY37">
        <v>0</v>
      </c>
      <c r="AZ37">
        <v>0</v>
      </c>
      <c r="BA37">
        <v>0</v>
      </c>
      <c r="BB37">
        <v>0</v>
      </c>
      <c r="BC37">
        <v>0</v>
      </c>
      <c r="BE37">
        <f>AX37/B37</f>
        <v>0</v>
      </c>
      <c r="BF37">
        <f>AY37/B37</f>
        <v>0</v>
      </c>
      <c r="BG37">
        <f>AZ37/B37</f>
        <v>0</v>
      </c>
      <c r="BH37">
        <f>BA37/C37</f>
        <v>0</v>
      </c>
      <c r="BI37">
        <f>BB37/C37</f>
        <v>0</v>
      </c>
      <c r="BJ37">
        <f>BC37/C37</f>
        <v>0</v>
      </c>
    </row>
    <row r="38" spans="2:62" x14ac:dyDescent="0.25">
      <c r="B38">
        <v>1</v>
      </c>
      <c r="C38">
        <v>1</v>
      </c>
      <c r="O38">
        <v>59684</v>
      </c>
      <c r="P38">
        <v>0</v>
      </c>
      <c r="Q38">
        <v>0</v>
      </c>
      <c r="R38">
        <v>50000</v>
      </c>
      <c r="S38">
        <v>0</v>
      </c>
      <c r="T38">
        <v>0</v>
      </c>
      <c r="U38">
        <v>146986</v>
      </c>
      <c r="V38">
        <v>256670</v>
      </c>
      <c r="W38">
        <f>O38/B38</f>
        <v>59684</v>
      </c>
      <c r="X38">
        <f>P38/B38</f>
        <v>0</v>
      </c>
      <c r="Y38">
        <f>Q38/B38</f>
        <v>0</v>
      </c>
      <c r="Z38">
        <f>R38/B38</f>
        <v>50000</v>
      </c>
      <c r="AA38">
        <f>S38/B38</f>
        <v>0</v>
      </c>
      <c r="AB38">
        <f>T38/B38</f>
        <v>0</v>
      </c>
      <c r="AC38">
        <f>U38/B38</f>
        <v>146986</v>
      </c>
      <c r="AE38">
        <v>4080000</v>
      </c>
      <c r="AF38">
        <f>V38/B38</f>
        <v>256670</v>
      </c>
      <c r="AH38">
        <v>0</v>
      </c>
      <c r="AI38">
        <v>0</v>
      </c>
      <c r="AJ38">
        <v>630341</v>
      </c>
      <c r="AK38">
        <v>656482.5</v>
      </c>
      <c r="AL38">
        <v>643410.5</v>
      </c>
      <c r="AM38">
        <v>667033.5</v>
      </c>
      <c r="AN38" t="s">
        <v>210</v>
      </c>
      <c r="AO38" t="s">
        <v>210</v>
      </c>
      <c r="AQ38">
        <f>AH38/B38</f>
        <v>0</v>
      </c>
      <c r="AR38">
        <f>AI38/C38</f>
        <v>0</v>
      </c>
      <c r="AS38">
        <f>AJ38/B38</f>
        <v>630341</v>
      </c>
      <c r="AT38">
        <f>AK38/C38</f>
        <v>656482.5</v>
      </c>
      <c r="AU38">
        <f>AL38/B38</f>
        <v>643410.5</v>
      </c>
      <c r="AV38">
        <f>AM38/C38</f>
        <v>667033.5</v>
      </c>
      <c r="AX38">
        <v>160</v>
      </c>
      <c r="AY38">
        <v>27936</v>
      </c>
      <c r="AZ38">
        <v>3000</v>
      </c>
      <c r="BA38">
        <v>160</v>
      </c>
      <c r="BB38">
        <v>27654</v>
      </c>
      <c r="BC38">
        <v>3000</v>
      </c>
      <c r="BE38">
        <f>AX38/B38</f>
        <v>160</v>
      </c>
      <c r="BF38">
        <f>AY38/B38</f>
        <v>27936</v>
      </c>
      <c r="BG38">
        <f>AZ38/B38</f>
        <v>3000</v>
      </c>
      <c r="BH38">
        <f>BA38/C38</f>
        <v>160</v>
      </c>
      <c r="BI38">
        <f>BB38/C38</f>
        <v>27654</v>
      </c>
      <c r="BJ38">
        <f>BC38/C38</f>
        <v>3000</v>
      </c>
    </row>
    <row r="39" spans="2:62" x14ac:dyDescent="0.25">
      <c r="B39">
        <v>0.88722999999999996</v>
      </c>
      <c r="C39">
        <v>0.85618000000000005</v>
      </c>
      <c r="O39">
        <v>10295287.580447009</v>
      </c>
      <c r="P39">
        <v>8945449.3197930641</v>
      </c>
      <c r="Q39">
        <v>0</v>
      </c>
      <c r="R39">
        <v>158639.81154830204</v>
      </c>
      <c r="S39">
        <v>305352.61431646813</v>
      </c>
      <c r="T39">
        <v>0</v>
      </c>
      <c r="U39">
        <v>19160758.766047135</v>
      </c>
      <c r="V39">
        <v>38865488.092151977</v>
      </c>
      <c r="W39">
        <f>O39/B39</f>
        <v>11603854.220942719</v>
      </c>
      <c r="X39">
        <f>P39/B39</f>
        <v>10082446.851203255</v>
      </c>
      <c r="Y39">
        <f>Q39/B39</f>
        <v>0</v>
      </c>
      <c r="Z39">
        <f>R39/B39</f>
        <v>178803.47998636434</v>
      </c>
      <c r="AA39">
        <f>S39/B39</f>
        <v>344163.98714703979</v>
      </c>
      <c r="AB39">
        <f>T39/B39</f>
        <v>0</v>
      </c>
      <c r="AC39">
        <f>U39/B39</f>
        <v>21596157.440626599</v>
      </c>
      <c r="AE39">
        <v>33813103.704789065</v>
      </c>
      <c r="AF39">
        <f>V39/B39</f>
        <v>43805425.979905978</v>
      </c>
      <c r="AH39">
        <v>1625712.9466205733</v>
      </c>
      <c r="AI39">
        <v>1541268.8625436369</v>
      </c>
      <c r="AJ39">
        <v>150245.37194171455</v>
      </c>
      <c r="AK39">
        <v>178081.77902453835</v>
      </c>
      <c r="AL39">
        <v>15281958.725658081</v>
      </c>
      <c r="AM39">
        <v>14702868.323378764</v>
      </c>
      <c r="AN39">
        <v>43.385951909048963</v>
      </c>
      <c r="AO39">
        <v>37.581586652331048</v>
      </c>
      <c r="AQ39">
        <f>AH39/B39</f>
        <v>1832346.6819433218</v>
      </c>
      <c r="AR39">
        <f>AI39/C39</f>
        <v>1800169.1963648261</v>
      </c>
      <c r="AS39">
        <f>AJ39/B39</f>
        <v>169342.07808765996</v>
      </c>
      <c r="AT39">
        <f>AK39/C39</f>
        <v>207995.72405865396</v>
      </c>
      <c r="AU39">
        <f>AL39/B39</f>
        <v>17224348.506766096</v>
      </c>
      <c r="AV39">
        <f>AM39/C39</f>
        <v>17172636.972808011</v>
      </c>
      <c r="AX39">
        <v>212767.82795892836</v>
      </c>
      <c r="AY39">
        <v>1200293.0468987748</v>
      </c>
      <c r="AZ39">
        <v>280941.80764852406</v>
      </c>
      <c r="BA39">
        <v>275452.59174472658</v>
      </c>
      <c r="BB39">
        <v>1100662.2439206708</v>
      </c>
      <c r="BC39">
        <v>545326.91723702953</v>
      </c>
      <c r="BE39">
        <f>AX39/B39</f>
        <v>239811.3543939321</v>
      </c>
      <c r="BF39">
        <f>AY39/B39</f>
        <v>1352854.442364184</v>
      </c>
      <c r="BG39">
        <f>AZ39/B39</f>
        <v>316650.48256768152</v>
      </c>
      <c r="BH39">
        <f>BA39/C39</f>
        <v>321722.75893471768</v>
      </c>
      <c r="BI39">
        <f>BB39/C39</f>
        <v>1285550.0524663865</v>
      </c>
      <c r="BJ39">
        <f>BC39/C39</f>
        <v>636930.22172560613</v>
      </c>
    </row>
    <row r="40" spans="2:62" x14ac:dyDescent="0.25">
      <c r="B40">
        <v>118.21259999999999</v>
      </c>
      <c r="C40">
        <v>123.3969</v>
      </c>
      <c r="O40">
        <v>0</v>
      </c>
      <c r="P40">
        <v>0</v>
      </c>
      <c r="Q40">
        <v>0</v>
      </c>
      <c r="R40">
        <v>0</v>
      </c>
      <c r="S40">
        <v>0</v>
      </c>
      <c r="T40">
        <v>0</v>
      </c>
      <c r="U40">
        <v>1031267.8174746179</v>
      </c>
      <c r="V40">
        <v>1031267.8174746179</v>
      </c>
      <c r="W40">
        <f>O40/B40</f>
        <v>0</v>
      </c>
      <c r="X40">
        <f>P40/B40</f>
        <v>0</v>
      </c>
      <c r="Y40">
        <f>Q40/B40</f>
        <v>0</v>
      </c>
      <c r="Z40">
        <f>R40/B40</f>
        <v>0</v>
      </c>
      <c r="AA40">
        <f>S40/B40</f>
        <v>0</v>
      </c>
      <c r="AB40">
        <f>T40/B40</f>
        <v>0</v>
      </c>
      <c r="AC40">
        <f>U40/B40</f>
        <v>8723.8400769005839</v>
      </c>
      <c r="AE40">
        <v>16918.67026019223</v>
      </c>
      <c r="AF40">
        <f>V40/B40</f>
        <v>8723.8400769005839</v>
      </c>
      <c r="AH40">
        <v>14778065.573343124</v>
      </c>
      <c r="AI40">
        <v>12883071.27708346</v>
      </c>
      <c r="AJ40">
        <v>2132566.7658705721</v>
      </c>
      <c r="AK40">
        <v>1036587.7202809108</v>
      </c>
      <c r="AL40">
        <v>10727779.613237265</v>
      </c>
      <c r="AM40">
        <v>16023923.349510044</v>
      </c>
      <c r="AN40">
        <v>1.1758100200357524</v>
      </c>
      <c r="AO40">
        <v>1.023264622358913</v>
      </c>
      <c r="AQ40">
        <f>AH40/B40</f>
        <v>125012.60925944548</v>
      </c>
      <c r="AR40">
        <f>AI40/C40</f>
        <v>104403.52453816474</v>
      </c>
      <c r="AS40">
        <f>AJ40/B40</f>
        <v>18040.096959804388</v>
      </c>
      <c r="AT40">
        <f>AK40/C40</f>
        <v>8400.435669623068</v>
      </c>
      <c r="AU40">
        <f>AL40/B40</f>
        <v>90749.882950186919</v>
      </c>
      <c r="AV40">
        <f>AM40/C40</f>
        <v>129856.77395064254</v>
      </c>
      <c r="AX40">
        <v>117849.35785187029</v>
      </c>
      <c r="AY40">
        <v>3705894.1178859109</v>
      </c>
      <c r="AZ40">
        <v>198732.7070041603</v>
      </c>
      <c r="BA40">
        <v>297244.90647658083</v>
      </c>
      <c r="BB40">
        <v>2976060.1522404533</v>
      </c>
      <c r="BC40">
        <v>-37870.62721997068</v>
      </c>
      <c r="BE40">
        <f>AX40/B40</f>
        <v>996.92721293559475</v>
      </c>
      <c r="BF40">
        <f>AY40/B40</f>
        <v>31349.400299848839</v>
      </c>
      <c r="BG40">
        <f>AZ40/B40</f>
        <v>1681.1465698593915</v>
      </c>
      <c r="BH40">
        <f>BA40/C40</f>
        <v>2408.8523007999456</v>
      </c>
      <c r="BI40">
        <f>BB40/C40</f>
        <v>24117.787012805453</v>
      </c>
      <c r="BJ40">
        <f>BC40/C40</f>
        <v>-306.90096120705368</v>
      </c>
    </row>
    <row r="41" spans="2:62" x14ac:dyDescent="0.25">
      <c r="B41">
        <v>1</v>
      </c>
      <c r="C41">
        <v>1</v>
      </c>
      <c r="O41">
        <v>0</v>
      </c>
      <c r="P41">
        <v>0</v>
      </c>
      <c r="Q41">
        <v>0</v>
      </c>
      <c r="R41">
        <v>0</v>
      </c>
      <c r="S41">
        <v>0</v>
      </c>
      <c r="T41">
        <v>0</v>
      </c>
      <c r="U41">
        <v>0</v>
      </c>
      <c r="V41">
        <v>0</v>
      </c>
      <c r="W41">
        <f>O41/B41</f>
        <v>0</v>
      </c>
      <c r="X41">
        <f>P41/B41</f>
        <v>0</v>
      </c>
      <c r="Y41">
        <f>Q41/B41</f>
        <v>0</v>
      </c>
      <c r="Z41">
        <f>R41/B41</f>
        <v>0</v>
      </c>
      <c r="AA41">
        <f>S41/B41</f>
        <v>0</v>
      </c>
      <c r="AB41">
        <f>T41/B41</f>
        <v>0</v>
      </c>
      <c r="AC41">
        <f>U41/B41</f>
        <v>0</v>
      </c>
      <c r="AE41">
        <v>0</v>
      </c>
      <c r="AF41">
        <f>V41/B41</f>
        <v>0</v>
      </c>
      <c r="AH41">
        <v>0</v>
      </c>
      <c r="AI41">
        <v>0</v>
      </c>
      <c r="AJ41">
        <v>0</v>
      </c>
      <c r="AK41">
        <v>0</v>
      </c>
      <c r="AL41">
        <v>0</v>
      </c>
      <c r="AM41">
        <v>0</v>
      </c>
      <c r="AN41" t="s">
        <v>210</v>
      </c>
      <c r="AO41" t="s">
        <v>210</v>
      </c>
      <c r="AQ41">
        <f>AH41/B41</f>
        <v>0</v>
      </c>
      <c r="AR41">
        <f>AI41/C41</f>
        <v>0</v>
      </c>
      <c r="AS41">
        <f>AJ41/B41</f>
        <v>0</v>
      </c>
      <c r="AT41">
        <f>AK41/C41</f>
        <v>0</v>
      </c>
      <c r="AU41">
        <f>AL41/B41</f>
        <v>0</v>
      </c>
      <c r="AV41">
        <f>AM41/C41</f>
        <v>0</v>
      </c>
      <c r="AX41">
        <v>0</v>
      </c>
      <c r="AY41">
        <v>0</v>
      </c>
      <c r="AZ41">
        <v>0</v>
      </c>
      <c r="BA41">
        <v>0</v>
      </c>
      <c r="BB41">
        <v>0</v>
      </c>
      <c r="BC41">
        <v>0</v>
      </c>
      <c r="BE41">
        <f>AX41/B41</f>
        <v>0</v>
      </c>
      <c r="BF41">
        <f>AY41/B41</f>
        <v>0</v>
      </c>
      <c r="BG41">
        <f>AZ41/B41</f>
        <v>0</v>
      </c>
      <c r="BH41">
        <f>BA41/C41</f>
        <v>0</v>
      </c>
      <c r="BI41">
        <f>BB41/C41</f>
        <v>0</v>
      </c>
      <c r="BJ41">
        <f>BC41/C41</f>
        <v>0</v>
      </c>
    </row>
    <row r="42" spans="2:62" x14ac:dyDescent="0.25">
      <c r="B42">
        <v>1</v>
      </c>
      <c r="C42">
        <v>1</v>
      </c>
      <c r="O42">
        <v>0</v>
      </c>
      <c r="P42">
        <v>0</v>
      </c>
      <c r="Q42">
        <v>0</v>
      </c>
      <c r="R42">
        <v>0</v>
      </c>
      <c r="S42">
        <v>0</v>
      </c>
      <c r="T42">
        <v>0</v>
      </c>
      <c r="U42">
        <v>0</v>
      </c>
      <c r="V42">
        <v>0</v>
      </c>
      <c r="W42">
        <f>O42/B42</f>
        <v>0</v>
      </c>
      <c r="X42">
        <f>P42/B42</f>
        <v>0</v>
      </c>
      <c r="Y42">
        <f>Q42/B42</f>
        <v>0</v>
      </c>
      <c r="Z42">
        <f>R42/B42</f>
        <v>0</v>
      </c>
      <c r="AA42">
        <f>S42/B42</f>
        <v>0</v>
      </c>
      <c r="AB42">
        <f>T42/B42</f>
        <v>0</v>
      </c>
      <c r="AC42">
        <f>U42/B42</f>
        <v>0</v>
      </c>
      <c r="AE42">
        <v>0</v>
      </c>
      <c r="AF42">
        <f>V42/B42</f>
        <v>0</v>
      </c>
      <c r="AH42">
        <v>0</v>
      </c>
      <c r="AI42">
        <v>0</v>
      </c>
      <c r="AJ42">
        <v>0</v>
      </c>
      <c r="AK42">
        <v>0</v>
      </c>
      <c r="AL42">
        <v>0</v>
      </c>
      <c r="AM42">
        <v>0</v>
      </c>
      <c r="AN42" t="s">
        <v>210</v>
      </c>
      <c r="AO42" t="s">
        <v>210</v>
      </c>
      <c r="AQ42">
        <f>AH42/B42</f>
        <v>0</v>
      </c>
      <c r="AR42">
        <f>AI42/C42</f>
        <v>0</v>
      </c>
      <c r="AS42">
        <f>AJ42/B42</f>
        <v>0</v>
      </c>
      <c r="AT42">
        <f>AK42/C42</f>
        <v>0</v>
      </c>
      <c r="AU42">
        <f>AL42/B42</f>
        <v>0</v>
      </c>
      <c r="AV42">
        <f>AM42/C42</f>
        <v>0</v>
      </c>
      <c r="AX42">
        <v>0</v>
      </c>
      <c r="AY42">
        <v>0</v>
      </c>
      <c r="AZ42">
        <v>0</v>
      </c>
      <c r="BA42">
        <v>0</v>
      </c>
      <c r="BB42">
        <v>0</v>
      </c>
      <c r="BC42">
        <v>0</v>
      </c>
      <c r="BE42">
        <f>AX42/B42</f>
        <v>0</v>
      </c>
      <c r="BF42">
        <f>AY42/B42</f>
        <v>0</v>
      </c>
      <c r="BG42">
        <f>AZ42/B42</f>
        <v>0</v>
      </c>
      <c r="BH42">
        <f>BA42/C42</f>
        <v>0</v>
      </c>
      <c r="BI42">
        <f>BB42/C42</f>
        <v>0</v>
      </c>
      <c r="BJ42">
        <f>BC42/C42</f>
        <v>0</v>
      </c>
    </row>
    <row r="43" spans="2:62" x14ac:dyDescent="0.25">
      <c r="B43">
        <v>1</v>
      </c>
      <c r="C43">
        <v>1</v>
      </c>
      <c r="O43">
        <v>0</v>
      </c>
      <c r="P43">
        <v>0</v>
      </c>
      <c r="Q43">
        <v>0</v>
      </c>
      <c r="R43">
        <v>381752</v>
      </c>
      <c r="S43">
        <v>0</v>
      </c>
      <c r="T43">
        <v>0</v>
      </c>
      <c r="U43">
        <v>0</v>
      </c>
      <c r="V43">
        <v>381752</v>
      </c>
      <c r="W43">
        <f>O43/B43</f>
        <v>0</v>
      </c>
      <c r="X43">
        <f>P43/B43</f>
        <v>0</v>
      </c>
      <c r="Y43">
        <f>Q43/B43</f>
        <v>0</v>
      </c>
      <c r="Z43">
        <f>R43/B43</f>
        <v>381752</v>
      </c>
      <c r="AA43">
        <f>S43/B43</f>
        <v>0</v>
      </c>
      <c r="AB43">
        <f>T43/B43</f>
        <v>0</v>
      </c>
      <c r="AC43">
        <f>U43/B43</f>
        <v>0</v>
      </c>
      <c r="AE43">
        <v>380000</v>
      </c>
      <c r="AF43">
        <f>V43/B43</f>
        <v>381752</v>
      </c>
      <c r="AH43">
        <v>150998.5</v>
      </c>
      <c r="AI43">
        <v>51690</v>
      </c>
      <c r="AJ43">
        <v>304593.5</v>
      </c>
      <c r="AK43">
        <v>113717.5</v>
      </c>
      <c r="AL43">
        <v>330202</v>
      </c>
      <c r="AM43">
        <v>119344</v>
      </c>
      <c r="AN43">
        <v>30.71237608059733</v>
      </c>
      <c r="AO43">
        <v>0</v>
      </c>
      <c r="AQ43">
        <f>AH43/B43</f>
        <v>150998.5</v>
      </c>
      <c r="AR43">
        <f>AI43/C43</f>
        <v>51690</v>
      </c>
      <c r="AS43">
        <f>AJ43/B43</f>
        <v>304593.5</v>
      </c>
      <c r="AT43">
        <f>AK43/C43</f>
        <v>113717.5</v>
      </c>
      <c r="AU43">
        <f>AL43/B43</f>
        <v>330202</v>
      </c>
      <c r="AV43">
        <f>AM43/C43</f>
        <v>119344</v>
      </c>
      <c r="AX43">
        <v>0</v>
      </c>
      <c r="AY43">
        <v>133804</v>
      </c>
      <c r="AZ43">
        <v>0</v>
      </c>
      <c r="BA43">
        <v>0</v>
      </c>
      <c r="BB43">
        <v>136783</v>
      </c>
      <c r="BC43">
        <v>0</v>
      </c>
      <c r="BE43">
        <f>AX43/B43</f>
        <v>0</v>
      </c>
      <c r="BF43">
        <f>AY43/B43</f>
        <v>133804</v>
      </c>
      <c r="BG43">
        <f>AZ43/B43</f>
        <v>0</v>
      </c>
      <c r="BH43">
        <f>BA43/C43</f>
        <v>0</v>
      </c>
      <c r="BI43">
        <f>BB43/C43</f>
        <v>136783</v>
      </c>
      <c r="BJ43">
        <f>BC43/C43</f>
        <v>0</v>
      </c>
    </row>
    <row r="44" spans="2:62" x14ac:dyDescent="0.25">
      <c r="B44">
        <v>0.88722999999999996</v>
      </c>
      <c r="C44">
        <v>0.85618000000000005</v>
      </c>
      <c r="O44">
        <v>138239.23897974595</v>
      </c>
      <c r="P44">
        <v>0</v>
      </c>
      <c r="Q44">
        <v>0</v>
      </c>
      <c r="R44">
        <v>0</v>
      </c>
      <c r="S44">
        <v>0</v>
      </c>
      <c r="T44">
        <v>0</v>
      </c>
      <c r="U44">
        <v>0</v>
      </c>
      <c r="V44">
        <v>138239.23897974595</v>
      </c>
      <c r="W44">
        <f>O44/B44</f>
        <v>155809.92412310894</v>
      </c>
      <c r="X44">
        <f>P44/B44</f>
        <v>0</v>
      </c>
      <c r="Y44">
        <f>Q44/B44</f>
        <v>0</v>
      </c>
      <c r="Z44">
        <f>R44/B44</f>
        <v>0</v>
      </c>
      <c r="AA44">
        <f>S44/B44</f>
        <v>0</v>
      </c>
      <c r="AB44">
        <f>T44/B44</f>
        <v>0</v>
      </c>
      <c r="AC44">
        <f>U44/B44</f>
        <v>0</v>
      </c>
      <c r="AE44">
        <v>11271034.568263022</v>
      </c>
      <c r="AF44">
        <f>V44/B44</f>
        <v>155809.92412310894</v>
      </c>
      <c r="AH44">
        <v>765967.65978400293</v>
      </c>
      <c r="AI44">
        <v>1293516.0740277199</v>
      </c>
      <c r="AJ44">
        <v>143561.62790638249</v>
      </c>
      <c r="AK44">
        <v>154918.25906784675</v>
      </c>
      <c r="AL44">
        <v>2798409.5335541833</v>
      </c>
      <c r="AM44">
        <v>4380511.8883736813</v>
      </c>
      <c r="AN44">
        <v>29.439944588157129</v>
      </c>
      <c r="AO44">
        <v>23.272013228606863</v>
      </c>
      <c r="AQ44">
        <f>AH44/B44</f>
        <v>863324.79715970263</v>
      </c>
      <c r="AR44">
        <f>AI44/C44</f>
        <v>1510799.2174866498</v>
      </c>
      <c r="AS44">
        <f>AJ44/B44</f>
        <v>161808.80708089503</v>
      </c>
      <c r="AT44">
        <f>AK44/C44</f>
        <v>180941.22622327867</v>
      </c>
      <c r="AU44">
        <f>AL44/B44</f>
        <v>3154097.0588845997</v>
      </c>
      <c r="AV44">
        <f>AM44/C44</f>
        <v>5116344.5634956211</v>
      </c>
      <c r="AX44">
        <v>11834.586296676172</v>
      </c>
      <c r="AY44">
        <v>346454.69607655291</v>
      </c>
      <c r="AZ44">
        <v>279070.81591019238</v>
      </c>
      <c r="BA44">
        <v>47887.126538811928</v>
      </c>
      <c r="BB44">
        <v>351092.06008082413</v>
      </c>
      <c r="BC44">
        <v>183647.13027634376</v>
      </c>
      <c r="BE44">
        <f>AX44/B44</f>
        <v>13338.8031250929</v>
      </c>
      <c r="BF44">
        <f>AY44/B44</f>
        <v>390490.28558158869</v>
      </c>
      <c r="BG44">
        <f>AZ44/B44</f>
        <v>314541.6813117144</v>
      </c>
      <c r="BH44">
        <f>BA44/C44</f>
        <v>55931.143613272819</v>
      </c>
      <c r="BI44">
        <f>BB44/C44</f>
        <v>410068.04653323378</v>
      </c>
      <c r="BJ44">
        <f>BC44/C44</f>
        <v>214495.93575690128</v>
      </c>
    </row>
    <row r="45" spans="2:62" x14ac:dyDescent="0.25">
      <c r="B45">
        <v>1.95583</v>
      </c>
      <c r="C45">
        <v>1.95583</v>
      </c>
      <c r="O45">
        <v>0</v>
      </c>
      <c r="P45">
        <v>5732430.2214405136</v>
      </c>
      <c r="Q45">
        <v>0</v>
      </c>
      <c r="R45">
        <v>0</v>
      </c>
      <c r="S45">
        <v>0</v>
      </c>
      <c r="T45">
        <v>0</v>
      </c>
      <c r="U45">
        <v>0</v>
      </c>
      <c r="V45">
        <v>5732430.2214405136</v>
      </c>
      <c r="W45">
        <f>O45/B45</f>
        <v>0</v>
      </c>
      <c r="X45">
        <f>P45/B45</f>
        <v>2930945.0317463754</v>
      </c>
      <c r="Y45">
        <f>Q45/B45</f>
        <v>0</v>
      </c>
      <c r="Z45">
        <f>R45/B45</f>
        <v>0</v>
      </c>
      <c r="AA45">
        <f>S45/B45</f>
        <v>0</v>
      </c>
      <c r="AB45">
        <f>T45/B45</f>
        <v>0</v>
      </c>
      <c r="AC45">
        <f>U45/B45</f>
        <v>0</v>
      </c>
      <c r="AE45">
        <v>1533875.6435886554</v>
      </c>
      <c r="AF45">
        <f>V45/B45</f>
        <v>2930945.0317463754</v>
      </c>
      <c r="AH45">
        <v>6515359.7194030154</v>
      </c>
      <c r="AI45">
        <v>8851010.8240491245</v>
      </c>
      <c r="AJ45">
        <v>1280907.8498642519</v>
      </c>
      <c r="AK45">
        <v>1089658.866056866</v>
      </c>
      <c r="AL45">
        <v>9192878.9823246393</v>
      </c>
      <c r="AM45">
        <v>12147681.802610656</v>
      </c>
      <c r="AN45">
        <v>0.90624337251110876</v>
      </c>
      <c r="AO45">
        <v>0.77391673811527339</v>
      </c>
      <c r="AQ45">
        <f>AH45/B45</f>
        <v>3331250.5276036342</v>
      </c>
      <c r="AR45">
        <f>AI45/C45</f>
        <v>4525449.9747161688</v>
      </c>
      <c r="AS45">
        <f>AJ45/B45</f>
        <v>654917.78419609682</v>
      </c>
      <c r="AT45">
        <f>AK45/C45</f>
        <v>557133.73148835334</v>
      </c>
      <c r="AU45">
        <f>AL45/B45</f>
        <v>4700244.3884819439</v>
      </c>
      <c r="AV45">
        <f>AM45/C45</f>
        <v>6211011.0810298733</v>
      </c>
      <c r="AX45">
        <v>259541.98473282444</v>
      </c>
      <c r="AY45">
        <v>1895549.7154660681</v>
      </c>
      <c r="AZ45">
        <v>51640.480000818068</v>
      </c>
      <c r="BA45">
        <v>355924.59467336116</v>
      </c>
      <c r="BB45">
        <v>2309050.8888809355</v>
      </c>
      <c r="BC45">
        <v>66021.075451342913</v>
      </c>
      <c r="BE45">
        <f>AX45/B45</f>
        <v>132701.70962344602</v>
      </c>
      <c r="BF45">
        <f>AY45/B45</f>
        <v>969179.17992160271</v>
      </c>
      <c r="BG45">
        <f>AZ45/B45</f>
        <v>26403.35816549397</v>
      </c>
      <c r="BH45">
        <f>BA45/C45</f>
        <v>181981.3555745444</v>
      </c>
      <c r="BI45">
        <f>BB45/C45</f>
        <v>1180598.9727537341</v>
      </c>
      <c r="BJ45">
        <f>BC45/C45</f>
        <v>33756.039866114595</v>
      </c>
    </row>
    <row r="46" spans="2:62" x14ac:dyDescent="0.25">
      <c r="B46">
        <v>1</v>
      </c>
      <c r="C46">
        <v>1</v>
      </c>
      <c r="O46">
        <v>24246202</v>
      </c>
      <c r="P46">
        <v>141564066</v>
      </c>
      <c r="Q46">
        <v>0</v>
      </c>
      <c r="R46">
        <v>9200000</v>
      </c>
      <c r="S46">
        <v>57886965</v>
      </c>
      <c r="T46">
        <v>12950920</v>
      </c>
      <c r="U46">
        <v>0</v>
      </c>
      <c r="V46">
        <v>245848153</v>
      </c>
      <c r="W46">
        <f>O46/B46</f>
        <v>24246202</v>
      </c>
      <c r="X46">
        <f>P46/B46</f>
        <v>141564066</v>
      </c>
      <c r="Y46">
        <f>Q46/B46</f>
        <v>0</v>
      </c>
      <c r="Z46">
        <f>R46/B46</f>
        <v>9200000</v>
      </c>
      <c r="AA46">
        <f>S46/B46</f>
        <v>57886965</v>
      </c>
      <c r="AB46">
        <f>T46/B46</f>
        <v>12950920</v>
      </c>
      <c r="AC46">
        <f>U46/B46</f>
        <v>0</v>
      </c>
      <c r="AE46">
        <v>43000000</v>
      </c>
      <c r="AF46">
        <f>V46/B46</f>
        <v>245848153</v>
      </c>
      <c r="AH46">
        <v>127332291.5</v>
      </c>
      <c r="AI46">
        <v>112219743.5</v>
      </c>
      <c r="AJ46">
        <v>65129733.5</v>
      </c>
      <c r="AK46">
        <v>62524875.5</v>
      </c>
      <c r="AL46">
        <v>241448142.5</v>
      </c>
      <c r="AM46">
        <v>225269443</v>
      </c>
      <c r="AN46">
        <v>0</v>
      </c>
      <c r="AO46">
        <v>0</v>
      </c>
      <c r="AQ46">
        <f>AH46/B46</f>
        <v>127332291.5</v>
      </c>
      <c r="AR46">
        <f>AI46/C46</f>
        <v>112219743.5</v>
      </c>
      <c r="AS46">
        <f>AJ46/B46</f>
        <v>65129733.5</v>
      </c>
      <c r="AT46">
        <f>AK46/C46</f>
        <v>62524875.5</v>
      </c>
      <c r="AU46">
        <f>AL46/B46</f>
        <v>241448142.5</v>
      </c>
      <c r="AV46">
        <f>AM46/C46</f>
        <v>225269443</v>
      </c>
      <c r="AX46">
        <v>2563360</v>
      </c>
      <c r="AY46">
        <v>35767869</v>
      </c>
      <c r="AZ46">
        <v>5543282</v>
      </c>
      <c r="BA46">
        <v>3154889</v>
      </c>
      <c r="BB46">
        <v>34997967</v>
      </c>
      <c r="BC46">
        <v>5236529</v>
      </c>
      <c r="BE46">
        <f>AX46/B46</f>
        <v>2563360</v>
      </c>
      <c r="BF46">
        <f>AY46/B46</f>
        <v>35767869</v>
      </c>
      <c r="BG46">
        <f>AZ46/B46</f>
        <v>5543282</v>
      </c>
      <c r="BH46">
        <f>BA46/C46</f>
        <v>3154889</v>
      </c>
      <c r="BI46">
        <f>BB46/C46</f>
        <v>34997967</v>
      </c>
      <c r="BJ46">
        <f>BC46/C46</f>
        <v>5236529</v>
      </c>
    </row>
    <row r="47" spans="2:62" x14ac:dyDescent="0.25">
      <c r="B47">
        <v>1</v>
      </c>
      <c r="C47">
        <v>1</v>
      </c>
      <c r="O47">
        <v>199465</v>
      </c>
      <c r="P47">
        <v>0</v>
      </c>
      <c r="Q47">
        <v>0</v>
      </c>
      <c r="R47">
        <v>0</v>
      </c>
      <c r="S47">
        <v>0</v>
      </c>
      <c r="T47">
        <v>0</v>
      </c>
      <c r="U47">
        <v>0</v>
      </c>
      <c r="V47">
        <v>199465</v>
      </c>
      <c r="W47">
        <f>O47/B47</f>
        <v>199465</v>
      </c>
      <c r="X47">
        <f>P47/B47</f>
        <v>0</v>
      </c>
      <c r="Y47">
        <f>Q47/B47</f>
        <v>0</v>
      </c>
      <c r="Z47">
        <f>R47/B47</f>
        <v>0</v>
      </c>
      <c r="AA47">
        <f>S47/B47</f>
        <v>0</v>
      </c>
      <c r="AB47">
        <f>T47/B47</f>
        <v>0</v>
      </c>
      <c r="AC47">
        <f>U47/B47</f>
        <v>0</v>
      </c>
      <c r="AE47">
        <v>0</v>
      </c>
      <c r="AF47">
        <f>V47/B47</f>
        <v>199465</v>
      </c>
      <c r="AH47">
        <v>2573027.5</v>
      </c>
      <c r="AI47">
        <v>1381347</v>
      </c>
      <c r="AJ47">
        <v>0</v>
      </c>
      <c r="AK47">
        <v>0</v>
      </c>
      <c r="AL47">
        <v>0</v>
      </c>
      <c r="AM47">
        <v>0</v>
      </c>
      <c r="AN47">
        <v>12.80028497571287</v>
      </c>
      <c r="AO47">
        <v>14.734675646307554</v>
      </c>
      <c r="AQ47">
        <f>AH47/B47</f>
        <v>2573027.5</v>
      </c>
      <c r="AR47">
        <f>AI47/C47</f>
        <v>1381347</v>
      </c>
      <c r="AS47">
        <f>AJ47/B47</f>
        <v>0</v>
      </c>
      <c r="AT47">
        <f>AK47/C47</f>
        <v>0</v>
      </c>
      <c r="AU47">
        <f>AL47/B47</f>
        <v>0</v>
      </c>
      <c r="AV47">
        <f>AM47/C47</f>
        <v>0</v>
      </c>
      <c r="AX47">
        <v>0</v>
      </c>
      <c r="AY47">
        <v>721001</v>
      </c>
      <c r="AZ47">
        <v>0</v>
      </c>
      <c r="BA47">
        <v>0</v>
      </c>
      <c r="BB47">
        <v>655599</v>
      </c>
      <c r="BC47">
        <v>0</v>
      </c>
      <c r="BE47">
        <f>AX47/B47</f>
        <v>0</v>
      </c>
      <c r="BF47">
        <f>AY47/B47</f>
        <v>721001</v>
      </c>
      <c r="BG47">
        <f>AZ47/B47</f>
        <v>0</v>
      </c>
      <c r="BH47">
        <f>BA47/C47</f>
        <v>0</v>
      </c>
      <c r="BI47">
        <f>BB47/C47</f>
        <v>655599</v>
      </c>
      <c r="BJ47">
        <f>BC47/C47</f>
        <v>0</v>
      </c>
    </row>
    <row r="48" spans="2:62" x14ac:dyDescent="0.25">
      <c r="B48">
        <v>4.6585000000000001</v>
      </c>
      <c r="C48">
        <v>4.5389999999999997</v>
      </c>
      <c r="O48">
        <v>0</v>
      </c>
      <c r="P48">
        <v>0</v>
      </c>
      <c r="Q48">
        <v>0</v>
      </c>
      <c r="R48">
        <v>0</v>
      </c>
      <c r="S48">
        <v>0</v>
      </c>
      <c r="T48">
        <v>0</v>
      </c>
      <c r="U48">
        <v>0</v>
      </c>
      <c r="V48">
        <v>0</v>
      </c>
      <c r="W48">
        <f>O48/B48</f>
        <v>0</v>
      </c>
      <c r="X48">
        <f>P48/B48</f>
        <v>0</v>
      </c>
      <c r="Y48">
        <f>Q48/B48</f>
        <v>0</v>
      </c>
      <c r="Z48">
        <f>R48/B48</f>
        <v>0</v>
      </c>
      <c r="AA48">
        <f>S48/B48</f>
        <v>0</v>
      </c>
      <c r="AB48">
        <f>T48/B48</f>
        <v>0</v>
      </c>
      <c r="AC48">
        <f>U48/B48</f>
        <v>0</v>
      </c>
      <c r="AE48">
        <v>0</v>
      </c>
      <c r="AF48">
        <f>V48/B48</f>
        <v>0</v>
      </c>
      <c r="AH48">
        <v>16573898.839977324</v>
      </c>
      <c r="AI48">
        <v>14944130.33382071</v>
      </c>
      <c r="AJ48">
        <v>0</v>
      </c>
      <c r="AK48">
        <v>0</v>
      </c>
      <c r="AL48">
        <v>0</v>
      </c>
      <c r="AM48">
        <v>0</v>
      </c>
      <c r="AN48">
        <v>0</v>
      </c>
      <c r="AO48">
        <v>0</v>
      </c>
      <c r="AQ48">
        <f>AH48/B48</f>
        <v>3557775.8591772723</v>
      </c>
      <c r="AR48">
        <f>AI48/C48</f>
        <v>3292383.8585196543</v>
      </c>
      <c r="AS48">
        <f>AJ48/B48</f>
        <v>0</v>
      </c>
      <c r="AT48">
        <f>AK48/C48</f>
        <v>0</v>
      </c>
      <c r="AU48">
        <f>AL48/B48</f>
        <v>0</v>
      </c>
      <c r="AV48">
        <f>AM48/C48</f>
        <v>0</v>
      </c>
      <c r="AX48">
        <v>0</v>
      </c>
      <c r="AY48">
        <v>0</v>
      </c>
      <c r="AZ48">
        <v>0</v>
      </c>
      <c r="BA48">
        <v>0</v>
      </c>
      <c r="BB48">
        <v>0</v>
      </c>
      <c r="BC48">
        <v>0</v>
      </c>
      <c r="BE48">
        <f>AX48/B48</f>
        <v>0</v>
      </c>
      <c r="BF48">
        <f>AY48/B48</f>
        <v>0</v>
      </c>
      <c r="BG48">
        <f>AZ48/B48</f>
        <v>0</v>
      </c>
      <c r="BH48">
        <f>BA48/C48</f>
        <v>0</v>
      </c>
      <c r="BI48">
        <f>BB48/C48</f>
        <v>0</v>
      </c>
      <c r="BJ48">
        <f>BC48/C48</f>
        <v>0</v>
      </c>
    </row>
    <row r="49" spans="2:62" x14ac:dyDescent="0.25">
      <c r="B49">
        <v>1.95583</v>
      </c>
      <c r="C49">
        <v>1.95583</v>
      </c>
      <c r="O49">
        <v>0</v>
      </c>
      <c r="P49">
        <v>3594013.7946549547</v>
      </c>
      <c r="Q49">
        <v>0</v>
      </c>
      <c r="R49">
        <v>0</v>
      </c>
      <c r="S49">
        <v>2588697.3816742767</v>
      </c>
      <c r="T49">
        <v>0</v>
      </c>
      <c r="U49">
        <v>3017416.6466410682</v>
      </c>
      <c r="V49">
        <v>9200127.8229702991</v>
      </c>
      <c r="W49">
        <f>O49/B49</f>
        <v>0</v>
      </c>
      <c r="X49">
        <f>P49/B49</f>
        <v>1837590.0741142915</v>
      </c>
      <c r="Y49">
        <f>Q49/B49</f>
        <v>0</v>
      </c>
      <c r="Z49">
        <f>R49/B49</f>
        <v>0</v>
      </c>
      <c r="AA49">
        <f>S49/B49</f>
        <v>1323579.9541239662</v>
      </c>
      <c r="AB49">
        <f>T49/B49</f>
        <v>0</v>
      </c>
      <c r="AC49">
        <f>U49/B49</f>
        <v>1542780.633613897</v>
      </c>
      <c r="AE49">
        <v>5266306.3763210503</v>
      </c>
      <c r="AF49">
        <f>V49/B49</f>
        <v>4703950.6618521549</v>
      </c>
      <c r="AH49">
        <v>5612889.9239708968</v>
      </c>
      <c r="AI49">
        <v>5065114.043654101</v>
      </c>
      <c r="AJ49">
        <v>5554728.4273173027</v>
      </c>
      <c r="AK49">
        <v>5493119.5451547429</v>
      </c>
      <c r="AL49">
        <v>8974826.2885833643</v>
      </c>
      <c r="AM49">
        <v>8359351.78415302</v>
      </c>
      <c r="AN49">
        <v>0.5592505315003018</v>
      </c>
      <c r="AO49">
        <v>0.79038629971021868</v>
      </c>
      <c r="AQ49">
        <f>AH49/B49</f>
        <v>2869825.0481743794</v>
      </c>
      <c r="AR49">
        <f>AI49/C49</f>
        <v>2589751.6878532902</v>
      </c>
      <c r="AS49">
        <f>AJ49/B49</f>
        <v>2840087.5471371762</v>
      </c>
      <c r="AT49">
        <f>AK49/C49</f>
        <v>2808587.4258778845</v>
      </c>
      <c r="AU49">
        <f>AL49/B49</f>
        <v>4588755.8164990637</v>
      </c>
      <c r="AV49">
        <f>AM49/C49</f>
        <v>4274068.699300563</v>
      </c>
      <c r="AX49">
        <v>215854.64994401354</v>
      </c>
      <c r="AY49">
        <v>1551594.4637315103</v>
      </c>
      <c r="AZ49">
        <v>84620.85150549894</v>
      </c>
      <c r="BA49">
        <v>195359.51488626312</v>
      </c>
      <c r="BB49">
        <v>1412209.6501229657</v>
      </c>
      <c r="BC49">
        <v>79006.355358083267</v>
      </c>
      <c r="BE49">
        <f>AX49/B49</f>
        <v>110364.7300348259</v>
      </c>
      <c r="BF49">
        <f>AY49/B49</f>
        <v>793317.65221492178</v>
      </c>
      <c r="BG49">
        <f>AZ49/B49</f>
        <v>43265.954354672409</v>
      </c>
      <c r="BH49">
        <f>BA49/C49</f>
        <v>99885.733875778125</v>
      </c>
      <c r="BI49">
        <f>BB49/C49</f>
        <v>722051.32865482464</v>
      </c>
      <c r="BJ49">
        <f>BC49/C49</f>
        <v>40395.308057491333</v>
      </c>
    </row>
    <row r="50" spans="2:62" x14ac:dyDescent="0.25">
      <c r="B50">
        <v>1</v>
      </c>
      <c r="C50">
        <v>1</v>
      </c>
      <c r="O50">
        <v>0</v>
      </c>
      <c r="P50">
        <v>3496915</v>
      </c>
      <c r="Q50">
        <v>0</v>
      </c>
      <c r="R50">
        <v>979130</v>
      </c>
      <c r="S50">
        <v>0</v>
      </c>
      <c r="T50">
        <v>0</v>
      </c>
      <c r="U50">
        <v>0</v>
      </c>
      <c r="V50">
        <v>4476045</v>
      </c>
      <c r="W50">
        <f>O50/B50</f>
        <v>0</v>
      </c>
      <c r="X50">
        <f>P50/B50</f>
        <v>3496915</v>
      </c>
      <c r="Y50">
        <f>Q50/B50</f>
        <v>0</v>
      </c>
      <c r="Z50">
        <f>R50/B50</f>
        <v>979130</v>
      </c>
      <c r="AA50">
        <f>S50/B50</f>
        <v>0</v>
      </c>
      <c r="AB50">
        <f>T50/B50</f>
        <v>0</v>
      </c>
      <c r="AC50">
        <f>U50/B50</f>
        <v>0</v>
      </c>
      <c r="AE50">
        <v>13000000</v>
      </c>
      <c r="AF50">
        <f>V50/B50</f>
        <v>4476045</v>
      </c>
      <c r="AH50">
        <v>1532999.5</v>
      </c>
      <c r="AI50">
        <v>70994.5</v>
      </c>
      <c r="AJ50">
        <v>406235.5</v>
      </c>
      <c r="AK50">
        <v>53476.5</v>
      </c>
      <c r="AL50">
        <v>3687442.5</v>
      </c>
      <c r="AM50">
        <v>425424</v>
      </c>
      <c r="AN50">
        <v>1.5739002260594184</v>
      </c>
      <c r="AO50">
        <v>0</v>
      </c>
      <c r="AQ50">
        <f>AH50/B50</f>
        <v>1532999.5</v>
      </c>
      <c r="AR50">
        <f>AI50/C50</f>
        <v>70994.5</v>
      </c>
      <c r="AS50">
        <f>AJ50/B50</f>
        <v>406235.5</v>
      </c>
      <c r="AT50">
        <f>AK50/C50</f>
        <v>53476.5</v>
      </c>
      <c r="AU50">
        <f>AL50/B50</f>
        <v>3687442.5</v>
      </c>
      <c r="AV50">
        <f>AM50/C50</f>
        <v>425424</v>
      </c>
      <c r="AX50">
        <v>277537</v>
      </c>
      <c r="AY50">
        <v>426430</v>
      </c>
      <c r="AZ50">
        <v>10695</v>
      </c>
      <c r="BA50">
        <v>16654</v>
      </c>
      <c r="BB50">
        <v>90732</v>
      </c>
      <c r="BC50">
        <v>0</v>
      </c>
      <c r="BE50">
        <f>AX50/B50</f>
        <v>277537</v>
      </c>
      <c r="BF50">
        <f>AY50/B50</f>
        <v>426430</v>
      </c>
      <c r="BG50">
        <f>AZ50/B50</f>
        <v>10695</v>
      </c>
      <c r="BH50">
        <f>BA50/C50</f>
        <v>16654</v>
      </c>
      <c r="BI50">
        <f>BB50/C50</f>
        <v>90732</v>
      </c>
      <c r="BJ50">
        <f>BC50/C50</f>
        <v>0</v>
      </c>
    </row>
    <row r="51" spans="2:62" x14ac:dyDescent="0.25">
      <c r="B51">
        <v>1</v>
      </c>
      <c r="C51">
        <v>1</v>
      </c>
      <c r="O51">
        <v>0</v>
      </c>
      <c r="P51">
        <v>0</v>
      </c>
      <c r="Q51">
        <v>0</v>
      </c>
      <c r="R51">
        <v>0</v>
      </c>
      <c r="S51">
        <v>0</v>
      </c>
      <c r="T51">
        <v>0</v>
      </c>
      <c r="U51">
        <v>0</v>
      </c>
      <c r="V51">
        <v>0</v>
      </c>
      <c r="W51">
        <f>O51/B51</f>
        <v>0</v>
      </c>
      <c r="X51">
        <f>P51/B51</f>
        <v>0</v>
      </c>
      <c r="Y51">
        <f>Q51/B51</f>
        <v>0</v>
      </c>
      <c r="Z51">
        <f>R51/B51</f>
        <v>0</v>
      </c>
      <c r="AA51">
        <f>S51/B51</f>
        <v>0</v>
      </c>
      <c r="AB51">
        <f>T51/B51</f>
        <v>0</v>
      </c>
      <c r="AC51">
        <f>U51/B51</f>
        <v>0</v>
      </c>
      <c r="AE51">
        <v>0</v>
      </c>
      <c r="AF51">
        <f>V51/B51</f>
        <v>0</v>
      </c>
      <c r="AH51">
        <v>2321937.5</v>
      </c>
      <c r="AI51">
        <v>2141393</v>
      </c>
      <c r="AJ51">
        <v>237713.5</v>
      </c>
      <c r="AK51">
        <v>206886.5</v>
      </c>
      <c r="AL51">
        <v>2482449.5</v>
      </c>
      <c r="AM51">
        <v>2341393.5</v>
      </c>
      <c r="AN51">
        <v>0</v>
      </c>
      <c r="AO51">
        <v>0</v>
      </c>
      <c r="AQ51">
        <f>AH51/B51</f>
        <v>2321937.5</v>
      </c>
      <c r="AR51">
        <f>AI51/C51</f>
        <v>2141393</v>
      </c>
      <c r="AS51">
        <f>AJ51/B51</f>
        <v>237713.5</v>
      </c>
      <c r="AT51">
        <f>AK51/C51</f>
        <v>206886.5</v>
      </c>
      <c r="AU51">
        <f>AL51/B51</f>
        <v>2482449.5</v>
      </c>
      <c r="AV51">
        <f>AM51/C51</f>
        <v>2341393.5</v>
      </c>
      <c r="AX51">
        <v>178597</v>
      </c>
      <c r="AY51">
        <v>550550</v>
      </c>
      <c r="AZ51">
        <v>35288</v>
      </c>
      <c r="BA51">
        <v>167415</v>
      </c>
      <c r="BB51">
        <v>557308</v>
      </c>
      <c r="BC51">
        <v>113300</v>
      </c>
      <c r="BE51">
        <f>AX51/B51</f>
        <v>178597</v>
      </c>
      <c r="BF51">
        <f>AY51/B51</f>
        <v>550550</v>
      </c>
      <c r="BG51">
        <f>AZ51/B51</f>
        <v>35288</v>
      </c>
      <c r="BH51">
        <f>BA51/C51</f>
        <v>167415</v>
      </c>
      <c r="BI51">
        <f>BB51/C51</f>
        <v>557308</v>
      </c>
      <c r="BJ51">
        <f>BC51/C51</f>
        <v>113300</v>
      </c>
    </row>
    <row r="52" spans="2:62" x14ac:dyDescent="0.25">
      <c r="B52">
        <v>1.95583</v>
      </c>
      <c r="C52">
        <v>1.95583</v>
      </c>
      <c r="O52">
        <v>1360301.764468282</v>
      </c>
      <c r="P52">
        <v>10939240.118006166</v>
      </c>
      <c r="Q52">
        <v>0</v>
      </c>
      <c r="R52">
        <v>0</v>
      </c>
      <c r="S52">
        <v>11756024.296590194</v>
      </c>
      <c r="T52">
        <v>0</v>
      </c>
      <c r="U52">
        <v>0</v>
      </c>
      <c r="V52">
        <v>24055566.179064643</v>
      </c>
      <c r="W52">
        <f>O52/B52</f>
        <v>695511.24814952328</v>
      </c>
      <c r="X52">
        <f>P52/B52</f>
        <v>5593144.6587925162</v>
      </c>
      <c r="Y52">
        <f>Q52/B52</f>
        <v>0</v>
      </c>
      <c r="Z52">
        <f>R52/B52</f>
        <v>0</v>
      </c>
      <c r="AA52">
        <f>S52/B52</f>
        <v>6010759.777992052</v>
      </c>
      <c r="AB52">
        <f>T52/B52</f>
        <v>0</v>
      </c>
      <c r="AC52">
        <f>U52/B52</f>
        <v>0</v>
      </c>
      <c r="AE52">
        <v>7669378.2179432772</v>
      </c>
      <c r="AF52">
        <f>V52/B52</f>
        <v>12299415.684934091</v>
      </c>
      <c r="AH52">
        <v>17159386.55200094</v>
      </c>
      <c r="AI52">
        <v>14838805.008615268</v>
      </c>
      <c r="AJ52">
        <v>12471533.31322252</v>
      </c>
      <c r="AK52">
        <v>11226761.528353691</v>
      </c>
      <c r="AL52">
        <v>22903553.222928375</v>
      </c>
      <c r="AM52">
        <v>19564748.214313105</v>
      </c>
      <c r="AN52">
        <v>2.8726349159515978</v>
      </c>
      <c r="AO52">
        <v>2.9176597469890013</v>
      </c>
      <c r="AQ52">
        <f>AH52/B52</f>
        <v>8773455.0303456541</v>
      </c>
      <c r="AR52">
        <f>AI52/C52</f>
        <v>7586960.52755877</v>
      </c>
      <c r="AS52">
        <f>AJ52/B52</f>
        <v>6376593.7291188501</v>
      </c>
      <c r="AT52">
        <f>AK52/C52</f>
        <v>5740152.0215732921</v>
      </c>
      <c r="AU52">
        <f>AL52/B52</f>
        <v>11710400.813428761</v>
      </c>
      <c r="AV52">
        <f>AM52/C52</f>
        <v>10003296.919626504</v>
      </c>
      <c r="AX52">
        <v>487619.57838871476</v>
      </c>
      <c r="AY52">
        <v>3800641.1600190201</v>
      </c>
      <c r="AZ52">
        <v>86137.343225126926</v>
      </c>
      <c r="BA52">
        <v>482863.54130982753</v>
      </c>
      <c r="BB52">
        <v>3559653.9576548063</v>
      </c>
      <c r="BC52">
        <v>95790.022650230341</v>
      </c>
      <c r="BE52">
        <f>AX52/B52</f>
        <v>249315.93154247288</v>
      </c>
      <c r="BF52">
        <f>AY52/B52</f>
        <v>1943236.9684579028</v>
      </c>
      <c r="BG52">
        <f>AZ52/B52</f>
        <v>44041.324258819492</v>
      </c>
      <c r="BH52">
        <f>BA52/C52</f>
        <v>246884.20839736969</v>
      </c>
      <c r="BI52">
        <f>BB52/C52</f>
        <v>1820022.1684168903</v>
      </c>
      <c r="BJ52">
        <f>BC52/C52</f>
        <v>48976.660880664647</v>
      </c>
    </row>
    <row r="53" spans="2:62" x14ac:dyDescent="0.25">
      <c r="B53">
        <v>1</v>
      </c>
      <c r="C53">
        <v>1</v>
      </c>
      <c r="O53">
        <v>650000</v>
      </c>
      <c r="P53">
        <v>0</v>
      </c>
      <c r="Q53">
        <v>0</v>
      </c>
      <c r="R53">
        <v>6000000</v>
      </c>
      <c r="S53">
        <v>5000000</v>
      </c>
      <c r="T53">
        <v>2400000</v>
      </c>
      <c r="U53">
        <v>0</v>
      </c>
      <c r="V53">
        <v>14050000</v>
      </c>
      <c r="W53">
        <f>O53/B53</f>
        <v>650000</v>
      </c>
      <c r="X53">
        <f>P53/B53</f>
        <v>0</v>
      </c>
      <c r="Y53">
        <f>Q53/B53</f>
        <v>0</v>
      </c>
      <c r="Z53">
        <f>R53/B53</f>
        <v>6000000</v>
      </c>
      <c r="AA53">
        <f>S53/B53</f>
        <v>5000000</v>
      </c>
      <c r="AB53">
        <f>T53/B53</f>
        <v>2400000</v>
      </c>
      <c r="AC53">
        <f>U53/B53</f>
        <v>0</v>
      </c>
      <c r="AE53">
        <v>8000000</v>
      </c>
      <c r="AF53">
        <f>V53/B53</f>
        <v>14050000</v>
      </c>
      <c r="AH53">
        <v>10950000</v>
      </c>
      <c r="AI53">
        <v>10100000</v>
      </c>
      <c r="AJ53">
        <v>1286000</v>
      </c>
      <c r="AK53">
        <v>669000</v>
      </c>
      <c r="AL53">
        <v>12362500</v>
      </c>
      <c r="AM53">
        <v>6362500</v>
      </c>
      <c r="AN53">
        <v>1.7391304347826088E-4</v>
      </c>
      <c r="AO53">
        <v>1.4423076923076922E-4</v>
      </c>
      <c r="AQ53">
        <f>AH53/B53</f>
        <v>10950000</v>
      </c>
      <c r="AR53">
        <f>AI53/C53</f>
        <v>10100000</v>
      </c>
      <c r="AS53">
        <f>AJ53/B53</f>
        <v>1286000</v>
      </c>
      <c r="AT53">
        <f>AK53/C53</f>
        <v>669000</v>
      </c>
      <c r="AU53">
        <f>AL53/B53</f>
        <v>12362500</v>
      </c>
      <c r="AV53">
        <f>AM53/C53</f>
        <v>6362500</v>
      </c>
      <c r="AX53">
        <v>183000</v>
      </c>
      <c r="AY53">
        <v>2317000</v>
      </c>
      <c r="AZ53">
        <v>1710000</v>
      </c>
      <c r="BA53">
        <v>168000</v>
      </c>
      <c r="BB53">
        <v>2254000</v>
      </c>
      <c r="BC53">
        <v>1300000</v>
      </c>
      <c r="BE53">
        <f>AX53/B53</f>
        <v>183000</v>
      </c>
      <c r="BF53">
        <f>AY53/B53</f>
        <v>2317000</v>
      </c>
      <c r="BG53">
        <f>AZ53/B53</f>
        <v>1710000</v>
      </c>
      <c r="BH53">
        <f>BA53/C53</f>
        <v>168000</v>
      </c>
      <c r="BI53">
        <f>BB53/C53</f>
        <v>2254000</v>
      </c>
      <c r="BJ53">
        <f>BC53/C53</f>
        <v>1300000</v>
      </c>
    </row>
    <row r="54" spans="2:62" x14ac:dyDescent="0.25">
      <c r="B54">
        <v>1</v>
      </c>
      <c r="C54">
        <v>1</v>
      </c>
      <c r="O54">
        <v>0</v>
      </c>
      <c r="P54">
        <v>8908000</v>
      </c>
      <c r="Q54">
        <v>0</v>
      </c>
      <c r="R54">
        <v>2400000</v>
      </c>
      <c r="S54">
        <v>0</v>
      </c>
      <c r="T54">
        <v>0</v>
      </c>
      <c r="U54">
        <v>0</v>
      </c>
      <c r="V54">
        <v>11308000</v>
      </c>
      <c r="W54">
        <f>O54/B54</f>
        <v>0</v>
      </c>
      <c r="X54">
        <f>P54/B54</f>
        <v>8908000</v>
      </c>
      <c r="Y54">
        <f>Q54/B54</f>
        <v>0</v>
      </c>
      <c r="Z54">
        <f>R54/B54</f>
        <v>2400000</v>
      </c>
      <c r="AA54">
        <f>S54/B54</f>
        <v>0</v>
      </c>
      <c r="AB54">
        <f>T54/B54</f>
        <v>0</v>
      </c>
      <c r="AC54">
        <f>U54/B54</f>
        <v>0</v>
      </c>
      <c r="AE54">
        <v>16000000</v>
      </c>
      <c r="AF54">
        <f>V54/B54</f>
        <v>11308000</v>
      </c>
      <c r="AH54">
        <v>10050000</v>
      </c>
      <c r="AI54">
        <v>8150000</v>
      </c>
      <c r="AJ54">
        <v>2429500</v>
      </c>
      <c r="AK54">
        <v>3251500</v>
      </c>
      <c r="AL54">
        <v>11618500</v>
      </c>
      <c r="AM54">
        <v>10044500</v>
      </c>
      <c r="AN54">
        <v>6.6330275229357802</v>
      </c>
      <c r="AO54">
        <v>6.4130434782608701</v>
      </c>
      <c r="AQ54">
        <f>AH54/B54</f>
        <v>10050000</v>
      </c>
      <c r="AR54">
        <f>AI54/C54</f>
        <v>8150000</v>
      </c>
      <c r="AS54">
        <f>AJ54/B54</f>
        <v>2429500</v>
      </c>
      <c r="AT54">
        <f>AK54/C54</f>
        <v>3251500</v>
      </c>
      <c r="AU54">
        <f>AL54/B54</f>
        <v>11618500</v>
      </c>
      <c r="AV54">
        <f>AM54/C54</f>
        <v>10044500</v>
      </c>
      <c r="AX54">
        <v>567000</v>
      </c>
      <c r="AY54">
        <v>1034000</v>
      </c>
      <c r="AZ54">
        <v>2</v>
      </c>
      <c r="BA54">
        <v>390000</v>
      </c>
      <c r="BB54">
        <v>858000</v>
      </c>
      <c r="BC54">
        <v>2</v>
      </c>
      <c r="BE54">
        <f>AX54/B54</f>
        <v>567000</v>
      </c>
      <c r="BF54">
        <f>AY54/B54</f>
        <v>1034000</v>
      </c>
      <c r="BG54">
        <f>AZ54/B54</f>
        <v>2</v>
      </c>
      <c r="BH54">
        <f>BA54/C54</f>
        <v>390000</v>
      </c>
      <c r="BI54">
        <f>BB54/C54</f>
        <v>858000</v>
      </c>
      <c r="BJ54">
        <f>BC54/C54</f>
        <v>2</v>
      </c>
    </row>
    <row r="55" spans="2:62" x14ac:dyDescent="0.25">
      <c r="B55">
        <v>1</v>
      </c>
      <c r="C55">
        <v>1</v>
      </c>
      <c r="O55">
        <v>1133000</v>
      </c>
      <c r="P55">
        <v>5853000</v>
      </c>
      <c r="Q55">
        <v>0</v>
      </c>
      <c r="R55">
        <v>5238000</v>
      </c>
      <c r="S55">
        <v>377000</v>
      </c>
      <c r="T55">
        <v>329000</v>
      </c>
      <c r="U55">
        <v>0</v>
      </c>
      <c r="V55">
        <v>12930000</v>
      </c>
      <c r="W55">
        <f>O55/B55</f>
        <v>1133000</v>
      </c>
      <c r="X55">
        <f>P55/B55</f>
        <v>5853000</v>
      </c>
      <c r="Y55">
        <f>Q55/B55</f>
        <v>0</v>
      </c>
      <c r="Z55">
        <f>R55/B55</f>
        <v>5238000</v>
      </c>
      <c r="AA55">
        <f>S55/B55</f>
        <v>377000</v>
      </c>
      <c r="AB55">
        <f>T55/B55</f>
        <v>329000</v>
      </c>
      <c r="AC55">
        <f>U55/B55</f>
        <v>0</v>
      </c>
      <c r="AE55">
        <v>36000000</v>
      </c>
      <c r="AF55">
        <f>V55/B55</f>
        <v>12930000</v>
      </c>
      <c r="AH55">
        <v>5923960</v>
      </c>
      <c r="AI55">
        <v>6082081.5</v>
      </c>
      <c r="AJ55">
        <v>5033422</v>
      </c>
      <c r="AK55">
        <v>4564784</v>
      </c>
      <c r="AL55">
        <v>10664538</v>
      </c>
      <c r="AM55">
        <v>10109085</v>
      </c>
      <c r="AN55">
        <v>9.6886522329840901</v>
      </c>
      <c r="AO55">
        <v>10.331372764056358</v>
      </c>
      <c r="AQ55">
        <f>AH55/B55</f>
        <v>5923960</v>
      </c>
      <c r="AR55">
        <f>AI55/C55</f>
        <v>6082081.5</v>
      </c>
      <c r="AS55">
        <f>AJ55/B55</f>
        <v>5033422</v>
      </c>
      <c r="AT55">
        <f>AK55/C55</f>
        <v>4564784</v>
      </c>
      <c r="AU55">
        <f>AL55/B55</f>
        <v>10664538</v>
      </c>
      <c r="AV55">
        <f>AM55/C55</f>
        <v>10109085</v>
      </c>
      <c r="AX55">
        <v>629982</v>
      </c>
      <c r="AY55">
        <v>1160512</v>
      </c>
      <c r="AZ55">
        <v>4</v>
      </c>
      <c r="BA55">
        <v>712522</v>
      </c>
      <c r="BB55">
        <v>818387</v>
      </c>
      <c r="BC55">
        <v>4</v>
      </c>
      <c r="BE55">
        <f>AX55/B55</f>
        <v>629982</v>
      </c>
      <c r="BF55">
        <f>AY55/B55</f>
        <v>1160512</v>
      </c>
      <c r="BG55">
        <f>AZ55/B55</f>
        <v>4</v>
      </c>
      <c r="BH55">
        <f>BA55/C55</f>
        <v>712522</v>
      </c>
      <c r="BI55">
        <f>BB55/C55</f>
        <v>818387</v>
      </c>
      <c r="BJ55">
        <f>BC55/C55</f>
        <v>4</v>
      </c>
    </row>
    <row r="56" spans="2:62" x14ac:dyDescent="0.25">
      <c r="B56">
        <v>1</v>
      </c>
      <c r="C56">
        <v>1</v>
      </c>
      <c r="O56">
        <v>0</v>
      </c>
      <c r="P56">
        <v>68500000</v>
      </c>
      <c r="Q56">
        <v>0</v>
      </c>
      <c r="R56">
        <v>0</v>
      </c>
      <c r="S56">
        <v>0</v>
      </c>
      <c r="T56">
        <v>0</v>
      </c>
      <c r="U56">
        <v>44630000</v>
      </c>
      <c r="V56">
        <v>113130000</v>
      </c>
      <c r="W56">
        <f>O56/B56</f>
        <v>0</v>
      </c>
      <c r="X56">
        <f>P56/B56</f>
        <v>68500000</v>
      </c>
      <c r="Y56">
        <f>Q56/B56</f>
        <v>0</v>
      </c>
      <c r="Z56">
        <f>R56/B56</f>
        <v>0</v>
      </c>
      <c r="AA56">
        <f>S56/B56</f>
        <v>0</v>
      </c>
      <c r="AB56">
        <f>T56/B56</f>
        <v>0</v>
      </c>
      <c r="AC56">
        <f>U56/B56</f>
        <v>44630000</v>
      </c>
      <c r="AE56">
        <v>50000000</v>
      </c>
      <c r="AF56">
        <f>V56/B56</f>
        <v>113130000</v>
      </c>
      <c r="AH56">
        <v>43355048</v>
      </c>
      <c r="AI56">
        <v>36721726.5</v>
      </c>
      <c r="AJ56">
        <v>42405000</v>
      </c>
      <c r="AK56">
        <v>41637500</v>
      </c>
      <c r="AL56">
        <v>105500000</v>
      </c>
      <c r="AM56">
        <v>86500000</v>
      </c>
      <c r="AN56">
        <v>9.1691799642013194</v>
      </c>
      <c r="AO56">
        <v>12.147904417673253</v>
      </c>
      <c r="AQ56">
        <f>AH56/B56</f>
        <v>43355048</v>
      </c>
      <c r="AR56">
        <f>AI56/C56</f>
        <v>36721726.5</v>
      </c>
      <c r="AS56">
        <f>AJ56/B56</f>
        <v>42405000</v>
      </c>
      <c r="AT56">
        <f>AK56/C56</f>
        <v>41637500</v>
      </c>
      <c r="AU56">
        <f>AL56/B56</f>
        <v>105500000</v>
      </c>
      <c r="AV56">
        <f>AM56/C56</f>
        <v>86500000</v>
      </c>
      <c r="AX56">
        <v>970000</v>
      </c>
      <c r="AY56">
        <v>7600000</v>
      </c>
      <c r="AZ56">
        <v>2324563</v>
      </c>
      <c r="BA56">
        <v>691000</v>
      </c>
      <c r="BB56">
        <v>6000000</v>
      </c>
      <c r="BC56">
        <v>2092766</v>
      </c>
      <c r="BE56">
        <f>AX56/B56</f>
        <v>970000</v>
      </c>
      <c r="BF56">
        <f>AY56/B56</f>
        <v>7600000</v>
      </c>
      <c r="BG56">
        <f>AZ56/B56</f>
        <v>2324563</v>
      </c>
      <c r="BH56">
        <f>BA56/C56</f>
        <v>691000</v>
      </c>
      <c r="BI56">
        <f>BB56/C56</f>
        <v>6000000</v>
      </c>
      <c r="BJ56">
        <f>BC56/C56</f>
        <v>2092766</v>
      </c>
    </row>
    <row r="57" spans="2:62" x14ac:dyDescent="0.25">
      <c r="B57">
        <v>1.95583</v>
      </c>
      <c r="C57">
        <v>1.95583</v>
      </c>
      <c r="O57">
        <v>1715217.580260043</v>
      </c>
      <c r="P57">
        <v>17522216.143529858</v>
      </c>
      <c r="Q57">
        <v>0</v>
      </c>
      <c r="R57">
        <v>0</v>
      </c>
      <c r="S57">
        <v>9627214.5329604317</v>
      </c>
      <c r="T57">
        <v>0</v>
      </c>
      <c r="U57">
        <v>1383002.61</v>
      </c>
      <c r="V57">
        <v>30247650.86675033</v>
      </c>
      <c r="W57">
        <f>O57/B57</f>
        <v>876976.8232719833</v>
      </c>
      <c r="X57">
        <f>P57/B57</f>
        <v>8958966.8547521308</v>
      </c>
      <c r="Y57">
        <f>Q57/B57</f>
        <v>0</v>
      </c>
      <c r="Z57">
        <f>R57/B57</f>
        <v>0</v>
      </c>
      <c r="AA57">
        <f>S57/B57</f>
        <v>4922316.6292369133</v>
      </c>
      <c r="AB57">
        <f>T57/B57</f>
        <v>0</v>
      </c>
      <c r="AC57">
        <f>U57/B57</f>
        <v>707118.00616618013</v>
      </c>
      <c r="AE57">
        <v>10225837.623924371</v>
      </c>
      <c r="AF57">
        <f>V57/B57</f>
        <v>15465378.313427204</v>
      </c>
      <c r="AH57">
        <v>26141738.034491751</v>
      </c>
      <c r="AI57">
        <v>23805571.291983455</v>
      </c>
      <c r="AJ57">
        <v>10924476.564936627</v>
      </c>
      <c r="AK57">
        <v>10094845.922191601</v>
      </c>
      <c r="AL57">
        <v>28692837.567682266</v>
      </c>
      <c r="AM57">
        <v>26273462.417490274</v>
      </c>
      <c r="AN57">
        <v>0.45268175748901041</v>
      </c>
      <c r="AO57">
        <v>0.32581008733233541</v>
      </c>
      <c r="AQ57">
        <f>AH57/B57</f>
        <v>13366058.417394023</v>
      </c>
      <c r="AR57">
        <f>AI57/C57</f>
        <v>12171595.328828914</v>
      </c>
      <c r="AS57">
        <f>AJ57/B57</f>
        <v>5585596.1739704506</v>
      </c>
      <c r="AT57">
        <f>AK57/C57</f>
        <v>5161412.7619433189</v>
      </c>
      <c r="AU57">
        <f>AL57/B57</f>
        <v>14670414.896837797</v>
      </c>
      <c r="AV57">
        <f>AM57/C57</f>
        <v>13433408.024976749</v>
      </c>
      <c r="AX57">
        <v>870542.42955676105</v>
      </c>
      <c r="AY57">
        <v>4133769.2948773666</v>
      </c>
      <c r="AZ57">
        <v>176693.27088755157</v>
      </c>
      <c r="BA57">
        <v>846678.39229380875</v>
      </c>
      <c r="BB57">
        <v>3754402.9900349211</v>
      </c>
      <c r="BC57">
        <v>117555.20674087216</v>
      </c>
      <c r="BE57">
        <f>AX57/B57</f>
        <v>445101.27646920289</v>
      </c>
      <c r="BF57">
        <f>AY57/B57</f>
        <v>2113562.6792090144</v>
      </c>
      <c r="BG57">
        <f>AZ57/B57</f>
        <v>90341.834866809266</v>
      </c>
      <c r="BH57">
        <f>BA57/C57</f>
        <v>432899.78796409135</v>
      </c>
      <c r="BI57">
        <f>BB57/C57</f>
        <v>1919595.7675436623</v>
      </c>
      <c r="BJ57">
        <f>BC57/C57</f>
        <v>60105.022798950915</v>
      </c>
    </row>
    <row r="58" spans="2:62" x14ac:dyDescent="0.25">
      <c r="B58">
        <v>1</v>
      </c>
      <c r="C58">
        <v>1</v>
      </c>
      <c r="O58">
        <v>83</v>
      </c>
      <c r="P58">
        <v>0</v>
      </c>
      <c r="Q58">
        <v>0</v>
      </c>
      <c r="R58">
        <v>0</v>
      </c>
      <c r="S58">
        <v>0</v>
      </c>
      <c r="T58">
        <v>0</v>
      </c>
      <c r="U58">
        <v>0</v>
      </c>
      <c r="V58">
        <v>83</v>
      </c>
      <c r="W58">
        <f>O58/B58</f>
        <v>83</v>
      </c>
      <c r="X58">
        <f>P58/B58</f>
        <v>0</v>
      </c>
      <c r="Y58">
        <f>Q58/B58</f>
        <v>0</v>
      </c>
      <c r="Z58">
        <f>R58/B58</f>
        <v>0</v>
      </c>
      <c r="AA58">
        <f>S58/B58</f>
        <v>0</v>
      </c>
      <c r="AB58">
        <f>T58/B58</f>
        <v>0</v>
      </c>
      <c r="AC58">
        <f>U58/B58</f>
        <v>0</v>
      </c>
      <c r="AE58">
        <v>0</v>
      </c>
      <c r="AF58">
        <f>V58/B58</f>
        <v>83</v>
      </c>
      <c r="AH58">
        <v>322472350</v>
      </c>
      <c r="AI58">
        <v>304208850</v>
      </c>
      <c r="AJ58">
        <v>0</v>
      </c>
      <c r="AK58">
        <v>0</v>
      </c>
      <c r="AL58">
        <v>0</v>
      </c>
      <c r="AM58">
        <v>0</v>
      </c>
      <c r="AN58">
        <v>0</v>
      </c>
      <c r="AO58">
        <v>0</v>
      </c>
      <c r="AQ58">
        <f>AH58/B58</f>
        <v>322472350</v>
      </c>
      <c r="AR58">
        <f>AI58/C58</f>
        <v>304208850</v>
      </c>
      <c r="AS58">
        <f>AJ58/B58</f>
        <v>0</v>
      </c>
      <c r="AT58">
        <f>AK58/C58</f>
        <v>0</v>
      </c>
      <c r="AU58">
        <f>AL58/B58</f>
        <v>0</v>
      </c>
      <c r="AV58">
        <f>AM58/C58</f>
        <v>0</v>
      </c>
      <c r="AX58">
        <v>0</v>
      </c>
      <c r="AY58">
        <v>49728960</v>
      </c>
      <c r="AZ58">
        <v>0</v>
      </c>
      <c r="BA58">
        <v>0</v>
      </c>
      <c r="BB58">
        <v>49189796</v>
      </c>
      <c r="BC58">
        <v>0</v>
      </c>
      <c r="BE58">
        <f>AX58/B58</f>
        <v>0</v>
      </c>
      <c r="BF58">
        <f>AY58/B58</f>
        <v>49728960</v>
      </c>
      <c r="BG58">
        <f>AZ58/B58</f>
        <v>0</v>
      </c>
      <c r="BH58">
        <f>BA58/C58</f>
        <v>0</v>
      </c>
      <c r="BI58">
        <f>BB58/C58</f>
        <v>49189796</v>
      </c>
      <c r="BJ58">
        <f>BC58/C58</f>
        <v>0</v>
      </c>
    </row>
    <row r="59" spans="2:62" x14ac:dyDescent="0.25">
      <c r="B59">
        <v>61.531999999999996</v>
      </c>
      <c r="C59">
        <v>61.518000000000001</v>
      </c>
      <c r="O59">
        <v>0</v>
      </c>
      <c r="P59">
        <v>3273165.474874862</v>
      </c>
      <c r="Q59">
        <v>0</v>
      </c>
      <c r="R59">
        <v>1587651.0921146721</v>
      </c>
      <c r="S59">
        <v>860000.11376194505</v>
      </c>
      <c r="T59">
        <v>0</v>
      </c>
      <c r="U59">
        <v>0</v>
      </c>
      <c r="V59">
        <v>5720816.6807514783</v>
      </c>
      <c r="W59">
        <f>O59/B59</f>
        <v>0</v>
      </c>
      <c r="X59">
        <f>P59/B59</f>
        <v>53194.524391777646</v>
      </c>
      <c r="Y59">
        <f>Q59/B59</f>
        <v>0</v>
      </c>
      <c r="Z59">
        <f>R59/B59</f>
        <v>25802.039461006829</v>
      </c>
      <c r="AA59">
        <f>S59/B59</f>
        <v>13976.46937791629</v>
      </c>
      <c r="AB59">
        <f>T59/B59</f>
        <v>0</v>
      </c>
      <c r="AC59">
        <f>U59/B59</f>
        <v>0</v>
      </c>
      <c r="AE59">
        <v>975102.38575050386</v>
      </c>
      <c r="AF59">
        <f>V59/B59</f>
        <v>92973.033230700748</v>
      </c>
      <c r="AH59">
        <v>5325402.1944338558</v>
      </c>
      <c r="AI59">
        <v>4534354.8615641361</v>
      </c>
      <c r="AJ59">
        <v>2321302.7234577299</v>
      </c>
      <c r="AK59">
        <v>2098306.2950204033</v>
      </c>
      <c r="AL59">
        <v>5531132.0783713218</v>
      </c>
      <c r="AM59">
        <v>4748741.4115984105</v>
      </c>
      <c r="AN59">
        <v>3.0251755836896974</v>
      </c>
      <c r="AO59">
        <v>2.943134046626648</v>
      </c>
      <c r="AQ59">
        <f>AH59/B59</f>
        <v>86546.87308122369</v>
      </c>
      <c r="AR59">
        <f>AI59/C59</f>
        <v>73707.774335383729</v>
      </c>
      <c r="AS59">
        <f>AJ59/B59</f>
        <v>37725.130394879576</v>
      </c>
      <c r="AT59">
        <f>AK59/C59</f>
        <v>34108.8184762249</v>
      </c>
      <c r="AU59">
        <f>AL59/B59</f>
        <v>89890.334758683646</v>
      </c>
      <c r="AV59">
        <f>AM59/C59</f>
        <v>77192.71451605075</v>
      </c>
      <c r="AX59">
        <v>162713.04361958007</v>
      </c>
      <c r="AY59">
        <v>731264.51277384127</v>
      </c>
      <c r="AZ59">
        <v>69226.695052980562</v>
      </c>
      <c r="BA59">
        <v>136393.80343964367</v>
      </c>
      <c r="BB59">
        <v>648099.45056731359</v>
      </c>
      <c r="BC59">
        <v>67226.714132449037</v>
      </c>
      <c r="BE59">
        <f>AX59/B59</f>
        <v>2644.3646171029723</v>
      </c>
      <c r="BF59">
        <f>AY59/B59</f>
        <v>11884.296183674207</v>
      </c>
      <c r="BG59">
        <f>AZ59/B59</f>
        <v>1125.0519250630657</v>
      </c>
      <c r="BH59">
        <f>BA59/C59</f>
        <v>2217.1365037817172</v>
      </c>
      <c r="BI59">
        <f>BB59/C59</f>
        <v>10535.118998785942</v>
      </c>
      <c r="BJ59">
        <f>BC59/C59</f>
        <v>1092.7974598076828</v>
      </c>
    </row>
    <row r="60" spans="2:62" x14ac:dyDescent="0.25">
      <c r="B60">
        <v>1</v>
      </c>
      <c r="C60">
        <v>1</v>
      </c>
      <c r="O60">
        <v>0</v>
      </c>
      <c r="P60">
        <v>23642135</v>
      </c>
      <c r="Q60">
        <v>0</v>
      </c>
      <c r="R60">
        <v>0</v>
      </c>
      <c r="S60">
        <v>13428403</v>
      </c>
      <c r="T60">
        <v>0</v>
      </c>
      <c r="U60">
        <v>0</v>
      </c>
      <c r="V60">
        <v>37070538</v>
      </c>
      <c r="W60">
        <f>O60/B60</f>
        <v>0</v>
      </c>
      <c r="X60">
        <f>P60/B60</f>
        <v>23642135</v>
      </c>
      <c r="Y60">
        <f>Q60/B60</f>
        <v>0</v>
      </c>
      <c r="Z60">
        <f>R60/B60</f>
        <v>0</v>
      </c>
      <c r="AA60">
        <f>S60/B60</f>
        <v>13428403</v>
      </c>
      <c r="AB60">
        <f>T60/B60</f>
        <v>0</v>
      </c>
      <c r="AC60">
        <f>U60/B60</f>
        <v>0</v>
      </c>
      <c r="AE60">
        <v>0</v>
      </c>
      <c r="AF60">
        <f>V60/B60</f>
        <v>37070538</v>
      </c>
      <c r="AH60">
        <v>31167126</v>
      </c>
      <c r="AI60">
        <v>21829902</v>
      </c>
      <c r="AJ60">
        <v>13165363.5</v>
      </c>
      <c r="AK60">
        <v>12876842.5</v>
      </c>
      <c r="AL60">
        <v>33414717</v>
      </c>
      <c r="AM60">
        <v>23551249.5</v>
      </c>
      <c r="AN60">
        <v>2.0072941563229385</v>
      </c>
      <c r="AO60">
        <v>2.2241346443029051</v>
      </c>
      <c r="AQ60">
        <f>AH60/B60</f>
        <v>31167126</v>
      </c>
      <c r="AR60">
        <f>AI60/C60</f>
        <v>21829902</v>
      </c>
      <c r="AS60">
        <f>AJ60/B60</f>
        <v>13165363.5</v>
      </c>
      <c r="AT60">
        <f>AK60/C60</f>
        <v>12876842.5</v>
      </c>
      <c r="AU60">
        <f>AL60/B60</f>
        <v>33414717</v>
      </c>
      <c r="AV60">
        <f>AM60/C60</f>
        <v>23551249.5</v>
      </c>
      <c r="AX60">
        <v>1271871</v>
      </c>
      <c r="AY60">
        <v>4235882</v>
      </c>
      <c r="AZ60">
        <v>226718</v>
      </c>
      <c r="BA60">
        <v>717925</v>
      </c>
      <c r="BB60">
        <v>3938003</v>
      </c>
      <c r="BC60">
        <v>124003</v>
      </c>
      <c r="BE60">
        <f>AX60/B60</f>
        <v>1271871</v>
      </c>
      <c r="BF60">
        <f>AY60/B60</f>
        <v>4235882</v>
      </c>
      <c r="BG60">
        <f>AZ60/B60</f>
        <v>226718</v>
      </c>
      <c r="BH60">
        <f>BA60/C60</f>
        <v>717925</v>
      </c>
      <c r="BI60">
        <f>BB60/C60</f>
        <v>3938003</v>
      </c>
      <c r="BJ60">
        <f>BC60/C60</f>
        <v>124003</v>
      </c>
    </row>
    <row r="61" spans="2:62" x14ac:dyDescent="0.25">
      <c r="B61">
        <v>1.95583</v>
      </c>
      <c r="C61">
        <v>1.95583</v>
      </c>
      <c r="O61">
        <v>9900288.8799128756</v>
      </c>
      <c r="P61">
        <v>24975399.702428125</v>
      </c>
      <c r="Q61">
        <v>0</v>
      </c>
      <c r="R61">
        <v>0</v>
      </c>
      <c r="S61">
        <v>29396007.321699739</v>
      </c>
      <c r="T61">
        <v>0</v>
      </c>
      <c r="U61">
        <v>0</v>
      </c>
      <c r="V61">
        <v>64271695.904040739</v>
      </c>
      <c r="W61">
        <f>O61/B61</f>
        <v>5061937.3257966572</v>
      </c>
      <c r="X61">
        <f>P61/B61</f>
        <v>12769719.097481951</v>
      </c>
      <c r="Y61">
        <f>Q61/B61</f>
        <v>0</v>
      </c>
      <c r="Z61">
        <f>R61/B61</f>
        <v>0</v>
      </c>
      <c r="AA61">
        <f>S61/B61</f>
        <v>15029939.883169672</v>
      </c>
      <c r="AB61">
        <f>T61/B61</f>
        <v>0</v>
      </c>
      <c r="AC61">
        <f>U61/B61</f>
        <v>0</v>
      </c>
      <c r="AE61">
        <v>14272759.391153628</v>
      </c>
      <c r="AF61">
        <f>V61/B61</f>
        <v>32861596.306448281</v>
      </c>
      <c r="AH61">
        <v>58709375.814871438</v>
      </c>
      <c r="AI61">
        <v>57425925.821773872</v>
      </c>
      <c r="AJ61">
        <v>37721864.630361535</v>
      </c>
      <c r="AK61">
        <v>35125955.221057042</v>
      </c>
      <c r="AL61">
        <v>66936939.81583266</v>
      </c>
      <c r="AM61">
        <v>65816023.887556687</v>
      </c>
      <c r="AN61">
        <v>0.8528840261968188</v>
      </c>
      <c r="AO61">
        <v>1.1355240745375323</v>
      </c>
      <c r="AQ61">
        <f>AH61/B61</f>
        <v>30017627.204241391</v>
      </c>
      <c r="AR61">
        <f>AI61/C61</f>
        <v>29361409.642849263</v>
      </c>
      <c r="AS61">
        <f>AJ61/B61</f>
        <v>19286883.129086647</v>
      </c>
      <c r="AT61">
        <f>AK61/C61</f>
        <v>17959615.723788388</v>
      </c>
      <c r="AU61">
        <f>AL61/B61</f>
        <v>34224313.879955143</v>
      </c>
      <c r="AV61">
        <f>AM61/C61</f>
        <v>33651198.666324109</v>
      </c>
      <c r="AX61">
        <v>1183206.1068702291</v>
      </c>
      <c r="AY61">
        <v>7972377.4561183741</v>
      </c>
      <c r="AZ61">
        <v>764284.21693091933</v>
      </c>
      <c r="BA61">
        <v>1254053.266388183</v>
      </c>
      <c r="BB61">
        <v>7828228.4247608436</v>
      </c>
      <c r="BC61">
        <v>1039925.2491269691</v>
      </c>
      <c r="BE61">
        <f>AX61/B61</f>
        <v>604963.67622453335</v>
      </c>
      <c r="BF61">
        <f>AY61/B61</f>
        <v>4076211.8671450862</v>
      </c>
      <c r="BG61">
        <f>AZ61/B61</f>
        <v>390772.31504318852</v>
      </c>
      <c r="BH61">
        <f>BA61/C61</f>
        <v>641187.25369187666</v>
      </c>
      <c r="BI61">
        <f>BB61/C61</f>
        <v>4002509.637729682</v>
      </c>
      <c r="BJ61">
        <f>BC61/C61</f>
        <v>531705.33692957426</v>
      </c>
    </row>
    <row r="62" spans="2:62" x14ac:dyDescent="0.25">
      <c r="B62">
        <v>1</v>
      </c>
      <c r="C62">
        <v>1</v>
      </c>
      <c r="O62">
        <v>0</v>
      </c>
      <c r="P62">
        <v>19775000</v>
      </c>
      <c r="Q62">
        <v>0</v>
      </c>
      <c r="R62">
        <v>0</v>
      </c>
      <c r="S62">
        <v>5538686</v>
      </c>
      <c r="T62">
        <v>0</v>
      </c>
      <c r="U62">
        <v>0</v>
      </c>
      <c r="V62">
        <v>25313686</v>
      </c>
      <c r="W62">
        <f>O62/B62</f>
        <v>0</v>
      </c>
      <c r="X62">
        <f>P62/B62</f>
        <v>19775000</v>
      </c>
      <c r="Y62">
        <f>Q62/B62</f>
        <v>0</v>
      </c>
      <c r="Z62">
        <f>R62/B62</f>
        <v>0</v>
      </c>
      <c r="AA62">
        <f>S62/B62</f>
        <v>5538686</v>
      </c>
      <c r="AB62">
        <f>T62/B62</f>
        <v>0</v>
      </c>
      <c r="AC62">
        <f>U62/B62</f>
        <v>0</v>
      </c>
      <c r="AE62">
        <v>18000000</v>
      </c>
      <c r="AF62">
        <f>V62/B62</f>
        <v>25313686</v>
      </c>
      <c r="AH62">
        <v>20549524</v>
      </c>
      <c r="AI62">
        <v>14924769.5</v>
      </c>
      <c r="AJ62">
        <v>5061249</v>
      </c>
      <c r="AK62">
        <v>3254403.5</v>
      </c>
      <c r="AL62">
        <v>22155263.5</v>
      </c>
      <c r="AM62">
        <v>16429071.5</v>
      </c>
      <c r="AN62">
        <v>0.24179616871810658</v>
      </c>
      <c r="AO62">
        <v>0.38313265038100042</v>
      </c>
      <c r="AQ62">
        <f>AH62/B62</f>
        <v>20549524</v>
      </c>
      <c r="AR62">
        <f>AI62/C62</f>
        <v>14924769.5</v>
      </c>
      <c r="AS62">
        <f>AJ62/B62</f>
        <v>5061249</v>
      </c>
      <c r="AT62">
        <f>AK62/C62</f>
        <v>3254403.5</v>
      </c>
      <c r="AU62">
        <f>AL62/B62</f>
        <v>22155263.5</v>
      </c>
      <c r="AV62">
        <f>AM62/C62</f>
        <v>16429071.5</v>
      </c>
      <c r="AX62">
        <v>1225227</v>
      </c>
      <c r="AY62">
        <v>2776688</v>
      </c>
      <c r="AZ62">
        <v>81949</v>
      </c>
      <c r="BA62">
        <v>896333</v>
      </c>
      <c r="BB62">
        <v>2366691</v>
      </c>
      <c r="BC62">
        <v>91019</v>
      </c>
      <c r="BE62">
        <f>AX62/B62</f>
        <v>1225227</v>
      </c>
      <c r="BF62">
        <f>AY62/B62</f>
        <v>2776688</v>
      </c>
      <c r="BG62">
        <f>AZ62/B62</f>
        <v>81949</v>
      </c>
      <c r="BH62">
        <f>BA62/C62</f>
        <v>896333</v>
      </c>
      <c r="BI62">
        <f>BB62/C62</f>
        <v>2366691</v>
      </c>
      <c r="BJ62">
        <f>BC62/C62</f>
        <v>91019</v>
      </c>
    </row>
    <row r="63" spans="2:62" x14ac:dyDescent="0.25">
      <c r="B63">
        <v>1</v>
      </c>
      <c r="C63">
        <v>1</v>
      </c>
      <c r="O63">
        <v>0</v>
      </c>
      <c r="P63">
        <v>30301589</v>
      </c>
      <c r="Q63">
        <v>0</v>
      </c>
      <c r="R63">
        <v>8161185</v>
      </c>
      <c r="S63">
        <v>7059375</v>
      </c>
      <c r="T63">
        <v>0</v>
      </c>
      <c r="U63">
        <v>0</v>
      </c>
      <c r="V63">
        <v>45522149</v>
      </c>
      <c r="W63">
        <f>O63/B63</f>
        <v>0</v>
      </c>
      <c r="X63">
        <f>P63/B63</f>
        <v>30301589</v>
      </c>
      <c r="Y63">
        <f>Q63/B63</f>
        <v>0</v>
      </c>
      <c r="Z63">
        <f>R63/B63</f>
        <v>8161185</v>
      </c>
      <c r="AA63">
        <f>S63/B63</f>
        <v>7059375</v>
      </c>
      <c r="AB63">
        <f>T63/B63</f>
        <v>0</v>
      </c>
      <c r="AC63">
        <f>U63/B63</f>
        <v>0</v>
      </c>
      <c r="AE63">
        <v>0</v>
      </c>
      <c r="AF63">
        <f>V63/B63</f>
        <v>45522149</v>
      </c>
      <c r="AH63">
        <v>40795524</v>
      </c>
      <c r="AI63">
        <v>34864310.5</v>
      </c>
      <c r="AJ63">
        <v>13988688.5</v>
      </c>
      <c r="AK63">
        <v>11738436</v>
      </c>
      <c r="AL63">
        <v>43945552.5</v>
      </c>
      <c r="AM63">
        <v>37202614</v>
      </c>
      <c r="AN63">
        <v>1.478518793767621</v>
      </c>
      <c r="AO63">
        <v>1.2665848352238527</v>
      </c>
      <c r="AQ63">
        <f>AH63/B63</f>
        <v>40795524</v>
      </c>
      <c r="AR63">
        <f>AI63/C63</f>
        <v>34864310.5</v>
      </c>
      <c r="AS63">
        <f>AJ63/B63</f>
        <v>13988688.5</v>
      </c>
      <c r="AT63">
        <f>AK63/C63</f>
        <v>11738436</v>
      </c>
      <c r="AU63">
        <f>AL63/B63</f>
        <v>43945552.5</v>
      </c>
      <c r="AV63">
        <f>AM63/C63</f>
        <v>37202614</v>
      </c>
      <c r="AX63">
        <v>1499228</v>
      </c>
      <c r="AY63">
        <v>3624452</v>
      </c>
      <c r="AZ63">
        <v>510021</v>
      </c>
      <c r="BA63">
        <v>1039979</v>
      </c>
      <c r="BB63">
        <v>3269858</v>
      </c>
      <c r="BC63">
        <v>410040</v>
      </c>
      <c r="BE63">
        <f>AX63/B63</f>
        <v>1499228</v>
      </c>
      <c r="BF63">
        <f>AY63/B63</f>
        <v>3624452</v>
      </c>
      <c r="BG63">
        <f>AZ63/B63</f>
        <v>510021</v>
      </c>
      <c r="BH63">
        <f>BA63/C63</f>
        <v>1039979</v>
      </c>
      <c r="BI63">
        <f>BB63/C63</f>
        <v>3269858</v>
      </c>
      <c r="BJ63">
        <f>BC63/C63</f>
        <v>410040</v>
      </c>
    </row>
    <row r="64" spans="2:62" x14ac:dyDescent="0.25">
      <c r="B64">
        <v>1</v>
      </c>
      <c r="C64">
        <v>1</v>
      </c>
      <c r="O64">
        <v>0</v>
      </c>
      <c r="P64">
        <v>0</v>
      </c>
      <c r="Q64">
        <v>0</v>
      </c>
      <c r="R64">
        <v>4754171</v>
      </c>
      <c r="S64">
        <v>457112</v>
      </c>
      <c r="T64">
        <v>0</v>
      </c>
      <c r="U64">
        <v>0</v>
      </c>
      <c r="V64">
        <v>5211283</v>
      </c>
      <c r="W64">
        <f>O64/B64</f>
        <v>0</v>
      </c>
      <c r="X64">
        <f>P64/B64</f>
        <v>0</v>
      </c>
      <c r="Y64">
        <f>Q64/B64</f>
        <v>0</v>
      </c>
      <c r="Z64">
        <f>R64/B64</f>
        <v>4754171</v>
      </c>
      <c r="AA64">
        <f>S64/B64</f>
        <v>457112</v>
      </c>
      <c r="AB64">
        <f>T64/B64</f>
        <v>0</v>
      </c>
      <c r="AC64">
        <f>U64/B64</f>
        <v>0</v>
      </c>
      <c r="AE64">
        <v>900000</v>
      </c>
      <c r="AF64">
        <f>V64/B64</f>
        <v>5211283</v>
      </c>
      <c r="AH64">
        <v>5682044</v>
      </c>
      <c r="AI64">
        <v>5422147.5</v>
      </c>
      <c r="AJ64">
        <v>5103115</v>
      </c>
      <c r="AK64">
        <v>6302155</v>
      </c>
      <c r="AL64">
        <v>6427880</v>
      </c>
      <c r="AM64">
        <v>7743263.5</v>
      </c>
      <c r="AN64">
        <v>2.9740211107330277</v>
      </c>
      <c r="AO64">
        <v>3.2034972492139961</v>
      </c>
      <c r="AQ64">
        <f>AH64/B64</f>
        <v>5682044</v>
      </c>
      <c r="AR64">
        <f>AI64/C64</f>
        <v>5422147.5</v>
      </c>
      <c r="AS64">
        <f>AJ64/B64</f>
        <v>5103115</v>
      </c>
      <c r="AT64">
        <f>AK64/C64</f>
        <v>6302155</v>
      </c>
      <c r="AU64">
        <f>AL64/B64</f>
        <v>6427880</v>
      </c>
      <c r="AV64">
        <f>AM64/C64</f>
        <v>7743263.5</v>
      </c>
      <c r="AX64">
        <v>15333</v>
      </c>
      <c r="AY64">
        <v>1581361</v>
      </c>
      <c r="AZ64">
        <v>31426</v>
      </c>
      <c r="BA64">
        <v>6534</v>
      </c>
      <c r="BB64">
        <v>1735281</v>
      </c>
      <c r="BC64">
        <v>46730</v>
      </c>
      <c r="BE64">
        <f>AX64/B64</f>
        <v>15333</v>
      </c>
      <c r="BF64">
        <f>AY64/B64</f>
        <v>1581361</v>
      </c>
      <c r="BG64">
        <f>AZ64/B64</f>
        <v>31426</v>
      </c>
      <c r="BH64">
        <f>BA64/C64</f>
        <v>6534</v>
      </c>
      <c r="BI64">
        <f>BB64/C64</f>
        <v>1735281</v>
      </c>
      <c r="BJ64">
        <f>BC64/C64</f>
        <v>46730</v>
      </c>
    </row>
    <row r="65" spans="2:62" x14ac:dyDescent="0.25">
      <c r="B65">
        <v>310.33</v>
      </c>
      <c r="C65">
        <v>309.83</v>
      </c>
      <c r="O65">
        <v>0</v>
      </c>
      <c r="P65">
        <v>2152408.8486449909</v>
      </c>
      <c r="Q65">
        <v>0</v>
      </c>
      <c r="R65">
        <v>17971.191956949056</v>
      </c>
      <c r="S65">
        <v>1659831.2344923147</v>
      </c>
      <c r="T65">
        <v>0</v>
      </c>
      <c r="U65">
        <v>0</v>
      </c>
      <c r="V65">
        <v>3830211.2750942549</v>
      </c>
      <c r="W65">
        <f>O65/B65</f>
        <v>0</v>
      </c>
      <c r="X65">
        <f>P65/B65</f>
        <v>6935.8710039151583</v>
      </c>
      <c r="Y65">
        <f>Q65/B65</f>
        <v>0</v>
      </c>
      <c r="Z65">
        <f>R65/B65</f>
        <v>57.909940891789567</v>
      </c>
      <c r="AA65">
        <f>S65/B65</f>
        <v>5348.6006331721546</v>
      </c>
      <c r="AB65">
        <f>T65/B65</f>
        <v>0</v>
      </c>
      <c r="AC65">
        <f>U65/B65</f>
        <v>0</v>
      </c>
      <c r="AE65">
        <v>9667128.5405858289</v>
      </c>
      <c r="AF65">
        <f>V65/B65</f>
        <v>12342.381577979104</v>
      </c>
      <c r="AH65">
        <v>3503589.4428127394</v>
      </c>
      <c r="AI65">
        <v>4312322.5868515447</v>
      </c>
      <c r="AJ65">
        <v>1677013.1988296411</v>
      </c>
      <c r="AK65">
        <v>1657620.7678064145</v>
      </c>
      <c r="AL65">
        <v>4374749.8965498991</v>
      </c>
      <c r="AM65">
        <v>5441323.5740390597</v>
      </c>
      <c r="AN65">
        <v>13.713487547817522</v>
      </c>
      <c r="AO65">
        <v>12.075565274516919</v>
      </c>
      <c r="AQ65">
        <f>AH65/B65</f>
        <v>11289.883165703412</v>
      </c>
      <c r="AR65">
        <f>AI65/C65</f>
        <v>13918.35066601538</v>
      </c>
      <c r="AS65">
        <f>AJ65/B65</f>
        <v>5403.9673857817197</v>
      </c>
      <c r="AT65">
        <f>AK65/C65</f>
        <v>5350.097691658053</v>
      </c>
      <c r="AU65">
        <f>AL65/B65</f>
        <v>14097.089860954144</v>
      </c>
      <c r="AV65">
        <f>AM65/C65</f>
        <v>17562.287622370524</v>
      </c>
      <c r="AX65">
        <v>8091.9118357877105</v>
      </c>
      <c r="AY65">
        <v>405391.4445912416</v>
      </c>
      <c r="AZ65">
        <v>0</v>
      </c>
      <c r="BA65">
        <v>21121.017977600623</v>
      </c>
      <c r="BB65">
        <v>485502.33676532295</v>
      </c>
      <c r="BC65">
        <v>0</v>
      </c>
      <c r="BE65">
        <f>AX65/B65</f>
        <v>26.075183951882547</v>
      </c>
      <c r="BF65">
        <f>AY65/B65</f>
        <v>1306.32373470577</v>
      </c>
      <c r="BG65">
        <f>AZ65/B65</f>
        <v>0</v>
      </c>
      <c r="BH65">
        <f>BA65/C65</f>
        <v>68.169699440340267</v>
      </c>
      <c r="BI65">
        <f>BB65/C65</f>
        <v>1566.9958905377885</v>
      </c>
      <c r="BJ65">
        <f>BC65/C65</f>
        <v>0</v>
      </c>
    </row>
    <row r="66" spans="2:62" x14ac:dyDescent="0.25">
      <c r="B66">
        <v>1</v>
      </c>
      <c r="C66">
        <v>1</v>
      </c>
      <c r="O66">
        <v>0</v>
      </c>
      <c r="P66">
        <v>0</v>
      </c>
      <c r="Q66">
        <v>0</v>
      </c>
      <c r="R66">
        <v>900000</v>
      </c>
      <c r="S66">
        <v>0</v>
      </c>
      <c r="T66">
        <v>0</v>
      </c>
      <c r="U66">
        <v>0</v>
      </c>
      <c r="V66">
        <v>900000</v>
      </c>
      <c r="W66">
        <f>O66/B66</f>
        <v>0</v>
      </c>
      <c r="X66">
        <f>P66/B66</f>
        <v>0</v>
      </c>
      <c r="Y66">
        <f>Q66/B66</f>
        <v>0</v>
      </c>
      <c r="Z66">
        <f>R66/B66</f>
        <v>900000</v>
      </c>
      <c r="AA66">
        <f>S66/B66</f>
        <v>0</v>
      </c>
      <c r="AB66">
        <f>T66/B66</f>
        <v>0</v>
      </c>
      <c r="AC66">
        <f>U66/B66</f>
        <v>0</v>
      </c>
      <c r="AE66">
        <v>0</v>
      </c>
      <c r="AF66">
        <f>V66/B66</f>
        <v>900000</v>
      </c>
      <c r="AH66">
        <v>179500</v>
      </c>
      <c r="AI66">
        <v>13500</v>
      </c>
      <c r="AJ66">
        <v>701350</v>
      </c>
      <c r="AK66">
        <v>392500</v>
      </c>
      <c r="AL66">
        <v>926525</v>
      </c>
      <c r="AM66">
        <v>433100</v>
      </c>
      <c r="AN66">
        <v>9.5150602409638552</v>
      </c>
      <c r="AO66">
        <v>0</v>
      </c>
      <c r="AQ66">
        <f>AH66/B66</f>
        <v>179500</v>
      </c>
      <c r="AR66">
        <f>AI66/C66</f>
        <v>13500</v>
      </c>
      <c r="AS66">
        <f>AJ66/B66</f>
        <v>701350</v>
      </c>
      <c r="AT66">
        <f>AK66/C66</f>
        <v>392500</v>
      </c>
      <c r="AU66">
        <f>AL66/B66</f>
        <v>926525</v>
      </c>
      <c r="AV66">
        <f>AM66/C66</f>
        <v>433100</v>
      </c>
      <c r="AX66">
        <v>30000</v>
      </c>
      <c r="AY66">
        <v>165000</v>
      </c>
      <c r="AZ66">
        <v>2800</v>
      </c>
      <c r="BA66">
        <v>1350</v>
      </c>
      <c r="BB66">
        <v>94000</v>
      </c>
      <c r="BC66">
        <v>0</v>
      </c>
      <c r="BE66">
        <f>AX66/B66</f>
        <v>30000</v>
      </c>
      <c r="BF66">
        <f>AY66/B66</f>
        <v>165000</v>
      </c>
      <c r="BG66">
        <f>AZ66/B66</f>
        <v>2800</v>
      </c>
      <c r="BH66">
        <f>BA66/C66</f>
        <v>1350</v>
      </c>
      <c r="BI66">
        <f>BB66/C66</f>
        <v>94000</v>
      </c>
      <c r="BJ66">
        <f>BC66/C66</f>
        <v>0</v>
      </c>
    </row>
    <row r="67" spans="2:62" x14ac:dyDescent="0.25">
      <c r="B67">
        <v>1</v>
      </c>
      <c r="C67">
        <v>1</v>
      </c>
      <c r="O67">
        <v>0</v>
      </c>
      <c r="P67">
        <v>7867577</v>
      </c>
      <c r="Q67">
        <v>11740833</v>
      </c>
      <c r="R67">
        <v>4880525</v>
      </c>
      <c r="S67">
        <v>1831684</v>
      </c>
      <c r="T67">
        <v>0</v>
      </c>
      <c r="U67">
        <v>0</v>
      </c>
      <c r="V67">
        <v>26320619</v>
      </c>
      <c r="W67">
        <f>O67/B67</f>
        <v>0</v>
      </c>
      <c r="X67">
        <f>P67/B67</f>
        <v>7867577</v>
      </c>
      <c r="Y67">
        <f>Q67/B67</f>
        <v>11740833</v>
      </c>
      <c r="Z67">
        <f>R67/B67</f>
        <v>4880525</v>
      </c>
      <c r="AA67">
        <f>S67/B67</f>
        <v>1831684</v>
      </c>
      <c r="AB67">
        <f>T67/B67</f>
        <v>0</v>
      </c>
      <c r="AC67">
        <f>U67/B67</f>
        <v>0</v>
      </c>
      <c r="AE67">
        <v>1000000</v>
      </c>
      <c r="AF67">
        <f>V67/B67</f>
        <v>26320619</v>
      </c>
      <c r="AH67">
        <v>23205640.5</v>
      </c>
      <c r="AI67">
        <v>23360431</v>
      </c>
      <c r="AJ67">
        <v>6861689.5</v>
      </c>
      <c r="AK67">
        <v>6846210.5</v>
      </c>
      <c r="AL67">
        <v>26932665.5</v>
      </c>
      <c r="AM67">
        <v>26281217.5</v>
      </c>
      <c r="AN67">
        <v>3.9945644161851459</v>
      </c>
      <c r="AO67">
        <v>5.2400935879724209</v>
      </c>
      <c r="AQ67">
        <f>AH67/B67</f>
        <v>23205640.5</v>
      </c>
      <c r="AR67">
        <f>AI67/C67</f>
        <v>23360431</v>
      </c>
      <c r="AS67">
        <f>AJ67/B67</f>
        <v>6861689.5</v>
      </c>
      <c r="AT67">
        <f>AK67/C67</f>
        <v>6846210.5</v>
      </c>
      <c r="AU67">
        <f>AL67/B67</f>
        <v>26932665.5</v>
      </c>
      <c r="AV67">
        <f>AM67/C67</f>
        <v>26281217.5</v>
      </c>
      <c r="AX67">
        <v>665144</v>
      </c>
      <c r="AY67">
        <v>2230969</v>
      </c>
      <c r="AZ67">
        <v>257428</v>
      </c>
      <c r="BA67">
        <v>726587</v>
      </c>
      <c r="BB67">
        <v>2109688</v>
      </c>
      <c r="BC67">
        <v>134083</v>
      </c>
      <c r="BE67">
        <f>AX67/B67</f>
        <v>665144</v>
      </c>
      <c r="BF67">
        <f>AY67/B67</f>
        <v>2230969</v>
      </c>
      <c r="BG67">
        <f>AZ67/B67</f>
        <v>257428</v>
      </c>
      <c r="BH67">
        <f>BA67/C67</f>
        <v>726587</v>
      </c>
      <c r="BI67">
        <f>BB67/C67</f>
        <v>2109688</v>
      </c>
      <c r="BJ67">
        <f>BC67/C67</f>
        <v>134083</v>
      </c>
    </row>
    <row r="68" spans="2:62" x14ac:dyDescent="0.25">
      <c r="B68">
        <v>1</v>
      </c>
      <c r="C68">
        <v>1</v>
      </c>
      <c r="O68">
        <v>17954314</v>
      </c>
      <c r="P68">
        <v>0</v>
      </c>
      <c r="Q68">
        <v>0</v>
      </c>
      <c r="R68">
        <v>600005</v>
      </c>
      <c r="S68">
        <v>0</v>
      </c>
      <c r="T68">
        <v>0</v>
      </c>
      <c r="U68">
        <v>0</v>
      </c>
      <c r="V68">
        <v>18554319</v>
      </c>
      <c r="W68">
        <f>O68/B68</f>
        <v>17954314</v>
      </c>
      <c r="X68">
        <f>P68/B68</f>
        <v>0</v>
      </c>
      <c r="Y68">
        <f>Q68/B68</f>
        <v>0</v>
      </c>
      <c r="Z68">
        <f>R68/B68</f>
        <v>600005</v>
      </c>
      <c r="AA68">
        <f>S68/B68</f>
        <v>0</v>
      </c>
      <c r="AB68">
        <f>T68/B68</f>
        <v>0</v>
      </c>
      <c r="AC68">
        <f>U68/B68</f>
        <v>0</v>
      </c>
      <c r="AE68">
        <v>0</v>
      </c>
      <c r="AF68">
        <f>V68/B68</f>
        <v>18554319</v>
      </c>
      <c r="AH68">
        <v>388794.5</v>
      </c>
      <c r="AI68">
        <v>0</v>
      </c>
      <c r="AJ68">
        <v>18581546.5</v>
      </c>
      <c r="AK68">
        <v>19637118</v>
      </c>
      <c r="AL68">
        <v>18786669</v>
      </c>
      <c r="AM68">
        <v>19860613</v>
      </c>
      <c r="AN68">
        <v>0</v>
      </c>
      <c r="AO68" t="s">
        <v>210</v>
      </c>
      <c r="AQ68">
        <f>AH68/B68</f>
        <v>388794.5</v>
      </c>
      <c r="AR68">
        <f>AI68/C68</f>
        <v>0</v>
      </c>
      <c r="AS68">
        <f>AJ68/B68</f>
        <v>18581546.5</v>
      </c>
      <c r="AT68">
        <f>AK68/C68</f>
        <v>19637118</v>
      </c>
      <c r="AU68">
        <f>AL68/B68</f>
        <v>18786669</v>
      </c>
      <c r="AV68">
        <f>AM68/C68</f>
        <v>19860613</v>
      </c>
      <c r="AX68">
        <v>0</v>
      </c>
      <c r="AY68">
        <v>454394</v>
      </c>
      <c r="AZ68">
        <v>0</v>
      </c>
      <c r="BA68">
        <v>0</v>
      </c>
      <c r="BB68">
        <v>405187</v>
      </c>
      <c r="BC68">
        <v>0</v>
      </c>
      <c r="BE68">
        <f>AX68/B68</f>
        <v>0</v>
      </c>
      <c r="BF68">
        <f>AY68/B68</f>
        <v>454394</v>
      </c>
      <c r="BG68">
        <f>AZ68/B68</f>
        <v>0</v>
      </c>
      <c r="BH68">
        <f>BA68/C68</f>
        <v>0</v>
      </c>
      <c r="BI68">
        <f>BB68/C68</f>
        <v>405187</v>
      </c>
      <c r="BJ68">
        <f>BC68/C68</f>
        <v>0</v>
      </c>
    </row>
    <row r="69" spans="2:62" x14ac:dyDescent="0.25">
      <c r="B69">
        <v>1</v>
      </c>
      <c r="C69">
        <v>1</v>
      </c>
      <c r="O69">
        <v>0</v>
      </c>
      <c r="P69">
        <v>0</v>
      </c>
      <c r="Q69">
        <v>0</v>
      </c>
      <c r="R69">
        <v>0</v>
      </c>
      <c r="S69">
        <v>0</v>
      </c>
      <c r="T69">
        <v>0</v>
      </c>
      <c r="U69">
        <v>0</v>
      </c>
      <c r="V69">
        <v>0</v>
      </c>
      <c r="W69">
        <f>O69/B69</f>
        <v>0</v>
      </c>
      <c r="X69">
        <f>P69/B69</f>
        <v>0</v>
      </c>
      <c r="Y69">
        <f>Q69/B69</f>
        <v>0</v>
      </c>
      <c r="Z69">
        <f>R69/B69</f>
        <v>0</v>
      </c>
      <c r="AA69">
        <f>S69/B69</f>
        <v>0</v>
      </c>
      <c r="AB69">
        <f>T69/B69</f>
        <v>0</v>
      </c>
      <c r="AC69">
        <f>U69/B69</f>
        <v>0</v>
      </c>
      <c r="AE69">
        <v>1750000</v>
      </c>
      <c r="AF69">
        <f>V69/B69</f>
        <v>0</v>
      </c>
      <c r="AH69">
        <v>807646.5</v>
      </c>
      <c r="AI69">
        <v>364506</v>
      </c>
      <c r="AJ69">
        <v>0</v>
      </c>
      <c r="AK69">
        <v>0</v>
      </c>
      <c r="AL69">
        <v>0</v>
      </c>
      <c r="AM69">
        <v>0</v>
      </c>
      <c r="AN69">
        <v>0</v>
      </c>
      <c r="AO69">
        <v>0</v>
      </c>
      <c r="AQ69">
        <f>AH69/B69</f>
        <v>807646.5</v>
      </c>
      <c r="AR69">
        <f>AI69/C69</f>
        <v>364506</v>
      </c>
      <c r="AS69">
        <f>AJ69/B69</f>
        <v>0</v>
      </c>
      <c r="AT69">
        <f>AK69/C69</f>
        <v>0</v>
      </c>
      <c r="AU69">
        <f>AL69/B69</f>
        <v>0</v>
      </c>
      <c r="AV69">
        <f>AM69/C69</f>
        <v>0</v>
      </c>
      <c r="AX69">
        <v>0</v>
      </c>
      <c r="AY69">
        <v>0</v>
      </c>
      <c r="AZ69">
        <v>0</v>
      </c>
      <c r="BA69">
        <v>0</v>
      </c>
      <c r="BB69">
        <v>0</v>
      </c>
      <c r="BC69">
        <v>0</v>
      </c>
      <c r="BE69">
        <f>AX69/B69</f>
        <v>0</v>
      </c>
      <c r="BF69">
        <f>AY69/B69</f>
        <v>0</v>
      </c>
      <c r="BG69">
        <f>AZ69/B69</f>
        <v>0</v>
      </c>
      <c r="BH69">
        <f>BA69/C69</f>
        <v>0</v>
      </c>
      <c r="BI69">
        <f>BB69/C69</f>
        <v>0</v>
      </c>
      <c r="BJ69">
        <f>BC69/C69</f>
        <v>0</v>
      </c>
    </row>
    <row r="70" spans="2:62" x14ac:dyDescent="0.25">
      <c r="B70">
        <v>1.9558</v>
      </c>
      <c r="C70">
        <v>1.9558</v>
      </c>
      <c r="O70">
        <v>0</v>
      </c>
      <c r="P70">
        <v>1362102.4644646691</v>
      </c>
      <c r="Q70">
        <v>225994.47796298191</v>
      </c>
      <c r="R70">
        <v>377339.19623683405</v>
      </c>
      <c r="S70">
        <v>986297.1673995296</v>
      </c>
      <c r="T70">
        <v>0</v>
      </c>
      <c r="U70">
        <v>0</v>
      </c>
      <c r="V70">
        <v>2951733.3060640143</v>
      </c>
      <c r="W70">
        <f>O70/B70</f>
        <v>0</v>
      </c>
      <c r="X70">
        <f>P70/B70</f>
        <v>696442.61400177376</v>
      </c>
      <c r="Y70">
        <f>Q70/B70</f>
        <v>115550.91418497899</v>
      </c>
      <c r="Z70">
        <f>R70/B70</f>
        <v>192933.42685184276</v>
      </c>
      <c r="AA70">
        <f>S70/B70</f>
        <v>504293.46937290602</v>
      </c>
      <c r="AB70">
        <f>T70/B70</f>
        <v>0</v>
      </c>
      <c r="AC70">
        <f>U70/B70</f>
        <v>0</v>
      </c>
      <c r="AE70">
        <v>1124859.392575928</v>
      </c>
      <c r="AF70">
        <f>V70/B70</f>
        <v>1509220.4244115013</v>
      </c>
      <c r="AH70">
        <v>2561100.317005829</v>
      </c>
      <c r="AI70">
        <v>1401077.0528683914</v>
      </c>
      <c r="AJ70">
        <v>1778556.0895797117</v>
      </c>
      <c r="AK70">
        <v>1629767.8699253504</v>
      </c>
      <c r="AL70">
        <v>3206104.9187033437</v>
      </c>
      <c r="AM70">
        <v>2837202.1679108292</v>
      </c>
      <c r="AN70">
        <v>3.4883720930232549</v>
      </c>
      <c r="AO70">
        <v>2.8169014084507045</v>
      </c>
      <c r="AQ70">
        <f>AH70/B70</f>
        <v>1309489.8849605424</v>
      </c>
      <c r="AR70">
        <f>AI70/C70</f>
        <v>716370.31029164093</v>
      </c>
      <c r="AS70">
        <f>AJ70/B70</f>
        <v>909375.23753947834</v>
      </c>
      <c r="AT70">
        <f>AK70/C70</f>
        <v>833299.86191090627</v>
      </c>
      <c r="AU70">
        <f>AL70/B70</f>
        <v>1639280.5597215174</v>
      </c>
      <c r="AV70">
        <f>AM70/C70</f>
        <v>1450660.6850960371</v>
      </c>
      <c r="AX70">
        <v>86920.953062685352</v>
      </c>
      <c r="AY70">
        <v>161570.71275181512</v>
      </c>
      <c r="AZ70">
        <v>38858.77901625933</v>
      </c>
      <c r="BA70">
        <v>70559.361897944575</v>
      </c>
      <c r="BB70">
        <v>156969.01523673176</v>
      </c>
      <c r="BC70">
        <v>29655.383986092649</v>
      </c>
      <c r="BE70">
        <f>AX70/B70</f>
        <v>44442.659301914995</v>
      </c>
      <c r="BF70">
        <f>AY70/B70</f>
        <v>82611.060820030238</v>
      </c>
      <c r="BG70">
        <f>AZ70/B70</f>
        <v>19868.482982032587</v>
      </c>
      <c r="BH70">
        <f>BA70/C70</f>
        <v>36076.982256848642</v>
      </c>
      <c r="BI70">
        <f>BB70/C70</f>
        <v>80258.214151105305</v>
      </c>
      <c r="BJ70">
        <f>BC70/C70</f>
        <v>15162.789644182763</v>
      </c>
    </row>
    <row r="71" spans="2:62" x14ac:dyDescent="0.25">
      <c r="B71">
        <v>1</v>
      </c>
      <c r="C71">
        <v>1</v>
      </c>
      <c r="O71">
        <v>0</v>
      </c>
      <c r="P71">
        <v>0</v>
      </c>
      <c r="Q71">
        <v>0</v>
      </c>
      <c r="R71">
        <v>1</v>
      </c>
      <c r="S71">
        <v>0</v>
      </c>
      <c r="T71">
        <v>0</v>
      </c>
      <c r="U71">
        <v>0</v>
      </c>
      <c r="V71">
        <v>1</v>
      </c>
      <c r="W71">
        <f>O71/B71</f>
        <v>0</v>
      </c>
      <c r="X71">
        <f>P71/B71</f>
        <v>0</v>
      </c>
      <c r="Y71">
        <f>Q71/B71</f>
        <v>0</v>
      </c>
      <c r="Z71">
        <f>R71/B71</f>
        <v>1</v>
      </c>
      <c r="AA71">
        <f>S71/B71</f>
        <v>0</v>
      </c>
      <c r="AB71">
        <f>T71/B71</f>
        <v>0</v>
      </c>
      <c r="AC71">
        <f>U71/B71</f>
        <v>0</v>
      </c>
      <c r="AE71">
        <v>0</v>
      </c>
      <c r="AF71">
        <f>V71/B71</f>
        <v>1</v>
      </c>
      <c r="AH71">
        <v>106139518.5</v>
      </c>
      <c r="AI71">
        <v>105283892</v>
      </c>
      <c r="AJ71">
        <v>0</v>
      </c>
      <c r="AK71">
        <v>0</v>
      </c>
      <c r="AL71">
        <v>0</v>
      </c>
      <c r="AM71">
        <v>0</v>
      </c>
      <c r="AN71">
        <v>2.4149942762145971</v>
      </c>
      <c r="AO71">
        <v>2.5579887428270256</v>
      </c>
      <c r="AQ71">
        <f>AH71/B71</f>
        <v>106139518.5</v>
      </c>
      <c r="AR71">
        <f>AI71/C71</f>
        <v>105283892</v>
      </c>
      <c r="AS71">
        <f>AJ71/B71</f>
        <v>0</v>
      </c>
      <c r="AT71">
        <f>AK71/C71</f>
        <v>0</v>
      </c>
      <c r="AU71">
        <f>AL71/B71</f>
        <v>0</v>
      </c>
      <c r="AV71">
        <f>AM71/C71</f>
        <v>0</v>
      </c>
      <c r="AX71">
        <v>0</v>
      </c>
      <c r="AY71">
        <v>5785900</v>
      </c>
      <c r="AZ71">
        <v>292000</v>
      </c>
      <c r="BA71">
        <v>0</v>
      </c>
      <c r="BB71">
        <v>5433038</v>
      </c>
      <c r="BC71">
        <v>437000</v>
      </c>
      <c r="BE71">
        <f>AX71/B71</f>
        <v>0</v>
      </c>
      <c r="BF71">
        <f>AY71/B71</f>
        <v>5785900</v>
      </c>
      <c r="BG71">
        <f>AZ71/B71</f>
        <v>292000</v>
      </c>
      <c r="BH71">
        <f>BA71/C71</f>
        <v>0</v>
      </c>
      <c r="BI71">
        <f>BB71/C71</f>
        <v>5433038</v>
      </c>
      <c r="BJ71">
        <f>BC71/C71</f>
        <v>437000</v>
      </c>
    </row>
    <row r="72" spans="2:62" x14ac:dyDescent="0.25">
      <c r="B72">
        <v>1</v>
      </c>
      <c r="C72">
        <v>1</v>
      </c>
      <c r="O72">
        <v>0</v>
      </c>
      <c r="P72">
        <v>3000000</v>
      </c>
      <c r="Q72">
        <v>0</v>
      </c>
      <c r="R72">
        <v>2500000</v>
      </c>
      <c r="S72">
        <v>0</v>
      </c>
      <c r="T72">
        <v>0</v>
      </c>
      <c r="U72">
        <v>0</v>
      </c>
      <c r="V72">
        <v>5500000</v>
      </c>
      <c r="W72">
        <f>O72/B72</f>
        <v>0</v>
      </c>
      <c r="X72">
        <f>P72/B72</f>
        <v>3000000</v>
      </c>
      <c r="Y72">
        <f>Q72/B72</f>
        <v>0</v>
      </c>
      <c r="Z72">
        <f>R72/B72</f>
        <v>2500000</v>
      </c>
      <c r="AA72">
        <f>S72/B72</f>
        <v>0</v>
      </c>
      <c r="AB72">
        <f>T72/B72</f>
        <v>0</v>
      </c>
      <c r="AC72">
        <f>U72/B72</f>
        <v>0</v>
      </c>
      <c r="AE72">
        <v>10000000</v>
      </c>
      <c r="AF72">
        <f>V72/B72</f>
        <v>5500000</v>
      </c>
      <c r="AH72">
        <v>1839457.5</v>
      </c>
      <c r="AI72">
        <v>1229738</v>
      </c>
      <c r="AJ72">
        <v>17637808</v>
      </c>
      <c r="AK72">
        <v>17908465.5</v>
      </c>
      <c r="AL72">
        <v>48468606.5</v>
      </c>
      <c r="AM72">
        <v>49699438</v>
      </c>
      <c r="AN72">
        <v>25.533724305873555</v>
      </c>
      <c r="AO72">
        <v>89.386161642544366</v>
      </c>
      <c r="AQ72">
        <f>AH72/B72</f>
        <v>1839457.5</v>
      </c>
      <c r="AR72">
        <f>AI72/C72</f>
        <v>1229738</v>
      </c>
      <c r="AS72">
        <f>AJ72/B72</f>
        <v>17637808</v>
      </c>
      <c r="AT72">
        <f>AK72/C72</f>
        <v>17908465.5</v>
      </c>
      <c r="AU72">
        <f>AL72/B72</f>
        <v>48468606.5</v>
      </c>
      <c r="AV72">
        <f>AM72/C72</f>
        <v>49699438</v>
      </c>
      <c r="AX72">
        <v>378371</v>
      </c>
      <c r="AY72">
        <v>3880744</v>
      </c>
      <c r="AZ72">
        <v>549945</v>
      </c>
      <c r="BA72">
        <v>219851</v>
      </c>
      <c r="BB72">
        <v>3345824</v>
      </c>
      <c r="BC72">
        <v>152288</v>
      </c>
      <c r="BE72">
        <f>AX72/B72</f>
        <v>378371</v>
      </c>
      <c r="BF72">
        <f>AY72/B72</f>
        <v>3880744</v>
      </c>
      <c r="BG72">
        <f>AZ72/B72</f>
        <v>549945</v>
      </c>
      <c r="BH72">
        <f>BA72/C72</f>
        <v>219851</v>
      </c>
      <c r="BI72">
        <f>BB72/C72</f>
        <v>3345824</v>
      </c>
      <c r="BJ72">
        <f>BC72/C72</f>
        <v>152288</v>
      </c>
    </row>
    <row r="73" spans="2:62" x14ac:dyDescent="0.25">
      <c r="B73">
        <v>1</v>
      </c>
      <c r="C73">
        <v>1</v>
      </c>
      <c r="O73">
        <v>0</v>
      </c>
      <c r="P73">
        <v>0</v>
      </c>
      <c r="Q73">
        <v>0</v>
      </c>
      <c r="R73">
        <v>0</v>
      </c>
      <c r="S73">
        <v>0</v>
      </c>
      <c r="T73">
        <v>0</v>
      </c>
      <c r="U73">
        <v>5000000</v>
      </c>
      <c r="V73">
        <v>5000000</v>
      </c>
      <c r="W73">
        <f>O73/B73</f>
        <v>0</v>
      </c>
      <c r="X73">
        <f>P73/B73</f>
        <v>0</v>
      </c>
      <c r="Y73">
        <f>Q73/B73</f>
        <v>0</v>
      </c>
      <c r="Z73">
        <f>R73/B73</f>
        <v>0</v>
      </c>
      <c r="AA73">
        <f>S73/B73</f>
        <v>0</v>
      </c>
      <c r="AB73">
        <f>T73/B73</f>
        <v>0</v>
      </c>
      <c r="AC73">
        <f>U73/B73</f>
        <v>5000000</v>
      </c>
      <c r="AE73">
        <v>0</v>
      </c>
      <c r="AF73">
        <f>V73/B73</f>
        <v>5000000</v>
      </c>
      <c r="AH73">
        <v>334996.5</v>
      </c>
      <c r="AI73">
        <v>268017.5</v>
      </c>
      <c r="AJ73">
        <v>0</v>
      </c>
      <c r="AK73">
        <v>0</v>
      </c>
      <c r="AL73">
        <v>0</v>
      </c>
      <c r="AM73">
        <v>0</v>
      </c>
      <c r="AN73">
        <v>11.866043324805114</v>
      </c>
      <c r="AO73">
        <v>9.6002531587153506</v>
      </c>
      <c r="AQ73">
        <f>AH73/B73</f>
        <v>334996.5</v>
      </c>
      <c r="AR73">
        <f>AI73/C73</f>
        <v>268017.5</v>
      </c>
      <c r="AS73">
        <f>AJ73/B73</f>
        <v>0</v>
      </c>
      <c r="AT73">
        <f>AK73/C73</f>
        <v>0</v>
      </c>
      <c r="AU73">
        <f>AL73/B73</f>
        <v>0</v>
      </c>
      <c r="AV73">
        <f>AM73/C73</f>
        <v>0</v>
      </c>
      <c r="AX73">
        <v>0</v>
      </c>
      <c r="AY73">
        <v>8000</v>
      </c>
      <c r="AZ73">
        <v>4555</v>
      </c>
      <c r="BA73">
        <v>0</v>
      </c>
      <c r="BB73">
        <v>8000</v>
      </c>
      <c r="BC73">
        <v>2350</v>
      </c>
      <c r="BE73">
        <f>AX73/B73</f>
        <v>0</v>
      </c>
      <c r="BF73">
        <f>AY73/B73</f>
        <v>8000</v>
      </c>
      <c r="BG73">
        <f>AZ73/B73</f>
        <v>4555</v>
      </c>
      <c r="BH73">
        <f>BA73/C73</f>
        <v>0</v>
      </c>
      <c r="BI73">
        <f>BB73/C73</f>
        <v>8000</v>
      </c>
      <c r="BJ73">
        <f>BC73/C73</f>
        <v>2350</v>
      </c>
    </row>
    <row r="74" spans="2:62" x14ac:dyDescent="0.25">
      <c r="B74">
        <v>1</v>
      </c>
      <c r="C74">
        <v>1</v>
      </c>
      <c r="O74">
        <v>0</v>
      </c>
      <c r="P74">
        <v>1041695421</v>
      </c>
      <c r="Q74">
        <v>50610354</v>
      </c>
      <c r="R74">
        <v>285386734</v>
      </c>
      <c r="S74">
        <v>0</v>
      </c>
      <c r="T74">
        <v>0</v>
      </c>
      <c r="U74">
        <v>45426251</v>
      </c>
      <c r="V74">
        <v>1423118760</v>
      </c>
      <c r="W74">
        <f>O74/B74</f>
        <v>0</v>
      </c>
      <c r="X74">
        <f>P74/B74</f>
        <v>1041695421</v>
      </c>
      <c r="Y74">
        <f>Q74/B74</f>
        <v>50610354</v>
      </c>
      <c r="Z74">
        <f>R74/B74</f>
        <v>285386734</v>
      </c>
      <c r="AA74">
        <f>S74/B74</f>
        <v>0</v>
      </c>
      <c r="AB74">
        <f>T74/B74</f>
        <v>0</v>
      </c>
      <c r="AC74">
        <f>U74/B74</f>
        <v>45426251</v>
      </c>
      <c r="AE74">
        <v>383985371</v>
      </c>
      <c r="AF74">
        <f>V74/B74</f>
        <v>1423118760</v>
      </c>
      <c r="AH74">
        <v>1320431680.5</v>
      </c>
      <c r="AI74">
        <v>1025189199</v>
      </c>
      <c r="AJ74">
        <v>279868000</v>
      </c>
      <c r="AK74">
        <v>241936000</v>
      </c>
      <c r="AL74">
        <v>1290112495.5</v>
      </c>
      <c r="AM74">
        <v>1009818273</v>
      </c>
      <c r="AN74">
        <v>1.6232025847595817</v>
      </c>
      <c r="AO74">
        <v>1.4374079588849</v>
      </c>
      <c r="AQ74">
        <f>AH74/B74</f>
        <v>1320431680.5</v>
      </c>
      <c r="AR74">
        <f>AI74/C74</f>
        <v>1025189199</v>
      </c>
      <c r="AS74">
        <f>AJ74/B74</f>
        <v>279868000</v>
      </c>
      <c r="AT74">
        <f>AK74/C74</f>
        <v>241936000</v>
      </c>
      <c r="AU74">
        <f>AL74/B74</f>
        <v>1290112495.5</v>
      </c>
      <c r="AV74">
        <f>AM74/C74</f>
        <v>1009818273</v>
      </c>
      <c r="AX74">
        <v>7241513</v>
      </c>
      <c r="AY74">
        <v>27835492</v>
      </c>
      <c r="AZ74">
        <v>37252633</v>
      </c>
      <c r="BA74">
        <v>5413662</v>
      </c>
      <c r="BB74">
        <v>25705432</v>
      </c>
      <c r="BC74">
        <v>25154150</v>
      </c>
      <c r="BE74">
        <f>AX74/B74</f>
        <v>7241513</v>
      </c>
      <c r="BF74">
        <f>AY74/B74</f>
        <v>27835492</v>
      </c>
      <c r="BG74">
        <f>AZ74/B74</f>
        <v>37252633</v>
      </c>
      <c r="BH74">
        <f>BA74/C74</f>
        <v>5413662</v>
      </c>
      <c r="BI74">
        <f>BB74/C74</f>
        <v>25705432</v>
      </c>
      <c r="BJ74">
        <f>BC74/C74</f>
        <v>25154150</v>
      </c>
    </row>
    <row r="75" spans="2:62" x14ac:dyDescent="0.25">
      <c r="B75">
        <v>1</v>
      </c>
      <c r="C75">
        <v>1</v>
      </c>
      <c r="O75">
        <v>0</v>
      </c>
      <c r="P75">
        <v>6241048</v>
      </c>
      <c r="Q75">
        <v>0</v>
      </c>
      <c r="R75">
        <v>0</v>
      </c>
      <c r="S75">
        <v>0</v>
      </c>
      <c r="T75">
        <v>0</v>
      </c>
      <c r="U75">
        <v>10164396</v>
      </c>
      <c r="V75">
        <v>16405444</v>
      </c>
      <c r="W75">
        <f>O75/B75</f>
        <v>0</v>
      </c>
      <c r="X75">
        <f>P75/B75</f>
        <v>6241048</v>
      </c>
      <c r="Y75">
        <f>Q75/B75</f>
        <v>0</v>
      </c>
      <c r="Z75">
        <f>R75/B75</f>
        <v>0</v>
      </c>
      <c r="AA75">
        <f>S75/B75</f>
        <v>0</v>
      </c>
      <c r="AB75">
        <f>T75/B75</f>
        <v>0</v>
      </c>
      <c r="AC75">
        <f>U75/B75</f>
        <v>10164396</v>
      </c>
      <c r="AE75">
        <v>12000000</v>
      </c>
      <c r="AF75">
        <f>V75/B75</f>
        <v>16405444</v>
      </c>
      <c r="AH75">
        <v>3892419.5</v>
      </c>
      <c r="AI75">
        <v>3119770.5</v>
      </c>
      <c r="AJ75">
        <v>17942562</v>
      </c>
      <c r="AK75">
        <v>17077034</v>
      </c>
      <c r="AL75">
        <v>41196393</v>
      </c>
      <c r="AM75">
        <v>40479047</v>
      </c>
      <c r="AN75">
        <v>30.941996306827622</v>
      </c>
      <c r="AO75">
        <v>29.152363089533463</v>
      </c>
      <c r="AQ75">
        <f>AH75/B75</f>
        <v>3892419.5</v>
      </c>
      <c r="AR75">
        <f>AI75/C75</f>
        <v>3119770.5</v>
      </c>
      <c r="AS75">
        <f>AJ75/B75</f>
        <v>17942562</v>
      </c>
      <c r="AT75">
        <f>AK75/C75</f>
        <v>17077034</v>
      </c>
      <c r="AU75">
        <f>AL75/B75</f>
        <v>41196393</v>
      </c>
      <c r="AV75">
        <f>AM75/C75</f>
        <v>40479047</v>
      </c>
      <c r="AX75">
        <v>949083</v>
      </c>
      <c r="AY75">
        <v>3490466</v>
      </c>
      <c r="AZ75">
        <v>472256</v>
      </c>
      <c r="BA75">
        <v>569206</v>
      </c>
      <c r="BB75">
        <v>3068309</v>
      </c>
      <c r="BC75">
        <v>261748</v>
      </c>
      <c r="BE75">
        <f>AX75/B75</f>
        <v>949083</v>
      </c>
      <c r="BF75">
        <f>AY75/B75</f>
        <v>3490466</v>
      </c>
      <c r="BG75">
        <f>AZ75/B75</f>
        <v>472256</v>
      </c>
      <c r="BH75">
        <f>BA75/C75</f>
        <v>569206</v>
      </c>
      <c r="BI75">
        <f>BB75/C75</f>
        <v>3068309</v>
      </c>
      <c r="BJ75">
        <f>BC75/C75</f>
        <v>261748</v>
      </c>
    </row>
    <row r="76" spans="2:62" x14ac:dyDescent="0.25">
      <c r="B76">
        <v>1</v>
      </c>
      <c r="C76">
        <v>1</v>
      </c>
      <c r="O76">
        <v>0</v>
      </c>
      <c r="P76">
        <v>68583350</v>
      </c>
      <c r="Q76">
        <v>0</v>
      </c>
      <c r="R76">
        <v>0</v>
      </c>
      <c r="S76">
        <v>0</v>
      </c>
      <c r="T76">
        <v>0</v>
      </c>
      <c r="U76">
        <v>0</v>
      </c>
      <c r="V76">
        <v>68583350</v>
      </c>
      <c r="W76">
        <f>O76/B76</f>
        <v>0</v>
      </c>
      <c r="X76">
        <f>P76/B76</f>
        <v>68583350</v>
      </c>
      <c r="Y76">
        <f>Q76/B76</f>
        <v>0</v>
      </c>
      <c r="Z76">
        <f>R76/B76</f>
        <v>0</v>
      </c>
      <c r="AA76">
        <f>S76/B76</f>
        <v>0</v>
      </c>
      <c r="AB76">
        <f>T76/B76</f>
        <v>0</v>
      </c>
      <c r="AC76">
        <f>U76/B76</f>
        <v>0</v>
      </c>
      <c r="AE76">
        <v>0</v>
      </c>
      <c r="AF76">
        <f>V76/B76</f>
        <v>68583350</v>
      </c>
      <c r="AH76">
        <v>63349755</v>
      </c>
      <c r="AI76">
        <v>57258492</v>
      </c>
      <c r="AJ76">
        <v>0</v>
      </c>
      <c r="AK76">
        <v>0</v>
      </c>
      <c r="AL76">
        <v>0</v>
      </c>
      <c r="AM76">
        <v>0</v>
      </c>
      <c r="AN76">
        <v>0</v>
      </c>
      <c r="AO76">
        <v>0</v>
      </c>
      <c r="AQ76">
        <f>AH76/B76</f>
        <v>63349755</v>
      </c>
      <c r="AR76">
        <f>AI76/C76</f>
        <v>57258492</v>
      </c>
      <c r="AS76">
        <f>AJ76/B76</f>
        <v>0</v>
      </c>
      <c r="AT76">
        <f>AK76/C76</f>
        <v>0</v>
      </c>
      <c r="AU76">
        <f>AL76/B76</f>
        <v>0</v>
      </c>
      <c r="AV76">
        <f>AM76/C76</f>
        <v>0</v>
      </c>
      <c r="AX76">
        <v>0</v>
      </c>
      <c r="AY76">
        <v>0</v>
      </c>
      <c r="AZ76">
        <v>0</v>
      </c>
      <c r="BA76">
        <v>0</v>
      </c>
      <c r="BB76">
        <v>0</v>
      </c>
      <c r="BC76">
        <v>0</v>
      </c>
      <c r="BE76">
        <f>AX76/B76</f>
        <v>0</v>
      </c>
      <c r="BF76">
        <f>AY76/B76</f>
        <v>0</v>
      </c>
      <c r="BG76">
        <f>AZ76/B76</f>
        <v>0</v>
      </c>
      <c r="BH76">
        <f>BA76/C76</f>
        <v>0</v>
      </c>
      <c r="BI76">
        <f>BB76/C76</f>
        <v>0</v>
      </c>
      <c r="BJ76">
        <f>BC76/C76</f>
        <v>0</v>
      </c>
    </row>
    <row r="77" spans="2:62" x14ac:dyDescent="0.25">
      <c r="B77">
        <v>1</v>
      </c>
      <c r="C77">
        <v>1</v>
      </c>
      <c r="O77">
        <v>0</v>
      </c>
      <c r="P77">
        <v>0</v>
      </c>
      <c r="Q77">
        <v>0</v>
      </c>
      <c r="R77">
        <v>0</v>
      </c>
      <c r="S77">
        <v>0</v>
      </c>
      <c r="T77">
        <v>0</v>
      </c>
      <c r="U77">
        <v>0</v>
      </c>
      <c r="V77">
        <v>0</v>
      </c>
      <c r="W77">
        <f>O77/B77</f>
        <v>0</v>
      </c>
      <c r="X77">
        <f>P77/B77</f>
        <v>0</v>
      </c>
      <c r="Y77">
        <f>Q77/B77</f>
        <v>0</v>
      </c>
      <c r="Z77">
        <f>R77/B77</f>
        <v>0</v>
      </c>
      <c r="AA77">
        <f>S77/B77</f>
        <v>0</v>
      </c>
      <c r="AB77">
        <f>T77/B77</f>
        <v>0</v>
      </c>
      <c r="AC77">
        <f>U77/B77</f>
        <v>0</v>
      </c>
      <c r="AE77">
        <v>0</v>
      </c>
      <c r="AF77">
        <f>V77/B77</f>
        <v>0</v>
      </c>
      <c r="AH77">
        <v>3748376</v>
      </c>
      <c r="AI77">
        <v>3479237.5</v>
      </c>
      <c r="AJ77">
        <v>0</v>
      </c>
      <c r="AK77">
        <v>0</v>
      </c>
      <c r="AL77">
        <v>0</v>
      </c>
      <c r="AM77">
        <v>0</v>
      </c>
      <c r="AN77">
        <v>0</v>
      </c>
      <c r="AO77">
        <v>0</v>
      </c>
      <c r="AQ77">
        <f>AH77/B77</f>
        <v>3748376</v>
      </c>
      <c r="AR77">
        <f>AI77/C77</f>
        <v>3479237.5</v>
      </c>
      <c r="AS77">
        <f>AJ77/B77</f>
        <v>0</v>
      </c>
      <c r="AT77">
        <f>AK77/C77</f>
        <v>0</v>
      </c>
      <c r="AU77">
        <f>AL77/B77</f>
        <v>0</v>
      </c>
      <c r="AV77">
        <f>AM77/C77</f>
        <v>0</v>
      </c>
      <c r="AX77">
        <v>0</v>
      </c>
      <c r="AY77">
        <v>0</v>
      </c>
      <c r="AZ77">
        <v>0</v>
      </c>
      <c r="BA77">
        <v>0</v>
      </c>
      <c r="BB77">
        <v>0</v>
      </c>
      <c r="BC77">
        <v>0</v>
      </c>
      <c r="BE77">
        <f>AX77/B77</f>
        <v>0</v>
      </c>
      <c r="BF77">
        <f>AY77/B77</f>
        <v>0</v>
      </c>
      <c r="BG77">
        <f>AZ77/B77</f>
        <v>0</v>
      </c>
      <c r="BH77">
        <f>BA77/C77</f>
        <v>0</v>
      </c>
      <c r="BI77">
        <f>BB77/C77</f>
        <v>0</v>
      </c>
      <c r="BJ77">
        <f>BC77/C77</f>
        <v>0</v>
      </c>
    </row>
    <row r="78" spans="2:62" x14ac:dyDescent="0.25">
      <c r="B78">
        <v>1</v>
      </c>
      <c r="C78">
        <v>1</v>
      </c>
      <c r="O78">
        <v>0</v>
      </c>
      <c r="P78">
        <v>0</v>
      </c>
      <c r="Q78">
        <v>0</v>
      </c>
      <c r="R78">
        <v>0</v>
      </c>
      <c r="S78">
        <v>0</v>
      </c>
      <c r="T78">
        <v>0</v>
      </c>
      <c r="U78">
        <v>0</v>
      </c>
      <c r="V78">
        <v>0</v>
      </c>
      <c r="W78">
        <f>O78/B78</f>
        <v>0</v>
      </c>
      <c r="X78">
        <f>P78/B78</f>
        <v>0</v>
      </c>
      <c r="Y78">
        <f>Q78/B78</f>
        <v>0</v>
      </c>
      <c r="Z78">
        <f>R78/B78</f>
        <v>0</v>
      </c>
      <c r="AA78">
        <f>S78/B78</f>
        <v>0</v>
      </c>
      <c r="AB78">
        <f>T78/B78</f>
        <v>0</v>
      </c>
      <c r="AC78">
        <f>U78/B78</f>
        <v>0</v>
      </c>
      <c r="AE78">
        <v>0</v>
      </c>
      <c r="AF78">
        <f>V78/B78</f>
        <v>0</v>
      </c>
      <c r="AH78">
        <v>4749278.5</v>
      </c>
      <c r="AI78">
        <v>4576503.5</v>
      </c>
      <c r="AJ78">
        <v>6130345.5</v>
      </c>
      <c r="AK78">
        <v>11960794.5</v>
      </c>
      <c r="AL78">
        <v>43897482</v>
      </c>
      <c r="AM78">
        <v>85422858</v>
      </c>
      <c r="AN78">
        <v>14.602921939097341</v>
      </c>
      <c r="AO78">
        <v>66.110896140309436</v>
      </c>
      <c r="AQ78">
        <f>AH78/B78</f>
        <v>4749278.5</v>
      </c>
      <c r="AR78">
        <f>AI78/C78</f>
        <v>4576503.5</v>
      </c>
      <c r="AS78">
        <f>AJ78/B78</f>
        <v>6130345.5</v>
      </c>
      <c r="AT78">
        <f>AK78/C78</f>
        <v>11960794.5</v>
      </c>
      <c r="AU78">
        <f>AL78/B78</f>
        <v>43897482</v>
      </c>
      <c r="AV78">
        <f>AM78/C78</f>
        <v>85422858</v>
      </c>
      <c r="AX78">
        <v>0</v>
      </c>
      <c r="AY78">
        <v>0</v>
      </c>
      <c r="AZ78">
        <v>1178000</v>
      </c>
      <c r="BA78">
        <v>1101556</v>
      </c>
      <c r="BB78">
        <v>1599569</v>
      </c>
      <c r="BC78">
        <v>1456000</v>
      </c>
      <c r="BE78">
        <f>AX78/B78</f>
        <v>0</v>
      </c>
      <c r="BF78">
        <f>AY78/B78</f>
        <v>0</v>
      </c>
      <c r="BG78">
        <f>AZ78/B78</f>
        <v>1178000</v>
      </c>
      <c r="BH78">
        <f>BA78/C78</f>
        <v>1101556</v>
      </c>
      <c r="BI78">
        <f>BB78/C78</f>
        <v>1599569</v>
      </c>
      <c r="BJ78">
        <f>BC78/C78</f>
        <v>1456000</v>
      </c>
    </row>
    <row r="79" spans="2:62" x14ac:dyDescent="0.25">
      <c r="B79">
        <v>310.33</v>
      </c>
      <c r="C79">
        <v>309.83</v>
      </c>
      <c r="O79">
        <v>0</v>
      </c>
      <c r="P79">
        <v>0</v>
      </c>
      <c r="Q79">
        <v>0</v>
      </c>
      <c r="R79">
        <v>59291.721715593085</v>
      </c>
      <c r="S79">
        <v>1597016.0796571393</v>
      </c>
      <c r="T79">
        <v>0</v>
      </c>
      <c r="U79">
        <v>0</v>
      </c>
      <c r="V79">
        <v>1656307.8013727323</v>
      </c>
      <c r="W79">
        <f>O79/B79</f>
        <v>0</v>
      </c>
      <c r="X79">
        <f>P79/B79</f>
        <v>0</v>
      </c>
      <c r="Y79">
        <f>Q79/B79</f>
        <v>0</v>
      </c>
      <c r="Z79">
        <f>R79/B79</f>
        <v>191.06023173909415</v>
      </c>
      <c r="AA79">
        <f>S79/B79</f>
        <v>5146.1865744760071</v>
      </c>
      <c r="AB79">
        <f>T79/B79</f>
        <v>0</v>
      </c>
      <c r="AC79">
        <f>U79/B79</f>
        <v>0</v>
      </c>
      <c r="AE79">
        <v>18045306.609093547</v>
      </c>
      <c r="AF79">
        <f>V79/B79</f>
        <v>5337.2468062151011</v>
      </c>
      <c r="AH79">
        <v>5002951.4601129591</v>
      </c>
      <c r="AI79">
        <v>6234716.6431018077</v>
      </c>
      <c r="AJ79">
        <v>846643.32053061365</v>
      </c>
      <c r="AK79">
        <v>1236047.7132136947</v>
      </c>
      <c r="AL79">
        <v>4865101.8300358262</v>
      </c>
      <c r="AM79">
        <v>10145045.180880815</v>
      </c>
      <c r="AN79">
        <v>23.534999987120496</v>
      </c>
      <c r="AO79">
        <v>19.734999985859858</v>
      </c>
      <c r="AQ79">
        <f>AH79/B79</f>
        <v>16121.391615741177</v>
      </c>
      <c r="AR79">
        <f>AI79/C79</f>
        <v>20123.024378213238</v>
      </c>
      <c r="AS79">
        <f>AJ79/B79</f>
        <v>2728.2032691992836</v>
      </c>
      <c r="AT79">
        <f>AK79/C79</f>
        <v>3989.43844435237</v>
      </c>
      <c r="AU79">
        <f>AL79/B79</f>
        <v>15677.188251331892</v>
      </c>
      <c r="AV79">
        <f>AM79/C79</f>
        <v>32743.908533327358</v>
      </c>
      <c r="AX79">
        <v>0</v>
      </c>
      <c r="AY79">
        <v>0</v>
      </c>
      <c r="AZ79">
        <v>0</v>
      </c>
      <c r="BA79">
        <v>236487.75134751317</v>
      </c>
      <c r="BB79">
        <v>647606.75208985573</v>
      </c>
      <c r="BC79">
        <v>0</v>
      </c>
      <c r="BE79">
        <f>AX79/B79</f>
        <v>0</v>
      </c>
      <c r="BF79">
        <f>AY79/B79</f>
        <v>0</v>
      </c>
      <c r="BG79">
        <f>AZ79/B79</f>
        <v>0</v>
      </c>
      <c r="BH79">
        <f>BA79/C79</f>
        <v>763.28228818227149</v>
      </c>
      <c r="BI79">
        <f>BB79/C79</f>
        <v>2090.2002778615879</v>
      </c>
      <c r="BJ79">
        <f>BC79/C79</f>
        <v>0</v>
      </c>
    </row>
    <row r="80" spans="2:62" x14ac:dyDescent="0.25">
      <c r="B80">
        <v>1.95583</v>
      </c>
      <c r="C80">
        <v>1.95583</v>
      </c>
      <c r="O80">
        <v>0</v>
      </c>
      <c r="P80">
        <v>0</v>
      </c>
      <c r="Q80">
        <v>0</v>
      </c>
      <c r="R80">
        <v>0</v>
      </c>
      <c r="S80">
        <v>0</v>
      </c>
      <c r="T80">
        <v>0</v>
      </c>
      <c r="U80">
        <v>0</v>
      </c>
      <c r="V80">
        <v>0</v>
      </c>
      <c r="W80">
        <f>O80/B80</f>
        <v>0</v>
      </c>
      <c r="X80">
        <f>P80/B80</f>
        <v>0</v>
      </c>
      <c r="Y80">
        <f>Q80/B80</f>
        <v>0</v>
      </c>
      <c r="Z80">
        <f>R80/B80</f>
        <v>0</v>
      </c>
      <c r="AA80">
        <f>S80/B80</f>
        <v>0</v>
      </c>
      <c r="AB80">
        <f>T80/B80</f>
        <v>0</v>
      </c>
      <c r="AC80">
        <f>U80/B80</f>
        <v>0</v>
      </c>
      <c r="AE80">
        <v>0</v>
      </c>
      <c r="AF80">
        <f>V80/B80</f>
        <v>0</v>
      </c>
      <c r="AH80">
        <v>68608505.084797755</v>
      </c>
      <c r="AI80">
        <v>60989739.394528151</v>
      </c>
      <c r="AJ80">
        <v>0</v>
      </c>
      <c r="AK80">
        <v>0</v>
      </c>
      <c r="AL80">
        <v>0</v>
      </c>
      <c r="AM80">
        <v>0</v>
      </c>
      <c r="AN80">
        <v>0</v>
      </c>
      <c r="AO80">
        <v>0</v>
      </c>
      <c r="AQ80">
        <f>AH80/B80</f>
        <v>35078971.630866565</v>
      </c>
      <c r="AR80">
        <f>AI80/C80</f>
        <v>31183558.588695414</v>
      </c>
      <c r="AS80">
        <f>AJ80/B80</f>
        <v>0</v>
      </c>
      <c r="AT80">
        <f>AK80/C80</f>
        <v>0</v>
      </c>
      <c r="AU80">
        <f>AL80/B80</f>
        <v>0</v>
      </c>
      <c r="AV80">
        <f>AM80/C80</f>
        <v>0</v>
      </c>
      <c r="AX80">
        <v>0</v>
      </c>
      <c r="AY80">
        <v>0</v>
      </c>
      <c r="AZ80">
        <v>0</v>
      </c>
      <c r="BA80">
        <v>0</v>
      </c>
      <c r="BB80">
        <v>0</v>
      </c>
      <c r="BC80">
        <v>0</v>
      </c>
      <c r="BE80">
        <f>AX80/B80</f>
        <v>0</v>
      </c>
      <c r="BF80">
        <f>AY80/B80</f>
        <v>0</v>
      </c>
      <c r="BG80">
        <f>AZ80/B80</f>
        <v>0</v>
      </c>
      <c r="BH80">
        <f>BA80/C80</f>
        <v>0</v>
      </c>
      <c r="BI80">
        <f>BB80/C80</f>
        <v>0</v>
      </c>
      <c r="BJ80">
        <f>BC80/C80</f>
        <v>0</v>
      </c>
    </row>
    <row r="81" spans="2:62" x14ac:dyDescent="0.25">
      <c r="B81">
        <v>1</v>
      </c>
      <c r="C81">
        <v>1</v>
      </c>
      <c r="O81">
        <v>0</v>
      </c>
      <c r="P81">
        <v>41591107</v>
      </c>
      <c r="Q81">
        <v>0</v>
      </c>
      <c r="R81">
        <v>0</v>
      </c>
      <c r="S81">
        <v>0</v>
      </c>
      <c r="T81">
        <v>0</v>
      </c>
      <c r="U81">
        <v>0</v>
      </c>
      <c r="V81">
        <v>41591107</v>
      </c>
      <c r="W81">
        <f>O81/B81</f>
        <v>0</v>
      </c>
      <c r="X81">
        <f>P81/B81</f>
        <v>41591107</v>
      </c>
      <c r="Y81">
        <f>Q81/B81</f>
        <v>0</v>
      </c>
      <c r="Z81">
        <f>R81/B81</f>
        <v>0</v>
      </c>
      <c r="AA81">
        <f>S81/B81</f>
        <v>0</v>
      </c>
      <c r="AB81">
        <f>T81/B81</f>
        <v>0</v>
      </c>
      <c r="AC81">
        <f>U81/B81</f>
        <v>0</v>
      </c>
      <c r="AE81">
        <v>12000000</v>
      </c>
      <c r="AF81">
        <f>V81/B81</f>
        <v>41591107</v>
      </c>
      <c r="AH81">
        <v>49005778.5</v>
      </c>
      <c r="AI81">
        <v>43003732.5</v>
      </c>
      <c r="AJ81">
        <v>3923853.5</v>
      </c>
      <c r="AK81">
        <v>3234865</v>
      </c>
      <c r="AL81">
        <v>45193498</v>
      </c>
      <c r="AM81">
        <v>40024609</v>
      </c>
      <c r="AN81">
        <v>15.440337406381607</v>
      </c>
      <c r="AO81">
        <v>14.934203909891769</v>
      </c>
      <c r="AQ81">
        <f>AH81/B81</f>
        <v>49005778.5</v>
      </c>
      <c r="AR81">
        <f>AI81/C81</f>
        <v>43003732.5</v>
      </c>
      <c r="AS81">
        <f>AJ81/B81</f>
        <v>3923853.5</v>
      </c>
      <c r="AT81">
        <f>AK81/C81</f>
        <v>3234865</v>
      </c>
      <c r="AU81">
        <f>AL81/B81</f>
        <v>45193498</v>
      </c>
      <c r="AV81">
        <f>AM81/C81</f>
        <v>40024609</v>
      </c>
      <c r="AX81">
        <v>979102</v>
      </c>
      <c r="AY81">
        <v>3297504</v>
      </c>
      <c r="AZ81">
        <v>1984501</v>
      </c>
      <c r="BA81">
        <v>916790</v>
      </c>
      <c r="BB81">
        <v>2887611</v>
      </c>
      <c r="BC81">
        <v>1866622</v>
      </c>
      <c r="BE81">
        <f>AX81/B81</f>
        <v>979102</v>
      </c>
      <c r="BF81">
        <f>AY81/B81</f>
        <v>3297504</v>
      </c>
      <c r="BG81">
        <f>AZ81/B81</f>
        <v>1984501</v>
      </c>
      <c r="BH81">
        <f>BA81/C81</f>
        <v>916790</v>
      </c>
      <c r="BI81">
        <f>BB81/C81</f>
        <v>2887611</v>
      </c>
      <c r="BJ81">
        <f>BC81/C81</f>
        <v>1866622</v>
      </c>
    </row>
    <row r="82" spans="2:62" x14ac:dyDescent="0.25">
      <c r="B82">
        <v>1</v>
      </c>
      <c r="C82">
        <v>1</v>
      </c>
      <c r="O82">
        <v>0</v>
      </c>
      <c r="P82">
        <v>0</v>
      </c>
      <c r="Q82">
        <v>0</v>
      </c>
      <c r="R82">
        <v>0</v>
      </c>
      <c r="S82">
        <v>0</v>
      </c>
      <c r="T82">
        <v>0</v>
      </c>
      <c r="U82">
        <v>0</v>
      </c>
      <c r="V82">
        <v>0</v>
      </c>
      <c r="W82">
        <f>O82/B82</f>
        <v>0</v>
      </c>
      <c r="X82">
        <f>P82/B82</f>
        <v>0</v>
      </c>
      <c r="Y82">
        <f>Q82/B82</f>
        <v>0</v>
      </c>
      <c r="Z82">
        <f>R82/B82</f>
        <v>0</v>
      </c>
      <c r="AA82">
        <f>S82/B82</f>
        <v>0</v>
      </c>
      <c r="AB82">
        <f>T82/B82</f>
        <v>0</v>
      </c>
      <c r="AC82">
        <f>U82/B82</f>
        <v>0</v>
      </c>
      <c r="AE82">
        <v>7000000</v>
      </c>
      <c r="AF82">
        <f>V82/B82</f>
        <v>0</v>
      </c>
      <c r="AH82">
        <v>2061854</v>
      </c>
      <c r="AI82">
        <v>1348938.5</v>
      </c>
      <c r="AJ82">
        <v>0</v>
      </c>
      <c r="AK82">
        <v>0</v>
      </c>
      <c r="AL82">
        <v>0</v>
      </c>
      <c r="AM82">
        <v>0</v>
      </c>
      <c r="AN82">
        <v>0</v>
      </c>
      <c r="AO82">
        <v>0</v>
      </c>
      <c r="AQ82">
        <f>AH82/B82</f>
        <v>2061854</v>
      </c>
      <c r="AR82">
        <f>AI82/C82</f>
        <v>1348938.5</v>
      </c>
      <c r="AS82">
        <f>AJ82/B82</f>
        <v>0</v>
      </c>
      <c r="AT82">
        <f>AK82/C82</f>
        <v>0</v>
      </c>
      <c r="AU82">
        <f>AL82/B82</f>
        <v>0</v>
      </c>
      <c r="AV82">
        <f>AM82/C82</f>
        <v>0</v>
      </c>
      <c r="AX82">
        <v>0</v>
      </c>
      <c r="AY82">
        <v>0</v>
      </c>
      <c r="AZ82">
        <v>187667</v>
      </c>
      <c r="BA82">
        <v>0</v>
      </c>
      <c r="BB82">
        <v>0</v>
      </c>
      <c r="BC82">
        <v>265597</v>
      </c>
      <c r="BE82">
        <f>AX82/B82</f>
        <v>0</v>
      </c>
      <c r="BF82">
        <f>AY82/B82</f>
        <v>0</v>
      </c>
      <c r="BG82">
        <f>AZ82/B82</f>
        <v>187667</v>
      </c>
      <c r="BH82">
        <f>BA82/C82</f>
        <v>0</v>
      </c>
      <c r="BI82">
        <f>BB82/C82</f>
        <v>0</v>
      </c>
      <c r="BJ82">
        <f>BC82/C82</f>
        <v>265597</v>
      </c>
    </row>
    <row r="83" spans="2:62" x14ac:dyDescent="0.25">
      <c r="B83">
        <v>1</v>
      </c>
      <c r="C83">
        <v>1</v>
      </c>
      <c r="O83">
        <v>20000</v>
      </c>
      <c r="P83">
        <v>10000</v>
      </c>
      <c r="Q83">
        <v>0</v>
      </c>
      <c r="R83">
        <v>0</v>
      </c>
      <c r="S83">
        <v>0</v>
      </c>
      <c r="T83">
        <v>19600</v>
      </c>
      <c r="U83">
        <v>0</v>
      </c>
      <c r="V83">
        <v>49600</v>
      </c>
      <c r="W83">
        <f>O83/B83</f>
        <v>20000</v>
      </c>
      <c r="X83">
        <f>P83/B83</f>
        <v>10000</v>
      </c>
      <c r="Y83">
        <f>Q83/B83</f>
        <v>0</v>
      </c>
      <c r="Z83">
        <f>R83/B83</f>
        <v>0</v>
      </c>
      <c r="AA83">
        <f>S83/B83</f>
        <v>0</v>
      </c>
      <c r="AB83">
        <f>T83/B83</f>
        <v>19600</v>
      </c>
      <c r="AC83">
        <f>U83/B83</f>
        <v>0</v>
      </c>
      <c r="AE83">
        <v>0</v>
      </c>
      <c r="AF83">
        <f>V83/B83</f>
        <v>49600</v>
      </c>
      <c r="AH83">
        <v>7740500</v>
      </c>
      <c r="AI83">
        <v>6843000</v>
      </c>
      <c r="AJ83">
        <v>8425500</v>
      </c>
      <c r="AK83">
        <v>4966500</v>
      </c>
      <c r="AL83">
        <v>16361000</v>
      </c>
      <c r="AM83">
        <v>11576000</v>
      </c>
      <c r="AN83">
        <v>14.967726220923153</v>
      </c>
      <c r="AO83">
        <v>17.730398899587346</v>
      </c>
      <c r="AQ83">
        <f>AH83/B83</f>
        <v>7740500</v>
      </c>
      <c r="AR83">
        <f>AI83/C83</f>
        <v>6843000</v>
      </c>
      <c r="AS83">
        <f>AJ83/B83</f>
        <v>8425500</v>
      </c>
      <c r="AT83">
        <f>AK83/C83</f>
        <v>4966500</v>
      </c>
      <c r="AU83">
        <f>AL83/B83</f>
        <v>16361000</v>
      </c>
      <c r="AV83">
        <f>AM83/C83</f>
        <v>11576000</v>
      </c>
      <c r="AX83">
        <v>193000</v>
      </c>
      <c r="AY83">
        <v>1560000</v>
      </c>
      <c r="AZ83">
        <v>1200000</v>
      </c>
      <c r="BA83">
        <v>177000</v>
      </c>
      <c r="BB83">
        <v>1477000</v>
      </c>
      <c r="BC83">
        <v>1140000</v>
      </c>
      <c r="BE83">
        <f>AX83/B83</f>
        <v>193000</v>
      </c>
      <c r="BF83">
        <f>AY83/B83</f>
        <v>1560000</v>
      </c>
      <c r="BG83">
        <f>AZ83/B83</f>
        <v>1200000</v>
      </c>
      <c r="BH83">
        <f>BA83/C83</f>
        <v>177000</v>
      </c>
      <c r="BI83">
        <f>BB83/C83</f>
        <v>1477000</v>
      </c>
      <c r="BJ83">
        <f>BC83/C83</f>
        <v>1140000</v>
      </c>
    </row>
    <row r="84" spans="2:62" x14ac:dyDescent="0.25">
      <c r="B84">
        <v>1</v>
      </c>
      <c r="C84">
        <v>1</v>
      </c>
      <c r="O84">
        <v>0</v>
      </c>
      <c r="P84">
        <v>0</v>
      </c>
      <c r="Q84">
        <v>0</v>
      </c>
      <c r="R84">
        <v>207635</v>
      </c>
      <c r="S84">
        <v>0</v>
      </c>
      <c r="T84">
        <v>0</v>
      </c>
      <c r="U84">
        <v>0</v>
      </c>
      <c r="V84">
        <v>207635</v>
      </c>
      <c r="W84">
        <f>O84/B84</f>
        <v>0</v>
      </c>
      <c r="X84">
        <f>P84/B84</f>
        <v>0</v>
      </c>
      <c r="Y84">
        <f>Q84/B84</f>
        <v>0</v>
      </c>
      <c r="Z84">
        <f>R84/B84</f>
        <v>207635</v>
      </c>
      <c r="AA84">
        <f>S84/B84</f>
        <v>0</v>
      </c>
      <c r="AB84">
        <f>T84/B84</f>
        <v>0</v>
      </c>
      <c r="AC84">
        <f>U84/B84</f>
        <v>0</v>
      </c>
      <c r="AE84">
        <v>0</v>
      </c>
      <c r="AF84">
        <f>V84/B84</f>
        <v>207635</v>
      </c>
      <c r="AH84">
        <v>48191</v>
      </c>
      <c r="AI84">
        <v>124585</v>
      </c>
      <c r="AJ84">
        <v>710951.5</v>
      </c>
      <c r="AK84">
        <v>726801.5</v>
      </c>
      <c r="AL84">
        <v>744441</v>
      </c>
      <c r="AM84">
        <v>768727.5</v>
      </c>
      <c r="AN84">
        <v>2.7410343345589991</v>
      </c>
      <c r="AO84">
        <v>0</v>
      </c>
      <c r="AQ84">
        <f>AH84/B84</f>
        <v>48191</v>
      </c>
      <c r="AR84">
        <f>AI84/C84</f>
        <v>124585</v>
      </c>
      <c r="AS84">
        <f>AJ84/B84</f>
        <v>710951.5</v>
      </c>
      <c r="AT84">
        <f>AK84/C84</f>
        <v>726801.5</v>
      </c>
      <c r="AU84">
        <f>AL84/B84</f>
        <v>744441</v>
      </c>
      <c r="AV84">
        <f>AM84/C84</f>
        <v>768727.5</v>
      </c>
      <c r="AX84">
        <v>0</v>
      </c>
      <c r="AY84">
        <v>246443</v>
      </c>
      <c r="AZ84">
        <v>6135</v>
      </c>
      <c r="BA84">
        <v>0</v>
      </c>
      <c r="BB84">
        <v>282744</v>
      </c>
      <c r="BC84">
        <v>4600</v>
      </c>
      <c r="BE84">
        <f>AX84/B84</f>
        <v>0</v>
      </c>
      <c r="BF84">
        <f>AY84/B84</f>
        <v>246443</v>
      </c>
      <c r="BG84">
        <f>AZ84/B84</f>
        <v>6135</v>
      </c>
      <c r="BH84">
        <f>BA84/C84</f>
        <v>0</v>
      </c>
      <c r="BI84">
        <f>BB84/C84</f>
        <v>282744</v>
      </c>
      <c r="BJ84">
        <f>BC84/C84</f>
        <v>4600</v>
      </c>
    </row>
    <row r="85" spans="2:62" x14ac:dyDescent="0.25">
      <c r="B85">
        <v>1.9558</v>
      </c>
      <c r="C85">
        <v>1.9558</v>
      </c>
      <c r="O85">
        <v>0</v>
      </c>
      <c r="P85">
        <v>966681.15349217714</v>
      </c>
      <c r="Q85">
        <v>0</v>
      </c>
      <c r="R85">
        <v>2920073.1158605176</v>
      </c>
      <c r="S85">
        <v>0</v>
      </c>
      <c r="T85">
        <v>0</v>
      </c>
      <c r="U85">
        <v>0</v>
      </c>
      <c r="V85">
        <v>3886754.269352695</v>
      </c>
      <c r="W85">
        <f>O85/B85</f>
        <v>0</v>
      </c>
      <c r="X85">
        <f>P85/B85</f>
        <v>494263.80687809444</v>
      </c>
      <c r="Y85">
        <f>Q85/B85</f>
        <v>0</v>
      </c>
      <c r="Z85">
        <f>R85/B85</f>
        <v>1493032.5779018905</v>
      </c>
      <c r="AA85">
        <f>S85/B85</f>
        <v>0</v>
      </c>
      <c r="AB85">
        <f>T85/B85</f>
        <v>0</v>
      </c>
      <c r="AC85">
        <f>U85/B85</f>
        <v>0</v>
      </c>
      <c r="AE85">
        <v>802740.56652009406</v>
      </c>
      <c r="AF85">
        <f>V85/B85</f>
        <v>1987296.3847799851</v>
      </c>
      <c r="AH85">
        <v>2600038.858779016</v>
      </c>
      <c r="AI85">
        <v>2365785.3563759075</v>
      </c>
      <c r="AJ85">
        <v>2909012.9358830145</v>
      </c>
      <c r="AK85">
        <v>2893736.5783822481</v>
      </c>
      <c r="AL85">
        <v>4037793.7416913798</v>
      </c>
      <c r="AM85">
        <v>3797874.2713978933</v>
      </c>
      <c r="AN85">
        <v>3.3411996149082057</v>
      </c>
      <c r="AO85">
        <v>3.2142602466489687</v>
      </c>
      <c r="AQ85">
        <f>AH85/B85</f>
        <v>1329399.1506181695</v>
      </c>
      <c r="AR85">
        <f>AI85/C85</f>
        <v>1209625.3995172859</v>
      </c>
      <c r="AS85">
        <f>AJ85/B85</f>
        <v>1487377.5109331293</v>
      </c>
      <c r="AT85">
        <f>AK85/C85</f>
        <v>1479566.7135608182</v>
      </c>
      <c r="AU85">
        <f>AL85/B85</f>
        <v>2064522.8252844769</v>
      </c>
      <c r="AV85">
        <f>AM85/C85</f>
        <v>1941852.0663656271</v>
      </c>
      <c r="AX85">
        <v>0</v>
      </c>
      <c r="AY85">
        <v>0</v>
      </c>
      <c r="AZ85">
        <v>0</v>
      </c>
      <c r="BA85">
        <v>0</v>
      </c>
      <c r="BB85">
        <v>0</v>
      </c>
      <c r="BC85">
        <v>0</v>
      </c>
      <c r="BE85">
        <f>AX85/B85</f>
        <v>0</v>
      </c>
      <c r="BF85">
        <f>AY85/B85</f>
        <v>0</v>
      </c>
      <c r="BG85">
        <f>AZ85/B85</f>
        <v>0</v>
      </c>
      <c r="BH85">
        <f>BA85/C85</f>
        <v>0</v>
      </c>
      <c r="BI85">
        <f>BB85/C85</f>
        <v>0</v>
      </c>
      <c r="BJ85">
        <f>BC85/C85</f>
        <v>0</v>
      </c>
    </row>
    <row r="86" spans="2:62" x14ac:dyDescent="0.25">
      <c r="B86">
        <v>1.95583</v>
      </c>
      <c r="C86">
        <v>1.95583</v>
      </c>
      <c r="O86">
        <v>0</v>
      </c>
      <c r="P86">
        <v>63426247.168721206</v>
      </c>
      <c r="Q86">
        <v>0</v>
      </c>
      <c r="R86">
        <v>20451675.247848742</v>
      </c>
      <c r="S86">
        <v>22281225.362122476</v>
      </c>
      <c r="T86">
        <v>0</v>
      </c>
      <c r="U86">
        <v>2997785.08</v>
      </c>
      <c r="V86">
        <v>109156932.85869242</v>
      </c>
      <c r="W86">
        <f>O86/B86</f>
        <v>0</v>
      </c>
      <c r="X86">
        <f>P86/B86</f>
        <v>32429325.232111793</v>
      </c>
      <c r="Y86">
        <f>Q86/B86</f>
        <v>0</v>
      </c>
      <c r="Z86">
        <f>R86/B86</f>
        <v>10456775.511086721</v>
      </c>
      <c r="AA86">
        <f>S86/B86</f>
        <v>11392209.630756496</v>
      </c>
      <c r="AB86">
        <f>T86/B86</f>
        <v>0</v>
      </c>
      <c r="AC86">
        <f>U86/B86</f>
        <v>1532743.1729751565</v>
      </c>
      <c r="AE86">
        <v>51129188.119621851</v>
      </c>
      <c r="AF86">
        <f>V86/B86</f>
        <v>55811053.546930164</v>
      </c>
      <c r="AH86">
        <v>85828478.190844804</v>
      </c>
      <c r="AI86">
        <v>79300127.822970301</v>
      </c>
      <c r="AJ86">
        <v>43718678.51500386</v>
      </c>
      <c r="AK86">
        <v>39907178.026720114</v>
      </c>
      <c r="AL86">
        <v>107452051.55867329</v>
      </c>
      <c r="AM86">
        <v>102608816.71719936</v>
      </c>
      <c r="AN86">
        <v>1.4944297475401527</v>
      </c>
      <c r="AO86">
        <v>1.6975608979850776</v>
      </c>
      <c r="AQ86">
        <f>AH86/B86</f>
        <v>43883404.074405655</v>
      </c>
      <c r="AR86">
        <f>AI86/C86</f>
        <v>40545511.533707075</v>
      </c>
      <c r="AS86">
        <f>AJ86/B86</f>
        <v>22353005.381349023</v>
      </c>
      <c r="AT86">
        <f>AK86/C86</f>
        <v>20404216.126514122</v>
      </c>
      <c r="AU86">
        <f>AL86/B86</f>
        <v>54939361.57982713</v>
      </c>
      <c r="AV86">
        <f>AM86/C86</f>
        <v>52463054.926654853</v>
      </c>
      <c r="AX86">
        <v>2862352.5562037602</v>
      </c>
      <c r="AY86">
        <v>8310008.5385744162</v>
      </c>
      <c r="AZ86">
        <v>-39143.483840620094</v>
      </c>
      <c r="BA86">
        <v>2986509.0524227568</v>
      </c>
      <c r="BB86">
        <v>7996780.9063159889</v>
      </c>
      <c r="BC86">
        <v>-129935.62835215739</v>
      </c>
      <c r="BE86">
        <f>AX86/B86</f>
        <v>1463497.6231082252</v>
      </c>
      <c r="BF86">
        <f>AY86/B86</f>
        <v>4248839.8984443517</v>
      </c>
      <c r="BG86">
        <f>AZ86/B86</f>
        <v>-20013.745489444427</v>
      </c>
      <c r="BH86">
        <f>BA86/C86</f>
        <v>1526977.8316227673</v>
      </c>
      <c r="BI86">
        <f>BB86/C86</f>
        <v>4088689.1531043029</v>
      </c>
      <c r="BJ86">
        <f>BC86/C86</f>
        <v>-66435.031854587258</v>
      </c>
    </row>
    <row r="87" spans="2:62" x14ac:dyDescent="0.25">
      <c r="B87">
        <v>1</v>
      </c>
      <c r="C87">
        <v>1</v>
      </c>
      <c r="O87">
        <v>0</v>
      </c>
      <c r="P87">
        <v>0</v>
      </c>
      <c r="Q87">
        <v>0</v>
      </c>
      <c r="R87">
        <v>0</v>
      </c>
      <c r="S87">
        <v>0</v>
      </c>
      <c r="T87">
        <v>0</v>
      </c>
      <c r="U87">
        <v>0</v>
      </c>
      <c r="V87">
        <v>0</v>
      </c>
      <c r="W87">
        <f>O87/B87</f>
        <v>0</v>
      </c>
      <c r="X87">
        <f>P87/B87</f>
        <v>0</v>
      </c>
      <c r="Y87">
        <f>Q87/B87</f>
        <v>0</v>
      </c>
      <c r="Z87">
        <f>R87/B87</f>
        <v>0</v>
      </c>
      <c r="AA87">
        <f>S87/B87</f>
        <v>0</v>
      </c>
      <c r="AB87">
        <f>T87/B87</f>
        <v>0</v>
      </c>
      <c r="AC87">
        <f>U87/B87</f>
        <v>0</v>
      </c>
      <c r="AE87">
        <v>0</v>
      </c>
      <c r="AF87">
        <f>V87/B87</f>
        <v>0</v>
      </c>
      <c r="AH87">
        <v>624.5</v>
      </c>
      <c r="AI87">
        <v>466.5</v>
      </c>
      <c r="AJ87">
        <v>0</v>
      </c>
      <c r="AK87">
        <v>0</v>
      </c>
      <c r="AL87">
        <v>0</v>
      </c>
      <c r="AM87">
        <v>0</v>
      </c>
      <c r="AN87">
        <v>0</v>
      </c>
      <c r="AO87">
        <v>0</v>
      </c>
      <c r="AQ87">
        <f>AH87/B87</f>
        <v>624.5</v>
      </c>
      <c r="AR87">
        <f>AI87/C87</f>
        <v>466.5</v>
      </c>
      <c r="AS87">
        <f>AJ87/B87</f>
        <v>0</v>
      </c>
      <c r="AT87">
        <f>AK87/C87</f>
        <v>0</v>
      </c>
      <c r="AU87">
        <f>AL87/B87</f>
        <v>0</v>
      </c>
      <c r="AV87">
        <f>AM87/C87</f>
        <v>0</v>
      </c>
      <c r="AX87">
        <v>0</v>
      </c>
      <c r="AY87">
        <v>0</v>
      </c>
      <c r="AZ87">
        <v>0</v>
      </c>
      <c r="BA87">
        <v>0</v>
      </c>
      <c r="BB87">
        <v>0</v>
      </c>
      <c r="BC87">
        <v>0</v>
      </c>
      <c r="BE87">
        <f>AX87/B87</f>
        <v>0</v>
      </c>
      <c r="BF87">
        <f>AY87/B87</f>
        <v>0</v>
      </c>
      <c r="BG87">
        <f>AZ87/B87</f>
        <v>0</v>
      </c>
      <c r="BH87">
        <f>BA87/C87</f>
        <v>0</v>
      </c>
      <c r="BI87">
        <f>BB87/C87</f>
        <v>0</v>
      </c>
      <c r="BJ87">
        <f>BC87/C87</f>
        <v>0</v>
      </c>
    </row>
    <row r="88" spans="2:62" x14ac:dyDescent="0.25">
      <c r="B88">
        <v>1</v>
      </c>
      <c r="C88">
        <v>1</v>
      </c>
      <c r="O88">
        <v>0</v>
      </c>
      <c r="P88">
        <v>0</v>
      </c>
      <c r="Q88">
        <v>0</v>
      </c>
      <c r="R88">
        <v>0</v>
      </c>
      <c r="S88">
        <v>0</v>
      </c>
      <c r="T88">
        <v>0</v>
      </c>
      <c r="U88">
        <v>0</v>
      </c>
      <c r="V88">
        <v>0</v>
      </c>
      <c r="W88">
        <f>O88/B88</f>
        <v>0</v>
      </c>
      <c r="X88">
        <f>P88/B88</f>
        <v>0</v>
      </c>
      <c r="Y88">
        <f>Q88/B88</f>
        <v>0</v>
      </c>
      <c r="Z88">
        <f>R88/B88</f>
        <v>0</v>
      </c>
      <c r="AA88">
        <f>S88/B88</f>
        <v>0</v>
      </c>
      <c r="AB88">
        <f>T88/B88</f>
        <v>0</v>
      </c>
      <c r="AC88">
        <f>U88/B88</f>
        <v>0</v>
      </c>
      <c r="AE88">
        <v>0</v>
      </c>
      <c r="AF88">
        <f>V88/B88</f>
        <v>0</v>
      </c>
      <c r="AH88">
        <v>0</v>
      </c>
      <c r="AI88">
        <v>0</v>
      </c>
      <c r="AJ88">
        <v>0</v>
      </c>
      <c r="AK88">
        <v>0</v>
      </c>
      <c r="AL88">
        <v>0</v>
      </c>
      <c r="AM88">
        <v>0</v>
      </c>
      <c r="AN88" t="s">
        <v>210</v>
      </c>
      <c r="AO88" t="s">
        <v>210</v>
      </c>
      <c r="AQ88">
        <f>AH88/B88</f>
        <v>0</v>
      </c>
      <c r="AR88">
        <f>AI88/C88</f>
        <v>0</v>
      </c>
      <c r="AS88">
        <f>AJ88/B88</f>
        <v>0</v>
      </c>
      <c r="AT88">
        <f>AK88/C88</f>
        <v>0</v>
      </c>
      <c r="AU88">
        <f>AL88/B88</f>
        <v>0</v>
      </c>
      <c r="AV88">
        <f>AM88/C88</f>
        <v>0</v>
      </c>
      <c r="AX88">
        <v>0</v>
      </c>
      <c r="AY88">
        <v>0</v>
      </c>
      <c r="AZ88">
        <v>0</v>
      </c>
      <c r="BA88">
        <v>0</v>
      </c>
      <c r="BB88">
        <v>0</v>
      </c>
      <c r="BC88">
        <v>0</v>
      </c>
      <c r="BE88">
        <f>AX88/B88</f>
        <v>0</v>
      </c>
      <c r="BF88">
        <f>AY88/B88</f>
        <v>0</v>
      </c>
      <c r="BG88">
        <f>AZ88/B88</f>
        <v>0</v>
      </c>
      <c r="BH88">
        <f>BA88/C88</f>
        <v>0</v>
      </c>
      <c r="BI88">
        <f>BB88/C88</f>
        <v>0</v>
      </c>
      <c r="BJ88">
        <f>BC88/C88</f>
        <v>0</v>
      </c>
    </row>
    <row r="89" spans="2:62" x14ac:dyDescent="0.25">
      <c r="B89">
        <v>1</v>
      </c>
      <c r="C89">
        <v>1</v>
      </c>
      <c r="O89">
        <v>88500</v>
      </c>
      <c r="P89">
        <v>0</v>
      </c>
      <c r="Q89">
        <v>0</v>
      </c>
      <c r="R89">
        <v>0</v>
      </c>
      <c r="S89">
        <v>0</v>
      </c>
      <c r="T89">
        <v>0</v>
      </c>
      <c r="U89">
        <v>251000</v>
      </c>
      <c r="V89">
        <v>339500</v>
      </c>
      <c r="W89">
        <f>O89/B89</f>
        <v>88500</v>
      </c>
      <c r="X89">
        <f>P89/B89</f>
        <v>0</v>
      </c>
      <c r="Y89">
        <f>Q89/B89</f>
        <v>0</v>
      </c>
      <c r="Z89">
        <f>R89/B89</f>
        <v>0</v>
      </c>
      <c r="AA89">
        <f>S89/B89</f>
        <v>0</v>
      </c>
      <c r="AB89">
        <f>T89/B89</f>
        <v>0</v>
      </c>
      <c r="AC89">
        <f>U89/B89</f>
        <v>251000</v>
      </c>
      <c r="AE89">
        <v>0</v>
      </c>
      <c r="AF89">
        <f>V89/B89</f>
        <v>339500</v>
      </c>
      <c r="AH89">
        <v>1898.5</v>
      </c>
      <c r="AI89">
        <v>1057</v>
      </c>
      <c r="AJ89">
        <v>0</v>
      </c>
      <c r="AK89">
        <v>0</v>
      </c>
      <c r="AL89">
        <v>0</v>
      </c>
      <c r="AM89">
        <v>0</v>
      </c>
      <c r="AN89">
        <v>86.690433749257281</v>
      </c>
      <c r="AO89">
        <v>31.267738883632923</v>
      </c>
      <c r="AQ89">
        <f>AH89/B89</f>
        <v>1898.5</v>
      </c>
      <c r="AR89">
        <f>AI89/C89</f>
        <v>1057</v>
      </c>
      <c r="AS89">
        <f>AJ89/B89</f>
        <v>0</v>
      </c>
      <c r="AT89">
        <f>AK89/C89</f>
        <v>0</v>
      </c>
      <c r="AU89">
        <f>AL89/B89</f>
        <v>0</v>
      </c>
      <c r="AV89">
        <f>AM89/C89</f>
        <v>0</v>
      </c>
      <c r="AX89">
        <v>0</v>
      </c>
      <c r="AY89">
        <v>0</v>
      </c>
      <c r="AZ89">
        <v>0</v>
      </c>
      <c r="BA89">
        <v>0</v>
      </c>
      <c r="BB89">
        <v>0</v>
      </c>
      <c r="BC89">
        <v>0</v>
      </c>
      <c r="BE89">
        <f>AX89/B89</f>
        <v>0</v>
      </c>
      <c r="BF89">
        <f>AY89/B89</f>
        <v>0</v>
      </c>
      <c r="BG89">
        <f>AZ89/B89</f>
        <v>0</v>
      </c>
      <c r="BH89">
        <f>BA89/C89</f>
        <v>0</v>
      </c>
      <c r="BI89">
        <f>BB89/C89</f>
        <v>0</v>
      </c>
      <c r="BJ89">
        <f>BC89/C89</f>
        <v>0</v>
      </c>
    </row>
    <row r="90" spans="2:62" x14ac:dyDescent="0.25">
      <c r="B90">
        <v>1</v>
      </c>
      <c r="C90">
        <v>1</v>
      </c>
      <c r="O90">
        <v>0</v>
      </c>
      <c r="P90">
        <v>0</v>
      </c>
      <c r="Q90">
        <v>0</v>
      </c>
      <c r="R90">
        <v>0</v>
      </c>
      <c r="S90">
        <v>0</v>
      </c>
      <c r="T90">
        <v>0</v>
      </c>
      <c r="U90">
        <v>0</v>
      </c>
      <c r="V90">
        <v>0</v>
      </c>
      <c r="W90">
        <f>O90/B90</f>
        <v>0</v>
      </c>
      <c r="X90">
        <f>P90/B90</f>
        <v>0</v>
      </c>
      <c r="Y90">
        <f>Q90/B90</f>
        <v>0</v>
      </c>
      <c r="Z90">
        <f>R90/B90</f>
        <v>0</v>
      </c>
      <c r="AA90">
        <f>S90/B90</f>
        <v>0</v>
      </c>
      <c r="AB90">
        <f>T90/B90</f>
        <v>0</v>
      </c>
      <c r="AC90">
        <f>U90/B90</f>
        <v>0</v>
      </c>
      <c r="AE90">
        <v>0</v>
      </c>
      <c r="AF90">
        <f>V90/B90</f>
        <v>0</v>
      </c>
      <c r="AH90">
        <v>12503500</v>
      </c>
      <c r="AI90">
        <v>12362500</v>
      </c>
      <c r="AJ90">
        <v>0</v>
      </c>
      <c r="AK90">
        <v>0</v>
      </c>
      <c r="AL90">
        <v>0</v>
      </c>
      <c r="AM90">
        <v>0</v>
      </c>
      <c r="AN90">
        <v>0</v>
      </c>
      <c r="AO90">
        <v>0</v>
      </c>
      <c r="AQ90">
        <f>AH90/B90</f>
        <v>12503500</v>
      </c>
      <c r="AR90">
        <f>AI90/C90</f>
        <v>12362500</v>
      </c>
      <c r="AS90">
        <f>AJ90/B90</f>
        <v>0</v>
      </c>
      <c r="AT90">
        <f>AK90/C90</f>
        <v>0</v>
      </c>
      <c r="AU90">
        <f>AL90/B90</f>
        <v>0</v>
      </c>
      <c r="AV90">
        <f>AM90/C90</f>
        <v>0</v>
      </c>
      <c r="AX90">
        <v>0</v>
      </c>
      <c r="AY90">
        <v>0</v>
      </c>
      <c r="AZ90">
        <v>0</v>
      </c>
      <c r="BA90">
        <v>0</v>
      </c>
      <c r="BB90">
        <v>0</v>
      </c>
      <c r="BC90">
        <v>0</v>
      </c>
      <c r="BE90">
        <f>AX90/B90</f>
        <v>0</v>
      </c>
      <c r="BF90">
        <f>AY90/B90</f>
        <v>0</v>
      </c>
      <c r="BG90">
        <f>AZ90/B90</f>
        <v>0</v>
      </c>
      <c r="BH90">
        <f>BA90/C90</f>
        <v>0</v>
      </c>
      <c r="BI90">
        <f>BB90/C90</f>
        <v>0</v>
      </c>
      <c r="BJ90">
        <f>BC90/C90</f>
        <v>0</v>
      </c>
    </row>
    <row r="91" spans="2:62" x14ac:dyDescent="0.25">
      <c r="B91">
        <v>1</v>
      </c>
      <c r="C91">
        <v>1</v>
      </c>
      <c r="O91">
        <v>0</v>
      </c>
      <c r="P91">
        <v>0</v>
      </c>
      <c r="Q91">
        <v>0</v>
      </c>
      <c r="R91">
        <v>0</v>
      </c>
      <c r="S91">
        <v>0</v>
      </c>
      <c r="T91">
        <v>0</v>
      </c>
      <c r="U91">
        <v>0</v>
      </c>
      <c r="V91">
        <v>0</v>
      </c>
      <c r="W91">
        <f>O91/B91</f>
        <v>0</v>
      </c>
      <c r="X91">
        <f>P91/B91</f>
        <v>0</v>
      </c>
      <c r="Y91">
        <f>Q91/B91</f>
        <v>0</v>
      </c>
      <c r="Z91">
        <f>R91/B91</f>
        <v>0</v>
      </c>
      <c r="AA91">
        <f>S91/B91</f>
        <v>0</v>
      </c>
      <c r="AB91">
        <f>T91/B91</f>
        <v>0</v>
      </c>
      <c r="AC91">
        <f>U91/B91</f>
        <v>0</v>
      </c>
      <c r="AE91">
        <v>0</v>
      </c>
      <c r="AF91">
        <f>V91/B91</f>
        <v>0</v>
      </c>
      <c r="AH91">
        <v>745430.5</v>
      </c>
      <c r="AI91">
        <v>272055</v>
      </c>
      <c r="AJ91">
        <v>0</v>
      </c>
      <c r="AK91">
        <v>0</v>
      </c>
      <c r="AL91">
        <v>0</v>
      </c>
      <c r="AM91">
        <v>0</v>
      </c>
      <c r="AN91">
        <v>0</v>
      </c>
      <c r="AO91">
        <v>0</v>
      </c>
      <c r="AQ91">
        <f>AH91/B91</f>
        <v>745430.5</v>
      </c>
      <c r="AR91">
        <f>AI91/C91</f>
        <v>272055</v>
      </c>
      <c r="AS91">
        <f>AJ91/B91</f>
        <v>0</v>
      </c>
      <c r="AT91">
        <f>AK91/C91</f>
        <v>0</v>
      </c>
      <c r="AU91">
        <f>AL91/B91</f>
        <v>0</v>
      </c>
      <c r="AV91">
        <f>AM91/C91</f>
        <v>0</v>
      </c>
      <c r="AX91">
        <v>0</v>
      </c>
      <c r="AY91">
        <v>0</v>
      </c>
      <c r="AZ91">
        <v>0</v>
      </c>
      <c r="BA91">
        <v>0</v>
      </c>
      <c r="BB91">
        <v>0</v>
      </c>
      <c r="BC91">
        <v>0</v>
      </c>
      <c r="BE91">
        <f>AX91/B91</f>
        <v>0</v>
      </c>
      <c r="BF91">
        <f>AY91/B91</f>
        <v>0</v>
      </c>
      <c r="BG91">
        <f>AZ91/B91</f>
        <v>0</v>
      </c>
      <c r="BH91">
        <f>BA91/C91</f>
        <v>0</v>
      </c>
      <c r="BI91">
        <f>BB91/C91</f>
        <v>0</v>
      </c>
      <c r="BJ91">
        <f>BC91/C91</f>
        <v>0</v>
      </c>
    </row>
    <row r="92" spans="2:62" x14ac:dyDescent="0.25">
      <c r="B92">
        <v>1</v>
      </c>
      <c r="C92">
        <v>1</v>
      </c>
      <c r="O92">
        <v>0</v>
      </c>
      <c r="P92">
        <v>0</v>
      </c>
      <c r="Q92">
        <v>0</v>
      </c>
      <c r="R92">
        <v>0</v>
      </c>
      <c r="S92">
        <v>0</v>
      </c>
      <c r="T92">
        <v>0</v>
      </c>
      <c r="U92">
        <v>0</v>
      </c>
      <c r="V92">
        <v>0</v>
      </c>
      <c r="W92">
        <f>O92/B92</f>
        <v>0</v>
      </c>
      <c r="X92">
        <f>P92/B92</f>
        <v>0</v>
      </c>
      <c r="Y92">
        <f>Q92/B92</f>
        <v>0</v>
      </c>
      <c r="Z92">
        <f>R92/B92</f>
        <v>0</v>
      </c>
      <c r="AA92">
        <f>S92/B92</f>
        <v>0</v>
      </c>
      <c r="AB92">
        <f>T92/B92</f>
        <v>0</v>
      </c>
      <c r="AC92">
        <f>U92/B92</f>
        <v>0</v>
      </c>
      <c r="AE92">
        <v>0</v>
      </c>
      <c r="AF92">
        <f>V92/B92</f>
        <v>0</v>
      </c>
      <c r="AH92">
        <v>593380.5</v>
      </c>
      <c r="AI92">
        <v>267101</v>
      </c>
      <c r="AJ92">
        <v>0</v>
      </c>
      <c r="AK92">
        <v>0</v>
      </c>
      <c r="AL92">
        <v>0</v>
      </c>
      <c r="AM92">
        <v>0</v>
      </c>
      <c r="AN92">
        <v>0</v>
      </c>
      <c r="AO92">
        <v>0</v>
      </c>
      <c r="AQ92">
        <f>AH92/B92</f>
        <v>593380.5</v>
      </c>
      <c r="AR92">
        <f>AI92/C92</f>
        <v>267101</v>
      </c>
      <c r="AS92">
        <f>AJ92/B92</f>
        <v>0</v>
      </c>
      <c r="AT92">
        <f>AK92/C92</f>
        <v>0</v>
      </c>
      <c r="AU92">
        <f>AL92/B92</f>
        <v>0</v>
      </c>
      <c r="AV92">
        <f>AM92/C92</f>
        <v>0</v>
      </c>
      <c r="AX92">
        <v>0</v>
      </c>
      <c r="AY92">
        <v>0</v>
      </c>
      <c r="AZ92">
        <v>0</v>
      </c>
      <c r="BA92">
        <v>0</v>
      </c>
      <c r="BB92">
        <v>0</v>
      </c>
      <c r="BC92">
        <v>0</v>
      </c>
      <c r="BE92">
        <f>AX92/B92</f>
        <v>0</v>
      </c>
      <c r="BF92">
        <f>AY92/B92</f>
        <v>0</v>
      </c>
      <c r="BG92">
        <f>AZ92/B92</f>
        <v>0</v>
      </c>
      <c r="BH92">
        <f>BA92/C92</f>
        <v>0</v>
      </c>
      <c r="BI92">
        <f>BB92/C92</f>
        <v>0</v>
      </c>
      <c r="BJ92">
        <f>BC92/C92</f>
        <v>0</v>
      </c>
    </row>
    <row r="93" spans="2:62" x14ac:dyDescent="0.25">
      <c r="B93">
        <v>1.1701999999999999</v>
      </c>
      <c r="C93">
        <v>1.0739000000000001</v>
      </c>
      <c r="O93">
        <v>0</v>
      </c>
      <c r="P93">
        <v>0</v>
      </c>
      <c r="Q93">
        <v>0</v>
      </c>
      <c r="R93">
        <v>0</v>
      </c>
      <c r="S93">
        <v>0</v>
      </c>
      <c r="T93">
        <v>0</v>
      </c>
      <c r="U93">
        <v>0</v>
      </c>
      <c r="V93">
        <v>0</v>
      </c>
      <c r="W93">
        <f>O93/B93</f>
        <v>0</v>
      </c>
      <c r="X93">
        <f>P93/B93</f>
        <v>0</v>
      </c>
      <c r="Y93">
        <f>Q93/B93</f>
        <v>0</v>
      </c>
      <c r="Z93">
        <f>R93/B93</f>
        <v>0</v>
      </c>
      <c r="AA93">
        <f>S93/B93</f>
        <v>0</v>
      </c>
      <c r="AB93">
        <f>T93/B93</f>
        <v>0</v>
      </c>
      <c r="AC93">
        <f>U93/B93</f>
        <v>0</v>
      </c>
      <c r="AE93">
        <v>0</v>
      </c>
      <c r="AF93">
        <f>V93/B93</f>
        <v>0</v>
      </c>
      <c r="AH93">
        <v>694081.66029640473</v>
      </c>
      <c r="AI93">
        <v>723313.1911672058</v>
      </c>
      <c r="AJ93">
        <v>0</v>
      </c>
      <c r="AK93">
        <v>0</v>
      </c>
      <c r="AL93">
        <v>0</v>
      </c>
      <c r="AM93">
        <v>0</v>
      </c>
      <c r="AN93">
        <v>0</v>
      </c>
      <c r="AO93">
        <v>0</v>
      </c>
      <c r="AQ93">
        <f>AH93/B93</f>
        <v>593130.79840745579</v>
      </c>
      <c r="AR93">
        <f>AI93/C93</f>
        <v>673538.68252835993</v>
      </c>
      <c r="AS93">
        <f>AJ93/B93</f>
        <v>0</v>
      </c>
      <c r="AT93">
        <f>AK93/C93</f>
        <v>0</v>
      </c>
      <c r="AU93">
        <f>AL93/B93</f>
        <v>0</v>
      </c>
      <c r="AV93">
        <f>AM93/C93</f>
        <v>0</v>
      </c>
      <c r="AX93">
        <v>0</v>
      </c>
      <c r="AY93">
        <v>0</v>
      </c>
      <c r="AZ93">
        <v>0</v>
      </c>
      <c r="BA93">
        <v>0</v>
      </c>
      <c r="BB93">
        <v>0</v>
      </c>
      <c r="BC93">
        <v>0</v>
      </c>
      <c r="BE93">
        <f>AX93/B93</f>
        <v>0</v>
      </c>
      <c r="BF93">
        <f>AY93/B93</f>
        <v>0</v>
      </c>
      <c r="BG93">
        <f>AZ93/B93</f>
        <v>0</v>
      </c>
      <c r="BH93">
        <f>BA93/C93</f>
        <v>0</v>
      </c>
      <c r="BI93">
        <f>BB93/C93</f>
        <v>0</v>
      </c>
      <c r="BJ93">
        <f>BC93/C93</f>
        <v>0</v>
      </c>
    </row>
    <row r="94" spans="2:62" x14ac:dyDescent="0.25">
      <c r="B94">
        <v>125.36</v>
      </c>
      <c r="C94">
        <v>132.36000000000001</v>
      </c>
      <c r="O94">
        <v>0</v>
      </c>
      <c r="P94">
        <v>956221.83312061266</v>
      </c>
      <c r="Q94">
        <v>0</v>
      </c>
      <c r="R94">
        <v>2308348.3328015315</v>
      </c>
      <c r="S94">
        <v>0</v>
      </c>
      <c r="T94">
        <v>0</v>
      </c>
      <c r="U94">
        <v>0</v>
      </c>
      <c r="V94">
        <v>3264570.1659221444</v>
      </c>
      <c r="W94">
        <f>O94/B94</f>
        <v>0</v>
      </c>
      <c r="X94">
        <f>P94/B94</f>
        <v>7627.8065820087158</v>
      </c>
      <c r="Y94">
        <f>Q94/B94</f>
        <v>0</v>
      </c>
      <c r="Z94">
        <f>R94/B94</f>
        <v>18413.755047874372</v>
      </c>
      <c r="AA94">
        <f>S94/B94</f>
        <v>0</v>
      </c>
      <c r="AB94">
        <f>T94/B94</f>
        <v>0</v>
      </c>
      <c r="AC94">
        <f>U94/B94</f>
        <v>0</v>
      </c>
      <c r="AE94">
        <v>1754945.7562220804</v>
      </c>
      <c r="AF94">
        <f>V94/B94</f>
        <v>26041.561629883094</v>
      </c>
      <c r="AH94">
        <v>2229640.0566067519</v>
      </c>
      <c r="AI94">
        <v>1951350.1663978789</v>
      </c>
      <c r="AJ94">
        <v>1576741.3723483919</v>
      </c>
      <c r="AK94">
        <v>902513.37544948794</v>
      </c>
      <c r="AL94">
        <v>2379267.177168618</v>
      </c>
      <c r="AM94">
        <v>2008329.0687242509</v>
      </c>
      <c r="AN94">
        <v>1.0369641329115336</v>
      </c>
      <c r="AO94">
        <v>3.3704528088096488</v>
      </c>
      <c r="AQ94">
        <f>AH94/B94</f>
        <v>17785.897069294446</v>
      </c>
      <c r="AR94">
        <f>AI94/C94</f>
        <v>14742.748310651848</v>
      </c>
      <c r="AS94">
        <f>AJ94/B94</f>
        <v>12577.70718210268</v>
      </c>
      <c r="AT94">
        <f>AK94/C94</f>
        <v>6818.6262877718937</v>
      </c>
      <c r="AU94">
        <f>AL94/B94</f>
        <v>18979.476524957066</v>
      </c>
      <c r="AV94">
        <f>AM94/C94</f>
        <v>15173.232613510507</v>
      </c>
      <c r="AX94">
        <v>15714.725590299937</v>
      </c>
      <c r="AY94">
        <v>439902.65634971281</v>
      </c>
      <c r="AZ94">
        <v>8246.5299936183783</v>
      </c>
      <c r="BA94">
        <v>165321.84950135992</v>
      </c>
      <c r="BB94">
        <v>483446.66062254453</v>
      </c>
      <c r="BC94">
        <v>43260.501662133567</v>
      </c>
      <c r="BE94">
        <f>AX94/B94</f>
        <v>125.35677720405182</v>
      </c>
      <c r="BF94">
        <f>AY94/B94</f>
        <v>3509.1149995988576</v>
      </c>
      <c r="BG94">
        <f>AZ94/B94</f>
        <v>65.782785526630335</v>
      </c>
      <c r="BH94">
        <f>BA94/C94</f>
        <v>1249.0318034252032</v>
      </c>
      <c r="BI94">
        <f>BB94/C94</f>
        <v>3652.5133017720195</v>
      </c>
      <c r="BJ94">
        <f>BC94/C94</f>
        <v>326.83969221920188</v>
      </c>
    </row>
    <row r="95" spans="2:62" x14ac:dyDescent="0.25">
      <c r="B95">
        <v>125.36</v>
      </c>
      <c r="C95">
        <v>132.36000000000001</v>
      </c>
      <c r="O95">
        <v>23899.170389278876</v>
      </c>
      <c r="P95">
        <v>25636032.227185704</v>
      </c>
      <c r="Q95">
        <v>0</v>
      </c>
      <c r="R95">
        <v>5837898.8513082322</v>
      </c>
      <c r="S95">
        <v>2147750.4786215699</v>
      </c>
      <c r="T95">
        <v>0</v>
      </c>
      <c r="U95">
        <v>653055.2010210593</v>
      </c>
      <c r="V95">
        <v>34298635.92852585</v>
      </c>
      <c r="W95">
        <f>O95/B95</f>
        <v>190.64430750860623</v>
      </c>
      <c r="X95">
        <f>P95/B95</f>
        <v>204499.29983396383</v>
      </c>
      <c r="Y95">
        <f>Q95/B95</f>
        <v>0</v>
      </c>
      <c r="Z95">
        <f>R95/B95</f>
        <v>46569.071883441546</v>
      </c>
      <c r="AA95">
        <f>S95/B95</f>
        <v>17132.661763094846</v>
      </c>
      <c r="AB95">
        <f>T95/B95</f>
        <v>0</v>
      </c>
      <c r="AC95">
        <f>U95/B95</f>
        <v>5209.4384255030254</v>
      </c>
      <c r="AE95">
        <v>30498633.575303126</v>
      </c>
      <c r="AF95">
        <f>V95/B95</f>
        <v>273601.11621351191</v>
      </c>
      <c r="AH95">
        <v>26994625.345332429</v>
      </c>
      <c r="AI95">
        <v>26569163.140523471</v>
      </c>
      <c r="AJ95">
        <v>7631334.5711826514</v>
      </c>
      <c r="AK95">
        <v>6734904.1537477598</v>
      </c>
      <c r="AL95">
        <v>33848875.30922126</v>
      </c>
      <c r="AM95">
        <v>31413845.526186034</v>
      </c>
      <c r="AN95">
        <v>4.1539038560412047</v>
      </c>
      <c r="AO95">
        <v>4.3609193786200731</v>
      </c>
      <c r="AQ95">
        <f>AH95/B95</f>
        <v>215336.832684528</v>
      </c>
      <c r="AR95">
        <f>AI95/C95</f>
        <v>200734.08235511839</v>
      </c>
      <c r="AS95">
        <f>AJ95/B95</f>
        <v>60875.355545490202</v>
      </c>
      <c r="AT95">
        <f>AK95/C95</f>
        <v>50883.228722784523</v>
      </c>
      <c r="AU95">
        <f>AL95/B95</f>
        <v>270013.36398549186</v>
      </c>
      <c r="AV95">
        <f>AM95/C95</f>
        <v>237336.3971455578</v>
      </c>
      <c r="AX95">
        <v>2220317.4856413528</v>
      </c>
      <c r="AY95">
        <v>4530743.4588385448</v>
      </c>
      <c r="AZ95">
        <v>1314430.4403318444</v>
      </c>
      <c r="BA95">
        <v>2214249.01783016</v>
      </c>
      <c r="BB95">
        <v>4184534.6025989722</v>
      </c>
      <c r="BC95">
        <v>1123927.1683288002</v>
      </c>
      <c r="BE95">
        <f>AX95/B95</f>
        <v>17711.530676781691</v>
      </c>
      <c r="BF95">
        <f>AY95/B95</f>
        <v>36141.859116452972</v>
      </c>
      <c r="BG95">
        <f>AZ95/B95</f>
        <v>10485.246014134049</v>
      </c>
      <c r="BH95">
        <f>BA95/C95</f>
        <v>16728.989255289813</v>
      </c>
      <c r="BI95">
        <f>BB95/C95</f>
        <v>31614.797541545569</v>
      </c>
      <c r="BJ95">
        <f>BC95/C95</f>
        <v>8491.4412838380176</v>
      </c>
    </row>
    <row r="96" spans="2:62" x14ac:dyDescent="0.25">
      <c r="B96">
        <v>1</v>
      </c>
      <c r="C96">
        <v>1</v>
      </c>
      <c r="O96">
        <v>0</v>
      </c>
      <c r="P96">
        <v>0</v>
      </c>
      <c r="Q96">
        <v>0</v>
      </c>
      <c r="R96">
        <v>0</v>
      </c>
      <c r="S96">
        <v>0</v>
      </c>
      <c r="T96">
        <v>0</v>
      </c>
      <c r="U96">
        <v>0</v>
      </c>
      <c r="V96">
        <v>0</v>
      </c>
      <c r="W96">
        <f>O96/B96</f>
        <v>0</v>
      </c>
      <c r="X96">
        <f>P96/B96</f>
        <v>0</v>
      </c>
      <c r="Y96">
        <f>Q96/B96</f>
        <v>0</v>
      </c>
      <c r="Z96">
        <f>R96/B96</f>
        <v>0</v>
      </c>
      <c r="AA96">
        <f>S96/B96</f>
        <v>0</v>
      </c>
      <c r="AB96">
        <f>T96/B96</f>
        <v>0</v>
      </c>
      <c r="AC96">
        <f>U96/B96</f>
        <v>0</v>
      </c>
      <c r="AE96">
        <v>0</v>
      </c>
      <c r="AF96">
        <f>V96/B96</f>
        <v>0</v>
      </c>
      <c r="AH96">
        <v>642024.5</v>
      </c>
      <c r="AI96">
        <v>435227</v>
      </c>
      <c r="AJ96">
        <v>1150000</v>
      </c>
      <c r="AK96">
        <v>500000</v>
      </c>
      <c r="AL96">
        <v>1150000</v>
      </c>
      <c r="AM96">
        <v>500000</v>
      </c>
      <c r="AN96">
        <v>2.3572230027249499</v>
      </c>
      <c r="AO96">
        <v>0</v>
      </c>
      <c r="AQ96">
        <f>AH96/B96</f>
        <v>642024.5</v>
      </c>
      <c r="AR96">
        <f>AI96/C96</f>
        <v>435227</v>
      </c>
      <c r="AS96">
        <f>AJ96/B96</f>
        <v>1150000</v>
      </c>
      <c r="AT96">
        <f>AK96/C96</f>
        <v>500000</v>
      </c>
      <c r="AU96">
        <f>AL96/B96</f>
        <v>1150000</v>
      </c>
      <c r="AV96">
        <f>AM96/C96</f>
        <v>500000</v>
      </c>
      <c r="AX96">
        <v>0</v>
      </c>
      <c r="AY96">
        <v>0</v>
      </c>
      <c r="AZ96">
        <v>0</v>
      </c>
      <c r="BA96">
        <v>0</v>
      </c>
      <c r="BB96">
        <v>0</v>
      </c>
      <c r="BC96">
        <v>0</v>
      </c>
      <c r="BE96">
        <f>AX96/B96</f>
        <v>0</v>
      </c>
      <c r="BF96">
        <f>AY96/B96</f>
        <v>0</v>
      </c>
      <c r="BG96">
        <f>AZ96/B96</f>
        <v>0</v>
      </c>
      <c r="BH96">
        <f>BA96/C96</f>
        <v>0</v>
      </c>
      <c r="BI96">
        <f>BB96/C96</f>
        <v>0</v>
      </c>
      <c r="BJ96">
        <f>BC96/C96</f>
        <v>0</v>
      </c>
    </row>
    <row r="97" spans="2:62" x14ac:dyDescent="0.25">
      <c r="B97">
        <v>1</v>
      </c>
      <c r="C97">
        <v>1</v>
      </c>
      <c r="O97">
        <v>0</v>
      </c>
      <c r="P97">
        <v>30000</v>
      </c>
      <c r="Q97">
        <v>0</v>
      </c>
      <c r="R97">
        <v>30000</v>
      </c>
      <c r="S97">
        <v>0</v>
      </c>
      <c r="T97">
        <v>0</v>
      </c>
      <c r="U97">
        <v>0</v>
      </c>
      <c r="V97">
        <v>60000</v>
      </c>
      <c r="W97">
        <f>O97/B97</f>
        <v>0</v>
      </c>
      <c r="X97">
        <f>P97/B97</f>
        <v>30000</v>
      </c>
      <c r="Y97">
        <f>Q97/B97</f>
        <v>0</v>
      </c>
      <c r="Z97">
        <f>R97/B97</f>
        <v>30000</v>
      </c>
      <c r="AA97">
        <f>S97/B97</f>
        <v>0</v>
      </c>
      <c r="AB97">
        <f>T97/B97</f>
        <v>0</v>
      </c>
      <c r="AC97">
        <f>U97/B97</f>
        <v>0</v>
      </c>
      <c r="AE97">
        <v>0</v>
      </c>
      <c r="AF97">
        <f>V97/B97</f>
        <v>60000</v>
      </c>
      <c r="AH97">
        <v>0</v>
      </c>
      <c r="AI97">
        <v>0</v>
      </c>
      <c r="AJ97">
        <v>0</v>
      </c>
      <c r="AK97">
        <v>0</v>
      </c>
      <c r="AL97">
        <v>0</v>
      </c>
      <c r="AM97">
        <v>0</v>
      </c>
      <c r="AN97" t="s">
        <v>210</v>
      </c>
      <c r="AO97" t="s">
        <v>210</v>
      </c>
      <c r="AQ97">
        <f>AH97/B97</f>
        <v>0</v>
      </c>
      <c r="AR97">
        <f>AI97/C97</f>
        <v>0</v>
      </c>
      <c r="AS97">
        <f>AJ97/B97</f>
        <v>0</v>
      </c>
      <c r="AT97">
        <f>AK97/C97</f>
        <v>0</v>
      </c>
      <c r="AU97">
        <f>AL97/B97</f>
        <v>0</v>
      </c>
      <c r="AV97">
        <f>AM97/C97</f>
        <v>0</v>
      </c>
      <c r="AX97">
        <v>0</v>
      </c>
      <c r="AY97">
        <v>0</v>
      </c>
      <c r="AZ97">
        <v>0</v>
      </c>
      <c r="BA97">
        <v>0</v>
      </c>
      <c r="BB97">
        <v>0</v>
      </c>
      <c r="BC97">
        <v>0</v>
      </c>
      <c r="BE97">
        <f>AX97/B97</f>
        <v>0</v>
      </c>
      <c r="BF97">
        <f>AY97/B97</f>
        <v>0</v>
      </c>
      <c r="BG97">
        <f>AZ97/B97</f>
        <v>0</v>
      </c>
      <c r="BH97">
        <f>BA97/C97</f>
        <v>0</v>
      </c>
      <c r="BI97">
        <f>BB97/C97</f>
        <v>0</v>
      </c>
      <c r="BJ97">
        <f>BC97/C97</f>
        <v>0</v>
      </c>
    </row>
    <row r="98" spans="2:62" x14ac:dyDescent="0.25">
      <c r="B98">
        <v>1</v>
      </c>
      <c r="C98">
        <v>1</v>
      </c>
      <c r="O98">
        <v>25000</v>
      </c>
      <c r="P98">
        <v>0</v>
      </c>
      <c r="Q98">
        <v>0</v>
      </c>
      <c r="R98">
        <v>0</v>
      </c>
      <c r="S98">
        <v>0</v>
      </c>
      <c r="T98">
        <v>0</v>
      </c>
      <c r="U98">
        <v>0</v>
      </c>
      <c r="V98">
        <v>25000</v>
      </c>
      <c r="W98">
        <f>O98/B98</f>
        <v>25000</v>
      </c>
      <c r="X98">
        <f>P98/B98</f>
        <v>0</v>
      </c>
      <c r="Y98">
        <f>Q98/B98</f>
        <v>0</v>
      </c>
      <c r="Z98">
        <f>R98/B98</f>
        <v>0</v>
      </c>
      <c r="AA98">
        <f>S98/B98</f>
        <v>0</v>
      </c>
      <c r="AB98">
        <f>T98/B98</f>
        <v>0</v>
      </c>
      <c r="AC98">
        <f>U98/B98</f>
        <v>0</v>
      </c>
      <c r="AE98">
        <v>50000</v>
      </c>
      <c r="AF98">
        <f>V98/B98</f>
        <v>25000</v>
      </c>
      <c r="AH98">
        <v>140000</v>
      </c>
      <c r="AI98">
        <v>122500</v>
      </c>
      <c r="AJ98">
        <v>144500</v>
      </c>
      <c r="AK98">
        <v>150500</v>
      </c>
      <c r="AL98">
        <v>144500</v>
      </c>
      <c r="AM98">
        <v>150500</v>
      </c>
      <c r="AN98">
        <v>20</v>
      </c>
      <c r="AO98">
        <v>38.461538461538467</v>
      </c>
      <c r="AQ98">
        <f>AH98/B98</f>
        <v>140000</v>
      </c>
      <c r="AR98">
        <f>AI98/C98</f>
        <v>122500</v>
      </c>
      <c r="AS98">
        <f>AJ98/B98</f>
        <v>144500</v>
      </c>
      <c r="AT98">
        <f>AK98/C98</f>
        <v>150500</v>
      </c>
      <c r="AU98">
        <f>AL98/B98</f>
        <v>144500</v>
      </c>
      <c r="AV98">
        <f>AM98/C98</f>
        <v>150500</v>
      </c>
      <c r="AX98">
        <v>0</v>
      </c>
      <c r="AY98">
        <v>2500</v>
      </c>
      <c r="AZ98">
        <v>0</v>
      </c>
      <c r="BA98">
        <v>0</v>
      </c>
      <c r="BB98">
        <v>3500</v>
      </c>
      <c r="BC98">
        <v>5000</v>
      </c>
      <c r="BE98">
        <f>AX98/B98</f>
        <v>0</v>
      </c>
      <c r="BF98">
        <f>AY98/B98</f>
        <v>2500</v>
      </c>
      <c r="BG98">
        <f>AZ98/B98</f>
        <v>0</v>
      </c>
      <c r="BH98">
        <f>BA98/C98</f>
        <v>0</v>
      </c>
      <c r="BI98">
        <f>BB98/C98</f>
        <v>3500</v>
      </c>
      <c r="BJ98">
        <f>BC98/C98</f>
        <v>5000</v>
      </c>
    </row>
    <row r="99" spans="2:62" x14ac:dyDescent="0.25">
      <c r="B99">
        <v>310.33</v>
      </c>
      <c r="C99">
        <v>309.83</v>
      </c>
      <c r="O99">
        <v>0</v>
      </c>
      <c r="P99">
        <v>0</v>
      </c>
      <c r="Q99">
        <v>0</v>
      </c>
      <c r="R99">
        <v>0</v>
      </c>
      <c r="S99">
        <v>0</v>
      </c>
      <c r="T99">
        <v>0</v>
      </c>
      <c r="U99">
        <v>0</v>
      </c>
      <c r="V99">
        <v>0</v>
      </c>
      <c r="W99">
        <f>O99/B99</f>
        <v>0</v>
      </c>
      <c r="X99">
        <f>P99/B99</f>
        <v>0</v>
      </c>
      <c r="Y99">
        <f>Q99/B99</f>
        <v>0</v>
      </c>
      <c r="Z99">
        <f>R99/B99</f>
        <v>0</v>
      </c>
      <c r="AA99">
        <f>S99/B99</f>
        <v>0</v>
      </c>
      <c r="AB99">
        <f>T99/B99</f>
        <v>0</v>
      </c>
      <c r="AC99">
        <f>U99/B99</f>
        <v>0</v>
      </c>
      <c r="AE99">
        <v>64447.523603905523</v>
      </c>
      <c r="AF99">
        <f>V99/B99</f>
        <v>0</v>
      </c>
      <c r="AH99">
        <v>5609595.1373548843</v>
      </c>
      <c r="AI99">
        <v>6966596.8371311417</v>
      </c>
      <c r="AJ99">
        <v>1229290.1254876885</v>
      </c>
      <c r="AK99">
        <v>1193372.7323055579</v>
      </c>
      <c r="AL99">
        <v>6972482.4699373851</v>
      </c>
      <c r="AM99">
        <v>8554588.7286116965</v>
      </c>
      <c r="AN99">
        <v>24.130868886533687</v>
      </c>
      <c r="AO99">
        <v>19.832648928661527</v>
      </c>
      <c r="AQ99">
        <f>AH99/B99</f>
        <v>18076.225751151629</v>
      </c>
      <c r="AR99">
        <f>AI99/C99</f>
        <v>22485.22362951019</v>
      </c>
      <c r="AS99">
        <f>AJ99/B99</f>
        <v>3961.2352189207891</v>
      </c>
      <c r="AT99">
        <f>AK99/C99</f>
        <v>3851.7016825535229</v>
      </c>
      <c r="AU99">
        <f>AL99/B99</f>
        <v>22467.961427955357</v>
      </c>
      <c r="AV99">
        <f>AM99/C99</f>
        <v>27610.588802284146</v>
      </c>
      <c r="AX99">
        <v>19328.788708793865</v>
      </c>
      <c r="AY99">
        <v>677485.07717590954</v>
      </c>
      <c r="AZ99">
        <v>154336.8865401347</v>
      </c>
      <c r="BA99">
        <v>37474.973372494598</v>
      </c>
      <c r="BB99">
        <v>588316.17338540498</v>
      </c>
      <c r="BC99">
        <v>285134.19939967082</v>
      </c>
      <c r="BE99">
        <f>AX99/B99</f>
        <v>62.284628327244761</v>
      </c>
      <c r="BF99">
        <f>AY99/B99</f>
        <v>2183.1117751294091</v>
      </c>
      <c r="BG99">
        <f>AZ99/B99</f>
        <v>497.331506912431</v>
      </c>
      <c r="BH99">
        <f>BA99/C99</f>
        <v>120.9533401300539</v>
      </c>
      <c r="BI99">
        <f>BB99/C99</f>
        <v>1898.8354045295969</v>
      </c>
      <c r="BJ99">
        <f>BC99/C99</f>
        <v>920.29241648539789</v>
      </c>
    </row>
    <row r="100" spans="2:62" x14ac:dyDescent="0.25">
      <c r="B100">
        <v>310.33</v>
      </c>
      <c r="C100">
        <v>309.83</v>
      </c>
      <c r="O100">
        <v>0</v>
      </c>
      <c r="P100">
        <v>0</v>
      </c>
      <c r="Q100">
        <v>0</v>
      </c>
      <c r="R100">
        <v>3.2223761801952761E-3</v>
      </c>
      <c r="S100">
        <v>3.2223761801952761E-3</v>
      </c>
      <c r="T100">
        <v>0</v>
      </c>
      <c r="U100">
        <v>0</v>
      </c>
      <c r="V100">
        <v>6.4447523603905522E-3</v>
      </c>
      <c r="W100">
        <f>O100/B100</f>
        <v>0</v>
      </c>
      <c r="X100">
        <f>P100/B100</f>
        <v>0</v>
      </c>
      <c r="Y100">
        <f>Q100/B100</f>
        <v>0</v>
      </c>
      <c r="Z100">
        <f>R100/B100</f>
        <v>1.0383708246689898E-5</v>
      </c>
      <c r="AA100">
        <f>S100/B100</f>
        <v>1.0383708246689898E-5</v>
      </c>
      <c r="AB100">
        <f>T100/B100</f>
        <v>0</v>
      </c>
      <c r="AC100">
        <f>U100/B100</f>
        <v>0</v>
      </c>
      <c r="AE100">
        <v>0</v>
      </c>
      <c r="AF100">
        <f>V100/B100</f>
        <v>2.0767416493379796E-5</v>
      </c>
      <c r="AH100">
        <v>3884843.913479968</v>
      </c>
      <c r="AI100">
        <v>2109197.3404770358</v>
      </c>
      <c r="AJ100">
        <v>732974.2471612494</v>
      </c>
      <c r="AK100">
        <v>646808.0159980742</v>
      </c>
      <c r="AL100">
        <v>4945458.2952005044</v>
      </c>
      <c r="AM100">
        <v>5487279.2417866318</v>
      </c>
      <c r="AN100">
        <v>18.889605080735855</v>
      </c>
      <c r="AO100">
        <v>15.297891156572096</v>
      </c>
      <c r="AQ100">
        <f>AH100/B100</f>
        <v>12518.428490574448</v>
      </c>
      <c r="AR100">
        <f>AI100/C100</f>
        <v>6807.5955862151368</v>
      </c>
      <c r="AS100">
        <f>AJ100/B100</f>
        <v>2361.9187547489751</v>
      </c>
      <c r="AT100">
        <f>AK100/C100</f>
        <v>2087.6222960916448</v>
      </c>
      <c r="AU100">
        <f>AL100/B100</f>
        <v>15936.127010603244</v>
      </c>
      <c r="AV100">
        <f>AM100/C100</f>
        <v>17710.613051630353</v>
      </c>
      <c r="AX100">
        <v>3428.6082557277737</v>
      </c>
      <c r="AY100">
        <v>238355.94367286438</v>
      </c>
      <c r="AZ100">
        <v>47581.606676763447</v>
      </c>
      <c r="BA100">
        <v>209.79246683665238</v>
      </c>
      <c r="BB100">
        <v>212045.31517283674</v>
      </c>
      <c r="BC100">
        <v>63347.642255430401</v>
      </c>
      <c r="BE100">
        <f>AX100/B100</f>
        <v>11.048265574478052</v>
      </c>
      <c r="BF100">
        <f>AY100/B100</f>
        <v>768.07251529940515</v>
      </c>
      <c r="BG100">
        <f>AZ100/B100</f>
        <v>153.32583597062305</v>
      </c>
      <c r="BH100">
        <f>BA100/C100</f>
        <v>0.67712121756012134</v>
      </c>
      <c r="BI100">
        <f>BB100/C100</f>
        <v>684.39245771176695</v>
      </c>
      <c r="BJ100">
        <f>BC100/C100</f>
        <v>204.45935595465386</v>
      </c>
    </row>
    <row r="101" spans="2:62" x14ac:dyDescent="0.25">
      <c r="B101">
        <v>4.1769999999999996</v>
      </c>
      <c r="C101">
        <v>4.4103000000000003</v>
      </c>
      <c r="O101">
        <v>3793188.6521426863</v>
      </c>
      <c r="P101">
        <v>0</v>
      </c>
      <c r="Q101">
        <v>0</v>
      </c>
      <c r="R101">
        <v>0</v>
      </c>
      <c r="S101">
        <v>0</v>
      </c>
      <c r="T101">
        <v>0</v>
      </c>
      <c r="U101">
        <v>0</v>
      </c>
      <c r="V101">
        <v>3793188.6521426863</v>
      </c>
      <c r="W101">
        <f>O101/B101</f>
        <v>908113.15588764346</v>
      </c>
      <c r="X101">
        <f>P101/B101</f>
        <v>0</v>
      </c>
      <c r="Y101">
        <f>Q101/B101</f>
        <v>0</v>
      </c>
      <c r="Z101">
        <f>R101/B101</f>
        <v>0</v>
      </c>
      <c r="AA101">
        <f>S101/B101</f>
        <v>0</v>
      </c>
      <c r="AB101">
        <f>T101/B101</f>
        <v>0</v>
      </c>
      <c r="AC101">
        <f>U101/B101</f>
        <v>0</v>
      </c>
      <c r="AE101">
        <v>0</v>
      </c>
      <c r="AF101">
        <f>V101/B101</f>
        <v>908113.15588764346</v>
      </c>
      <c r="AH101">
        <v>2053787.2004074343</v>
      </c>
      <c r="AI101">
        <v>1980054.4749955698</v>
      </c>
      <c r="AJ101">
        <v>0</v>
      </c>
      <c r="AK101">
        <v>0</v>
      </c>
      <c r="AL101">
        <v>0</v>
      </c>
      <c r="AM101">
        <v>0</v>
      </c>
      <c r="AN101">
        <v>5.3079405376518176</v>
      </c>
      <c r="AO101">
        <v>3.6678652210648468</v>
      </c>
      <c r="AQ101">
        <f>AH101/B101</f>
        <v>491689.53804343654</v>
      </c>
      <c r="AR101">
        <f>AI101/C101</f>
        <v>448961.4028514091</v>
      </c>
      <c r="AS101">
        <f>AJ101/B101</f>
        <v>0</v>
      </c>
      <c r="AT101">
        <f>AK101/C101</f>
        <v>0</v>
      </c>
      <c r="AU101">
        <f>AL101/B101</f>
        <v>0</v>
      </c>
      <c r="AV101">
        <f>AM101/C101</f>
        <v>0</v>
      </c>
      <c r="AX101">
        <v>0</v>
      </c>
      <c r="AY101">
        <v>0</v>
      </c>
      <c r="AZ101">
        <v>0</v>
      </c>
      <c r="BA101">
        <v>0</v>
      </c>
      <c r="BB101">
        <v>0</v>
      </c>
      <c r="BC101">
        <v>0</v>
      </c>
      <c r="BE101">
        <f>AX101/B101</f>
        <v>0</v>
      </c>
      <c r="BF101">
        <f>AY101/B101</f>
        <v>0</v>
      </c>
      <c r="BG101">
        <f>AZ101/B101</f>
        <v>0</v>
      </c>
      <c r="BH101">
        <f>BA101/C101</f>
        <v>0</v>
      </c>
      <c r="BI101">
        <f>BB101/C101</f>
        <v>0</v>
      </c>
      <c r="BJ101">
        <f>BC101/C101</f>
        <v>0</v>
      </c>
    </row>
    <row r="102" spans="2:62" x14ac:dyDescent="0.25">
      <c r="B102">
        <v>310.33</v>
      </c>
      <c r="C102">
        <v>309.83</v>
      </c>
      <c r="O102">
        <v>0</v>
      </c>
      <c r="P102">
        <v>0</v>
      </c>
      <c r="Q102">
        <v>0</v>
      </c>
      <c r="R102">
        <v>0</v>
      </c>
      <c r="S102">
        <v>0</v>
      </c>
      <c r="T102">
        <v>0</v>
      </c>
      <c r="U102">
        <v>0</v>
      </c>
      <c r="V102">
        <v>0</v>
      </c>
      <c r="W102">
        <f>O102/B102</f>
        <v>0</v>
      </c>
      <c r="X102">
        <f>P102/B102</f>
        <v>0</v>
      </c>
      <c r="Y102">
        <f>Q102/B102</f>
        <v>0</v>
      </c>
      <c r="Z102">
        <f>R102/B102</f>
        <v>0</v>
      </c>
      <c r="AA102">
        <f>S102/B102</f>
        <v>0</v>
      </c>
      <c r="AB102">
        <f>T102/B102</f>
        <v>0</v>
      </c>
      <c r="AC102">
        <f>U102/B102</f>
        <v>0</v>
      </c>
      <c r="AE102">
        <v>0</v>
      </c>
      <c r="AF102">
        <f>V102/B102</f>
        <v>0</v>
      </c>
      <c r="AH102">
        <v>1408347.7534287088</v>
      </c>
      <c r="AI102">
        <v>1376485.1897424941</v>
      </c>
      <c r="AJ102">
        <v>0</v>
      </c>
      <c r="AK102">
        <v>0</v>
      </c>
      <c r="AL102">
        <v>0</v>
      </c>
      <c r="AM102">
        <v>0</v>
      </c>
      <c r="AN102">
        <v>0</v>
      </c>
      <c r="AO102">
        <v>0</v>
      </c>
      <c r="AQ102">
        <f>AH102/B102</f>
        <v>4538.2262540802012</v>
      </c>
      <c r="AR102">
        <f>AI102/C102</f>
        <v>4442.7111310799282</v>
      </c>
      <c r="AS102">
        <f>AJ102/B102</f>
        <v>0</v>
      </c>
      <c r="AT102">
        <f>AK102/C102</f>
        <v>0</v>
      </c>
      <c r="AU102">
        <f>AL102/B102</f>
        <v>0</v>
      </c>
      <c r="AV102">
        <f>AM102/C102</f>
        <v>0</v>
      </c>
      <c r="AX102">
        <v>0</v>
      </c>
      <c r="AY102">
        <v>0</v>
      </c>
      <c r="AZ102">
        <v>0</v>
      </c>
      <c r="BA102">
        <v>0</v>
      </c>
      <c r="BB102">
        <v>0</v>
      </c>
      <c r="BC102">
        <v>0</v>
      </c>
      <c r="BE102">
        <f>AX102/B102</f>
        <v>0</v>
      </c>
      <c r="BF102">
        <f>AY102/B102</f>
        <v>0</v>
      </c>
      <c r="BG102">
        <f>AZ102/B102</f>
        <v>0</v>
      </c>
      <c r="BH102">
        <f>BA102/C102</f>
        <v>0</v>
      </c>
      <c r="BI102">
        <f>BB102/C102</f>
        <v>0</v>
      </c>
      <c r="BJ102">
        <f>BC102/C102</f>
        <v>0</v>
      </c>
    </row>
    <row r="103" spans="2:62" x14ac:dyDescent="0.25">
      <c r="B103">
        <v>4.6585000000000001</v>
      </c>
      <c r="C103">
        <v>4.5389999999999997</v>
      </c>
      <c r="O103">
        <v>0</v>
      </c>
      <c r="P103">
        <v>0</v>
      </c>
      <c r="Q103">
        <v>0</v>
      </c>
      <c r="R103">
        <v>1910022.9687667703</v>
      </c>
      <c r="S103">
        <v>380792.74444563698</v>
      </c>
      <c r="T103">
        <v>0</v>
      </c>
      <c r="U103">
        <v>0</v>
      </c>
      <c r="V103">
        <v>2290815.7132124072</v>
      </c>
      <c r="W103">
        <f>O103/B103</f>
        <v>0</v>
      </c>
      <c r="X103">
        <f>P103/B103</f>
        <v>0</v>
      </c>
      <c r="Y103">
        <f>Q103/B103</f>
        <v>0</v>
      </c>
      <c r="Z103">
        <f>R103/B103</f>
        <v>410008.15042755613</v>
      </c>
      <c r="AA103">
        <f>S103/B103</f>
        <v>81741.492850839757</v>
      </c>
      <c r="AB103">
        <f>T103/B103</f>
        <v>0</v>
      </c>
      <c r="AC103">
        <f>U103/B103</f>
        <v>0</v>
      </c>
      <c r="AE103">
        <v>64398.411505849523</v>
      </c>
      <c r="AF103">
        <f>V103/B103</f>
        <v>491749.64327839587</v>
      </c>
      <c r="AH103">
        <v>1755912.9860624047</v>
      </c>
      <c r="AI103">
        <v>1630352.9535946348</v>
      </c>
      <c r="AJ103">
        <v>381042.21932570462</v>
      </c>
      <c r="AK103">
        <v>377690.05576778448</v>
      </c>
      <c r="AL103">
        <v>2664624.6508176206</v>
      </c>
      <c r="AM103">
        <v>2547211.1046293164</v>
      </c>
      <c r="AN103">
        <v>10.442613425310109</v>
      </c>
      <c r="AO103">
        <v>8.6828186132710083</v>
      </c>
      <c r="AQ103">
        <f>AH103/B103</f>
        <v>376926.69014970586</v>
      </c>
      <c r="AR103">
        <f>AI103/C103</f>
        <v>359187.69631959352</v>
      </c>
      <c r="AS103">
        <f>AJ103/B103</f>
        <v>81795.045470796307</v>
      </c>
      <c r="AT103">
        <f>AK103/C103</f>
        <v>83209.970426918822</v>
      </c>
      <c r="AU103">
        <f>AL103/B103</f>
        <v>571991.98257327906</v>
      </c>
      <c r="AV103">
        <f>AM103/C103</f>
        <v>561183.32333758904</v>
      </c>
      <c r="AX103">
        <v>65301.706557904901</v>
      </c>
      <c r="AY103">
        <v>198082.64462809917</v>
      </c>
      <c r="AZ103">
        <v>0</v>
      </c>
      <c r="BA103">
        <v>72019.607843137259</v>
      </c>
      <c r="BB103">
        <v>198223.61753690243</v>
      </c>
      <c r="BC103">
        <v>0</v>
      </c>
      <c r="BE103">
        <f>AX103/B103</f>
        <v>14017.753903167308</v>
      </c>
      <c r="BF103">
        <f>AY103/B103</f>
        <v>42520.692203090941</v>
      </c>
      <c r="BG103">
        <f>AZ103/B103</f>
        <v>0</v>
      </c>
      <c r="BH103">
        <f>BA103/C103</f>
        <v>15866.844644885936</v>
      </c>
      <c r="BI103">
        <f>BB103/C103</f>
        <v>43671.208974862842</v>
      </c>
      <c r="BJ103">
        <f>BC103/C103</f>
        <v>0</v>
      </c>
    </row>
    <row r="104" spans="2:62" x14ac:dyDescent="0.25">
      <c r="B104">
        <v>0.88722999999999996</v>
      </c>
      <c r="C104">
        <v>0.85618000000000005</v>
      </c>
      <c r="O104">
        <v>0</v>
      </c>
      <c r="P104">
        <v>0</v>
      </c>
      <c r="Q104">
        <v>0</v>
      </c>
      <c r="R104">
        <v>0</v>
      </c>
      <c r="S104">
        <v>0</v>
      </c>
      <c r="T104">
        <v>0</v>
      </c>
      <c r="U104">
        <v>0</v>
      </c>
      <c r="V104">
        <v>0</v>
      </c>
      <c r="W104">
        <f>O104/B104</f>
        <v>0</v>
      </c>
      <c r="X104">
        <f>P104/B104</f>
        <v>0</v>
      </c>
      <c r="Y104">
        <f>Q104/B104</f>
        <v>0</v>
      </c>
      <c r="Z104">
        <f>R104/B104</f>
        <v>0</v>
      </c>
      <c r="AA104">
        <f>S104/B104</f>
        <v>0</v>
      </c>
      <c r="AB104">
        <f>T104/B104</f>
        <v>0</v>
      </c>
      <c r="AC104">
        <f>U104/B104</f>
        <v>0</v>
      </c>
      <c r="AE104">
        <v>0</v>
      </c>
      <c r="AF104">
        <f>V104/B104</f>
        <v>0</v>
      </c>
      <c r="AH104">
        <v>3780754.2663902193</v>
      </c>
      <c r="AI104">
        <v>3659454.9301305339</v>
      </c>
      <c r="AJ104">
        <v>0</v>
      </c>
      <c r="AK104">
        <v>0</v>
      </c>
      <c r="AL104">
        <v>0</v>
      </c>
      <c r="AM104">
        <v>0</v>
      </c>
      <c r="AN104">
        <v>0</v>
      </c>
      <c r="AO104">
        <v>0</v>
      </c>
      <c r="AQ104">
        <f>AH104/B104</f>
        <v>4261301.2030592058</v>
      </c>
      <c r="AR104">
        <f>AI104/C104</f>
        <v>4274165.3976156106</v>
      </c>
      <c r="AS104">
        <f>AJ104/B104</f>
        <v>0</v>
      </c>
      <c r="AT104">
        <f>AK104/C104</f>
        <v>0</v>
      </c>
      <c r="AU104">
        <f>AL104/B104</f>
        <v>0</v>
      </c>
      <c r="AV104">
        <f>AM104/C104</f>
        <v>0</v>
      </c>
      <c r="AX104">
        <v>0</v>
      </c>
      <c r="AY104">
        <v>0</v>
      </c>
      <c r="AZ104">
        <v>0</v>
      </c>
      <c r="BA104">
        <v>0</v>
      </c>
      <c r="BB104">
        <v>0</v>
      </c>
      <c r="BC104">
        <v>0</v>
      </c>
      <c r="BE104">
        <f>AX104/B104</f>
        <v>0</v>
      </c>
      <c r="BF104">
        <f>AY104/B104</f>
        <v>0</v>
      </c>
      <c r="BG104">
        <f>AZ104/B104</f>
        <v>0</v>
      </c>
      <c r="BH104">
        <f>BA104/C104</f>
        <v>0</v>
      </c>
      <c r="BI104">
        <f>BB104/C104</f>
        <v>0</v>
      </c>
      <c r="BJ104">
        <f>BC104/C104</f>
        <v>0</v>
      </c>
    </row>
    <row r="105" spans="2:62" x14ac:dyDescent="0.25">
      <c r="B105">
        <v>0.88722999999999996</v>
      </c>
      <c r="C105">
        <v>0.85618000000000005</v>
      </c>
      <c r="O105">
        <v>0</v>
      </c>
      <c r="P105">
        <v>0</v>
      </c>
      <c r="Q105">
        <v>0</v>
      </c>
      <c r="R105">
        <v>0</v>
      </c>
      <c r="S105">
        <v>0</v>
      </c>
      <c r="T105">
        <v>0</v>
      </c>
      <c r="U105">
        <v>0</v>
      </c>
      <c r="V105">
        <v>0</v>
      </c>
      <c r="W105">
        <f>O105/B105</f>
        <v>0</v>
      </c>
      <c r="X105">
        <f>P105/B105</f>
        <v>0</v>
      </c>
      <c r="Y105">
        <f>Q105/B105</f>
        <v>0</v>
      </c>
      <c r="Z105">
        <f>R105/B105</f>
        <v>0</v>
      </c>
      <c r="AA105">
        <f>S105/B105</f>
        <v>0</v>
      </c>
      <c r="AB105">
        <f>T105/B105</f>
        <v>0</v>
      </c>
      <c r="AC105">
        <f>U105/B105</f>
        <v>0</v>
      </c>
      <c r="AE105">
        <v>56355.172841315107</v>
      </c>
      <c r="AF105">
        <f>V105/B105</f>
        <v>0</v>
      </c>
      <c r="AH105">
        <v>0</v>
      </c>
      <c r="AI105">
        <v>0</v>
      </c>
      <c r="AJ105">
        <v>0</v>
      </c>
      <c r="AK105">
        <v>0</v>
      </c>
      <c r="AL105">
        <v>0</v>
      </c>
      <c r="AM105">
        <v>0</v>
      </c>
      <c r="AN105" t="s">
        <v>210</v>
      </c>
      <c r="AO105" t="s">
        <v>210</v>
      </c>
      <c r="AQ105">
        <f>AH105/B105</f>
        <v>0</v>
      </c>
      <c r="AR105">
        <f>AI105/C105</f>
        <v>0</v>
      </c>
      <c r="AS105">
        <f>AJ105/B105</f>
        <v>0</v>
      </c>
      <c r="AT105">
        <f>AK105/C105</f>
        <v>0</v>
      </c>
      <c r="AU105">
        <f>AL105/B105</f>
        <v>0</v>
      </c>
      <c r="AV105">
        <f>AM105/C105</f>
        <v>0</v>
      </c>
      <c r="AX105">
        <v>0</v>
      </c>
      <c r="AY105">
        <v>0</v>
      </c>
      <c r="AZ105">
        <v>21457.79561105914</v>
      </c>
      <c r="BA105">
        <v>0</v>
      </c>
      <c r="BB105">
        <v>0</v>
      </c>
      <c r="BC105">
        <v>0</v>
      </c>
      <c r="BE105">
        <f>AX105/B105</f>
        <v>0</v>
      </c>
      <c r="BF105">
        <f>AY105/B105</f>
        <v>0</v>
      </c>
      <c r="BG105">
        <f>AZ105/B105</f>
        <v>24185.155609097012</v>
      </c>
      <c r="BH105">
        <f>BA105/C105</f>
        <v>0</v>
      </c>
      <c r="BI105">
        <f>BB105/C105</f>
        <v>0</v>
      </c>
      <c r="BJ105">
        <f>BC105/C105</f>
        <v>0</v>
      </c>
    </row>
    <row r="106" spans="2:62" x14ac:dyDescent="0.25">
      <c r="B106">
        <v>1.9558</v>
      </c>
      <c r="C106">
        <v>1.9558</v>
      </c>
      <c r="O106">
        <v>302178.1368238061</v>
      </c>
      <c r="P106">
        <v>0</v>
      </c>
      <c r="Q106">
        <v>227528.37713467635</v>
      </c>
      <c r="R106">
        <v>42437.877083546373</v>
      </c>
      <c r="S106">
        <v>7669.4958584722363</v>
      </c>
      <c r="T106">
        <v>0</v>
      </c>
      <c r="U106">
        <v>463748.84957562125</v>
      </c>
      <c r="V106">
        <v>1043562.7364761222</v>
      </c>
      <c r="W106">
        <f>O106/B106</f>
        <v>154503.59792606917</v>
      </c>
      <c r="X106">
        <f>P106/B106</f>
        <v>0</v>
      </c>
      <c r="Y106">
        <f>Q106/B106</f>
        <v>116335.19640795396</v>
      </c>
      <c r="Z106">
        <f>R106/B106</f>
        <v>21698.474835640849</v>
      </c>
      <c r="AA106">
        <f>S106/B106</f>
        <v>3921.4111148748525</v>
      </c>
      <c r="AB106">
        <f>T106/B106</f>
        <v>0</v>
      </c>
      <c r="AC106">
        <f>U106/B106</f>
        <v>237114.65874609942</v>
      </c>
      <c r="AE106">
        <v>511299.7238981491</v>
      </c>
      <c r="AF106">
        <f>V106/B106</f>
        <v>533573.33903063822</v>
      </c>
      <c r="AH106">
        <v>894774.51682176092</v>
      </c>
      <c r="AI106">
        <v>843644.54443194601</v>
      </c>
      <c r="AJ106">
        <v>146487.37089681972</v>
      </c>
      <c r="AK106">
        <v>0</v>
      </c>
      <c r="AL106">
        <v>485734.73770324164</v>
      </c>
      <c r="AM106">
        <v>0</v>
      </c>
      <c r="AN106">
        <v>1</v>
      </c>
      <c r="AO106">
        <v>1</v>
      </c>
      <c r="AQ106">
        <f>AH106/B106</f>
        <v>457497.96340206615</v>
      </c>
      <c r="AR106">
        <f>AI106/C106</f>
        <v>431355.22263623378</v>
      </c>
      <c r="AS106">
        <f>AJ106/B106</f>
        <v>74898.95229410968</v>
      </c>
      <c r="AT106">
        <f>AK106/C106</f>
        <v>0</v>
      </c>
      <c r="AU106">
        <f>AL106/B106</f>
        <v>248356.03727540732</v>
      </c>
      <c r="AV106">
        <f>AM106/C106</f>
        <v>0</v>
      </c>
      <c r="AX106">
        <v>57776.868800490847</v>
      </c>
      <c r="AY106">
        <v>78228.857756416808</v>
      </c>
      <c r="AZ106">
        <v>10225.994477962982</v>
      </c>
      <c r="BA106">
        <v>0</v>
      </c>
      <c r="BB106">
        <v>0</v>
      </c>
      <c r="BC106">
        <v>0</v>
      </c>
      <c r="BE106">
        <f>AX106/B106</f>
        <v>29541.297065390554</v>
      </c>
      <c r="BF106">
        <f>AY106/B106</f>
        <v>39998.39337172349</v>
      </c>
      <c r="BG106">
        <f>AZ106/B106</f>
        <v>5228.54815316647</v>
      </c>
      <c r="BH106">
        <f>BA106/C106</f>
        <v>0</v>
      </c>
      <c r="BI106">
        <f>BB106/C106</f>
        <v>0</v>
      </c>
      <c r="BJ106">
        <f>BC106/C106</f>
        <v>0</v>
      </c>
    </row>
    <row r="107" spans="2:62" x14ac:dyDescent="0.25">
      <c r="B107">
        <v>0.88722999999999996</v>
      </c>
      <c r="C107">
        <v>0.85618000000000005</v>
      </c>
      <c r="O107">
        <v>0</v>
      </c>
      <c r="P107">
        <v>0</v>
      </c>
      <c r="Q107">
        <v>0</v>
      </c>
      <c r="R107">
        <v>0</v>
      </c>
      <c r="S107">
        <v>0</v>
      </c>
      <c r="T107">
        <v>0</v>
      </c>
      <c r="U107">
        <v>0</v>
      </c>
      <c r="V107">
        <v>0</v>
      </c>
      <c r="W107">
        <f>O107/B107</f>
        <v>0</v>
      </c>
      <c r="X107">
        <f>P107/B107</f>
        <v>0</v>
      </c>
      <c r="Y107">
        <f>Q107/B107</f>
        <v>0</v>
      </c>
      <c r="Z107">
        <f>R107/B107</f>
        <v>0</v>
      </c>
      <c r="AA107">
        <f>S107/B107</f>
        <v>0</v>
      </c>
      <c r="AB107">
        <f>T107/B107</f>
        <v>0</v>
      </c>
      <c r="AC107">
        <f>U107/B107</f>
        <v>0</v>
      </c>
      <c r="AE107">
        <v>0</v>
      </c>
      <c r="AF107">
        <f>V107/B107</f>
        <v>0</v>
      </c>
      <c r="AH107">
        <v>2556864.092732517</v>
      </c>
      <c r="AI107">
        <v>1712737.3777774028</v>
      </c>
      <c r="AJ107">
        <v>0</v>
      </c>
      <c r="AK107">
        <v>0</v>
      </c>
      <c r="AL107">
        <v>0</v>
      </c>
      <c r="AM107">
        <v>0</v>
      </c>
      <c r="AN107">
        <v>0</v>
      </c>
      <c r="AO107">
        <v>0</v>
      </c>
      <c r="AQ107">
        <f>AH107/B107</f>
        <v>2881850.3575538667</v>
      </c>
      <c r="AR107">
        <f>AI107/C107</f>
        <v>2000440.769204376</v>
      </c>
      <c r="AS107">
        <f>AJ107/B107</f>
        <v>0</v>
      </c>
      <c r="AT107">
        <f>AK107/C107</f>
        <v>0</v>
      </c>
      <c r="AU107">
        <f>AL107/B107</f>
        <v>0</v>
      </c>
      <c r="AV107">
        <f>AM107/C107</f>
        <v>0</v>
      </c>
      <c r="AX107">
        <v>0</v>
      </c>
      <c r="AY107">
        <v>0</v>
      </c>
      <c r="AZ107">
        <v>0</v>
      </c>
      <c r="BA107">
        <v>0</v>
      </c>
      <c r="BB107">
        <v>0</v>
      </c>
      <c r="BC107">
        <v>0</v>
      </c>
      <c r="BE107">
        <f>AX107/B107</f>
        <v>0</v>
      </c>
      <c r="BF107">
        <f>AY107/B107</f>
        <v>0</v>
      </c>
      <c r="BG107">
        <f>AZ107/B107</f>
        <v>0</v>
      </c>
      <c r="BH107">
        <f>BA107/C107</f>
        <v>0</v>
      </c>
      <c r="BI107">
        <f>BB107/C107</f>
        <v>0</v>
      </c>
      <c r="BJ107">
        <f>BC107/C107</f>
        <v>0</v>
      </c>
    </row>
    <row r="108" spans="2:62" x14ac:dyDescent="0.25">
      <c r="B108">
        <v>1</v>
      </c>
      <c r="C108">
        <v>1</v>
      </c>
      <c r="O108">
        <v>0</v>
      </c>
      <c r="P108">
        <v>27611474</v>
      </c>
      <c r="Q108">
        <v>0</v>
      </c>
      <c r="R108">
        <v>4656887</v>
      </c>
      <c r="S108">
        <v>3463394</v>
      </c>
      <c r="T108">
        <v>0</v>
      </c>
      <c r="U108">
        <v>0</v>
      </c>
      <c r="V108">
        <v>35731755</v>
      </c>
      <c r="W108">
        <f>O108/B108</f>
        <v>0</v>
      </c>
      <c r="X108">
        <f>P108/B108</f>
        <v>27611474</v>
      </c>
      <c r="Y108">
        <f>Q108/B108</f>
        <v>0</v>
      </c>
      <c r="Z108">
        <f>R108/B108</f>
        <v>4656887</v>
      </c>
      <c r="AA108">
        <f>S108/B108</f>
        <v>3463394</v>
      </c>
      <c r="AB108">
        <f>T108/B108</f>
        <v>0</v>
      </c>
      <c r="AC108">
        <f>U108/B108</f>
        <v>0</v>
      </c>
      <c r="AE108">
        <v>13000000</v>
      </c>
      <c r="AF108">
        <f>V108/B108</f>
        <v>35731755</v>
      </c>
      <c r="AH108">
        <v>29353253.5</v>
      </c>
      <c r="AI108">
        <v>21228809.5</v>
      </c>
      <c r="AJ108">
        <v>6201479.5</v>
      </c>
      <c r="AK108">
        <v>4335792.5</v>
      </c>
      <c r="AL108">
        <v>31290770.5</v>
      </c>
      <c r="AM108">
        <v>22792786.5</v>
      </c>
      <c r="AN108">
        <v>1.4992009978239196</v>
      </c>
      <c r="AO108">
        <v>1.4811962808315551</v>
      </c>
      <c r="AQ108">
        <f>AH108/B108</f>
        <v>29353253.5</v>
      </c>
      <c r="AR108">
        <f>AI108/C108</f>
        <v>21228809.5</v>
      </c>
      <c r="AS108">
        <f>AJ108/B108</f>
        <v>6201479.5</v>
      </c>
      <c r="AT108">
        <f>AK108/C108</f>
        <v>4335792.5</v>
      </c>
      <c r="AU108">
        <f>AL108/B108</f>
        <v>31290770.5</v>
      </c>
      <c r="AV108">
        <f>AM108/C108</f>
        <v>22792786.5</v>
      </c>
      <c r="AX108">
        <v>1782894</v>
      </c>
      <c r="AY108">
        <v>3647093</v>
      </c>
      <c r="AZ108">
        <v>632272</v>
      </c>
      <c r="BA108">
        <v>1138424</v>
      </c>
      <c r="BB108">
        <v>3162069</v>
      </c>
      <c r="BC108">
        <v>407638</v>
      </c>
      <c r="BE108">
        <f>AX108/B108</f>
        <v>1782894</v>
      </c>
      <c r="BF108">
        <f>AY108/B108</f>
        <v>3647093</v>
      </c>
      <c r="BG108">
        <f>AZ108/B108</f>
        <v>632272</v>
      </c>
      <c r="BH108">
        <f>BA108/C108</f>
        <v>1138424</v>
      </c>
      <c r="BI108">
        <f>BB108/C108</f>
        <v>3162069</v>
      </c>
      <c r="BJ108">
        <f>BC108/C108</f>
        <v>407638</v>
      </c>
    </row>
    <row r="109" spans="2:62" x14ac:dyDescent="0.25">
      <c r="B109">
        <v>0.88722999999999996</v>
      </c>
      <c r="C109">
        <v>0.85618000000000005</v>
      </c>
      <c r="O109">
        <v>0</v>
      </c>
      <c r="P109">
        <v>0</v>
      </c>
      <c r="Q109">
        <v>0</v>
      </c>
      <c r="R109">
        <v>0</v>
      </c>
      <c r="S109">
        <v>0</v>
      </c>
      <c r="T109">
        <v>0</v>
      </c>
      <c r="U109">
        <v>0</v>
      </c>
      <c r="V109">
        <v>0</v>
      </c>
      <c r="W109">
        <f>O109/B109</f>
        <v>0</v>
      </c>
      <c r="X109">
        <f>P109/B109</f>
        <v>0</v>
      </c>
      <c r="Y109">
        <f>Q109/B109</f>
        <v>0</v>
      </c>
      <c r="Z109">
        <f>R109/B109</f>
        <v>0</v>
      </c>
      <c r="AA109">
        <f>S109/B109</f>
        <v>0</v>
      </c>
      <c r="AB109">
        <f>T109/B109</f>
        <v>0</v>
      </c>
      <c r="AC109">
        <f>U109/B109</f>
        <v>0</v>
      </c>
      <c r="AE109">
        <v>0</v>
      </c>
      <c r="AF109">
        <f>V109/B109</f>
        <v>0</v>
      </c>
      <c r="AH109">
        <v>6709445.8054840118</v>
      </c>
      <c r="AI109">
        <v>4727487.8014893439</v>
      </c>
      <c r="AJ109">
        <v>0</v>
      </c>
      <c r="AK109">
        <v>0</v>
      </c>
      <c r="AL109">
        <v>0</v>
      </c>
      <c r="AM109">
        <v>0</v>
      </c>
      <c r="AN109">
        <v>0</v>
      </c>
      <c r="AO109">
        <v>0</v>
      </c>
      <c r="AQ109">
        <f>AH109/B109</f>
        <v>7562239.5607497627</v>
      </c>
      <c r="AR109">
        <f>AI109/C109</f>
        <v>5521605.0380636593</v>
      </c>
      <c r="AS109">
        <f>AJ109/B109</f>
        <v>0</v>
      </c>
      <c r="AT109">
        <f>AK109/C109</f>
        <v>0</v>
      </c>
      <c r="AU109">
        <f>AL109/B109</f>
        <v>0</v>
      </c>
      <c r="AV109">
        <f>AM109/C109</f>
        <v>0</v>
      </c>
      <c r="AX109">
        <v>0</v>
      </c>
      <c r="AY109">
        <v>0</v>
      </c>
      <c r="AZ109">
        <v>0</v>
      </c>
      <c r="BA109">
        <v>0</v>
      </c>
      <c r="BB109">
        <v>0</v>
      </c>
      <c r="BC109">
        <v>0</v>
      </c>
      <c r="BE109">
        <f>AX109/B109</f>
        <v>0</v>
      </c>
      <c r="BF109">
        <f>AY109/B109</f>
        <v>0</v>
      </c>
      <c r="BG109">
        <f>AZ109/B109</f>
        <v>0</v>
      </c>
      <c r="BH109">
        <f>BA109/C109</f>
        <v>0</v>
      </c>
      <c r="BI109">
        <f>BB109/C109</f>
        <v>0</v>
      </c>
      <c r="BJ109">
        <f>BC109/C109</f>
        <v>0</v>
      </c>
    </row>
    <row r="110" spans="2:62" x14ac:dyDescent="0.25">
      <c r="B110">
        <v>0.88722999999999996</v>
      </c>
      <c r="C110">
        <v>0.85618000000000005</v>
      </c>
      <c r="O110">
        <v>0</v>
      </c>
      <c r="P110">
        <v>0</v>
      </c>
      <c r="Q110">
        <v>0</v>
      </c>
      <c r="R110">
        <v>0</v>
      </c>
      <c r="S110">
        <v>0</v>
      </c>
      <c r="T110">
        <v>0</v>
      </c>
      <c r="U110">
        <v>0</v>
      </c>
      <c r="V110">
        <v>0</v>
      </c>
      <c r="W110">
        <f>O110/B110</f>
        <v>0</v>
      </c>
      <c r="X110">
        <f>P110/B110</f>
        <v>0</v>
      </c>
      <c r="Y110">
        <f>Q110/B110</f>
        <v>0</v>
      </c>
      <c r="Z110">
        <f>R110/B110</f>
        <v>0</v>
      </c>
      <c r="AA110">
        <f>S110/B110</f>
        <v>0</v>
      </c>
      <c r="AB110">
        <f>T110/B110</f>
        <v>0</v>
      </c>
      <c r="AC110">
        <f>U110/B110</f>
        <v>0</v>
      </c>
      <c r="AE110">
        <v>0</v>
      </c>
      <c r="AF110">
        <f>V110/B110</f>
        <v>0</v>
      </c>
      <c r="AH110">
        <v>0</v>
      </c>
      <c r="AI110">
        <v>0</v>
      </c>
      <c r="AJ110">
        <v>0</v>
      </c>
      <c r="AK110">
        <v>0</v>
      </c>
      <c r="AL110">
        <v>0</v>
      </c>
      <c r="AM110">
        <v>0</v>
      </c>
      <c r="AN110" t="s">
        <v>210</v>
      </c>
      <c r="AO110" t="s">
        <v>210</v>
      </c>
      <c r="AQ110">
        <f>AH110/B110</f>
        <v>0</v>
      </c>
      <c r="AR110">
        <f>AI110/C110</f>
        <v>0</v>
      </c>
      <c r="AS110">
        <f>AJ110/B110</f>
        <v>0</v>
      </c>
      <c r="AT110">
        <f>AK110/C110</f>
        <v>0</v>
      </c>
      <c r="AU110">
        <f>AL110/B110</f>
        <v>0</v>
      </c>
      <c r="AV110">
        <f>AM110/C110</f>
        <v>0</v>
      </c>
      <c r="AX110">
        <v>0</v>
      </c>
      <c r="AY110">
        <v>0</v>
      </c>
      <c r="AZ110">
        <v>0</v>
      </c>
      <c r="BA110">
        <v>0</v>
      </c>
      <c r="BB110">
        <v>0</v>
      </c>
      <c r="BC110">
        <v>0</v>
      </c>
      <c r="BE110">
        <f>AX110/B110</f>
        <v>0</v>
      </c>
      <c r="BF110">
        <f>AY110/B110</f>
        <v>0</v>
      </c>
      <c r="BG110">
        <f>AZ110/B110</f>
        <v>0</v>
      </c>
      <c r="BH110">
        <f>BA110/C110</f>
        <v>0</v>
      </c>
      <c r="BI110">
        <f>BB110/C110</f>
        <v>0</v>
      </c>
      <c r="BJ110">
        <f>BC110/C110</f>
        <v>0</v>
      </c>
    </row>
    <row r="111" spans="2:62" x14ac:dyDescent="0.25">
      <c r="B111">
        <v>1</v>
      </c>
      <c r="C111">
        <v>1</v>
      </c>
      <c r="O111">
        <v>0</v>
      </c>
      <c r="P111">
        <v>0</v>
      </c>
      <c r="Q111">
        <v>0</v>
      </c>
      <c r="R111">
        <v>95000</v>
      </c>
      <c r="S111">
        <v>0</v>
      </c>
      <c r="T111">
        <v>0</v>
      </c>
      <c r="U111">
        <v>0</v>
      </c>
      <c r="V111">
        <v>95000</v>
      </c>
      <c r="W111">
        <f>O111/B111</f>
        <v>0</v>
      </c>
      <c r="X111">
        <f>P111/B111</f>
        <v>0</v>
      </c>
      <c r="Y111">
        <f>Q111/B111</f>
        <v>0</v>
      </c>
      <c r="Z111">
        <f>R111/B111</f>
        <v>95000</v>
      </c>
      <c r="AA111">
        <f>S111/B111</f>
        <v>0</v>
      </c>
      <c r="AB111">
        <f>T111/B111</f>
        <v>0</v>
      </c>
      <c r="AC111">
        <f>U111/B111</f>
        <v>0</v>
      </c>
      <c r="AE111">
        <v>100000</v>
      </c>
      <c r="AF111">
        <f>V111/B111</f>
        <v>95000</v>
      </c>
      <c r="AH111">
        <v>137076</v>
      </c>
      <c r="AI111">
        <v>127076</v>
      </c>
      <c r="AJ111">
        <v>185318.5</v>
      </c>
      <c r="AK111">
        <v>250640.5</v>
      </c>
      <c r="AL111">
        <v>185318.5</v>
      </c>
      <c r="AM111">
        <v>250640.5</v>
      </c>
      <c r="AN111">
        <v>0</v>
      </c>
      <c r="AO111">
        <v>0</v>
      </c>
      <c r="AQ111">
        <f>AH111/B111</f>
        <v>137076</v>
      </c>
      <c r="AR111">
        <f>AI111/C111</f>
        <v>127076</v>
      </c>
      <c r="AS111">
        <f>AJ111/B111</f>
        <v>185318.5</v>
      </c>
      <c r="AT111">
        <f>AK111/C111</f>
        <v>250640.5</v>
      </c>
      <c r="AU111">
        <f>AL111/B111</f>
        <v>185318.5</v>
      </c>
      <c r="AV111">
        <f>AM111/C111</f>
        <v>250640.5</v>
      </c>
      <c r="AX111">
        <v>0</v>
      </c>
      <c r="AY111">
        <v>0</v>
      </c>
      <c r="AZ111">
        <v>0</v>
      </c>
      <c r="BA111">
        <v>0</v>
      </c>
      <c r="BB111">
        <v>0</v>
      </c>
      <c r="BC111">
        <v>0</v>
      </c>
      <c r="BE111">
        <f>AX111/B111</f>
        <v>0</v>
      </c>
      <c r="BF111">
        <f>AY111/B111</f>
        <v>0</v>
      </c>
      <c r="BG111">
        <f>AZ111/B111</f>
        <v>0</v>
      </c>
      <c r="BH111">
        <f>BA111/C111</f>
        <v>0</v>
      </c>
      <c r="BI111">
        <f>BB111/C111</f>
        <v>0</v>
      </c>
      <c r="BJ111">
        <f>BC111/C111</f>
        <v>0</v>
      </c>
    </row>
    <row r="112" spans="2:62" x14ac:dyDescent="0.25">
      <c r="B112">
        <v>1</v>
      </c>
      <c r="C112">
        <v>1</v>
      </c>
      <c r="O112">
        <v>0</v>
      </c>
      <c r="P112">
        <v>0</v>
      </c>
      <c r="Q112">
        <v>0</v>
      </c>
      <c r="R112">
        <v>0</v>
      </c>
      <c r="S112">
        <v>0</v>
      </c>
      <c r="T112">
        <v>0</v>
      </c>
      <c r="U112">
        <v>0</v>
      </c>
      <c r="V112">
        <v>0</v>
      </c>
      <c r="W112">
        <f>O112/B112</f>
        <v>0</v>
      </c>
      <c r="X112">
        <f>P112/B112</f>
        <v>0</v>
      </c>
      <c r="Y112">
        <f>Q112/B112</f>
        <v>0</v>
      </c>
      <c r="Z112">
        <f>R112/B112</f>
        <v>0</v>
      </c>
      <c r="AA112">
        <f>S112/B112</f>
        <v>0</v>
      </c>
      <c r="AB112">
        <f>T112/B112</f>
        <v>0</v>
      </c>
      <c r="AC112">
        <f>U112/B112</f>
        <v>0</v>
      </c>
      <c r="AE112">
        <v>0</v>
      </c>
      <c r="AF112">
        <f>V112/B112</f>
        <v>0</v>
      </c>
      <c r="AH112">
        <v>0</v>
      </c>
      <c r="AI112">
        <v>0</v>
      </c>
      <c r="AJ112">
        <v>0</v>
      </c>
      <c r="AK112">
        <v>0</v>
      </c>
      <c r="AL112">
        <v>0</v>
      </c>
      <c r="AM112">
        <v>0</v>
      </c>
      <c r="AN112" t="s">
        <v>210</v>
      </c>
      <c r="AO112" t="s">
        <v>210</v>
      </c>
      <c r="AQ112">
        <f>AH112/B112</f>
        <v>0</v>
      </c>
      <c r="AR112">
        <f>AI112/C112</f>
        <v>0</v>
      </c>
      <c r="AS112">
        <f>AJ112/B112</f>
        <v>0</v>
      </c>
      <c r="AT112">
        <f>AK112/C112</f>
        <v>0</v>
      </c>
      <c r="AU112">
        <f>AL112/B112</f>
        <v>0</v>
      </c>
      <c r="AV112">
        <f>AM112/C112</f>
        <v>0</v>
      </c>
      <c r="AX112">
        <v>0</v>
      </c>
      <c r="AY112">
        <v>0</v>
      </c>
      <c r="AZ112">
        <v>0</v>
      </c>
      <c r="BA112">
        <v>0</v>
      </c>
      <c r="BB112">
        <v>0</v>
      </c>
      <c r="BC112">
        <v>0</v>
      </c>
      <c r="BE112">
        <f>AX112/B112</f>
        <v>0</v>
      </c>
      <c r="BF112">
        <f>AY112/B112</f>
        <v>0</v>
      </c>
      <c r="BG112">
        <f>AZ112/B112</f>
        <v>0</v>
      </c>
      <c r="BH112">
        <f>BA112/C112</f>
        <v>0</v>
      </c>
      <c r="BI112">
        <f>BB112/C112</f>
        <v>0</v>
      </c>
      <c r="BJ112">
        <f>BC112/C112</f>
        <v>0</v>
      </c>
    </row>
    <row r="113" spans="2:62" x14ac:dyDescent="0.25">
      <c r="B113">
        <v>4.1769999999999996</v>
      </c>
      <c r="C113">
        <v>4.4103000000000003</v>
      </c>
      <c r="O113">
        <v>0</v>
      </c>
      <c r="P113">
        <v>0</v>
      </c>
      <c r="Q113">
        <v>0</v>
      </c>
      <c r="R113">
        <v>9006714.388316974</v>
      </c>
      <c r="S113">
        <v>0</v>
      </c>
      <c r="T113">
        <v>0</v>
      </c>
      <c r="U113">
        <v>12048869.284175247</v>
      </c>
      <c r="V113">
        <v>21055583.672492221</v>
      </c>
      <c r="W113">
        <f>O113/B113</f>
        <v>0</v>
      </c>
      <c r="X113">
        <f>P113/B113</f>
        <v>0</v>
      </c>
      <c r="Y113">
        <f>Q113/B113</f>
        <v>0</v>
      </c>
      <c r="Z113">
        <f>R113/B113</f>
        <v>2156263.9186777533</v>
      </c>
      <c r="AA113">
        <f>S113/B113</f>
        <v>0</v>
      </c>
      <c r="AB113">
        <f>T113/B113</f>
        <v>0</v>
      </c>
      <c r="AC113">
        <f>U113/B113</f>
        <v>2884574.8824934759</v>
      </c>
      <c r="AE113">
        <v>14364376.346660284</v>
      </c>
      <c r="AF113">
        <f>V113/B113</f>
        <v>5040838.8011712292</v>
      </c>
      <c r="AH113">
        <v>5044694.4991915599</v>
      </c>
      <c r="AI113">
        <v>5495305.4564329945</v>
      </c>
      <c r="AJ113">
        <v>9750010.5155471824</v>
      </c>
      <c r="AK113">
        <v>4586024.7602203926</v>
      </c>
      <c r="AL113">
        <v>23025531.514478609</v>
      </c>
      <c r="AM113">
        <v>11609215.019386435</v>
      </c>
      <c r="AN113">
        <v>29.466663541878969</v>
      </c>
      <c r="AO113">
        <v>25.363582005754541</v>
      </c>
      <c r="AQ113">
        <f>AH113/B113</f>
        <v>1207731.5056719081</v>
      </c>
      <c r="AR113">
        <f>AI113/C113</f>
        <v>1246016.2475189883</v>
      </c>
      <c r="AS113">
        <f>AJ113/B113</f>
        <v>2334213.6738202497</v>
      </c>
      <c r="AT113">
        <f>AK113/C113</f>
        <v>1039844.1739156956</v>
      </c>
      <c r="AU113">
        <f>AL113/B113</f>
        <v>5512456.6709309584</v>
      </c>
      <c r="AV113">
        <f>AM113/C113</f>
        <v>2632295.993330711</v>
      </c>
      <c r="AX113">
        <v>116.59085468039264</v>
      </c>
      <c r="AY113">
        <v>743539.38233181718</v>
      </c>
      <c r="AZ113">
        <v>21995.93009336845</v>
      </c>
      <c r="BA113">
        <v>165.97510373443981</v>
      </c>
      <c r="BB113">
        <v>737156.65600979514</v>
      </c>
      <c r="BC113">
        <v>8316.6678003763918</v>
      </c>
      <c r="BE113">
        <f>AX113/B113</f>
        <v>27.912581920132308</v>
      </c>
      <c r="BF113">
        <f>AY113/B113</f>
        <v>178007.99193962588</v>
      </c>
      <c r="BG113">
        <f>AZ113/B113</f>
        <v>5265.9636325995816</v>
      </c>
      <c r="BH113">
        <f>BA113/C113</f>
        <v>37.633517841062918</v>
      </c>
      <c r="BI113">
        <f>BB113/C113</f>
        <v>167144.33394775755</v>
      </c>
      <c r="BJ113">
        <f>BC113/C113</f>
        <v>1885.7374329130425</v>
      </c>
    </row>
    <row r="114" spans="2:62" x14ac:dyDescent="0.25">
      <c r="B114">
        <v>0.88722999999999996</v>
      </c>
      <c r="C114">
        <v>0.85618000000000005</v>
      </c>
      <c r="O114">
        <v>0</v>
      </c>
      <c r="P114">
        <v>0</v>
      </c>
      <c r="Q114">
        <v>0</v>
      </c>
      <c r="R114">
        <v>0</v>
      </c>
      <c r="S114">
        <v>0</v>
      </c>
      <c r="T114">
        <v>0</v>
      </c>
      <c r="U114">
        <v>0</v>
      </c>
      <c r="V114">
        <v>0</v>
      </c>
      <c r="W114">
        <f>O114/B114</f>
        <v>0</v>
      </c>
      <c r="X114">
        <f>P114/B114</f>
        <v>0</v>
      </c>
      <c r="Y114">
        <f>Q114/B114</f>
        <v>0</v>
      </c>
      <c r="Z114">
        <f>R114/B114</f>
        <v>0</v>
      </c>
      <c r="AA114">
        <f>S114/B114</f>
        <v>0</v>
      </c>
      <c r="AB114">
        <f>T114/B114</f>
        <v>0</v>
      </c>
      <c r="AC114">
        <f>U114/B114</f>
        <v>0</v>
      </c>
      <c r="AE114">
        <v>0</v>
      </c>
      <c r="AF114">
        <f>V114/B114</f>
        <v>0</v>
      </c>
      <c r="AH114">
        <v>1740279.6324601274</v>
      </c>
      <c r="AI114">
        <v>2157824.3204517495</v>
      </c>
      <c r="AJ114">
        <v>0</v>
      </c>
      <c r="AK114">
        <v>0</v>
      </c>
      <c r="AL114">
        <v>0</v>
      </c>
      <c r="AM114">
        <v>0</v>
      </c>
      <c r="AN114">
        <v>0</v>
      </c>
      <c r="AO114">
        <v>0</v>
      </c>
      <c r="AQ114">
        <f>AH114/B114</f>
        <v>1961475.1895902161</v>
      </c>
      <c r="AR114">
        <f>AI114/C114</f>
        <v>2520292.8361463118</v>
      </c>
      <c r="AS114">
        <f>AJ114/B114</f>
        <v>0</v>
      </c>
      <c r="AT114">
        <f>AK114/C114</f>
        <v>0</v>
      </c>
      <c r="AU114">
        <f>AL114/B114</f>
        <v>0</v>
      </c>
      <c r="AV114">
        <f>AM114/C114</f>
        <v>0</v>
      </c>
      <c r="AX114">
        <v>0</v>
      </c>
      <c r="AY114">
        <v>0</v>
      </c>
      <c r="AZ114">
        <v>0</v>
      </c>
      <c r="BA114">
        <v>0</v>
      </c>
      <c r="BB114">
        <v>0</v>
      </c>
      <c r="BC114">
        <v>0</v>
      </c>
      <c r="BE114">
        <f>AX114/B114</f>
        <v>0</v>
      </c>
      <c r="BF114">
        <f>AY114/B114</f>
        <v>0</v>
      </c>
      <c r="BG114">
        <f>AZ114/B114</f>
        <v>0</v>
      </c>
      <c r="BH114">
        <f>BA114/C114</f>
        <v>0</v>
      </c>
      <c r="BI114">
        <f>BB114/C114</f>
        <v>0</v>
      </c>
      <c r="BJ114">
        <f>BC114/C114</f>
        <v>0</v>
      </c>
    </row>
    <row r="115" spans="2:62" x14ac:dyDescent="0.25">
      <c r="B115">
        <v>1</v>
      </c>
      <c r="C115">
        <v>1</v>
      </c>
      <c r="O115">
        <v>0</v>
      </c>
      <c r="P115">
        <v>0</v>
      </c>
      <c r="Q115">
        <v>0</v>
      </c>
      <c r="R115">
        <v>0</v>
      </c>
      <c r="S115">
        <v>0</v>
      </c>
      <c r="T115">
        <v>0</v>
      </c>
      <c r="U115">
        <v>0</v>
      </c>
      <c r="V115">
        <v>0</v>
      </c>
      <c r="W115">
        <f>O115/B115</f>
        <v>0</v>
      </c>
      <c r="X115">
        <f>P115/B115</f>
        <v>0</v>
      </c>
      <c r="Y115">
        <f>Q115/B115</f>
        <v>0</v>
      </c>
      <c r="Z115">
        <f>R115/B115</f>
        <v>0</v>
      </c>
      <c r="AA115">
        <f>S115/B115</f>
        <v>0</v>
      </c>
      <c r="AB115">
        <f>T115/B115</f>
        <v>0</v>
      </c>
      <c r="AC115">
        <f>U115/B115</f>
        <v>0</v>
      </c>
      <c r="AE115">
        <v>0</v>
      </c>
      <c r="AF115">
        <f>V115/B115</f>
        <v>0</v>
      </c>
      <c r="AH115">
        <v>380376</v>
      </c>
      <c r="AI115">
        <v>363255</v>
      </c>
      <c r="AJ115">
        <v>0</v>
      </c>
      <c r="AK115">
        <v>0</v>
      </c>
      <c r="AL115">
        <v>0</v>
      </c>
      <c r="AM115">
        <v>0</v>
      </c>
      <c r="AN115">
        <v>0</v>
      </c>
      <c r="AO115">
        <v>0</v>
      </c>
      <c r="AQ115">
        <f>AH115/B115</f>
        <v>380376</v>
      </c>
      <c r="AR115">
        <f>AI115/C115</f>
        <v>363255</v>
      </c>
      <c r="AS115">
        <f>AJ115/B115</f>
        <v>0</v>
      </c>
      <c r="AT115">
        <f>AK115/C115</f>
        <v>0</v>
      </c>
      <c r="AU115">
        <f>AL115/B115</f>
        <v>0</v>
      </c>
      <c r="AV115">
        <f>AM115/C115</f>
        <v>0</v>
      </c>
      <c r="AX115">
        <v>0</v>
      </c>
      <c r="AY115">
        <v>0</v>
      </c>
      <c r="AZ115">
        <v>0</v>
      </c>
      <c r="BA115">
        <v>0</v>
      </c>
      <c r="BB115">
        <v>0</v>
      </c>
      <c r="BC115">
        <v>0</v>
      </c>
      <c r="BE115">
        <f>AX115/B115</f>
        <v>0</v>
      </c>
      <c r="BF115">
        <f>AY115/B115</f>
        <v>0</v>
      </c>
      <c r="BG115">
        <f>AZ115/B115</f>
        <v>0</v>
      </c>
      <c r="BH115">
        <f>BA115/C115</f>
        <v>0</v>
      </c>
      <c r="BI115">
        <f>BB115/C115</f>
        <v>0</v>
      </c>
      <c r="BJ115">
        <f>BC115/C115</f>
        <v>0</v>
      </c>
    </row>
    <row r="116" spans="2:62" x14ac:dyDescent="0.25">
      <c r="B116">
        <v>310.33</v>
      </c>
      <c r="C116">
        <v>309.83</v>
      </c>
      <c r="O116">
        <v>35446.137982148037</v>
      </c>
      <c r="P116">
        <v>444687.91286694811</v>
      </c>
      <c r="Q116">
        <v>0</v>
      </c>
      <c r="R116">
        <v>0</v>
      </c>
      <c r="S116">
        <v>0</v>
      </c>
      <c r="T116">
        <v>0</v>
      </c>
      <c r="U116">
        <v>0</v>
      </c>
      <c r="V116">
        <v>480134.05084909615</v>
      </c>
      <c r="W116">
        <f>O116/B116</f>
        <v>114.22079071358888</v>
      </c>
      <c r="X116">
        <f>P116/B116</f>
        <v>1432.951738043206</v>
      </c>
      <c r="Y116">
        <f>Q116/B116</f>
        <v>0</v>
      </c>
      <c r="Z116">
        <f>R116/B116</f>
        <v>0</v>
      </c>
      <c r="AA116">
        <f>S116/B116</f>
        <v>0</v>
      </c>
      <c r="AB116">
        <f>T116/B116</f>
        <v>0</v>
      </c>
      <c r="AC116">
        <f>U116/B116</f>
        <v>0</v>
      </c>
      <c r="AE116">
        <v>0</v>
      </c>
      <c r="AF116">
        <f>V116/B116</f>
        <v>1547.1725287567949</v>
      </c>
      <c r="AH116">
        <v>943501.87551955716</v>
      </c>
      <c r="AI116">
        <v>1160365.6100664772</v>
      </c>
      <c r="AJ116">
        <v>2317232.5729565942</v>
      </c>
      <c r="AK116">
        <v>2419341.2484876392</v>
      </c>
      <c r="AL116">
        <v>5657297.7981645949</v>
      </c>
      <c r="AM116">
        <v>6413094.1077420982</v>
      </c>
      <c r="AN116">
        <v>4.377880184331798</v>
      </c>
      <c r="AO116">
        <v>1.7119565217391304</v>
      </c>
      <c r="AQ116">
        <f>AH116/B116</f>
        <v>3040.3179696437896</v>
      </c>
      <c r="AR116">
        <f>AI116/C116</f>
        <v>3745.1686733578972</v>
      </c>
      <c r="AS116">
        <f>AJ116/B116</f>
        <v>7466.9950470679414</v>
      </c>
      <c r="AT116">
        <f>AK116/C116</f>
        <v>7808.6087483059719</v>
      </c>
      <c r="AU116">
        <f>AL116/B116</f>
        <v>18229.941669076772</v>
      </c>
      <c r="AV116">
        <f>AM116/C116</f>
        <v>20698.751275674076</v>
      </c>
      <c r="AX116">
        <v>54780.395063319695</v>
      </c>
      <c r="AY116">
        <v>135339.79956820159</v>
      </c>
      <c r="AZ116">
        <v>0</v>
      </c>
      <c r="BA116">
        <v>61323.951844559924</v>
      </c>
      <c r="BB116">
        <v>154923.66781783561</v>
      </c>
      <c r="BC116">
        <v>0</v>
      </c>
      <c r="BE116">
        <f>AX116/B116</f>
        <v>176.52304019372829</v>
      </c>
      <c r="BF116">
        <f>AY116/B116</f>
        <v>436.11574636097572</v>
      </c>
      <c r="BG116">
        <f>AZ116/B116</f>
        <v>0</v>
      </c>
      <c r="BH116">
        <f>BA116/C116</f>
        <v>197.92774051757391</v>
      </c>
      <c r="BI116">
        <f>BB116/C116</f>
        <v>500.02797604439729</v>
      </c>
      <c r="BJ116">
        <f>BC116/C116</f>
        <v>0</v>
      </c>
    </row>
    <row r="117" spans="2:62" x14ac:dyDescent="0.25">
      <c r="B117">
        <v>1</v>
      </c>
      <c r="C117">
        <v>1</v>
      </c>
      <c r="O117">
        <v>5372966</v>
      </c>
      <c r="P117">
        <v>0</v>
      </c>
      <c r="Q117">
        <v>0</v>
      </c>
      <c r="R117">
        <v>0</v>
      </c>
      <c r="S117">
        <v>0</v>
      </c>
      <c r="T117">
        <v>0</v>
      </c>
      <c r="U117">
        <v>0</v>
      </c>
      <c r="V117">
        <v>5372966</v>
      </c>
      <c r="W117">
        <f>O117/B117</f>
        <v>5372966</v>
      </c>
      <c r="X117">
        <f>P117/B117</f>
        <v>0</v>
      </c>
      <c r="Y117">
        <f>Q117/B117</f>
        <v>0</v>
      </c>
      <c r="Z117">
        <f>R117/B117</f>
        <v>0</v>
      </c>
      <c r="AA117">
        <f>S117/B117</f>
        <v>0</v>
      </c>
      <c r="AB117">
        <f>T117/B117</f>
        <v>0</v>
      </c>
      <c r="AC117">
        <f>U117/B117</f>
        <v>0</v>
      </c>
      <c r="AE117">
        <v>0</v>
      </c>
      <c r="AF117">
        <f>V117/B117</f>
        <v>5372966</v>
      </c>
      <c r="AH117">
        <v>5981886</v>
      </c>
      <c r="AI117">
        <v>5186512.5</v>
      </c>
      <c r="AJ117">
        <v>6426143</v>
      </c>
      <c r="AK117">
        <v>6377208</v>
      </c>
      <c r="AL117">
        <v>8110944.5</v>
      </c>
      <c r="AM117">
        <v>7792010</v>
      </c>
      <c r="AN117">
        <v>11.800548775008687</v>
      </c>
      <c r="AO117">
        <v>17.058844930248728</v>
      </c>
      <c r="AQ117">
        <f>AH117/B117</f>
        <v>5981886</v>
      </c>
      <c r="AR117">
        <f>AI117/C117</f>
        <v>5186512.5</v>
      </c>
      <c r="AS117">
        <f>AJ117/B117</f>
        <v>6426143</v>
      </c>
      <c r="AT117">
        <f>AK117/C117</f>
        <v>6377208</v>
      </c>
      <c r="AU117">
        <f>AL117/B117</f>
        <v>8110944.5</v>
      </c>
      <c r="AV117">
        <f>AM117/C117</f>
        <v>7792010</v>
      </c>
      <c r="AX117">
        <v>49993</v>
      </c>
      <c r="AY117">
        <v>451776</v>
      </c>
      <c r="AZ117">
        <v>281840</v>
      </c>
      <c r="BA117">
        <v>44943</v>
      </c>
      <c r="BB117">
        <v>885937</v>
      </c>
      <c r="BC117">
        <v>421365</v>
      </c>
      <c r="BE117">
        <f>AX117/B117</f>
        <v>49993</v>
      </c>
      <c r="BF117">
        <f>AY117/B117</f>
        <v>451776</v>
      </c>
      <c r="BG117">
        <f>AZ117/B117</f>
        <v>281840</v>
      </c>
      <c r="BH117">
        <f>BA117/C117</f>
        <v>44943</v>
      </c>
      <c r="BI117">
        <f>BB117/C117</f>
        <v>885937</v>
      </c>
      <c r="BJ117">
        <f>BC117/C117</f>
        <v>421365</v>
      </c>
    </row>
    <row r="118" spans="2:62" x14ac:dyDescent="0.25">
      <c r="B118">
        <v>1</v>
      </c>
      <c r="C118">
        <v>1</v>
      </c>
      <c r="O118">
        <v>0</v>
      </c>
      <c r="P118">
        <v>22023242</v>
      </c>
      <c r="Q118">
        <v>0</v>
      </c>
      <c r="R118">
        <v>3118640</v>
      </c>
      <c r="S118">
        <v>3645071</v>
      </c>
      <c r="T118">
        <v>0</v>
      </c>
      <c r="U118">
        <v>0</v>
      </c>
      <c r="V118">
        <v>28786953</v>
      </c>
      <c r="W118">
        <f>O118/B118</f>
        <v>0</v>
      </c>
      <c r="X118">
        <f>P118/B118</f>
        <v>22023242</v>
      </c>
      <c r="Y118">
        <f>Q118/B118</f>
        <v>0</v>
      </c>
      <c r="Z118">
        <f>R118/B118</f>
        <v>3118640</v>
      </c>
      <c r="AA118">
        <f>S118/B118</f>
        <v>3645071</v>
      </c>
      <c r="AB118">
        <f>T118/B118</f>
        <v>0</v>
      </c>
      <c r="AC118">
        <f>U118/B118</f>
        <v>0</v>
      </c>
      <c r="AE118">
        <v>0</v>
      </c>
      <c r="AF118">
        <f>V118/B118</f>
        <v>28786953</v>
      </c>
      <c r="AH118">
        <v>23637663</v>
      </c>
      <c r="AI118">
        <v>17040430.5</v>
      </c>
      <c r="AJ118">
        <v>6052557</v>
      </c>
      <c r="AK118">
        <v>5322499</v>
      </c>
      <c r="AL118">
        <v>25392701.5</v>
      </c>
      <c r="AM118">
        <v>21549676</v>
      </c>
      <c r="AN118">
        <v>0.53328647788854566</v>
      </c>
      <c r="AO118">
        <v>0.60800838817604697</v>
      </c>
      <c r="AQ118">
        <f>AH118/B118</f>
        <v>23637663</v>
      </c>
      <c r="AR118">
        <f>AI118/C118</f>
        <v>17040430.5</v>
      </c>
      <c r="AS118">
        <f>AJ118/B118</f>
        <v>6052557</v>
      </c>
      <c r="AT118">
        <f>AK118/C118</f>
        <v>5322499</v>
      </c>
      <c r="AU118">
        <f>AL118/B118</f>
        <v>25392701.5</v>
      </c>
      <c r="AV118">
        <f>AM118/C118</f>
        <v>21549676</v>
      </c>
      <c r="AX118">
        <v>1283863</v>
      </c>
      <c r="AY118">
        <v>2491225</v>
      </c>
      <c r="AZ118">
        <v>353376</v>
      </c>
      <c r="BA118">
        <v>939050</v>
      </c>
      <c r="BB118">
        <v>1977717</v>
      </c>
      <c r="BC118">
        <v>473177</v>
      </c>
      <c r="BE118">
        <f>AX118/B118</f>
        <v>1283863</v>
      </c>
      <c r="BF118">
        <f>AY118/B118</f>
        <v>2491225</v>
      </c>
      <c r="BG118">
        <f>AZ118/B118</f>
        <v>353376</v>
      </c>
      <c r="BH118">
        <f>BA118/C118</f>
        <v>939050</v>
      </c>
      <c r="BI118">
        <f>BB118/C118</f>
        <v>1977717</v>
      </c>
      <c r="BJ118">
        <f>BC118/C118</f>
        <v>473177</v>
      </c>
    </row>
    <row r="119" spans="2:62" x14ac:dyDescent="0.25">
      <c r="B119">
        <v>4.1769999999999996</v>
      </c>
      <c r="C119">
        <v>4.4103000000000003</v>
      </c>
      <c r="O119">
        <v>0</v>
      </c>
      <c r="P119">
        <v>0</v>
      </c>
      <c r="Q119">
        <v>0</v>
      </c>
      <c r="R119">
        <v>0</v>
      </c>
      <c r="S119">
        <v>0</v>
      </c>
      <c r="T119">
        <v>0</v>
      </c>
      <c r="U119">
        <v>0</v>
      </c>
      <c r="V119">
        <v>0</v>
      </c>
      <c r="W119">
        <f>O119/B119</f>
        <v>0</v>
      </c>
      <c r="X119">
        <f>P119/B119</f>
        <v>0</v>
      </c>
      <c r="Y119">
        <f>Q119/B119</f>
        <v>0</v>
      </c>
      <c r="Z119">
        <f>R119/B119</f>
        <v>0</v>
      </c>
      <c r="AA119">
        <f>S119/B119</f>
        <v>0</v>
      </c>
      <c r="AB119">
        <f>T119/B119</f>
        <v>0</v>
      </c>
      <c r="AC119">
        <f>U119/B119</f>
        <v>0</v>
      </c>
      <c r="AE119">
        <v>0</v>
      </c>
      <c r="AF119">
        <f>V119/B119</f>
        <v>0</v>
      </c>
      <c r="AH119">
        <v>16692591.168235136</v>
      </c>
      <c r="AI119">
        <v>14315566.319148142</v>
      </c>
      <c r="AJ119">
        <v>0</v>
      </c>
      <c r="AK119">
        <v>0</v>
      </c>
      <c r="AL119">
        <v>0</v>
      </c>
      <c r="AM119">
        <v>0</v>
      </c>
      <c r="AN119">
        <v>0</v>
      </c>
      <c r="AO119">
        <v>0</v>
      </c>
      <c r="AQ119">
        <f>AH119/B119</f>
        <v>3996311.0290244524</v>
      </c>
      <c r="AR119">
        <f>AI119/C119</f>
        <v>3245939.3508714014</v>
      </c>
      <c r="AS119">
        <f>AJ119/B119</f>
        <v>0</v>
      </c>
      <c r="AT119">
        <f>AK119/C119</f>
        <v>0</v>
      </c>
      <c r="AU119">
        <f>AL119/B119</f>
        <v>0</v>
      </c>
      <c r="AV119">
        <f>AM119/C119</f>
        <v>0</v>
      </c>
      <c r="AX119">
        <v>0</v>
      </c>
      <c r="AY119">
        <v>0</v>
      </c>
      <c r="AZ119">
        <v>0</v>
      </c>
      <c r="BA119">
        <v>0</v>
      </c>
      <c r="BB119">
        <v>0</v>
      </c>
      <c r="BC119">
        <v>0</v>
      </c>
      <c r="BE119">
        <f>AX119/B119</f>
        <v>0</v>
      </c>
      <c r="BF119">
        <f>AY119/B119</f>
        <v>0</v>
      </c>
      <c r="BG119">
        <f>AZ119/B119</f>
        <v>0</v>
      </c>
      <c r="BH119">
        <f>BA119/C119</f>
        <v>0</v>
      </c>
      <c r="BI119">
        <f>BB119/C119</f>
        <v>0</v>
      </c>
      <c r="BJ119">
        <f>BC119/C119</f>
        <v>0</v>
      </c>
    </row>
    <row r="120" spans="2:62" x14ac:dyDescent="0.25">
      <c r="B120">
        <v>1</v>
      </c>
      <c r="C120">
        <v>1</v>
      </c>
      <c r="O120">
        <v>300000</v>
      </c>
      <c r="P120">
        <v>0</v>
      </c>
      <c r="Q120">
        <v>0</v>
      </c>
      <c r="R120">
        <v>0</v>
      </c>
      <c r="S120">
        <v>0</v>
      </c>
      <c r="T120">
        <v>0</v>
      </c>
      <c r="U120">
        <v>0</v>
      </c>
      <c r="V120">
        <v>300000</v>
      </c>
      <c r="W120">
        <f>O120/B120</f>
        <v>300000</v>
      </c>
      <c r="X120">
        <f>P120/B120</f>
        <v>0</v>
      </c>
      <c r="Y120">
        <f>Q120/B120</f>
        <v>0</v>
      </c>
      <c r="Z120">
        <f>R120/B120</f>
        <v>0</v>
      </c>
      <c r="AA120">
        <f>S120/B120</f>
        <v>0</v>
      </c>
      <c r="AB120">
        <f>T120/B120</f>
        <v>0</v>
      </c>
      <c r="AC120">
        <f>U120/B120</f>
        <v>0</v>
      </c>
      <c r="AE120">
        <v>0</v>
      </c>
      <c r="AF120">
        <f>V120/B120</f>
        <v>300000</v>
      </c>
      <c r="AH120">
        <v>197355.5</v>
      </c>
      <c r="AI120">
        <v>203123</v>
      </c>
      <c r="AJ120">
        <v>0</v>
      </c>
      <c r="AK120">
        <v>0</v>
      </c>
      <c r="AL120">
        <v>0</v>
      </c>
      <c r="AM120">
        <v>0</v>
      </c>
      <c r="AN120">
        <v>0</v>
      </c>
      <c r="AO120">
        <v>0</v>
      </c>
      <c r="AQ120">
        <f>AH120/B120</f>
        <v>197355.5</v>
      </c>
      <c r="AR120">
        <f>AI120/C120</f>
        <v>203123</v>
      </c>
      <c r="AS120">
        <f>AJ120/B120</f>
        <v>0</v>
      </c>
      <c r="AT120">
        <f>AK120/C120</f>
        <v>0</v>
      </c>
      <c r="AU120">
        <f>AL120/B120</f>
        <v>0</v>
      </c>
      <c r="AV120">
        <f>AM120/C120</f>
        <v>0</v>
      </c>
      <c r="AX120">
        <v>0</v>
      </c>
      <c r="AY120">
        <v>0</v>
      </c>
      <c r="AZ120">
        <v>0</v>
      </c>
      <c r="BA120">
        <v>0</v>
      </c>
      <c r="BB120">
        <v>0</v>
      </c>
      <c r="BC120">
        <v>0</v>
      </c>
      <c r="BE120">
        <f>AX120/B120</f>
        <v>0</v>
      </c>
      <c r="BF120">
        <f>AY120/B120</f>
        <v>0</v>
      </c>
      <c r="BG120">
        <f>AZ120/B120</f>
        <v>0</v>
      </c>
      <c r="BH120">
        <f>BA120/C120</f>
        <v>0</v>
      </c>
      <c r="BI120">
        <f>BB120/C120</f>
        <v>0</v>
      </c>
      <c r="BJ120">
        <f>BC120/C120</f>
        <v>0</v>
      </c>
    </row>
    <row r="121" spans="2:62" x14ac:dyDescent="0.25">
      <c r="B121">
        <v>0.88722999999999996</v>
      </c>
      <c r="C121">
        <v>0.85618000000000005</v>
      </c>
      <c r="O121">
        <v>0</v>
      </c>
      <c r="P121">
        <v>0</v>
      </c>
      <c r="Q121">
        <v>0</v>
      </c>
      <c r="R121">
        <v>0</v>
      </c>
      <c r="S121">
        <v>0</v>
      </c>
      <c r="T121">
        <v>0</v>
      </c>
      <c r="U121">
        <v>0</v>
      </c>
      <c r="V121">
        <v>0</v>
      </c>
      <c r="W121">
        <f>O121/B121</f>
        <v>0</v>
      </c>
      <c r="X121">
        <f>P121/B121</f>
        <v>0</v>
      </c>
      <c r="Y121">
        <f>Q121/B121</f>
        <v>0</v>
      </c>
      <c r="Z121">
        <f>R121/B121</f>
        <v>0</v>
      </c>
      <c r="AA121">
        <f>S121/B121</f>
        <v>0</v>
      </c>
      <c r="AB121">
        <f>T121/B121</f>
        <v>0</v>
      </c>
      <c r="AC121">
        <f>U121/B121</f>
        <v>0</v>
      </c>
      <c r="AE121">
        <v>0</v>
      </c>
      <c r="AF121">
        <f>V121/B121</f>
        <v>0</v>
      </c>
      <c r="AH121">
        <v>8256164.4645352466</v>
      </c>
      <c r="AI121">
        <v>8730119.1848619152</v>
      </c>
      <c r="AJ121">
        <v>0</v>
      </c>
      <c r="AK121">
        <v>0</v>
      </c>
      <c r="AL121">
        <v>0</v>
      </c>
      <c r="AM121">
        <v>0</v>
      </c>
      <c r="AN121">
        <v>0</v>
      </c>
      <c r="AO121">
        <v>0</v>
      </c>
      <c r="AQ121">
        <f>AH121/B121</f>
        <v>9305551.508104153</v>
      </c>
      <c r="AR121">
        <f>AI121/C121</f>
        <v>10196593.222058346</v>
      </c>
      <c r="AS121">
        <f>AJ121/B121</f>
        <v>0</v>
      </c>
      <c r="AT121">
        <f>AK121/C121</f>
        <v>0</v>
      </c>
      <c r="AU121">
        <f>AL121/B121</f>
        <v>0</v>
      </c>
      <c r="AV121">
        <f>AM121/C121</f>
        <v>0</v>
      </c>
      <c r="AX121">
        <v>0</v>
      </c>
      <c r="AY121">
        <v>0</v>
      </c>
      <c r="AZ121">
        <v>0</v>
      </c>
      <c r="BA121">
        <v>0</v>
      </c>
      <c r="BB121">
        <v>0</v>
      </c>
      <c r="BC121">
        <v>0</v>
      </c>
      <c r="BE121">
        <f>AX121/B121</f>
        <v>0</v>
      </c>
      <c r="BF121">
        <f>AY121/B121</f>
        <v>0</v>
      </c>
      <c r="BG121">
        <f>AZ121/B121</f>
        <v>0</v>
      </c>
      <c r="BH121">
        <f>BA121/C121</f>
        <v>0</v>
      </c>
      <c r="BI121">
        <f>BB121/C121</f>
        <v>0</v>
      </c>
      <c r="BJ121">
        <f>BC121/C121</f>
        <v>0</v>
      </c>
    </row>
    <row r="122" spans="2:62" x14ac:dyDescent="0.25">
      <c r="B122">
        <v>0.88722999999999996</v>
      </c>
      <c r="C122">
        <v>0.85618000000000005</v>
      </c>
      <c r="O122">
        <v>0</v>
      </c>
      <c r="P122">
        <v>0</v>
      </c>
      <c r="Q122">
        <v>0</v>
      </c>
      <c r="R122">
        <v>0</v>
      </c>
      <c r="S122">
        <v>0</v>
      </c>
      <c r="T122">
        <v>0</v>
      </c>
      <c r="U122">
        <v>0</v>
      </c>
      <c r="V122">
        <v>0</v>
      </c>
      <c r="W122">
        <f>O122/B122</f>
        <v>0</v>
      </c>
      <c r="X122">
        <f>P122/B122</f>
        <v>0</v>
      </c>
      <c r="Y122">
        <f>Q122/B122</f>
        <v>0</v>
      </c>
      <c r="Z122">
        <f>R122/B122</f>
        <v>0</v>
      </c>
      <c r="AA122">
        <f>S122/B122</f>
        <v>0</v>
      </c>
      <c r="AB122">
        <f>T122/B122</f>
        <v>0</v>
      </c>
      <c r="AC122">
        <f>U122/B122</f>
        <v>0</v>
      </c>
      <c r="AE122">
        <v>0</v>
      </c>
      <c r="AF122">
        <f>V122/B122</f>
        <v>0</v>
      </c>
      <c r="AH122">
        <v>0</v>
      </c>
      <c r="AI122">
        <v>0</v>
      </c>
      <c r="AJ122">
        <v>0</v>
      </c>
      <c r="AK122">
        <v>0</v>
      </c>
      <c r="AL122">
        <v>0</v>
      </c>
      <c r="AM122">
        <v>0</v>
      </c>
      <c r="AN122" t="s">
        <v>210</v>
      </c>
      <c r="AO122" t="s">
        <v>210</v>
      </c>
      <c r="AQ122">
        <f>AH122/B122</f>
        <v>0</v>
      </c>
      <c r="AR122">
        <f>AI122/C122</f>
        <v>0</v>
      </c>
      <c r="AS122">
        <f>AJ122/B122</f>
        <v>0</v>
      </c>
      <c r="AT122">
        <f>AK122/C122</f>
        <v>0</v>
      </c>
      <c r="AU122">
        <f>AL122/B122</f>
        <v>0</v>
      </c>
      <c r="AV122">
        <f>AM122/C122</f>
        <v>0</v>
      </c>
      <c r="AX122">
        <v>0</v>
      </c>
      <c r="AY122">
        <v>0</v>
      </c>
      <c r="AZ122">
        <v>0</v>
      </c>
      <c r="BA122">
        <v>0</v>
      </c>
      <c r="BB122">
        <v>0</v>
      </c>
      <c r="BC122">
        <v>0</v>
      </c>
      <c r="BE122">
        <f>AX122/B122</f>
        <v>0</v>
      </c>
      <c r="BF122">
        <f>AY122/B122</f>
        <v>0</v>
      </c>
      <c r="BG122">
        <f>AZ122/B122</f>
        <v>0</v>
      </c>
      <c r="BH122">
        <f>BA122/C122</f>
        <v>0</v>
      </c>
      <c r="BI122">
        <f>BB122/C122</f>
        <v>0</v>
      </c>
      <c r="BJ122">
        <f>BC122/C122</f>
        <v>0</v>
      </c>
    </row>
    <row r="123" spans="2:62" x14ac:dyDescent="0.25">
      <c r="B123">
        <v>310.33</v>
      </c>
      <c r="C123">
        <v>309.83</v>
      </c>
      <c r="O123">
        <v>0</v>
      </c>
      <c r="P123">
        <v>0</v>
      </c>
      <c r="Q123">
        <v>632146.66107220086</v>
      </c>
      <c r="R123">
        <v>67746.828906174356</v>
      </c>
      <c r="S123">
        <v>504709.03398637963</v>
      </c>
      <c r="T123">
        <v>0</v>
      </c>
      <c r="U123">
        <v>0</v>
      </c>
      <c r="V123">
        <v>1204602.5239647548</v>
      </c>
      <c r="W123">
        <f>O123/B123</f>
        <v>0</v>
      </c>
      <c r="X123">
        <f>P123/B123</f>
        <v>0</v>
      </c>
      <c r="Y123">
        <f>Q123/B123</f>
        <v>2037.0143430290366</v>
      </c>
      <c r="Z123">
        <f>R123/B123</f>
        <v>218.30576775102105</v>
      </c>
      <c r="AA123">
        <f>S123/B123</f>
        <v>1626.3623690470779</v>
      </c>
      <c r="AB123">
        <f>T123/B123</f>
        <v>0</v>
      </c>
      <c r="AC123">
        <f>U123/B123</f>
        <v>0</v>
      </c>
      <c r="AE123">
        <v>0</v>
      </c>
      <c r="AF123">
        <f>V123/B123</f>
        <v>3881.682479827135</v>
      </c>
      <c r="AH123">
        <v>4493933.2690300997</v>
      </c>
      <c r="AI123">
        <v>5435036.4901283626</v>
      </c>
      <c r="AJ123">
        <v>601792.00839662016</v>
      </c>
      <c r="AK123">
        <v>566185.52369895123</v>
      </c>
      <c r="AL123">
        <v>13002811.49851615</v>
      </c>
      <c r="AM123">
        <v>10516642.36886647</v>
      </c>
      <c r="AN123">
        <v>9.4860127750315701</v>
      </c>
      <c r="AO123">
        <v>6.3244960486665214</v>
      </c>
      <c r="AQ123">
        <f>AH123/B123</f>
        <v>14481.143521509683</v>
      </c>
      <c r="AR123">
        <f>AI123/C123</f>
        <v>17541.995578634615</v>
      </c>
      <c r="AS123">
        <f>AJ123/B123</f>
        <v>1939.2002332891445</v>
      </c>
      <c r="AT123">
        <f>AK123/C123</f>
        <v>1827.407041600075</v>
      </c>
      <c r="AU123">
        <f>AL123/B123</f>
        <v>41899.950048387684</v>
      </c>
      <c r="AV123">
        <f>AM123/C123</f>
        <v>33943.266852359266</v>
      </c>
      <c r="AX123">
        <v>324219.37937034771</v>
      </c>
      <c r="AY123">
        <v>117433.05513485645</v>
      </c>
      <c r="AZ123">
        <v>1069573.0931588954</v>
      </c>
      <c r="BA123">
        <v>316279.89542652422</v>
      </c>
      <c r="BB123">
        <v>174214.89203756899</v>
      </c>
      <c r="BC123">
        <v>1014249.4045121518</v>
      </c>
      <c r="BE123">
        <f>AX123/B123</f>
        <v>1044.7568052407041</v>
      </c>
      <c r="BF123">
        <f>AY123/B123</f>
        <v>378.41347963411999</v>
      </c>
      <c r="BG123">
        <f>AZ123/B123</f>
        <v>3446.5668583730076</v>
      </c>
      <c r="BH123">
        <f>BA123/C123</f>
        <v>1020.8175303441378</v>
      </c>
      <c r="BI123">
        <f>BB123/C123</f>
        <v>562.29187631142565</v>
      </c>
      <c r="BJ123">
        <f>BC123/C123</f>
        <v>3273.567454772462</v>
      </c>
    </row>
    <row r="124" spans="2:62" x14ac:dyDescent="0.25">
      <c r="B124">
        <v>4.1769999999999996</v>
      </c>
      <c r="C124">
        <v>4.4103000000000003</v>
      </c>
      <c r="O124">
        <v>708021.78597079252</v>
      </c>
      <c r="P124">
        <v>0</v>
      </c>
      <c r="Q124">
        <v>0</v>
      </c>
      <c r="R124">
        <v>0</v>
      </c>
      <c r="S124">
        <v>217694.2781900886</v>
      </c>
      <c r="T124">
        <v>0</v>
      </c>
      <c r="U124">
        <v>7700638.017716065</v>
      </c>
      <c r="V124">
        <v>8626354.0818769466</v>
      </c>
      <c r="W124">
        <f>O124/B124</f>
        <v>169504.85658865038</v>
      </c>
      <c r="X124">
        <f>P124/B124</f>
        <v>0</v>
      </c>
      <c r="Y124">
        <f>Q124/B124</f>
        <v>0</v>
      </c>
      <c r="Z124">
        <f>R124/B124</f>
        <v>0</v>
      </c>
      <c r="AA124">
        <f>S124/B124</f>
        <v>52117.375673949871</v>
      </c>
      <c r="AB124">
        <f>T124/B124</f>
        <v>0</v>
      </c>
      <c r="AC124">
        <f>U124/B124</f>
        <v>1843581.0432645597</v>
      </c>
      <c r="AE124">
        <v>3351687.814220733</v>
      </c>
      <c r="AF124">
        <f>V124/B124</f>
        <v>2065203.2755271599</v>
      </c>
      <c r="AH124">
        <v>2952728.2997305514</v>
      </c>
      <c r="AI124">
        <v>2814758.9348733881</v>
      </c>
      <c r="AJ124">
        <v>0</v>
      </c>
      <c r="AK124">
        <v>0</v>
      </c>
      <c r="AL124">
        <v>0</v>
      </c>
      <c r="AM124">
        <v>0</v>
      </c>
      <c r="AN124">
        <v>0</v>
      </c>
      <c r="AO124">
        <v>0</v>
      </c>
      <c r="AQ124">
        <f>AH124/B124</f>
        <v>706901.67577939946</v>
      </c>
      <c r="AR124">
        <f>AI124/C124</f>
        <v>638223.91557793983</v>
      </c>
      <c r="AS124">
        <f>AJ124/B124</f>
        <v>0</v>
      </c>
      <c r="AT124">
        <f>AK124/C124</f>
        <v>0</v>
      </c>
      <c r="AU124">
        <f>AL124/B124</f>
        <v>0</v>
      </c>
      <c r="AV124">
        <f>AM124/C124</f>
        <v>0</v>
      </c>
      <c r="AX124">
        <v>0</v>
      </c>
      <c r="AY124">
        <v>0</v>
      </c>
      <c r="AZ124">
        <v>0</v>
      </c>
      <c r="BA124">
        <v>0</v>
      </c>
      <c r="BB124">
        <v>0</v>
      </c>
      <c r="BC124">
        <v>0</v>
      </c>
      <c r="BE124">
        <f>AX124/B124</f>
        <v>0</v>
      </c>
      <c r="BF124">
        <f>AY124/B124</f>
        <v>0</v>
      </c>
      <c r="BG124">
        <f>AZ124/B124</f>
        <v>0</v>
      </c>
      <c r="BH124">
        <f>BA124/C124</f>
        <v>0</v>
      </c>
      <c r="BI124">
        <f>BB124/C124</f>
        <v>0</v>
      </c>
      <c r="BJ124">
        <f>BC124/C124</f>
        <v>0</v>
      </c>
    </row>
    <row r="125" spans="2:62" x14ac:dyDescent="0.25">
      <c r="B125">
        <v>4.1769999999999996</v>
      </c>
      <c r="C125">
        <v>4.4103000000000003</v>
      </c>
      <c r="O125">
        <v>0</v>
      </c>
      <c r="P125">
        <v>0</v>
      </c>
      <c r="Q125">
        <v>0</v>
      </c>
      <c r="R125">
        <v>0</v>
      </c>
      <c r="S125">
        <v>0</v>
      </c>
      <c r="T125">
        <v>0</v>
      </c>
      <c r="U125">
        <v>0</v>
      </c>
      <c r="V125">
        <v>0</v>
      </c>
      <c r="W125">
        <f>O125/B125</f>
        <v>0</v>
      </c>
      <c r="X125">
        <f>P125/B125</f>
        <v>0</v>
      </c>
      <c r="Y125">
        <f>Q125/B125</f>
        <v>0</v>
      </c>
      <c r="Z125">
        <f>R125/B125</f>
        <v>0</v>
      </c>
      <c r="AA125">
        <f>S125/B125</f>
        <v>0</v>
      </c>
      <c r="AB125">
        <f>T125/B125</f>
        <v>0</v>
      </c>
      <c r="AC125">
        <f>U125/B125</f>
        <v>0</v>
      </c>
      <c r="AE125">
        <v>13167344.984438594</v>
      </c>
      <c r="AF125">
        <f>V125/B125</f>
        <v>0</v>
      </c>
      <c r="AH125">
        <v>9831143.795358127</v>
      </c>
      <c r="AI125">
        <v>10099201.671292495</v>
      </c>
      <c r="AJ125">
        <v>0</v>
      </c>
      <c r="AK125">
        <v>0</v>
      </c>
      <c r="AL125">
        <v>0</v>
      </c>
      <c r="AM125">
        <v>0</v>
      </c>
      <c r="AN125">
        <v>0</v>
      </c>
      <c r="AO125">
        <v>0</v>
      </c>
      <c r="AQ125">
        <f>AH125/B125</f>
        <v>2353637.4899109714</v>
      </c>
      <c r="AR125">
        <f>AI125/C125</f>
        <v>2289912.6298193987</v>
      </c>
      <c r="AS125">
        <f>AJ125/B125</f>
        <v>0</v>
      </c>
      <c r="AT125">
        <f>AK125/C125</f>
        <v>0</v>
      </c>
      <c r="AU125">
        <f>AL125/B125</f>
        <v>0</v>
      </c>
      <c r="AV125">
        <f>AM125/C125</f>
        <v>0</v>
      </c>
      <c r="AX125">
        <v>0</v>
      </c>
      <c r="AY125">
        <v>0</v>
      </c>
      <c r="AZ125">
        <v>0</v>
      </c>
      <c r="BA125">
        <v>0</v>
      </c>
      <c r="BB125">
        <v>0</v>
      </c>
      <c r="BC125">
        <v>0</v>
      </c>
      <c r="BE125">
        <f>AX125/B125</f>
        <v>0</v>
      </c>
      <c r="BF125">
        <f>AY125/B125</f>
        <v>0</v>
      </c>
      <c r="BG125">
        <f>AZ125/B125</f>
        <v>0</v>
      </c>
      <c r="BH125">
        <f>BA125/C125</f>
        <v>0</v>
      </c>
      <c r="BI125">
        <f>BB125/C125</f>
        <v>0</v>
      </c>
      <c r="BJ125">
        <f>BC125/C125</f>
        <v>0</v>
      </c>
    </row>
    <row r="126" spans="2:62" x14ac:dyDescent="0.25">
      <c r="B126">
        <v>310.33</v>
      </c>
      <c r="C126">
        <v>309.83</v>
      </c>
      <c r="O126">
        <v>0</v>
      </c>
      <c r="P126">
        <v>0</v>
      </c>
      <c r="Q126">
        <v>0</v>
      </c>
      <c r="R126">
        <v>0</v>
      </c>
      <c r="S126">
        <v>0</v>
      </c>
      <c r="T126">
        <v>0</v>
      </c>
      <c r="U126">
        <v>0</v>
      </c>
      <c r="V126">
        <v>0</v>
      </c>
      <c r="W126">
        <f>O126/B126</f>
        <v>0</v>
      </c>
      <c r="X126">
        <f>P126/B126</f>
        <v>0</v>
      </c>
      <c r="Y126">
        <f>Q126/B126</f>
        <v>0</v>
      </c>
      <c r="Z126">
        <f>R126/B126</f>
        <v>0</v>
      </c>
      <c r="AA126">
        <f>S126/B126</f>
        <v>0</v>
      </c>
      <c r="AB126">
        <f>T126/B126</f>
        <v>0</v>
      </c>
      <c r="AC126">
        <f>U126/B126</f>
        <v>0</v>
      </c>
      <c r="AE126">
        <v>483356.4270292914</v>
      </c>
      <c r="AF126">
        <f>V126/B126</f>
        <v>0</v>
      </c>
      <c r="AH126">
        <v>2229075.6592833409</v>
      </c>
      <c r="AI126">
        <v>1336259.6907981797</v>
      </c>
      <c r="AJ126">
        <v>3328098.3152952846</v>
      </c>
      <c r="AK126">
        <v>2976259.3432581285</v>
      </c>
      <c r="AL126">
        <v>8716031.7521797419</v>
      </c>
      <c r="AM126">
        <v>10034719.108625397</v>
      </c>
      <c r="AN126">
        <v>22.131740245704208</v>
      </c>
      <c r="AO126">
        <v>22.691730053915656</v>
      </c>
      <c r="AQ126">
        <f>AH126/B126</f>
        <v>7182.9203083277189</v>
      </c>
      <c r="AR126">
        <f>AI126/C126</f>
        <v>4312.8802594912686</v>
      </c>
      <c r="AS126">
        <f>AJ126/B126</f>
        <v>10724.384736555554</v>
      </c>
      <c r="AT126">
        <f>AK126/C126</f>
        <v>9606.1044548885802</v>
      </c>
      <c r="AU126">
        <f>AL126/B126</f>
        <v>28086.333104049696</v>
      </c>
      <c r="AV126">
        <f>AM126/C126</f>
        <v>32387.822704791008</v>
      </c>
      <c r="AX126">
        <v>17709.199883994457</v>
      </c>
      <c r="AY126">
        <v>679309.12254696619</v>
      </c>
      <c r="AZ126">
        <v>769086.282344601</v>
      </c>
      <c r="BA126">
        <v>24641.768066358971</v>
      </c>
      <c r="BB126">
        <v>706699.95158635383</v>
      </c>
      <c r="BC126">
        <v>909183.93312461674</v>
      </c>
      <c r="BE126">
        <f>AX126/B126</f>
        <v>57.065703876500685</v>
      </c>
      <c r="BF126">
        <f>AY126/B126</f>
        <v>2188.9895354846976</v>
      </c>
      <c r="BG126">
        <f>AZ126/B126</f>
        <v>2478.2853167421808</v>
      </c>
      <c r="BH126">
        <f>BA126/C126</f>
        <v>79.533189382432212</v>
      </c>
      <c r="BI126">
        <f>BB126/C126</f>
        <v>2280.9280947175994</v>
      </c>
      <c r="BJ126">
        <f>BC126/C126</f>
        <v>2934.4606175148206</v>
      </c>
    </row>
    <row r="127" spans="2:62" x14ac:dyDescent="0.25">
      <c r="B127">
        <v>0.88722999999999996</v>
      </c>
      <c r="C127">
        <v>0.85618000000000005</v>
      </c>
      <c r="O127">
        <v>0</v>
      </c>
      <c r="P127">
        <v>0</v>
      </c>
      <c r="Q127">
        <v>0</v>
      </c>
      <c r="R127">
        <v>0</v>
      </c>
      <c r="S127">
        <v>0</v>
      </c>
      <c r="T127">
        <v>0</v>
      </c>
      <c r="U127">
        <v>0</v>
      </c>
      <c r="V127">
        <v>0</v>
      </c>
      <c r="W127">
        <f>O127/B127</f>
        <v>0</v>
      </c>
      <c r="X127">
        <f>P127/B127</f>
        <v>0</v>
      </c>
      <c r="Y127">
        <f>Q127/B127</f>
        <v>0</v>
      </c>
      <c r="Z127">
        <f>R127/B127</f>
        <v>0</v>
      </c>
      <c r="AA127">
        <f>S127/B127</f>
        <v>0</v>
      </c>
      <c r="AB127">
        <f>T127/B127</f>
        <v>0</v>
      </c>
      <c r="AC127">
        <f>U127/B127</f>
        <v>0</v>
      </c>
      <c r="AE127">
        <v>0</v>
      </c>
      <c r="AF127">
        <f>V127/B127</f>
        <v>0</v>
      </c>
      <c r="AH127">
        <v>397064.56813290203</v>
      </c>
      <c r="AI127">
        <v>355027.13342058472</v>
      </c>
      <c r="AJ127">
        <v>0</v>
      </c>
      <c r="AK127">
        <v>0</v>
      </c>
      <c r="AL127">
        <v>0</v>
      </c>
      <c r="AM127">
        <v>0</v>
      </c>
      <c r="AN127">
        <v>35.698856860518354</v>
      </c>
      <c r="AO127">
        <v>44.968863949634873</v>
      </c>
      <c r="AQ127">
        <f>AH127/B127</f>
        <v>447532.84732583666</v>
      </c>
      <c r="AR127">
        <f>AI127/C127</f>
        <v>414664.1283615416</v>
      </c>
      <c r="AS127">
        <f>AJ127/B127</f>
        <v>0</v>
      </c>
      <c r="AT127">
        <f>AK127/C127</f>
        <v>0</v>
      </c>
      <c r="AU127">
        <f>AL127/B127</f>
        <v>0</v>
      </c>
      <c r="AV127">
        <f>AM127/C127</f>
        <v>0</v>
      </c>
      <c r="AX127">
        <v>0</v>
      </c>
      <c r="AY127">
        <v>0</v>
      </c>
      <c r="AZ127">
        <v>61990.690125446614</v>
      </c>
      <c r="BA127">
        <v>0</v>
      </c>
      <c r="BB127">
        <v>0</v>
      </c>
      <c r="BC127">
        <v>64238.828283772098</v>
      </c>
      <c r="BE127">
        <f>AX127/B127</f>
        <v>0</v>
      </c>
      <c r="BF127">
        <f>AY127/B127</f>
        <v>0</v>
      </c>
      <c r="BG127">
        <f>AZ127/B127</f>
        <v>69869.921131438998</v>
      </c>
      <c r="BH127">
        <f>BA127/C127</f>
        <v>0</v>
      </c>
      <c r="BI127">
        <f>BB127/C127</f>
        <v>0</v>
      </c>
      <c r="BJ127">
        <f>BC127/C127</f>
        <v>75029.58289585379</v>
      </c>
    </row>
    <row r="128" spans="2:62" x14ac:dyDescent="0.25">
      <c r="B128">
        <v>0.88722999999999996</v>
      </c>
      <c r="C128">
        <v>0.85618000000000005</v>
      </c>
      <c r="O128">
        <v>0</v>
      </c>
      <c r="P128">
        <v>0</v>
      </c>
      <c r="Q128">
        <v>0</v>
      </c>
      <c r="R128">
        <v>0</v>
      </c>
      <c r="S128">
        <v>0</v>
      </c>
      <c r="T128">
        <v>0</v>
      </c>
      <c r="U128">
        <v>3597485.4321878208</v>
      </c>
      <c r="V128">
        <v>3597485.4321878208</v>
      </c>
      <c r="W128">
        <f>O128/B128</f>
        <v>0</v>
      </c>
      <c r="X128">
        <f>P128/B128</f>
        <v>0</v>
      </c>
      <c r="Y128">
        <f>Q128/B128</f>
        <v>0</v>
      </c>
      <c r="Z128">
        <f>R128/B128</f>
        <v>0</v>
      </c>
      <c r="AA128">
        <f>S128/B128</f>
        <v>0</v>
      </c>
      <c r="AB128">
        <f>T128/B128</f>
        <v>0</v>
      </c>
      <c r="AC128">
        <f>U128/B128</f>
        <v>4054738.2665011561</v>
      </c>
      <c r="AE128">
        <v>0</v>
      </c>
      <c r="AF128">
        <f>V128/B128</f>
        <v>4054738.2665011561</v>
      </c>
      <c r="AH128">
        <v>2017955.8228968452</v>
      </c>
      <c r="AI128">
        <v>2384665.7975406107</v>
      </c>
      <c r="AJ128">
        <v>259807.87835980178</v>
      </c>
      <c r="AK128">
        <v>289866.63248393487</v>
      </c>
      <c r="AL128">
        <v>4918482.7506807661</v>
      </c>
      <c r="AM128">
        <v>5178833.1234480627</v>
      </c>
      <c r="AN128">
        <v>9.765392854087624</v>
      </c>
      <c r="AO128">
        <v>5.9147238286897172</v>
      </c>
      <c r="AQ128">
        <f>AH128/B128</f>
        <v>2274444.9837097991</v>
      </c>
      <c r="AR128">
        <f>AI128/C128</f>
        <v>2785238.8487708317</v>
      </c>
      <c r="AS128">
        <f>AJ128/B128</f>
        <v>292830.35781004</v>
      </c>
      <c r="AT128">
        <f>AK128/C128</f>
        <v>338558.05144237762</v>
      </c>
      <c r="AU128">
        <f>AL128/B128</f>
        <v>5543638.9106328301</v>
      </c>
      <c r="AV128">
        <f>AM128/C128</f>
        <v>6048766.7586816587</v>
      </c>
      <c r="AX128">
        <v>2008.4983600644705</v>
      </c>
      <c r="AY128">
        <v>240092.19706276839</v>
      </c>
      <c r="AZ128">
        <v>0</v>
      </c>
      <c r="BA128">
        <v>6124.8802821836525</v>
      </c>
      <c r="BB128">
        <v>183045.62124786843</v>
      </c>
      <c r="BC128">
        <v>11679.786960685837</v>
      </c>
      <c r="BE128">
        <f>AX128/B128</f>
        <v>2263.7854446586234</v>
      </c>
      <c r="BF128">
        <f>AY128/B128</f>
        <v>270608.74526646797</v>
      </c>
      <c r="BG128">
        <f>AZ128/B128</f>
        <v>0</v>
      </c>
      <c r="BH128">
        <f>BA128/C128</f>
        <v>7153.7296855610412</v>
      </c>
      <c r="BI128">
        <f>BB128/C128</f>
        <v>213793.38602614921</v>
      </c>
      <c r="BJ128">
        <f>BC128/C128</f>
        <v>13641.74234470069</v>
      </c>
    </row>
    <row r="129" spans="2:62" x14ac:dyDescent="0.25">
      <c r="B129">
        <v>0.88722999999999996</v>
      </c>
      <c r="C129">
        <v>0.85618000000000005</v>
      </c>
      <c r="O129">
        <v>0</v>
      </c>
      <c r="P129">
        <v>0</v>
      </c>
      <c r="Q129">
        <v>0</v>
      </c>
      <c r="R129">
        <v>0</v>
      </c>
      <c r="S129">
        <v>0</v>
      </c>
      <c r="T129">
        <v>0</v>
      </c>
      <c r="U129">
        <v>0</v>
      </c>
      <c r="V129">
        <v>0</v>
      </c>
      <c r="W129">
        <f>O129/B129</f>
        <v>0</v>
      </c>
      <c r="X129">
        <f>P129/B129</f>
        <v>0</v>
      </c>
      <c r="Y129">
        <f>Q129/B129</f>
        <v>0</v>
      </c>
      <c r="Z129">
        <f>R129/B129</f>
        <v>0</v>
      </c>
      <c r="AA129">
        <f>S129/B129</f>
        <v>0</v>
      </c>
      <c r="AB129">
        <f>T129/B129</f>
        <v>0</v>
      </c>
      <c r="AC129">
        <f>U129/B129</f>
        <v>0</v>
      </c>
      <c r="AE129">
        <v>788972.41977841151</v>
      </c>
      <c r="AF129">
        <f>V129/B129</f>
        <v>0</v>
      </c>
      <c r="AH129">
        <v>750661.03219691198</v>
      </c>
      <c r="AI129">
        <v>911943.78579246206</v>
      </c>
      <c r="AJ129">
        <v>0</v>
      </c>
      <c r="AK129">
        <v>0</v>
      </c>
      <c r="AL129">
        <v>0</v>
      </c>
      <c r="AM129">
        <v>0</v>
      </c>
      <c r="AN129">
        <v>0</v>
      </c>
      <c r="AO129">
        <v>0</v>
      </c>
      <c r="AQ129">
        <f>AH129/B129</f>
        <v>846072.64429393958</v>
      </c>
      <c r="AR129">
        <f>AI129/C129</f>
        <v>1065130.9138177275</v>
      </c>
      <c r="AS129">
        <f>AJ129/B129</f>
        <v>0</v>
      </c>
      <c r="AT129">
        <f>AK129/C129</f>
        <v>0</v>
      </c>
      <c r="AU129">
        <f>AL129/B129</f>
        <v>0</v>
      </c>
      <c r="AV129">
        <f>AM129/C129</f>
        <v>0</v>
      </c>
      <c r="AX129">
        <v>0</v>
      </c>
      <c r="AY129">
        <v>0</v>
      </c>
      <c r="AZ129">
        <v>0</v>
      </c>
      <c r="BA129">
        <v>0</v>
      </c>
      <c r="BB129">
        <v>0</v>
      </c>
      <c r="BC129">
        <v>0</v>
      </c>
      <c r="BE129">
        <f>AX129/B129</f>
        <v>0</v>
      </c>
      <c r="BF129">
        <f>AY129/B129</f>
        <v>0</v>
      </c>
      <c r="BG129">
        <f>AZ129/B129</f>
        <v>0</v>
      </c>
      <c r="BH129">
        <f>BA129/C129</f>
        <v>0</v>
      </c>
      <c r="BI129">
        <f>BB129/C129</f>
        <v>0</v>
      </c>
      <c r="BJ129">
        <f>BC129/C129</f>
        <v>0</v>
      </c>
    </row>
    <row r="130" spans="2:62" x14ac:dyDescent="0.25">
      <c r="B130">
        <v>310.33</v>
      </c>
      <c r="C130">
        <v>309.83</v>
      </c>
      <c r="O130">
        <v>0</v>
      </c>
      <c r="P130">
        <v>0</v>
      </c>
      <c r="Q130">
        <v>0</v>
      </c>
      <c r="R130">
        <v>0</v>
      </c>
      <c r="S130">
        <v>0</v>
      </c>
      <c r="T130">
        <v>0</v>
      </c>
      <c r="U130">
        <v>0</v>
      </c>
      <c r="V130">
        <v>0</v>
      </c>
      <c r="W130">
        <f>O130/B130</f>
        <v>0</v>
      </c>
      <c r="X130">
        <f>P130/B130</f>
        <v>0</v>
      </c>
      <c r="Y130">
        <f>Q130/B130</f>
        <v>0</v>
      </c>
      <c r="Z130">
        <f>R130/B130</f>
        <v>0</v>
      </c>
      <c r="AA130">
        <f>S130/B130</f>
        <v>0</v>
      </c>
      <c r="AB130">
        <f>T130/B130</f>
        <v>0</v>
      </c>
      <c r="AC130">
        <f>U130/B130</f>
        <v>0</v>
      </c>
      <c r="AE130">
        <v>0</v>
      </c>
      <c r="AF130">
        <f>V130/B130</f>
        <v>0</v>
      </c>
      <c r="AH130">
        <v>7224589.3950101212</v>
      </c>
      <c r="AI130">
        <v>3930653.9069812479</v>
      </c>
      <c r="AJ130">
        <v>0</v>
      </c>
      <c r="AK130">
        <v>0</v>
      </c>
      <c r="AL130">
        <v>0</v>
      </c>
      <c r="AM130">
        <v>0</v>
      </c>
      <c r="AN130">
        <v>0</v>
      </c>
      <c r="AO130">
        <v>0</v>
      </c>
      <c r="AQ130">
        <f>AH130/B130</f>
        <v>23280.344778172017</v>
      </c>
      <c r="AR130">
        <f>AI130/C130</f>
        <v>12686.485837334178</v>
      </c>
      <c r="AS130">
        <f>AJ130/B130</f>
        <v>0</v>
      </c>
      <c r="AT130">
        <f>AK130/C130</f>
        <v>0</v>
      </c>
      <c r="AU130">
        <f>AL130/B130</f>
        <v>0</v>
      </c>
      <c r="AV130">
        <f>AM130/C130</f>
        <v>0</v>
      </c>
      <c r="AX130">
        <v>0</v>
      </c>
      <c r="AY130">
        <v>0</v>
      </c>
      <c r="AZ130">
        <v>0</v>
      </c>
      <c r="BA130">
        <v>0</v>
      </c>
      <c r="BB130">
        <v>0</v>
      </c>
      <c r="BC130">
        <v>0</v>
      </c>
      <c r="BE130">
        <f>AX130/B130</f>
        <v>0</v>
      </c>
      <c r="BF130">
        <f>AY130/B130</f>
        <v>0</v>
      </c>
      <c r="BG130">
        <f>AZ130/B130</f>
        <v>0</v>
      </c>
      <c r="BH130">
        <f>BA130/C130</f>
        <v>0</v>
      </c>
      <c r="BI130">
        <f>BB130/C130</f>
        <v>0</v>
      </c>
      <c r="BJ130">
        <f>BC130/C130</f>
        <v>0</v>
      </c>
    </row>
    <row r="131" spans="2:62" x14ac:dyDescent="0.25">
      <c r="B131">
        <v>1</v>
      </c>
      <c r="C131">
        <v>1</v>
      </c>
      <c r="O131">
        <v>0</v>
      </c>
      <c r="P131">
        <v>2192756</v>
      </c>
      <c r="Q131">
        <v>0</v>
      </c>
      <c r="R131">
        <v>0</v>
      </c>
      <c r="S131">
        <v>0</v>
      </c>
      <c r="T131">
        <v>0</v>
      </c>
      <c r="U131">
        <v>547589</v>
      </c>
      <c r="V131">
        <v>2740345</v>
      </c>
      <c r="W131">
        <f>O131/B131</f>
        <v>0</v>
      </c>
      <c r="X131">
        <f>P131/B131</f>
        <v>2192756</v>
      </c>
      <c r="Y131">
        <f>Q131/B131</f>
        <v>0</v>
      </c>
      <c r="Z131">
        <f>R131/B131</f>
        <v>0</v>
      </c>
      <c r="AA131">
        <f>S131/B131</f>
        <v>0</v>
      </c>
      <c r="AB131">
        <f>T131/B131</f>
        <v>0</v>
      </c>
      <c r="AC131">
        <f>U131/B131</f>
        <v>547589</v>
      </c>
      <c r="AE131">
        <v>1400000</v>
      </c>
      <c r="AF131">
        <f>V131/B131</f>
        <v>2740345</v>
      </c>
      <c r="AH131">
        <v>2688587</v>
      </c>
      <c r="AI131">
        <v>2414589</v>
      </c>
      <c r="AJ131">
        <v>599829</v>
      </c>
      <c r="AK131">
        <v>643111</v>
      </c>
      <c r="AL131">
        <v>2957618.5</v>
      </c>
      <c r="AM131">
        <v>2906103</v>
      </c>
      <c r="AN131">
        <v>2.7466150290499072</v>
      </c>
      <c r="AO131">
        <v>2.639511081332012</v>
      </c>
      <c r="AQ131">
        <f>AH131/B131</f>
        <v>2688587</v>
      </c>
      <c r="AR131">
        <f>AI131/C131</f>
        <v>2414589</v>
      </c>
      <c r="AS131">
        <f>AJ131/B131</f>
        <v>599829</v>
      </c>
      <c r="AT131">
        <f>AK131/C131</f>
        <v>643111</v>
      </c>
      <c r="AU131">
        <f>AL131/B131</f>
        <v>2957618.5</v>
      </c>
      <c r="AV131">
        <f>AM131/C131</f>
        <v>2906103</v>
      </c>
      <c r="AX131">
        <v>0</v>
      </c>
      <c r="AY131">
        <v>156045</v>
      </c>
      <c r="AZ131">
        <v>2045</v>
      </c>
      <c r="BA131">
        <v>0</v>
      </c>
      <c r="BB131">
        <v>112933</v>
      </c>
      <c r="BC131">
        <v>11899</v>
      </c>
      <c r="BE131">
        <f>AX131/B131</f>
        <v>0</v>
      </c>
      <c r="BF131">
        <f>AY131/B131</f>
        <v>156045</v>
      </c>
      <c r="BG131">
        <f>AZ131/B131</f>
        <v>2045</v>
      </c>
      <c r="BH131">
        <f>BA131/C131</f>
        <v>0</v>
      </c>
      <c r="BI131">
        <f>BB131/C131</f>
        <v>112933</v>
      </c>
      <c r="BJ131">
        <f>BC131/C131</f>
        <v>11899</v>
      </c>
    </row>
    <row r="132" spans="2:62" x14ac:dyDescent="0.25">
      <c r="B132" t="e">
        <v>#N/A</v>
      </c>
      <c r="C132" t="e">
        <v>#N/A</v>
      </c>
      <c r="O132">
        <v>0</v>
      </c>
      <c r="P132">
        <v>0</v>
      </c>
      <c r="Q132">
        <v>0</v>
      </c>
      <c r="R132">
        <v>0</v>
      </c>
      <c r="S132">
        <v>0</v>
      </c>
      <c r="T132">
        <v>0</v>
      </c>
      <c r="U132">
        <v>0</v>
      </c>
      <c r="V132">
        <v>0</v>
      </c>
      <c r="W132" t="e">
        <f>O132/B132</f>
        <v>#N/A</v>
      </c>
      <c r="X132" t="e">
        <f>P132/B132</f>
        <v>#N/A</v>
      </c>
      <c r="Y132" t="e">
        <f>Q132/B132</f>
        <v>#N/A</v>
      </c>
      <c r="Z132" t="e">
        <f>R132/B132</f>
        <v>#N/A</v>
      </c>
      <c r="AA132" t="e">
        <f>S132/B132</f>
        <v>#N/A</v>
      </c>
      <c r="AB132" t="e">
        <f>T132/B132</f>
        <v>#N/A</v>
      </c>
      <c r="AC132" t="e">
        <f>U132/B132</f>
        <v>#N/A</v>
      </c>
      <c r="AE132">
        <v>0</v>
      </c>
      <c r="AF132" t="e">
        <f>V132/B132</f>
        <v>#N/A</v>
      </c>
      <c r="AH132">
        <v>0</v>
      </c>
      <c r="AI132" t="e">
        <v>#N/A</v>
      </c>
      <c r="AJ132" t="e">
        <v>#N/A</v>
      </c>
      <c r="AK132" t="e">
        <v>#N/A</v>
      </c>
      <c r="AL132" t="e">
        <v>#N/A</v>
      </c>
      <c r="AM132" t="e">
        <v>#N/A</v>
      </c>
      <c r="AN132" t="s">
        <v>210</v>
      </c>
      <c r="AO132" t="s">
        <v>210</v>
      </c>
      <c r="AQ132" t="e">
        <f>AH132/B132</f>
        <v>#N/A</v>
      </c>
      <c r="AR132" t="e">
        <f>AI132/C132</f>
        <v>#N/A</v>
      </c>
      <c r="AS132" t="e">
        <f>AJ132/B132</f>
        <v>#N/A</v>
      </c>
      <c r="AT132" t="e">
        <f>AK132/C132</f>
        <v>#N/A</v>
      </c>
      <c r="AU132" t="e">
        <f>AL132/B132</f>
        <v>#N/A</v>
      </c>
      <c r="AV132" t="e">
        <f>AM132/C132</f>
        <v>#N/A</v>
      </c>
      <c r="AX132" t="e">
        <v>#N/A</v>
      </c>
      <c r="AY132" t="e">
        <v>#N/A</v>
      </c>
      <c r="AZ132" t="e">
        <v>#N/A</v>
      </c>
      <c r="BA132" t="e">
        <v>#N/A</v>
      </c>
      <c r="BB132" t="e">
        <v>#N/A</v>
      </c>
      <c r="BC132" t="e">
        <v>#N/A</v>
      </c>
      <c r="BE132" t="e">
        <f>AX132/B132</f>
        <v>#N/A</v>
      </c>
      <c r="BF132" t="e">
        <f>AY132/B132</f>
        <v>#N/A</v>
      </c>
      <c r="BG132" t="e">
        <f>AZ132/B132</f>
        <v>#N/A</v>
      </c>
      <c r="BH132" t="e">
        <f>BA132/C132</f>
        <v>#N/A</v>
      </c>
      <c r="BI132" t="e">
        <f>BB132/C132</f>
        <v>#N/A</v>
      </c>
      <c r="BJ132" t="e">
        <f>BC132/C132</f>
        <v>#N/A</v>
      </c>
    </row>
    <row r="133" spans="2:62" x14ac:dyDescent="0.25">
      <c r="B133">
        <v>0.88722999999999996</v>
      </c>
      <c r="C133">
        <v>0.85618000000000005</v>
      </c>
      <c r="O133">
        <v>0</v>
      </c>
      <c r="P133">
        <v>1803365.5309220834</v>
      </c>
      <c r="Q133">
        <v>0</v>
      </c>
      <c r="R133">
        <v>0</v>
      </c>
      <c r="S133">
        <v>0</v>
      </c>
      <c r="T133">
        <v>0</v>
      </c>
      <c r="U133">
        <v>0</v>
      </c>
      <c r="V133">
        <v>1803365.5309220834</v>
      </c>
      <c r="W133">
        <f>O133/B133</f>
        <v>0</v>
      </c>
      <c r="X133">
        <f>P133/B133</f>
        <v>2032579.5238236799</v>
      </c>
      <c r="Y133">
        <f>Q133/B133</f>
        <v>0</v>
      </c>
      <c r="Z133">
        <f>R133/B133</f>
        <v>0</v>
      </c>
      <c r="AA133">
        <f>S133/B133</f>
        <v>0</v>
      </c>
      <c r="AB133">
        <f>T133/B133</f>
        <v>0</v>
      </c>
      <c r="AC133">
        <f>U133/B133</f>
        <v>0</v>
      </c>
      <c r="AE133">
        <v>2254206.9136526044</v>
      </c>
      <c r="AF133">
        <f>V133/B133</f>
        <v>2032579.5238236799</v>
      </c>
      <c r="AH133">
        <v>4538190.817309076</v>
      </c>
      <c r="AI133">
        <v>4084745.1471121721</v>
      </c>
      <c r="AJ133">
        <v>3658795.8089698069</v>
      </c>
      <c r="AK133">
        <v>4291864.1443018159</v>
      </c>
      <c r="AL133">
        <v>3658795.8089698069</v>
      </c>
      <c r="AM133">
        <v>4291864.1443018159</v>
      </c>
      <c r="AN133">
        <v>44.561762965865412</v>
      </c>
      <c r="AO133">
        <v>46.638090286054592</v>
      </c>
      <c r="AQ133">
        <f>AH133/B133</f>
        <v>5115010.5579264406</v>
      </c>
      <c r="AR133">
        <f>AI133/C133</f>
        <v>4770895.3106965497</v>
      </c>
      <c r="AS133">
        <f>AJ133/B133</f>
        <v>4123841.4041114561</v>
      </c>
      <c r="AT133">
        <f>AK133/C133</f>
        <v>5012805.8869651426</v>
      </c>
      <c r="AU133">
        <f>AL133/B133</f>
        <v>4123841.4041114561</v>
      </c>
      <c r="AV133">
        <f>AM133/C133</f>
        <v>5012805.8869651426</v>
      </c>
      <c r="AX133">
        <v>135966.99841078414</v>
      </c>
      <c r="AY133">
        <v>1643489.2868816429</v>
      </c>
      <c r="AZ133">
        <v>350951.83886928984</v>
      </c>
      <c r="BA133">
        <v>70688.406643462818</v>
      </c>
      <c r="BB133">
        <v>1229786.9606858371</v>
      </c>
      <c r="BC133">
        <v>391964.3065710481</v>
      </c>
      <c r="BE133">
        <f>AX133/B133</f>
        <v>153248.87392309113</v>
      </c>
      <c r="BF133">
        <f>AY133/B133</f>
        <v>1852382.4565012939</v>
      </c>
      <c r="BG133">
        <f>AZ133/B133</f>
        <v>395559.03076912399</v>
      </c>
      <c r="BH133">
        <f>BA133/C133</f>
        <v>82562.553018597508</v>
      </c>
      <c r="BI133">
        <f>BB133/C133</f>
        <v>1436364.9707839906</v>
      </c>
      <c r="BJ133">
        <f>BC133/C133</f>
        <v>457805.95969427936</v>
      </c>
    </row>
    <row r="134" spans="2:62" x14ac:dyDescent="0.25">
      <c r="B134">
        <v>1</v>
      </c>
      <c r="C134">
        <v>1</v>
      </c>
      <c r="O134">
        <v>0</v>
      </c>
      <c r="P134">
        <v>0</v>
      </c>
      <c r="Q134">
        <v>0</v>
      </c>
      <c r="R134">
        <v>0</v>
      </c>
      <c r="S134">
        <v>0</v>
      </c>
      <c r="T134">
        <v>0</v>
      </c>
      <c r="U134">
        <v>0</v>
      </c>
      <c r="V134">
        <v>0</v>
      </c>
      <c r="W134">
        <f>O134/B134</f>
        <v>0</v>
      </c>
      <c r="X134">
        <f>P134/B134</f>
        <v>0</v>
      </c>
      <c r="Y134">
        <f>Q134/B134</f>
        <v>0</v>
      </c>
      <c r="Z134">
        <f>R134/B134</f>
        <v>0</v>
      </c>
      <c r="AA134">
        <f>S134/B134</f>
        <v>0</v>
      </c>
      <c r="AB134">
        <f>T134/B134</f>
        <v>0</v>
      </c>
      <c r="AC134">
        <f>U134/B134</f>
        <v>0</v>
      </c>
      <c r="AE134">
        <v>0</v>
      </c>
      <c r="AF134">
        <f>V134/B134</f>
        <v>0</v>
      </c>
      <c r="AH134">
        <v>358050</v>
      </c>
      <c r="AI134">
        <v>101800</v>
      </c>
      <c r="AJ134">
        <v>0</v>
      </c>
      <c r="AK134">
        <v>0</v>
      </c>
      <c r="AL134">
        <v>0</v>
      </c>
      <c r="AM134">
        <v>0</v>
      </c>
      <c r="AN134">
        <v>0</v>
      </c>
      <c r="AO134">
        <v>0</v>
      </c>
      <c r="AQ134">
        <f>AH134/B134</f>
        <v>358050</v>
      </c>
      <c r="AR134">
        <f>AI134/C134</f>
        <v>101800</v>
      </c>
      <c r="AS134">
        <f>AJ134/B134</f>
        <v>0</v>
      </c>
      <c r="AT134">
        <f>AK134/C134</f>
        <v>0</v>
      </c>
      <c r="AU134">
        <f>AL134/B134</f>
        <v>0</v>
      </c>
      <c r="AV134">
        <f>AM134/C134</f>
        <v>0</v>
      </c>
      <c r="AX134">
        <v>0</v>
      </c>
      <c r="AY134">
        <v>0</v>
      </c>
      <c r="AZ134">
        <v>14652</v>
      </c>
      <c r="BA134">
        <v>0</v>
      </c>
      <c r="BB134">
        <v>0</v>
      </c>
      <c r="BC134">
        <v>0</v>
      </c>
      <c r="BE134">
        <f>AX134/B134</f>
        <v>0</v>
      </c>
      <c r="BF134">
        <f>AY134/B134</f>
        <v>0</v>
      </c>
      <c r="BG134">
        <f>AZ134/B134</f>
        <v>14652</v>
      </c>
      <c r="BH134">
        <f>BA134/C134</f>
        <v>0</v>
      </c>
      <c r="BI134">
        <f>BB134/C134</f>
        <v>0</v>
      </c>
      <c r="BJ134">
        <f>BC134/C134</f>
        <v>0</v>
      </c>
    </row>
    <row r="135" spans="2:62" x14ac:dyDescent="0.25">
      <c r="B135">
        <v>310.33</v>
      </c>
      <c r="C135">
        <v>309.83</v>
      </c>
      <c r="O135">
        <v>0</v>
      </c>
      <c r="P135">
        <v>0</v>
      </c>
      <c r="Q135">
        <v>0</v>
      </c>
      <c r="R135">
        <v>0</v>
      </c>
      <c r="S135">
        <v>0</v>
      </c>
      <c r="T135">
        <v>0</v>
      </c>
      <c r="U135">
        <v>0</v>
      </c>
      <c r="V135">
        <v>0</v>
      </c>
      <c r="W135">
        <f>O135/B135</f>
        <v>0</v>
      </c>
      <c r="X135">
        <f>P135/B135</f>
        <v>0</v>
      </c>
      <c r="Y135">
        <f>Q135/B135</f>
        <v>0</v>
      </c>
      <c r="Z135">
        <f>R135/B135</f>
        <v>0</v>
      </c>
      <c r="AA135">
        <f>S135/B135</f>
        <v>0</v>
      </c>
      <c r="AB135">
        <f>T135/B135</f>
        <v>0</v>
      </c>
      <c r="AC135">
        <f>U135/B135</f>
        <v>0</v>
      </c>
      <c r="AE135">
        <v>2416782.1351464572</v>
      </c>
      <c r="AF135">
        <f>V135/B135</f>
        <v>0</v>
      </c>
      <c r="AH135">
        <v>7154763.3700159974</v>
      </c>
      <c r="AI135">
        <v>8708189.8577121645</v>
      </c>
      <c r="AJ135">
        <v>2940702.5012939246</v>
      </c>
      <c r="AK135">
        <v>2693744.8537454465</v>
      </c>
      <c r="AL135">
        <v>7678290.7670142371</v>
      </c>
      <c r="AM135">
        <v>8681448.4361307509</v>
      </c>
      <c r="AN135">
        <v>1.7959219608657155</v>
      </c>
      <c r="AO135">
        <v>1.8539980633930544</v>
      </c>
      <c r="AQ135">
        <f>AH135/B135</f>
        <v>23055.33905847323</v>
      </c>
      <c r="AR135">
        <f>AI135/C135</f>
        <v>28106.348183559257</v>
      </c>
      <c r="AS135">
        <f>AJ135/B135</f>
        <v>9476.0496932102105</v>
      </c>
      <c r="AT135">
        <f>AK135/C135</f>
        <v>8694.2673522429941</v>
      </c>
      <c r="AU135">
        <f>AL135/B135</f>
        <v>24742.341272239995</v>
      </c>
      <c r="AV135">
        <f>AM135/C135</f>
        <v>28020.038202016432</v>
      </c>
      <c r="AX135">
        <v>32938.062707440469</v>
      </c>
      <c r="AY135">
        <v>328029.14639254991</v>
      </c>
      <c r="AZ135">
        <v>0</v>
      </c>
      <c r="BA135">
        <v>33673.659748894555</v>
      </c>
      <c r="BB135">
        <v>337981.16386405448</v>
      </c>
      <c r="BC135">
        <v>53393.012297066132</v>
      </c>
      <c r="BE135">
        <f>AX135/B135</f>
        <v>106.13882869023449</v>
      </c>
      <c r="BF135">
        <f>AY135/B135</f>
        <v>1057.0333077451421</v>
      </c>
      <c r="BG135">
        <f>AZ135/B135</f>
        <v>0</v>
      </c>
      <c r="BH135">
        <f>BA135/C135</f>
        <v>108.68430994059503</v>
      </c>
      <c r="BI135">
        <f>BB135/C135</f>
        <v>1090.8600324825049</v>
      </c>
      <c r="BJ135">
        <f>BC135/C135</f>
        <v>172.33002710217261</v>
      </c>
    </row>
    <row r="136" spans="2:62" x14ac:dyDescent="0.25">
      <c r="B136">
        <v>310.33</v>
      </c>
      <c r="C136">
        <v>309.83</v>
      </c>
      <c r="O136">
        <v>0</v>
      </c>
      <c r="P136">
        <v>1549989.9977443367</v>
      </c>
      <c r="Q136">
        <v>0</v>
      </c>
      <c r="R136">
        <v>483.35642702929141</v>
      </c>
      <c r="S136">
        <v>14232.581445557955</v>
      </c>
      <c r="T136">
        <v>0</v>
      </c>
      <c r="U136">
        <v>0</v>
      </c>
      <c r="V136">
        <v>1564705.935616924</v>
      </c>
      <c r="W136">
        <f>O136/B136</f>
        <v>0</v>
      </c>
      <c r="X136">
        <f>P136/B136</f>
        <v>4994.6508482722802</v>
      </c>
      <c r="Y136">
        <f>Q136/B136</f>
        <v>0</v>
      </c>
      <c r="Z136">
        <f>R136/B136</f>
        <v>1.5575562370034848</v>
      </c>
      <c r="AA136">
        <f>S136/B136</f>
        <v>45.862731432855206</v>
      </c>
      <c r="AB136">
        <f>T136/B136</f>
        <v>0</v>
      </c>
      <c r="AC136">
        <f>U136/B136</f>
        <v>0</v>
      </c>
      <c r="AE136">
        <v>3222376.1801952762</v>
      </c>
      <c r="AF136">
        <f>V136/B136</f>
        <v>5042.0711359421393</v>
      </c>
      <c r="AH136">
        <v>1143159.876444926</v>
      </c>
      <c r="AI136">
        <v>1389893.590489883</v>
      </c>
      <c r="AJ136">
        <v>2554004.6204472901</v>
      </c>
      <c r="AK136">
        <v>1870752.1062090306</v>
      </c>
      <c r="AL136">
        <v>1670501.6825636239</v>
      </c>
      <c r="AM136">
        <v>1876623.4261491955</v>
      </c>
      <c r="AN136">
        <v>48.456973823048109</v>
      </c>
      <c r="AO136">
        <v>38.954696201200242</v>
      </c>
      <c r="AQ136">
        <f>AH136/B136</f>
        <v>3683.6911560111043</v>
      </c>
      <c r="AR136">
        <f>AI136/C136</f>
        <v>4485.9877690665298</v>
      </c>
      <c r="AS136">
        <f>AJ136/B136</f>
        <v>8229.9636530380249</v>
      </c>
      <c r="AT136">
        <f>AK136/C136</f>
        <v>6037.9953723300869</v>
      </c>
      <c r="AU136">
        <f>AL136/B136</f>
        <v>5382.9848308691517</v>
      </c>
      <c r="AV136">
        <f>AM136/C136</f>
        <v>6056.9455060813852</v>
      </c>
      <c r="AX136">
        <v>2036.7254213256856</v>
      </c>
      <c r="AY136">
        <v>104359.93297457545</v>
      </c>
      <c r="AZ136">
        <v>0</v>
      </c>
      <c r="BA136">
        <v>2687.786850853694</v>
      </c>
      <c r="BB136">
        <v>121726.20469289611</v>
      </c>
      <c r="BC136">
        <v>0</v>
      </c>
      <c r="BE136">
        <f>AX136/B136</f>
        <v>6.5630954832780768</v>
      </c>
      <c r="BF136">
        <f>AY136/B136</f>
        <v>336.28696218404747</v>
      </c>
      <c r="BG136">
        <f>AZ136/B136</f>
        <v>0</v>
      </c>
      <c r="BH136">
        <f>BA136/C136</f>
        <v>8.6750374426417522</v>
      </c>
      <c r="BI136">
        <f>BB136/C136</f>
        <v>392.88062709516868</v>
      </c>
      <c r="BJ136">
        <f>BC136/C136</f>
        <v>0</v>
      </c>
    </row>
    <row r="137" spans="2:62" x14ac:dyDescent="0.25">
      <c r="B137">
        <v>310.33</v>
      </c>
      <c r="C137">
        <v>309.83</v>
      </c>
      <c r="O137">
        <v>0</v>
      </c>
      <c r="P137">
        <v>0</v>
      </c>
      <c r="Q137">
        <v>0</v>
      </c>
      <c r="R137">
        <v>0</v>
      </c>
      <c r="S137">
        <v>322237.61801952764</v>
      </c>
      <c r="T137">
        <v>0</v>
      </c>
      <c r="U137">
        <v>6090943.8243160509</v>
      </c>
      <c r="V137">
        <v>6413181.4423355786</v>
      </c>
      <c r="W137">
        <f>O137/B137</f>
        <v>0</v>
      </c>
      <c r="X137">
        <f>P137/B137</f>
        <v>0</v>
      </c>
      <c r="Y137">
        <f>Q137/B137</f>
        <v>0</v>
      </c>
      <c r="Z137">
        <f>R137/B137</f>
        <v>0</v>
      </c>
      <c r="AA137">
        <f>S137/B137</f>
        <v>1038.3708246689901</v>
      </c>
      <c r="AB137">
        <f>T137/B137</f>
        <v>0</v>
      </c>
      <c r="AC137">
        <f>U137/B137</f>
        <v>19627.312294383562</v>
      </c>
      <c r="AE137">
        <v>3222376.1801952762</v>
      </c>
      <c r="AF137">
        <f>V137/B137</f>
        <v>20665.683119052552</v>
      </c>
      <c r="AH137">
        <v>6830698.9559721667</v>
      </c>
      <c r="AI137">
        <v>8130599.585050201</v>
      </c>
      <c r="AJ137">
        <v>1686420.8953881476</v>
      </c>
      <c r="AK137">
        <v>1676911.2175751221</v>
      </c>
      <c r="AL137">
        <v>8674621.1219416931</v>
      </c>
      <c r="AM137">
        <v>9660142.4935047608</v>
      </c>
      <c r="AN137">
        <v>13.333817389421537</v>
      </c>
      <c r="AO137">
        <v>11.961940907507861</v>
      </c>
      <c r="AQ137">
        <f>AH137/B137</f>
        <v>22011.081609809451</v>
      </c>
      <c r="AR137">
        <f>AI137/C137</f>
        <v>26242.131443211445</v>
      </c>
      <c r="AS137">
        <f>AJ137/B137</f>
        <v>5434.2825230823564</v>
      </c>
      <c r="AT137">
        <f>AK137/C137</f>
        <v>5412.3590923252177</v>
      </c>
      <c r="AU137">
        <f>AL137/B137</f>
        <v>27952.892475563734</v>
      </c>
      <c r="AV137">
        <f>AM137/C137</f>
        <v>31178.848057014366</v>
      </c>
      <c r="AX137">
        <v>17723.068991074018</v>
      </c>
      <c r="AY137">
        <v>407231.01214835822</v>
      </c>
      <c r="AZ137">
        <v>282856.7073760191</v>
      </c>
      <c r="BA137">
        <v>30703.934415647291</v>
      </c>
      <c r="BB137">
        <v>333582.93257592875</v>
      </c>
      <c r="BC137">
        <v>283425.25578543072</v>
      </c>
      <c r="BE137">
        <f>AX137/B137</f>
        <v>57.110395356794442</v>
      </c>
      <c r="BF137">
        <f>AY137/B137</f>
        <v>1312.2515133836825</v>
      </c>
      <c r="BG137">
        <f>AZ137/B137</f>
        <v>911.47071625694946</v>
      </c>
      <c r="BH137">
        <f>BA137/C137</f>
        <v>99.099294502298974</v>
      </c>
      <c r="BI137">
        <f>BB137/C137</f>
        <v>1076.6644049185966</v>
      </c>
      <c r="BJ137">
        <f>BC137/C137</f>
        <v>914.77667038514903</v>
      </c>
    </row>
    <row r="138" spans="2:62" x14ac:dyDescent="0.25">
      <c r="B138">
        <v>1</v>
      </c>
      <c r="C138">
        <v>1</v>
      </c>
      <c r="O138">
        <v>0</v>
      </c>
      <c r="P138">
        <v>0</v>
      </c>
      <c r="Q138">
        <v>0</v>
      </c>
      <c r="R138">
        <v>0</v>
      </c>
      <c r="S138">
        <v>0</v>
      </c>
      <c r="T138">
        <v>0</v>
      </c>
      <c r="U138">
        <v>0</v>
      </c>
      <c r="V138">
        <v>0</v>
      </c>
      <c r="W138">
        <f>O138/B138</f>
        <v>0</v>
      </c>
      <c r="X138">
        <f>P138/B138</f>
        <v>0</v>
      </c>
      <c r="Y138">
        <f>Q138/B138</f>
        <v>0</v>
      </c>
      <c r="Z138">
        <f>R138/B138</f>
        <v>0</v>
      </c>
      <c r="AA138">
        <f>S138/B138</f>
        <v>0</v>
      </c>
      <c r="AB138">
        <f>T138/B138</f>
        <v>0</v>
      </c>
      <c r="AC138">
        <f>U138/B138</f>
        <v>0</v>
      </c>
      <c r="AE138">
        <v>0</v>
      </c>
      <c r="AF138">
        <f>V138/B138</f>
        <v>0</v>
      </c>
      <c r="AH138">
        <v>0</v>
      </c>
      <c r="AI138">
        <v>0</v>
      </c>
      <c r="AJ138">
        <v>0</v>
      </c>
      <c r="AK138">
        <v>0</v>
      </c>
      <c r="AL138">
        <v>0</v>
      </c>
      <c r="AM138">
        <v>0</v>
      </c>
      <c r="AN138" t="s">
        <v>210</v>
      </c>
      <c r="AO138" t="s">
        <v>210</v>
      </c>
      <c r="AQ138">
        <f>AH138/B138</f>
        <v>0</v>
      </c>
      <c r="AR138">
        <f>AI138/C138</f>
        <v>0</v>
      </c>
      <c r="AS138">
        <f>AJ138/B138</f>
        <v>0</v>
      </c>
      <c r="AT138">
        <f>AK138/C138</f>
        <v>0</v>
      </c>
      <c r="AU138">
        <f>AL138/B138</f>
        <v>0</v>
      </c>
      <c r="AV138">
        <f>AM138/C138</f>
        <v>0</v>
      </c>
      <c r="AX138">
        <v>0</v>
      </c>
      <c r="AY138">
        <v>0</v>
      </c>
      <c r="AZ138">
        <v>0</v>
      </c>
      <c r="BA138">
        <v>0</v>
      </c>
      <c r="BB138">
        <v>0</v>
      </c>
      <c r="BC138">
        <v>0</v>
      </c>
      <c r="BE138">
        <f>AX138/B138</f>
        <v>0</v>
      </c>
      <c r="BF138">
        <f>AY138/B138</f>
        <v>0</v>
      </c>
      <c r="BG138">
        <f>AZ138/B138</f>
        <v>0</v>
      </c>
      <c r="BH138">
        <f>BA138/C138</f>
        <v>0</v>
      </c>
      <c r="BI138">
        <f>BB138/C138</f>
        <v>0</v>
      </c>
      <c r="BJ138">
        <f>BC138/C138</f>
        <v>0</v>
      </c>
    </row>
    <row r="139" spans="2:62" x14ac:dyDescent="0.25">
      <c r="B139">
        <v>1</v>
      </c>
      <c r="C139">
        <v>1</v>
      </c>
      <c r="O139">
        <v>0</v>
      </c>
      <c r="P139">
        <v>0</v>
      </c>
      <c r="Q139">
        <v>0</v>
      </c>
      <c r="R139">
        <v>0</v>
      </c>
      <c r="S139">
        <v>0</v>
      </c>
      <c r="T139">
        <v>0</v>
      </c>
      <c r="U139">
        <v>0</v>
      </c>
      <c r="V139">
        <v>0</v>
      </c>
      <c r="W139">
        <f>O139/B139</f>
        <v>0</v>
      </c>
      <c r="X139">
        <f>P139/B139</f>
        <v>0</v>
      </c>
      <c r="Y139">
        <f>Q139/B139</f>
        <v>0</v>
      </c>
      <c r="Z139">
        <f>R139/B139</f>
        <v>0</v>
      </c>
      <c r="AA139">
        <f>S139/B139</f>
        <v>0</v>
      </c>
      <c r="AB139">
        <f>T139/B139</f>
        <v>0</v>
      </c>
      <c r="AC139">
        <f>U139/B139</f>
        <v>0</v>
      </c>
      <c r="AE139">
        <v>0</v>
      </c>
      <c r="AF139">
        <f>V139/B139</f>
        <v>0</v>
      </c>
      <c r="AH139">
        <v>1225000</v>
      </c>
      <c r="AI139">
        <v>475000</v>
      </c>
      <c r="AJ139">
        <v>0</v>
      </c>
      <c r="AK139">
        <v>0</v>
      </c>
      <c r="AL139">
        <v>0</v>
      </c>
      <c r="AM139">
        <v>0</v>
      </c>
      <c r="AN139">
        <v>0</v>
      </c>
      <c r="AO139">
        <v>0</v>
      </c>
      <c r="AQ139">
        <f>AH139/B139</f>
        <v>1225000</v>
      </c>
      <c r="AR139">
        <f>AI139/C139</f>
        <v>475000</v>
      </c>
      <c r="AS139">
        <f>AJ139/B139</f>
        <v>0</v>
      </c>
      <c r="AT139">
        <f>AK139/C139</f>
        <v>0</v>
      </c>
      <c r="AU139">
        <f>AL139/B139</f>
        <v>0</v>
      </c>
      <c r="AV139">
        <f>AM139/C139</f>
        <v>0</v>
      </c>
      <c r="AX139">
        <v>0</v>
      </c>
      <c r="AY139">
        <v>0</v>
      </c>
      <c r="AZ139">
        <v>0</v>
      </c>
      <c r="BA139">
        <v>0</v>
      </c>
      <c r="BB139">
        <v>0</v>
      </c>
      <c r="BC139">
        <v>0</v>
      </c>
      <c r="BE139">
        <f>AX139/B139</f>
        <v>0</v>
      </c>
      <c r="BF139">
        <f>AY139/B139</f>
        <v>0</v>
      </c>
      <c r="BG139">
        <f>AZ139/B139</f>
        <v>0</v>
      </c>
      <c r="BH139">
        <f>BA139/C139</f>
        <v>0</v>
      </c>
      <c r="BI139">
        <f>BB139/C139</f>
        <v>0</v>
      </c>
      <c r="BJ139">
        <f>BC139/C139</f>
        <v>0</v>
      </c>
    </row>
    <row r="140" spans="2:62" x14ac:dyDescent="0.25">
      <c r="B140">
        <v>1</v>
      </c>
      <c r="C140">
        <v>1</v>
      </c>
      <c r="O140">
        <v>0</v>
      </c>
      <c r="P140">
        <v>0</v>
      </c>
      <c r="Q140">
        <v>0</v>
      </c>
      <c r="R140">
        <v>0</v>
      </c>
      <c r="S140">
        <v>0</v>
      </c>
      <c r="T140">
        <v>0</v>
      </c>
      <c r="U140">
        <v>0</v>
      </c>
      <c r="V140">
        <v>0</v>
      </c>
      <c r="W140">
        <f>O140/B140</f>
        <v>0</v>
      </c>
      <c r="X140">
        <f>P140/B140</f>
        <v>0</v>
      </c>
      <c r="Y140">
        <f>Q140/B140</f>
        <v>0</v>
      </c>
      <c r="Z140">
        <f>R140/B140</f>
        <v>0</v>
      </c>
      <c r="AA140">
        <f>S140/B140</f>
        <v>0</v>
      </c>
      <c r="AB140">
        <f>T140/B140</f>
        <v>0</v>
      </c>
      <c r="AC140">
        <f>U140/B140</f>
        <v>0</v>
      </c>
      <c r="AE140">
        <v>0</v>
      </c>
      <c r="AF140">
        <f>V140/B140</f>
        <v>0</v>
      </c>
      <c r="AH140">
        <v>0</v>
      </c>
      <c r="AI140">
        <v>0</v>
      </c>
      <c r="AJ140">
        <v>0</v>
      </c>
      <c r="AK140">
        <v>0</v>
      </c>
      <c r="AL140">
        <v>0</v>
      </c>
      <c r="AM140">
        <v>0</v>
      </c>
      <c r="AN140" t="s">
        <v>210</v>
      </c>
      <c r="AO140" t="s">
        <v>210</v>
      </c>
      <c r="AQ140">
        <f>AH140/B140</f>
        <v>0</v>
      </c>
      <c r="AR140">
        <f>AI140/C140</f>
        <v>0</v>
      </c>
      <c r="AS140">
        <f>AJ140/B140</f>
        <v>0</v>
      </c>
      <c r="AT140">
        <f>AK140/C140</f>
        <v>0</v>
      </c>
      <c r="AU140">
        <f>AL140/B140</f>
        <v>0</v>
      </c>
      <c r="AV140">
        <f>AM140/C140</f>
        <v>0</v>
      </c>
      <c r="AX140">
        <v>0</v>
      </c>
      <c r="AY140">
        <v>0</v>
      </c>
      <c r="AZ140">
        <v>0</v>
      </c>
      <c r="BA140">
        <v>0</v>
      </c>
      <c r="BB140">
        <v>0</v>
      </c>
      <c r="BC140">
        <v>0</v>
      </c>
      <c r="BE140">
        <f>AX140/B140</f>
        <v>0</v>
      </c>
      <c r="BF140">
        <f>AY140/B140</f>
        <v>0</v>
      </c>
      <c r="BG140">
        <f>AZ140/B140</f>
        <v>0</v>
      </c>
      <c r="BH140">
        <f>BA140/C140</f>
        <v>0</v>
      </c>
      <c r="BI140">
        <f>BB140/C140</f>
        <v>0</v>
      </c>
      <c r="BJ140">
        <f>BC140/C140</f>
        <v>0</v>
      </c>
    </row>
    <row r="141" spans="2:62" x14ac:dyDescent="0.25">
      <c r="B141">
        <v>4.6585000000000001</v>
      </c>
      <c r="C141">
        <v>4.5389999999999997</v>
      </c>
      <c r="O141">
        <v>0</v>
      </c>
      <c r="P141">
        <v>0</v>
      </c>
      <c r="Q141">
        <v>3215340.56026618</v>
      </c>
      <c r="R141">
        <v>0</v>
      </c>
      <c r="S141">
        <v>0</v>
      </c>
      <c r="T141">
        <v>0</v>
      </c>
      <c r="U141">
        <v>0</v>
      </c>
      <c r="V141">
        <v>3215340.56026618</v>
      </c>
      <c r="W141">
        <f>O141/B141</f>
        <v>0</v>
      </c>
      <c r="X141">
        <f>P141/B141</f>
        <v>0</v>
      </c>
      <c r="Y141">
        <f>Q141/B141</f>
        <v>690209.41510490072</v>
      </c>
      <c r="Z141">
        <f>R141/B141</f>
        <v>0</v>
      </c>
      <c r="AA141">
        <f>S141/B141</f>
        <v>0</v>
      </c>
      <c r="AB141">
        <f>T141/B141</f>
        <v>0</v>
      </c>
      <c r="AC141">
        <f>U141/B141</f>
        <v>0</v>
      </c>
      <c r="AE141">
        <v>0</v>
      </c>
      <c r="AF141">
        <f>V141/B141</f>
        <v>690209.41510490072</v>
      </c>
      <c r="AH141">
        <v>1772039.6048575519</v>
      </c>
      <c r="AI141">
        <v>1550893.8372595187</v>
      </c>
      <c r="AJ141">
        <v>474247.80899621267</v>
      </c>
      <c r="AK141">
        <v>449214.42539254553</v>
      </c>
      <c r="AL141">
        <v>3504525.9934632564</v>
      </c>
      <c r="AM141">
        <v>3053100.1754321372</v>
      </c>
      <c r="AN141">
        <v>0.94127740086426304</v>
      </c>
      <c r="AO141">
        <v>1.1948724283325436</v>
      </c>
      <c r="AQ141">
        <f>AH141/B141</f>
        <v>380388.45226093201</v>
      </c>
      <c r="AR141">
        <f>AI141/C141</f>
        <v>341681.83239910088</v>
      </c>
      <c r="AS141">
        <f>AJ141/B141</f>
        <v>101802.68519828543</v>
      </c>
      <c r="AT141">
        <f>AK141/C141</f>
        <v>98967.707731338523</v>
      </c>
      <c r="AU141">
        <f>AL141/B141</f>
        <v>752286.35686664295</v>
      </c>
      <c r="AV141">
        <f>AM141/C141</f>
        <v>672637.1833954918</v>
      </c>
      <c r="AX141">
        <v>0</v>
      </c>
      <c r="AY141">
        <v>171659.11774176237</v>
      </c>
      <c r="AZ141">
        <v>0</v>
      </c>
      <c r="BA141">
        <v>0</v>
      </c>
      <c r="BB141">
        <v>160991.84842476319</v>
      </c>
      <c r="BC141">
        <v>0</v>
      </c>
      <c r="BE141">
        <f>AX141/B141</f>
        <v>0</v>
      </c>
      <c r="BF141">
        <f>AY141/B141</f>
        <v>36848.581676883623</v>
      </c>
      <c r="BG141">
        <f>AZ141/B141</f>
        <v>0</v>
      </c>
      <c r="BH141">
        <f>BA141/C141</f>
        <v>0</v>
      </c>
      <c r="BI141">
        <f>BB141/C141</f>
        <v>35468.572025724432</v>
      </c>
      <c r="BJ141">
        <f>BC141/C141</f>
        <v>0</v>
      </c>
    </row>
    <row r="142" spans="2:62" x14ac:dyDescent="0.25">
      <c r="B142">
        <v>4.6585000000000001</v>
      </c>
      <c r="C142">
        <v>4.5389999999999997</v>
      </c>
      <c r="O142">
        <v>0</v>
      </c>
      <c r="P142">
        <v>0</v>
      </c>
      <c r="Q142">
        <v>0</v>
      </c>
      <c r="R142">
        <v>2982448.6422668239</v>
      </c>
      <c r="S142">
        <v>1573787.6999034022</v>
      </c>
      <c r="T142">
        <v>0</v>
      </c>
      <c r="U142">
        <v>0</v>
      </c>
      <c r="V142">
        <v>4556236.3421702264</v>
      </c>
      <c r="W142">
        <f>O142/B142</f>
        <v>0</v>
      </c>
      <c r="X142">
        <f>P142/B142</f>
        <v>0</v>
      </c>
      <c r="Y142">
        <f>Q142/B142</f>
        <v>0</v>
      </c>
      <c r="Z142">
        <f>R142/B142</f>
        <v>640216.51653253706</v>
      </c>
      <c r="AA142">
        <f>S142/B142</f>
        <v>337831.42640407901</v>
      </c>
      <c r="AB142">
        <f>T142/B142</f>
        <v>0</v>
      </c>
      <c r="AC142">
        <f>U142/B142</f>
        <v>0</v>
      </c>
      <c r="AE142">
        <v>0</v>
      </c>
      <c r="AF142">
        <f>V142/B142</f>
        <v>978047.94293661613</v>
      </c>
      <c r="AH142">
        <v>3888044.6190970168</v>
      </c>
      <c r="AI142">
        <v>3644280.8801761102</v>
      </c>
      <c r="AJ142">
        <v>1508611.1885725427</v>
      </c>
      <c r="AK142">
        <v>1395197.8868082864</v>
      </c>
      <c r="AL142">
        <v>5475671.6166354101</v>
      </c>
      <c r="AM142">
        <v>5109325.1133120973</v>
      </c>
      <c r="AN142">
        <v>17.262601142985563</v>
      </c>
      <c r="AO142">
        <v>26.462213704322217</v>
      </c>
      <c r="AQ142">
        <f>AH142/B142</f>
        <v>834612.99111237878</v>
      </c>
      <c r="AR142">
        <f>AI142/C142</f>
        <v>802881.88591674611</v>
      </c>
      <c r="AS142">
        <f>AJ142/B142</f>
        <v>323840.54708007787</v>
      </c>
      <c r="AT142">
        <f>AK142/C142</f>
        <v>307380.0147187236</v>
      </c>
      <c r="AU142">
        <f>AL142/B142</f>
        <v>1175415.1801299581</v>
      </c>
      <c r="AV142">
        <f>AM142/C142</f>
        <v>1125649.947854615</v>
      </c>
      <c r="AX142">
        <v>134281.85038102392</v>
      </c>
      <c r="AY142">
        <v>446798.32564130082</v>
      </c>
      <c r="AZ142">
        <v>34775.142213158739</v>
      </c>
      <c r="BA142">
        <v>183461.33509583611</v>
      </c>
      <c r="BB142">
        <v>453482.7054417273</v>
      </c>
      <c r="BC142">
        <v>35250.055078211059</v>
      </c>
      <c r="BE142">
        <f>AX142/B142</f>
        <v>28825.126195346984</v>
      </c>
      <c r="BF142">
        <f>AY142/B142</f>
        <v>95910.341449243497</v>
      </c>
      <c r="BG142">
        <f>AZ142/B142</f>
        <v>7464.8797280581166</v>
      </c>
      <c r="BH142">
        <f>BA142/C142</f>
        <v>40418.888542814741</v>
      </c>
      <c r="BI142">
        <f>BB142/C142</f>
        <v>99908.06464898157</v>
      </c>
      <c r="BJ142">
        <f>BC142/C142</f>
        <v>7766.0398938557082</v>
      </c>
    </row>
    <row r="143" spans="2:62" x14ac:dyDescent="0.25">
      <c r="B143">
        <v>1</v>
      </c>
      <c r="C143">
        <v>1</v>
      </c>
      <c r="O143">
        <v>200000</v>
      </c>
      <c r="P143">
        <v>0</v>
      </c>
      <c r="Q143">
        <v>0</v>
      </c>
      <c r="R143">
        <v>0</v>
      </c>
      <c r="S143">
        <v>0</v>
      </c>
      <c r="T143">
        <v>0</v>
      </c>
      <c r="U143">
        <v>0</v>
      </c>
      <c r="V143">
        <v>200000</v>
      </c>
      <c r="W143">
        <f>O143/B143</f>
        <v>200000</v>
      </c>
      <c r="X143">
        <f>P143/B143</f>
        <v>0</v>
      </c>
      <c r="Y143">
        <f>Q143/B143</f>
        <v>0</v>
      </c>
      <c r="Z143">
        <f>R143/B143</f>
        <v>0</v>
      </c>
      <c r="AA143">
        <f>S143/B143</f>
        <v>0</v>
      </c>
      <c r="AB143">
        <f>T143/B143</f>
        <v>0</v>
      </c>
      <c r="AC143">
        <f>U143/B143</f>
        <v>0</v>
      </c>
      <c r="AE143">
        <v>50000</v>
      </c>
      <c r="AF143">
        <f>V143/B143</f>
        <v>200000</v>
      </c>
      <c r="AH143">
        <v>480300</v>
      </c>
      <c r="AI143">
        <v>459050</v>
      </c>
      <c r="AJ143">
        <v>0</v>
      </c>
      <c r="AK143">
        <v>0</v>
      </c>
      <c r="AL143">
        <v>0</v>
      </c>
      <c r="AM143">
        <v>0</v>
      </c>
      <c r="AN143">
        <v>0</v>
      </c>
      <c r="AO143">
        <v>0</v>
      </c>
      <c r="AQ143">
        <f>AH143/B143</f>
        <v>480300</v>
      </c>
      <c r="AR143">
        <f>AI143/C143</f>
        <v>459050</v>
      </c>
      <c r="AS143">
        <f>AJ143/B143</f>
        <v>0</v>
      </c>
      <c r="AT143">
        <f>AK143/C143</f>
        <v>0</v>
      </c>
      <c r="AU143">
        <f>AL143/B143</f>
        <v>0</v>
      </c>
      <c r="AV143">
        <f>AM143/C143</f>
        <v>0</v>
      </c>
      <c r="AX143">
        <v>0</v>
      </c>
      <c r="AY143">
        <v>5000</v>
      </c>
      <c r="AZ143">
        <v>0</v>
      </c>
      <c r="BA143">
        <v>0</v>
      </c>
      <c r="BB143">
        <v>5000</v>
      </c>
      <c r="BC143">
        <v>0</v>
      </c>
      <c r="BE143">
        <f>AX143/B143</f>
        <v>0</v>
      </c>
      <c r="BF143">
        <f>AY143/B143</f>
        <v>5000</v>
      </c>
      <c r="BG143">
        <f>AZ143/B143</f>
        <v>0</v>
      </c>
      <c r="BH143">
        <f>BA143/C143</f>
        <v>0</v>
      </c>
      <c r="BI143">
        <f>BB143/C143</f>
        <v>5000</v>
      </c>
      <c r="BJ143">
        <f>BC143/C143</f>
        <v>0</v>
      </c>
    </row>
    <row r="144" spans="2:62" x14ac:dyDescent="0.25">
      <c r="B144">
        <v>4.5464000000000002</v>
      </c>
      <c r="C144">
        <v>3.7071999999999998</v>
      </c>
      <c r="O144">
        <v>0</v>
      </c>
      <c r="P144">
        <v>0</v>
      </c>
      <c r="Q144">
        <v>0</v>
      </c>
      <c r="R144">
        <v>0</v>
      </c>
      <c r="S144">
        <v>0</v>
      </c>
      <c r="T144">
        <v>0</v>
      </c>
      <c r="U144">
        <v>0</v>
      </c>
      <c r="V144">
        <v>0</v>
      </c>
      <c r="W144">
        <f>O144/B144</f>
        <v>0</v>
      </c>
      <c r="X144">
        <f>P144/B144</f>
        <v>0</v>
      </c>
      <c r="Y144">
        <f>Q144/B144</f>
        <v>0</v>
      </c>
      <c r="Z144">
        <f>R144/B144</f>
        <v>0</v>
      </c>
      <c r="AA144">
        <f>S144/B144</f>
        <v>0</v>
      </c>
      <c r="AB144">
        <f>T144/B144</f>
        <v>0</v>
      </c>
      <c r="AC144">
        <f>U144/B144</f>
        <v>0</v>
      </c>
      <c r="AE144">
        <v>0</v>
      </c>
      <c r="AF144">
        <f>V144/B144</f>
        <v>0</v>
      </c>
      <c r="AH144">
        <v>76473.691145957651</v>
      </c>
      <c r="AI144">
        <v>84730.636690423387</v>
      </c>
      <c r="AJ144">
        <v>0</v>
      </c>
      <c r="AK144">
        <v>0</v>
      </c>
      <c r="AL144">
        <v>0</v>
      </c>
      <c r="AM144">
        <v>0</v>
      </c>
      <c r="AN144">
        <v>0</v>
      </c>
      <c r="AO144">
        <v>0</v>
      </c>
      <c r="AQ144">
        <f>AH144/B144</f>
        <v>16820.713343735184</v>
      </c>
      <c r="AR144">
        <f>AI144/C144</f>
        <v>22855.696129268286</v>
      </c>
      <c r="AS144">
        <f>AJ144/B144</f>
        <v>0</v>
      </c>
      <c r="AT144">
        <f>AK144/C144</f>
        <v>0</v>
      </c>
      <c r="AU144">
        <f>AL144/B144</f>
        <v>0</v>
      </c>
      <c r="AV144">
        <f>AM144/C144</f>
        <v>0</v>
      </c>
      <c r="AX144">
        <v>0</v>
      </c>
      <c r="AY144">
        <v>0</v>
      </c>
      <c r="AZ144">
        <v>0</v>
      </c>
      <c r="BA144">
        <v>0</v>
      </c>
      <c r="BB144">
        <v>0</v>
      </c>
      <c r="BC144">
        <v>0</v>
      </c>
      <c r="BE144">
        <f>AX144/B144</f>
        <v>0</v>
      </c>
      <c r="BF144">
        <f>AY144/B144</f>
        <v>0</v>
      </c>
      <c r="BG144">
        <f>AZ144/B144</f>
        <v>0</v>
      </c>
      <c r="BH144">
        <f>BA144/C144</f>
        <v>0</v>
      </c>
      <c r="BI144">
        <f>BB144/C144</f>
        <v>0</v>
      </c>
      <c r="BJ144">
        <f>BC144/C144</f>
        <v>0</v>
      </c>
    </row>
    <row r="145" spans="2:62" x14ac:dyDescent="0.25">
      <c r="B145">
        <v>1</v>
      </c>
      <c r="C145">
        <v>1</v>
      </c>
      <c r="O145">
        <v>0</v>
      </c>
      <c r="P145">
        <v>0</v>
      </c>
      <c r="Q145">
        <v>0</v>
      </c>
      <c r="R145">
        <v>0</v>
      </c>
      <c r="S145">
        <v>0</v>
      </c>
      <c r="T145">
        <v>0</v>
      </c>
      <c r="U145">
        <v>0</v>
      </c>
      <c r="V145">
        <v>0</v>
      </c>
      <c r="W145">
        <f>O145/B145</f>
        <v>0</v>
      </c>
      <c r="X145">
        <f>P145/B145</f>
        <v>0</v>
      </c>
      <c r="Y145">
        <f>Q145/B145</f>
        <v>0</v>
      </c>
      <c r="Z145">
        <f>R145/B145</f>
        <v>0</v>
      </c>
      <c r="AA145">
        <f>S145/B145</f>
        <v>0</v>
      </c>
      <c r="AB145">
        <f>T145/B145</f>
        <v>0</v>
      </c>
      <c r="AC145">
        <f>U145/B145</f>
        <v>0</v>
      </c>
      <c r="AE145">
        <v>0</v>
      </c>
      <c r="AF145">
        <f>V145/B145</f>
        <v>0</v>
      </c>
      <c r="AH145">
        <v>0</v>
      </c>
      <c r="AI145">
        <v>0</v>
      </c>
      <c r="AJ145">
        <v>0</v>
      </c>
      <c r="AK145">
        <v>0</v>
      </c>
      <c r="AL145">
        <v>0</v>
      </c>
      <c r="AM145">
        <v>0</v>
      </c>
      <c r="AN145" t="s">
        <v>210</v>
      </c>
      <c r="AO145" t="s">
        <v>210</v>
      </c>
      <c r="AQ145">
        <f>AH145/B145</f>
        <v>0</v>
      </c>
      <c r="AR145">
        <f>AI145/C145</f>
        <v>0</v>
      </c>
      <c r="AS145">
        <f>AJ145/B145</f>
        <v>0</v>
      </c>
      <c r="AT145">
        <f>AK145/C145</f>
        <v>0</v>
      </c>
      <c r="AU145">
        <f>AL145/B145</f>
        <v>0</v>
      </c>
      <c r="AV145">
        <f>AM145/C145</f>
        <v>0</v>
      </c>
      <c r="AX145">
        <v>0</v>
      </c>
      <c r="AY145">
        <v>0</v>
      </c>
      <c r="AZ145">
        <v>0</v>
      </c>
      <c r="BA145">
        <v>0</v>
      </c>
      <c r="BB145">
        <v>0</v>
      </c>
      <c r="BC145">
        <v>0</v>
      </c>
      <c r="BE145">
        <f>AX145/B145</f>
        <v>0</v>
      </c>
      <c r="BF145">
        <f>AY145/B145</f>
        <v>0</v>
      </c>
      <c r="BG145">
        <f>AZ145/B145</f>
        <v>0</v>
      </c>
      <c r="BH145">
        <f>BA145/C145</f>
        <v>0</v>
      </c>
      <c r="BI145">
        <f>BB145/C145</f>
        <v>0</v>
      </c>
      <c r="BJ145">
        <f>BC145/C145</f>
        <v>0</v>
      </c>
    </row>
    <row r="146" spans="2:62" x14ac:dyDescent="0.25">
      <c r="B146">
        <v>1</v>
      </c>
      <c r="C146">
        <v>1</v>
      </c>
      <c r="O146">
        <v>0</v>
      </c>
      <c r="P146">
        <v>0</v>
      </c>
      <c r="Q146">
        <v>0</v>
      </c>
      <c r="R146">
        <v>0</v>
      </c>
      <c r="S146">
        <v>7365125</v>
      </c>
      <c r="T146">
        <v>0</v>
      </c>
      <c r="U146">
        <v>0</v>
      </c>
      <c r="V146">
        <v>7365125</v>
      </c>
      <c r="W146">
        <f>O146/B146</f>
        <v>0</v>
      </c>
      <c r="X146">
        <f>P146/B146</f>
        <v>0</v>
      </c>
      <c r="Y146">
        <f>Q146/B146</f>
        <v>0</v>
      </c>
      <c r="Z146">
        <f>R146/B146</f>
        <v>0</v>
      </c>
      <c r="AA146">
        <f>S146/B146</f>
        <v>7365125</v>
      </c>
      <c r="AB146">
        <f>T146/B146</f>
        <v>0</v>
      </c>
      <c r="AC146">
        <f>U146/B146</f>
        <v>0</v>
      </c>
      <c r="AE146">
        <v>0</v>
      </c>
      <c r="AF146">
        <f>V146/B146</f>
        <v>7365125</v>
      </c>
      <c r="AH146">
        <v>7509492.5</v>
      </c>
      <c r="AI146">
        <v>8064944.5</v>
      </c>
      <c r="AJ146">
        <v>0</v>
      </c>
      <c r="AK146">
        <v>0</v>
      </c>
      <c r="AL146">
        <v>0</v>
      </c>
      <c r="AM146">
        <v>0</v>
      </c>
      <c r="AN146">
        <v>0</v>
      </c>
      <c r="AO146">
        <v>0</v>
      </c>
      <c r="AQ146">
        <f>AH146/B146</f>
        <v>7509492.5</v>
      </c>
      <c r="AR146">
        <f>AI146/C146</f>
        <v>8064944.5</v>
      </c>
      <c r="AS146">
        <f>AJ146/B146</f>
        <v>0</v>
      </c>
      <c r="AT146">
        <f>AK146/C146</f>
        <v>0</v>
      </c>
      <c r="AU146">
        <f>AL146/B146</f>
        <v>0</v>
      </c>
      <c r="AV146">
        <f>AM146/C146</f>
        <v>0</v>
      </c>
      <c r="AX146">
        <v>0</v>
      </c>
      <c r="AY146">
        <v>0</v>
      </c>
      <c r="AZ146">
        <v>0</v>
      </c>
      <c r="BA146">
        <v>0</v>
      </c>
      <c r="BB146">
        <v>0</v>
      </c>
      <c r="BC146">
        <v>0</v>
      </c>
      <c r="BE146">
        <f>AX146/B146</f>
        <v>0</v>
      </c>
      <c r="BF146">
        <f>AY146/B146</f>
        <v>0</v>
      </c>
      <c r="BG146">
        <f>AZ146/B146</f>
        <v>0</v>
      </c>
      <c r="BH146">
        <f>BA146/C146</f>
        <v>0</v>
      </c>
      <c r="BI146">
        <f>BB146/C146</f>
        <v>0</v>
      </c>
      <c r="BJ146">
        <f>BC146/C146</f>
        <v>0</v>
      </c>
    </row>
    <row r="147" spans="2:62" x14ac:dyDescent="0.25">
      <c r="B147">
        <v>20.420000000000002</v>
      </c>
      <c r="C147">
        <v>20.79</v>
      </c>
      <c r="O147">
        <v>0</v>
      </c>
      <c r="P147">
        <v>35356462.634671889</v>
      </c>
      <c r="Q147">
        <v>0</v>
      </c>
      <c r="R147">
        <v>5046361.0675808024</v>
      </c>
      <c r="S147">
        <v>1020451.8119490695</v>
      </c>
      <c r="T147">
        <v>0</v>
      </c>
      <c r="U147">
        <v>0</v>
      </c>
      <c r="V147">
        <v>41423275.51420176</v>
      </c>
      <c r="W147">
        <f>O147/B147</f>
        <v>0</v>
      </c>
      <c r="X147">
        <f>P147/B147</f>
        <v>1731462.4208948035</v>
      </c>
      <c r="Y147">
        <f>Q147/B147</f>
        <v>0</v>
      </c>
      <c r="Z147">
        <f>R147/B147</f>
        <v>247128.35786389824</v>
      </c>
      <c r="AA147">
        <f>S147/B147</f>
        <v>49973.154355977931</v>
      </c>
      <c r="AB147">
        <f>T147/B147</f>
        <v>0</v>
      </c>
      <c r="AC147">
        <f>U147/B147</f>
        <v>0</v>
      </c>
      <c r="AE147">
        <v>47086481.341821738</v>
      </c>
      <c r="AF147">
        <f>V147/B147</f>
        <v>2028563.9331146795</v>
      </c>
      <c r="AH147">
        <v>19564271.412777558</v>
      </c>
      <c r="AI147">
        <v>12778605.999663766</v>
      </c>
      <c r="AJ147">
        <v>5470521.4605713869</v>
      </c>
      <c r="AK147">
        <v>4499498.479478091</v>
      </c>
      <c r="AL147">
        <v>35930979.319982626</v>
      </c>
      <c r="AM147">
        <v>24760201.518186957</v>
      </c>
      <c r="AN147">
        <v>1.6852056218776854</v>
      </c>
      <c r="AO147">
        <v>1.8629171415745018</v>
      </c>
      <c r="AQ147">
        <f>AH147/B147</f>
        <v>958093.60493523779</v>
      </c>
      <c r="AR147">
        <f>AI147/C147</f>
        <v>614651.56323539047</v>
      </c>
      <c r="AS147">
        <f>AJ147/B147</f>
        <v>267900.16946970549</v>
      </c>
      <c r="AT147">
        <f>AK147/C147</f>
        <v>216426.09328898948</v>
      </c>
      <c r="AU147">
        <f>AL147/B147</f>
        <v>1759597.4201754467</v>
      </c>
      <c r="AV147">
        <f>AM147/C147</f>
        <v>1190966.8839916766</v>
      </c>
      <c r="AX147">
        <v>2985037.0225269343</v>
      </c>
      <c r="AY147">
        <v>2575855.1909892261</v>
      </c>
      <c r="AZ147">
        <v>320132.61508325167</v>
      </c>
      <c r="BA147">
        <v>2324186.7243867246</v>
      </c>
      <c r="BB147">
        <v>2160703.0303030303</v>
      </c>
      <c r="BC147">
        <v>143735.06493506493</v>
      </c>
      <c r="BE147">
        <f>AX147/B147</f>
        <v>146182.02852727394</v>
      </c>
      <c r="BF147">
        <f>AY147/B147</f>
        <v>126143.74098869863</v>
      </c>
      <c r="BG147">
        <f>AZ147/B147</f>
        <v>15677.405244037789</v>
      </c>
      <c r="BH147">
        <f>BA147/C147</f>
        <v>111793.4932364947</v>
      </c>
      <c r="BI147">
        <f>BB147/C147</f>
        <v>103929.91968749545</v>
      </c>
      <c r="BJ147">
        <f>BC147/C147</f>
        <v>6913.6635370401609</v>
      </c>
    </row>
    <row r="148" spans="2:62" x14ac:dyDescent="0.25">
      <c r="B148">
        <v>1</v>
      </c>
      <c r="C148">
        <v>1</v>
      </c>
      <c r="O148">
        <v>0</v>
      </c>
      <c r="P148">
        <v>0</v>
      </c>
      <c r="Q148">
        <v>0</v>
      </c>
      <c r="R148">
        <v>0</v>
      </c>
      <c r="S148">
        <v>0</v>
      </c>
      <c r="T148">
        <v>0</v>
      </c>
      <c r="U148">
        <v>0</v>
      </c>
      <c r="V148">
        <v>0</v>
      </c>
      <c r="W148">
        <f>O148/B148</f>
        <v>0</v>
      </c>
      <c r="X148">
        <f>P148/B148</f>
        <v>0</v>
      </c>
      <c r="Y148">
        <f>Q148/B148</f>
        <v>0</v>
      </c>
      <c r="Z148">
        <f>R148/B148</f>
        <v>0</v>
      </c>
      <c r="AA148">
        <f>S148/B148</f>
        <v>0</v>
      </c>
      <c r="AB148">
        <f>T148/B148</f>
        <v>0</v>
      </c>
      <c r="AC148">
        <f>U148/B148</f>
        <v>0</v>
      </c>
      <c r="AE148">
        <v>0</v>
      </c>
      <c r="AF148">
        <f>V148/B148</f>
        <v>0</v>
      </c>
      <c r="AH148">
        <v>8378250</v>
      </c>
      <c r="AI148">
        <v>7449182.5</v>
      </c>
      <c r="AJ148">
        <v>0</v>
      </c>
      <c r="AK148">
        <v>0</v>
      </c>
      <c r="AL148">
        <v>0</v>
      </c>
      <c r="AM148">
        <v>0</v>
      </c>
      <c r="AN148">
        <v>0</v>
      </c>
      <c r="AO148">
        <v>0</v>
      </c>
      <c r="AQ148">
        <f>AH148/B148</f>
        <v>8378250</v>
      </c>
      <c r="AR148">
        <f>AI148/C148</f>
        <v>7449182.5</v>
      </c>
      <c r="AS148">
        <f>AJ148/B148</f>
        <v>0</v>
      </c>
      <c r="AT148">
        <f>AK148/C148</f>
        <v>0</v>
      </c>
      <c r="AU148">
        <f>AL148/B148</f>
        <v>0</v>
      </c>
      <c r="AV148">
        <f>AM148/C148</f>
        <v>0</v>
      </c>
      <c r="AX148">
        <v>0</v>
      </c>
      <c r="AY148">
        <v>0</v>
      </c>
      <c r="AZ148">
        <v>0</v>
      </c>
      <c r="BA148">
        <v>0</v>
      </c>
      <c r="BB148">
        <v>0</v>
      </c>
      <c r="BC148">
        <v>0</v>
      </c>
      <c r="BE148">
        <f>AX148/B148</f>
        <v>0</v>
      </c>
      <c r="BF148">
        <f>AY148/B148</f>
        <v>0</v>
      </c>
      <c r="BG148">
        <f>AZ148/B148</f>
        <v>0</v>
      </c>
      <c r="BH148">
        <f>BA148/C148</f>
        <v>0</v>
      </c>
      <c r="BI148">
        <f>BB148/C148</f>
        <v>0</v>
      </c>
      <c r="BJ148">
        <f>BC148/C148</f>
        <v>0</v>
      </c>
    </row>
    <row r="149" spans="2:62" x14ac:dyDescent="0.25">
      <c r="B149">
        <v>1</v>
      </c>
      <c r="C149">
        <v>1</v>
      </c>
      <c r="O149">
        <v>0</v>
      </c>
      <c r="P149">
        <v>0</v>
      </c>
      <c r="Q149">
        <v>0</v>
      </c>
      <c r="R149">
        <v>0</v>
      </c>
      <c r="S149">
        <v>0</v>
      </c>
      <c r="T149">
        <v>0</v>
      </c>
      <c r="U149">
        <v>0</v>
      </c>
      <c r="V149">
        <v>0</v>
      </c>
      <c r="W149">
        <f>O149/B149</f>
        <v>0</v>
      </c>
      <c r="X149">
        <f>P149/B149</f>
        <v>0</v>
      </c>
      <c r="Y149">
        <f>Q149/B149</f>
        <v>0</v>
      </c>
      <c r="Z149">
        <f>R149/B149</f>
        <v>0</v>
      </c>
      <c r="AA149">
        <f>S149/B149</f>
        <v>0</v>
      </c>
      <c r="AB149">
        <f>T149/B149</f>
        <v>0</v>
      </c>
      <c r="AC149">
        <f>U149/B149</f>
        <v>0</v>
      </c>
      <c r="AE149">
        <v>0</v>
      </c>
      <c r="AF149">
        <f>V149/B149</f>
        <v>0</v>
      </c>
      <c r="AH149">
        <v>0</v>
      </c>
      <c r="AI149">
        <v>0</v>
      </c>
      <c r="AJ149">
        <v>0</v>
      </c>
      <c r="AK149">
        <v>0</v>
      </c>
      <c r="AL149">
        <v>0</v>
      </c>
      <c r="AM149">
        <v>0</v>
      </c>
      <c r="AN149" t="s">
        <v>210</v>
      </c>
      <c r="AO149" t="s">
        <v>210</v>
      </c>
      <c r="AQ149">
        <f>AH149/B149</f>
        <v>0</v>
      </c>
      <c r="AR149">
        <f>AI149/C149</f>
        <v>0</v>
      </c>
      <c r="AS149">
        <f>AJ149/B149</f>
        <v>0</v>
      </c>
      <c r="AT149">
        <f>AK149/C149</f>
        <v>0</v>
      </c>
      <c r="AU149">
        <f>AL149/B149</f>
        <v>0</v>
      </c>
      <c r="AV149">
        <f>AM149/C149</f>
        <v>0</v>
      </c>
      <c r="AX149">
        <v>0</v>
      </c>
      <c r="AY149">
        <v>0</v>
      </c>
      <c r="AZ149">
        <v>0</v>
      </c>
      <c r="BA149">
        <v>0</v>
      </c>
      <c r="BB149">
        <v>0</v>
      </c>
      <c r="BC149">
        <v>0</v>
      </c>
      <c r="BE149">
        <f>AX149/B149</f>
        <v>0</v>
      </c>
      <c r="BF149">
        <f>AY149/B149</f>
        <v>0</v>
      </c>
      <c r="BG149">
        <f>AZ149/B149</f>
        <v>0</v>
      </c>
      <c r="BH149">
        <f>BA149/C149</f>
        <v>0</v>
      </c>
      <c r="BI149">
        <f>BB149/C149</f>
        <v>0</v>
      </c>
      <c r="BJ149">
        <f>BC149/C149</f>
        <v>0</v>
      </c>
    </row>
    <row r="150" spans="2:62" x14ac:dyDescent="0.25">
      <c r="B150">
        <v>1</v>
      </c>
      <c r="C150">
        <v>1</v>
      </c>
      <c r="O150">
        <v>0</v>
      </c>
      <c r="P150">
        <v>0</v>
      </c>
      <c r="Q150">
        <v>0</v>
      </c>
      <c r="R150">
        <v>0</v>
      </c>
      <c r="S150">
        <v>0</v>
      </c>
      <c r="T150">
        <v>0</v>
      </c>
      <c r="U150">
        <v>0</v>
      </c>
      <c r="V150">
        <v>0</v>
      </c>
      <c r="W150">
        <f>O150/B150</f>
        <v>0</v>
      </c>
      <c r="X150">
        <f>P150/B150</f>
        <v>0</v>
      </c>
      <c r="Y150">
        <f>Q150/B150</f>
        <v>0</v>
      </c>
      <c r="Z150">
        <f>R150/B150</f>
        <v>0</v>
      </c>
      <c r="AA150">
        <f>S150/B150</f>
        <v>0</v>
      </c>
      <c r="AB150">
        <f>T150/B150</f>
        <v>0</v>
      </c>
      <c r="AC150">
        <f>U150/B150</f>
        <v>0</v>
      </c>
      <c r="AE150">
        <v>0</v>
      </c>
      <c r="AF150">
        <f>V150/B150</f>
        <v>0</v>
      </c>
      <c r="AH150">
        <v>0</v>
      </c>
      <c r="AI150">
        <v>0</v>
      </c>
      <c r="AJ150">
        <v>0</v>
      </c>
      <c r="AK150">
        <v>0</v>
      </c>
      <c r="AL150">
        <v>0</v>
      </c>
      <c r="AM150">
        <v>0</v>
      </c>
      <c r="AN150" t="s">
        <v>210</v>
      </c>
      <c r="AO150" t="s">
        <v>210</v>
      </c>
      <c r="AQ150">
        <f>AH150/B150</f>
        <v>0</v>
      </c>
      <c r="AR150">
        <f>AI150/C150</f>
        <v>0</v>
      </c>
      <c r="AS150">
        <f>AJ150/B150</f>
        <v>0</v>
      </c>
      <c r="AT150">
        <f>AK150/C150</f>
        <v>0</v>
      </c>
      <c r="AU150">
        <f>AL150/B150</f>
        <v>0</v>
      </c>
      <c r="AV150">
        <f>AM150/C150</f>
        <v>0</v>
      </c>
      <c r="AX150">
        <v>0</v>
      </c>
      <c r="AY150">
        <v>0</v>
      </c>
      <c r="AZ150">
        <v>0</v>
      </c>
      <c r="BA150">
        <v>0</v>
      </c>
      <c r="BB150">
        <v>0</v>
      </c>
      <c r="BC150">
        <v>0</v>
      </c>
      <c r="BE150">
        <f>AX150/B150</f>
        <v>0</v>
      </c>
      <c r="BF150">
        <f>AY150/B150</f>
        <v>0</v>
      </c>
      <c r="BG150">
        <f>AZ150/B150</f>
        <v>0</v>
      </c>
      <c r="BH150">
        <f>BA150/C150</f>
        <v>0</v>
      </c>
      <c r="BI150">
        <f>BB150/C150</f>
        <v>0</v>
      </c>
      <c r="BJ150">
        <f>BC150/C150</f>
        <v>0</v>
      </c>
    </row>
    <row r="151" spans="2:62" x14ac:dyDescent="0.25">
      <c r="B151">
        <v>1.95583</v>
      </c>
      <c r="C151">
        <v>1.95583</v>
      </c>
      <c r="O151">
        <v>0</v>
      </c>
      <c r="P151">
        <v>10493197.772812566</v>
      </c>
      <c r="Q151">
        <v>0</v>
      </c>
      <c r="R151">
        <v>0</v>
      </c>
      <c r="S151">
        <v>688324.64989288442</v>
      </c>
      <c r="T151">
        <v>0</v>
      </c>
      <c r="U151">
        <v>0</v>
      </c>
      <c r="V151">
        <v>11181522.422705451</v>
      </c>
      <c r="W151">
        <f>O151/B151</f>
        <v>0</v>
      </c>
      <c r="X151">
        <f>P151/B151</f>
        <v>5365086.8290253067</v>
      </c>
      <c r="Y151">
        <f>Q151/B151</f>
        <v>0</v>
      </c>
      <c r="Z151">
        <f>R151/B151</f>
        <v>0</v>
      </c>
      <c r="AA151">
        <f>S151/B151</f>
        <v>351934.80511746136</v>
      </c>
      <c r="AB151">
        <f>T151/B151</f>
        <v>0</v>
      </c>
      <c r="AC151">
        <f>U151/B151</f>
        <v>0</v>
      </c>
      <c r="AE151">
        <v>4601626.9307659669</v>
      </c>
      <c r="AF151">
        <f>V151/B151</f>
        <v>5717021.6341427686</v>
      </c>
      <c r="AH151">
        <v>11814764.831299243</v>
      </c>
      <c r="AI151">
        <v>9962421.3249617815</v>
      </c>
      <c r="AJ151">
        <v>3677999.1103521269</v>
      </c>
      <c r="AK151">
        <v>3367177.1063947277</v>
      </c>
      <c r="AL151">
        <v>13835253.319562539</v>
      </c>
      <c r="AM151">
        <v>11944346.390023673</v>
      </c>
      <c r="AN151">
        <v>1.0491727207674384</v>
      </c>
      <c r="AO151">
        <v>1.2012268109240138</v>
      </c>
      <c r="AQ151">
        <f>AH151/B151</f>
        <v>6040793.336485913</v>
      </c>
      <c r="AR151">
        <f>AI151/C151</f>
        <v>5093705.1405090326</v>
      </c>
      <c r="AS151">
        <f>AJ151/B151</f>
        <v>1880531.0841699571</v>
      </c>
      <c r="AT151">
        <f>AK151/C151</f>
        <v>1721610.3170493999</v>
      </c>
      <c r="AU151">
        <f>AL151/B151</f>
        <v>7073852.6965853572</v>
      </c>
      <c r="AV151">
        <f>AM151/C151</f>
        <v>6107047.3354144655</v>
      </c>
      <c r="AX151">
        <v>643030.32472147373</v>
      </c>
      <c r="AY151">
        <v>2468784.0967773274</v>
      </c>
      <c r="AZ151">
        <v>162860.26904178789</v>
      </c>
      <c r="BA151">
        <v>562048.84882632946</v>
      </c>
      <c r="BB151">
        <v>2123419.2133263117</v>
      </c>
      <c r="BC151">
        <v>128848.11052085304</v>
      </c>
      <c r="BE151">
        <f>AX151/B151</f>
        <v>328776.18439305754</v>
      </c>
      <c r="BF151">
        <f>AY151/B151</f>
        <v>1262269.2651085868</v>
      </c>
      <c r="BG151">
        <f>AZ151/B151</f>
        <v>83269.133330497993</v>
      </c>
      <c r="BH151">
        <f>BA151/C151</f>
        <v>287371.01324058301</v>
      </c>
      <c r="BI151">
        <f>BB151/C151</f>
        <v>1085687.0041498044</v>
      </c>
      <c r="BJ151">
        <f>BC151/C151</f>
        <v>65878.992816785219</v>
      </c>
    </row>
    <row r="152" spans="2:62" x14ac:dyDescent="0.25">
      <c r="B152">
        <v>1</v>
      </c>
      <c r="C152">
        <v>1</v>
      </c>
      <c r="O152">
        <v>0</v>
      </c>
      <c r="P152">
        <v>30000</v>
      </c>
      <c r="Q152">
        <v>0</v>
      </c>
      <c r="R152">
        <v>40000</v>
      </c>
      <c r="S152">
        <v>12000</v>
      </c>
      <c r="T152">
        <v>0</v>
      </c>
      <c r="U152">
        <v>0</v>
      </c>
      <c r="V152">
        <v>82000</v>
      </c>
      <c r="W152">
        <f>O152/B152</f>
        <v>0</v>
      </c>
      <c r="X152">
        <f>P152/B152</f>
        <v>30000</v>
      </c>
      <c r="Y152">
        <f>Q152/B152</f>
        <v>0</v>
      </c>
      <c r="Z152">
        <f>R152/B152</f>
        <v>40000</v>
      </c>
      <c r="AA152">
        <f>S152/B152</f>
        <v>12000</v>
      </c>
      <c r="AB152">
        <f>T152/B152</f>
        <v>0</v>
      </c>
      <c r="AC152">
        <f>U152/B152</f>
        <v>0</v>
      </c>
      <c r="AE152">
        <v>0</v>
      </c>
      <c r="AF152">
        <f>V152/B152</f>
        <v>82000</v>
      </c>
      <c r="AH152">
        <v>0</v>
      </c>
      <c r="AI152">
        <v>0</v>
      </c>
      <c r="AJ152">
        <v>55</v>
      </c>
      <c r="AK152">
        <v>50</v>
      </c>
      <c r="AL152">
        <v>70</v>
      </c>
      <c r="AM152">
        <v>60</v>
      </c>
      <c r="AN152" t="s">
        <v>210</v>
      </c>
      <c r="AO152" t="s">
        <v>210</v>
      </c>
      <c r="AQ152">
        <f>AH152/B152</f>
        <v>0</v>
      </c>
      <c r="AR152">
        <f>AI152/C152</f>
        <v>0</v>
      </c>
      <c r="AS152">
        <f>AJ152/B152</f>
        <v>55</v>
      </c>
      <c r="AT152">
        <f>AK152/C152</f>
        <v>50</v>
      </c>
      <c r="AU152">
        <f>AL152/B152</f>
        <v>70</v>
      </c>
      <c r="AV152">
        <f>AM152/C152</f>
        <v>60</v>
      </c>
      <c r="AX152">
        <v>900</v>
      </c>
      <c r="AY152">
        <v>30000</v>
      </c>
      <c r="AZ152">
        <v>30</v>
      </c>
      <c r="BA152">
        <v>450</v>
      </c>
      <c r="BB152">
        <v>30000</v>
      </c>
      <c r="BC152">
        <v>0</v>
      </c>
      <c r="BE152">
        <f>AX152/B152</f>
        <v>900</v>
      </c>
      <c r="BF152">
        <f>AY152/B152</f>
        <v>30000</v>
      </c>
      <c r="BG152">
        <f>AZ152/B152</f>
        <v>30</v>
      </c>
      <c r="BH152">
        <f>BA152/C152</f>
        <v>450</v>
      </c>
      <c r="BI152">
        <f>BB152/C152</f>
        <v>30000</v>
      </c>
      <c r="BJ152">
        <f>BC152/C152</f>
        <v>0</v>
      </c>
    </row>
    <row r="153" spans="2:62" x14ac:dyDescent="0.25">
      <c r="B153">
        <v>1</v>
      </c>
      <c r="C153">
        <v>1</v>
      </c>
      <c r="O153">
        <v>0</v>
      </c>
      <c r="P153">
        <v>0</v>
      </c>
      <c r="Q153">
        <v>0</v>
      </c>
      <c r="R153">
        <v>0</v>
      </c>
      <c r="S153">
        <v>0</v>
      </c>
      <c r="T153">
        <v>0</v>
      </c>
      <c r="U153">
        <v>0</v>
      </c>
      <c r="V153">
        <v>0</v>
      </c>
      <c r="W153">
        <f>O153/B153</f>
        <v>0</v>
      </c>
      <c r="X153">
        <f>P153/B153</f>
        <v>0</v>
      </c>
      <c r="Y153">
        <f>Q153/B153</f>
        <v>0</v>
      </c>
      <c r="Z153">
        <f>R153/B153</f>
        <v>0</v>
      </c>
      <c r="AA153">
        <f>S153/B153</f>
        <v>0</v>
      </c>
      <c r="AB153">
        <f>T153/B153</f>
        <v>0</v>
      </c>
      <c r="AC153">
        <f>U153/B153</f>
        <v>0</v>
      </c>
      <c r="AE153">
        <v>0</v>
      </c>
      <c r="AF153">
        <f>V153/B153</f>
        <v>0</v>
      </c>
      <c r="AH153">
        <v>0</v>
      </c>
      <c r="AI153">
        <v>0</v>
      </c>
      <c r="AJ153">
        <v>0</v>
      </c>
      <c r="AK153">
        <v>0</v>
      </c>
      <c r="AL153">
        <v>0</v>
      </c>
      <c r="AM153">
        <v>0</v>
      </c>
      <c r="AN153" t="s">
        <v>210</v>
      </c>
      <c r="AO153" t="s">
        <v>210</v>
      </c>
      <c r="AQ153">
        <f>AH153/B153</f>
        <v>0</v>
      </c>
      <c r="AR153">
        <f>AI153/C153</f>
        <v>0</v>
      </c>
      <c r="AS153">
        <f>AJ153/B153</f>
        <v>0</v>
      </c>
      <c r="AT153">
        <f>AK153/C153</f>
        <v>0</v>
      </c>
      <c r="AU153">
        <f>AL153/B153</f>
        <v>0</v>
      </c>
      <c r="AV153">
        <f>AM153/C153</f>
        <v>0</v>
      </c>
      <c r="AX153">
        <v>0</v>
      </c>
      <c r="AY153">
        <v>0</v>
      </c>
      <c r="AZ153">
        <v>0</v>
      </c>
      <c r="BA153">
        <v>0</v>
      </c>
      <c r="BB153">
        <v>0</v>
      </c>
      <c r="BC153">
        <v>0</v>
      </c>
      <c r="BE153">
        <f>AX153/B153</f>
        <v>0</v>
      </c>
      <c r="BF153">
        <f>AY153/B153</f>
        <v>0</v>
      </c>
      <c r="BG153">
        <f>AZ153/B153</f>
        <v>0</v>
      </c>
      <c r="BH153">
        <f>BA153/C153</f>
        <v>0</v>
      </c>
      <c r="BI153">
        <f>BB153/C153</f>
        <v>0</v>
      </c>
      <c r="BJ153">
        <f>BC153/C153</f>
        <v>0</v>
      </c>
    </row>
    <row r="154" spans="2:62" x14ac:dyDescent="0.25">
      <c r="B154">
        <v>1</v>
      </c>
      <c r="C154">
        <v>1</v>
      </c>
      <c r="P154">
        <v>0</v>
      </c>
      <c r="Q154">
        <v>0</v>
      </c>
      <c r="R154">
        <v>1400000</v>
      </c>
      <c r="S154">
        <v>77075</v>
      </c>
      <c r="T154">
        <v>0</v>
      </c>
      <c r="U154">
        <v>0</v>
      </c>
      <c r="V154">
        <v>1477075</v>
      </c>
      <c r="W154">
        <f>O154/B154</f>
        <v>0</v>
      </c>
      <c r="X154">
        <f>P154/B154</f>
        <v>0</v>
      </c>
      <c r="Y154">
        <f>Q154/B154</f>
        <v>0</v>
      </c>
      <c r="Z154">
        <f>R154/B154</f>
        <v>1400000</v>
      </c>
      <c r="AA154">
        <f>S154/B154</f>
        <v>77075</v>
      </c>
      <c r="AB154">
        <f>T154/B154</f>
        <v>0</v>
      </c>
      <c r="AC154">
        <f>U154/B154</f>
        <v>0</v>
      </c>
      <c r="AE154">
        <v>0</v>
      </c>
      <c r="AF154">
        <f>V154/B154</f>
        <v>1477075</v>
      </c>
      <c r="AH154">
        <v>1302416.5</v>
      </c>
      <c r="AI154">
        <v>1293484</v>
      </c>
      <c r="AJ154">
        <v>1469899</v>
      </c>
      <c r="AK154">
        <v>1459452</v>
      </c>
      <c r="AL154">
        <v>1923194</v>
      </c>
      <c r="AM154">
        <v>2076776.5</v>
      </c>
      <c r="AN154">
        <v>33.52026307846284</v>
      </c>
      <c r="AO154">
        <v>39.611955608419997</v>
      </c>
      <c r="AQ154">
        <f>AH154/B154</f>
        <v>1302416.5</v>
      </c>
      <c r="AR154">
        <f>AI154/C154</f>
        <v>1293484</v>
      </c>
      <c r="AS154">
        <f>AJ154/B154</f>
        <v>1469899</v>
      </c>
      <c r="AT154">
        <f>AK154/C154</f>
        <v>1459452</v>
      </c>
      <c r="AU154">
        <f>AL154/B154</f>
        <v>1923194</v>
      </c>
      <c r="AV154">
        <f>AM154/C154</f>
        <v>2076776.5</v>
      </c>
      <c r="AX154">
        <v>503</v>
      </c>
      <c r="AY154">
        <v>15836</v>
      </c>
      <c r="AZ154">
        <v>223125</v>
      </c>
      <c r="BA154">
        <v>190</v>
      </c>
      <c r="BB154">
        <v>15195</v>
      </c>
      <c r="BC154">
        <v>198339</v>
      </c>
      <c r="BE154">
        <f>AX154/B154</f>
        <v>503</v>
      </c>
      <c r="BF154">
        <f>AY154/B154</f>
        <v>15836</v>
      </c>
      <c r="BG154">
        <f>AZ154/B154</f>
        <v>223125</v>
      </c>
      <c r="BH154">
        <f>BA154/C154</f>
        <v>190</v>
      </c>
      <c r="BI154">
        <f>BB154/C154</f>
        <v>15195</v>
      </c>
      <c r="BJ154">
        <f>BC154/C154</f>
        <v>198339</v>
      </c>
    </row>
    <row r="155" spans="2:62" x14ac:dyDescent="0.25">
      <c r="B155">
        <v>1</v>
      </c>
      <c r="C155">
        <v>1</v>
      </c>
      <c r="O155">
        <v>0</v>
      </c>
      <c r="P155">
        <v>0</v>
      </c>
      <c r="Q155">
        <v>0</v>
      </c>
      <c r="R155">
        <v>0</v>
      </c>
      <c r="S155">
        <v>0</v>
      </c>
      <c r="T155">
        <v>80000</v>
      </c>
      <c r="U155">
        <v>0</v>
      </c>
      <c r="V155">
        <v>80000</v>
      </c>
      <c r="W155">
        <f>O155/B155</f>
        <v>0</v>
      </c>
      <c r="X155">
        <f>P155/B155</f>
        <v>0</v>
      </c>
      <c r="Y155">
        <f>Q155/B155</f>
        <v>0</v>
      </c>
      <c r="Z155">
        <f>R155/B155</f>
        <v>0</v>
      </c>
      <c r="AA155">
        <f>S155/B155</f>
        <v>0</v>
      </c>
      <c r="AB155">
        <f>T155/B155</f>
        <v>80000</v>
      </c>
      <c r="AC155">
        <f>U155/B155</f>
        <v>0</v>
      </c>
      <c r="AE155">
        <v>0</v>
      </c>
      <c r="AF155">
        <f>V155/B155</f>
        <v>80000</v>
      </c>
      <c r="AH155">
        <v>141143</v>
      </c>
      <c r="AI155">
        <v>124226</v>
      </c>
      <c r="AJ155">
        <v>0</v>
      </c>
      <c r="AK155">
        <v>0</v>
      </c>
      <c r="AL155">
        <v>0</v>
      </c>
      <c r="AM155">
        <v>0</v>
      </c>
      <c r="AN155">
        <v>2.0305530549670712</v>
      </c>
      <c r="AO155">
        <v>0</v>
      </c>
      <c r="AQ155">
        <f>AH155/B155</f>
        <v>141143</v>
      </c>
      <c r="AR155">
        <f>AI155/C155</f>
        <v>124226</v>
      </c>
      <c r="AS155">
        <f>AJ155/B155</f>
        <v>0</v>
      </c>
      <c r="AT155">
        <f>AK155/C155</f>
        <v>0</v>
      </c>
      <c r="AU155">
        <f>AL155/B155</f>
        <v>0</v>
      </c>
      <c r="AV155">
        <f>AM155/C155</f>
        <v>0</v>
      </c>
      <c r="AX155">
        <v>0</v>
      </c>
      <c r="AY155">
        <v>0</v>
      </c>
      <c r="AZ155">
        <v>4926</v>
      </c>
      <c r="BA155">
        <v>0</v>
      </c>
      <c r="BB155">
        <v>0</v>
      </c>
      <c r="BC155">
        <v>4926</v>
      </c>
      <c r="BE155">
        <f>AX155/B155</f>
        <v>0</v>
      </c>
      <c r="BF155">
        <f>AY155/B155</f>
        <v>0</v>
      </c>
      <c r="BG155">
        <f>AZ155/B155</f>
        <v>4926</v>
      </c>
      <c r="BH155">
        <f>BA155/C155</f>
        <v>0</v>
      </c>
      <c r="BI155">
        <f>BB155/C155</f>
        <v>0</v>
      </c>
      <c r="BJ155">
        <f>BC155/C155</f>
        <v>4926</v>
      </c>
    </row>
    <row r="156" spans="2:62" x14ac:dyDescent="0.25">
      <c r="B156">
        <v>1</v>
      </c>
      <c r="C156">
        <v>1</v>
      </c>
      <c r="O156">
        <v>0</v>
      </c>
      <c r="P156">
        <v>0</v>
      </c>
      <c r="Q156">
        <v>0</v>
      </c>
      <c r="R156">
        <v>0</v>
      </c>
      <c r="S156">
        <v>0</v>
      </c>
      <c r="T156">
        <v>0</v>
      </c>
      <c r="U156">
        <v>0</v>
      </c>
      <c r="V156">
        <v>0</v>
      </c>
      <c r="W156">
        <f>O156/B156</f>
        <v>0</v>
      </c>
      <c r="X156">
        <f>P156/B156</f>
        <v>0</v>
      </c>
      <c r="Y156">
        <f>Q156/B156</f>
        <v>0</v>
      </c>
      <c r="Z156">
        <f>R156/B156</f>
        <v>0</v>
      </c>
      <c r="AA156">
        <f>S156/B156</f>
        <v>0</v>
      </c>
      <c r="AB156">
        <f>T156/B156</f>
        <v>0</v>
      </c>
      <c r="AC156">
        <f>U156/B156</f>
        <v>0</v>
      </c>
      <c r="AE156">
        <v>0</v>
      </c>
      <c r="AF156">
        <f>V156/B156</f>
        <v>0</v>
      </c>
      <c r="AH156">
        <v>0</v>
      </c>
      <c r="AI156">
        <v>0</v>
      </c>
      <c r="AJ156">
        <v>0</v>
      </c>
      <c r="AK156">
        <v>0</v>
      </c>
      <c r="AL156">
        <v>0</v>
      </c>
      <c r="AM156">
        <v>0</v>
      </c>
      <c r="AN156" t="s">
        <v>210</v>
      </c>
      <c r="AO156" t="s">
        <v>210</v>
      </c>
      <c r="AQ156">
        <f>AH156/B156</f>
        <v>0</v>
      </c>
      <c r="AR156">
        <f>AI156/C156</f>
        <v>0</v>
      </c>
      <c r="AS156">
        <f>AJ156/B156</f>
        <v>0</v>
      </c>
      <c r="AT156">
        <f>AK156/C156</f>
        <v>0</v>
      </c>
      <c r="AU156">
        <f>AL156/B156</f>
        <v>0</v>
      </c>
      <c r="AV156">
        <f>AM156/C156</f>
        <v>0</v>
      </c>
      <c r="AX156">
        <v>0</v>
      </c>
      <c r="AY156">
        <v>0</v>
      </c>
      <c r="AZ156">
        <v>0</v>
      </c>
      <c r="BA156">
        <v>0</v>
      </c>
      <c r="BB156">
        <v>0</v>
      </c>
      <c r="BC156">
        <v>0</v>
      </c>
      <c r="BE156">
        <f>AX156/B156</f>
        <v>0</v>
      </c>
      <c r="BF156">
        <f>AY156/B156</f>
        <v>0</v>
      </c>
      <c r="BG156">
        <f>AZ156/B156</f>
        <v>0</v>
      </c>
      <c r="BH156">
        <f>BA156/C156</f>
        <v>0</v>
      </c>
      <c r="BI156">
        <f>BB156/C156</f>
        <v>0</v>
      </c>
      <c r="BJ156">
        <f>BC156/C156</f>
        <v>0</v>
      </c>
    </row>
    <row r="157" spans="2:62" x14ac:dyDescent="0.25">
      <c r="B157">
        <v>1</v>
      </c>
      <c r="C157">
        <v>1</v>
      </c>
      <c r="O157">
        <v>0</v>
      </c>
      <c r="P157">
        <v>0</v>
      </c>
      <c r="Q157">
        <v>0</v>
      </c>
      <c r="R157">
        <v>0</v>
      </c>
      <c r="S157">
        <v>0</v>
      </c>
      <c r="T157">
        <v>0</v>
      </c>
      <c r="U157">
        <v>0</v>
      </c>
      <c r="V157">
        <v>0</v>
      </c>
      <c r="W157">
        <f>O157/B157</f>
        <v>0</v>
      </c>
      <c r="X157">
        <f>P157/B157</f>
        <v>0</v>
      </c>
      <c r="Y157">
        <f>Q157/B157</f>
        <v>0</v>
      </c>
      <c r="Z157">
        <f>R157/B157</f>
        <v>0</v>
      </c>
      <c r="AA157">
        <f>S157/B157</f>
        <v>0</v>
      </c>
      <c r="AB157">
        <f>T157/B157</f>
        <v>0</v>
      </c>
      <c r="AC157">
        <f>U157/B157</f>
        <v>0</v>
      </c>
      <c r="AE157">
        <v>0</v>
      </c>
      <c r="AF157">
        <f>V157/B157</f>
        <v>0</v>
      </c>
      <c r="AH157">
        <v>12620126.5</v>
      </c>
      <c r="AI157">
        <v>10904428</v>
      </c>
      <c r="AJ157">
        <v>0</v>
      </c>
      <c r="AK157">
        <v>0</v>
      </c>
      <c r="AL157">
        <v>0</v>
      </c>
      <c r="AM157">
        <v>0</v>
      </c>
      <c r="AN157">
        <v>2.7006754010079823</v>
      </c>
      <c r="AO157">
        <v>3.5547642296592858</v>
      </c>
      <c r="AQ157">
        <f>AH157/B157</f>
        <v>12620126.5</v>
      </c>
      <c r="AR157">
        <f>AI157/C157</f>
        <v>10904428</v>
      </c>
      <c r="AS157">
        <f>AJ157/B157</f>
        <v>0</v>
      </c>
      <c r="AT157">
        <f>AK157/C157</f>
        <v>0</v>
      </c>
      <c r="AU157">
        <f>AL157/B157</f>
        <v>0</v>
      </c>
      <c r="AV157">
        <f>AM157/C157</f>
        <v>0</v>
      </c>
      <c r="AX157">
        <v>0</v>
      </c>
      <c r="AY157">
        <v>0</v>
      </c>
      <c r="AZ157">
        <v>0</v>
      </c>
      <c r="BA157">
        <v>0</v>
      </c>
      <c r="BB157">
        <v>0</v>
      </c>
      <c r="BC157">
        <v>0</v>
      </c>
      <c r="BE157">
        <f>AX157/B157</f>
        <v>0</v>
      </c>
      <c r="BF157">
        <f>AY157/B157</f>
        <v>0</v>
      </c>
      <c r="BG157">
        <f>AZ157/B157</f>
        <v>0</v>
      </c>
      <c r="BH157">
        <f>BA157/C157</f>
        <v>0</v>
      </c>
      <c r="BI157">
        <f>BB157/C157</f>
        <v>0</v>
      </c>
      <c r="BJ157">
        <f>BC157/C157</f>
        <v>0</v>
      </c>
    </row>
    <row r="158" spans="2:62" x14ac:dyDescent="0.25">
      <c r="B158">
        <v>4.5464000000000002</v>
      </c>
      <c r="C158">
        <v>3.7071999999999998</v>
      </c>
      <c r="O158">
        <v>0</v>
      </c>
      <c r="P158">
        <v>0</v>
      </c>
      <c r="Q158">
        <v>0</v>
      </c>
      <c r="R158">
        <v>0</v>
      </c>
      <c r="S158">
        <v>0</v>
      </c>
      <c r="T158">
        <v>0</v>
      </c>
      <c r="U158">
        <v>0</v>
      </c>
      <c r="V158">
        <v>0</v>
      </c>
      <c r="W158">
        <f>O158/B158</f>
        <v>0</v>
      </c>
      <c r="X158">
        <f>P158/B158</f>
        <v>0</v>
      </c>
      <c r="Y158">
        <f>Q158/B158</f>
        <v>0</v>
      </c>
      <c r="Z158">
        <f>R158/B158</f>
        <v>0</v>
      </c>
      <c r="AA158">
        <f>S158/B158</f>
        <v>0</v>
      </c>
      <c r="AB158">
        <f>T158/B158</f>
        <v>0</v>
      </c>
      <c r="AC158">
        <f>U158/B158</f>
        <v>0</v>
      </c>
      <c r="AE158">
        <v>0</v>
      </c>
      <c r="AF158">
        <f>V158/B158</f>
        <v>0</v>
      </c>
      <c r="AH158">
        <v>12221084.004885204</v>
      </c>
      <c r="AI158">
        <v>14983566.490800448</v>
      </c>
      <c r="AJ158">
        <v>0</v>
      </c>
      <c r="AK158">
        <v>0</v>
      </c>
      <c r="AL158">
        <v>0</v>
      </c>
      <c r="AM158">
        <v>0</v>
      </c>
      <c r="AN158">
        <v>0</v>
      </c>
      <c r="AO158">
        <v>0</v>
      </c>
      <c r="AQ158">
        <f>AH158/B158</f>
        <v>2688079.3605677467</v>
      </c>
      <c r="AR158">
        <f>AI158/C158</f>
        <v>4041747.542835684</v>
      </c>
      <c r="AS158">
        <f>AJ158/B158</f>
        <v>0</v>
      </c>
      <c r="AT158">
        <f>AK158/C158</f>
        <v>0</v>
      </c>
      <c r="AU158">
        <f>AL158/B158</f>
        <v>0</v>
      </c>
      <c r="AV158">
        <f>AM158/C158</f>
        <v>0</v>
      </c>
      <c r="AX158">
        <v>0</v>
      </c>
      <c r="AY158">
        <v>0</v>
      </c>
      <c r="AZ158">
        <v>0</v>
      </c>
      <c r="BA158">
        <v>0</v>
      </c>
      <c r="BB158">
        <v>0</v>
      </c>
      <c r="BC158">
        <v>0</v>
      </c>
      <c r="BE158">
        <f>AX158/B158</f>
        <v>0</v>
      </c>
      <c r="BF158">
        <f>AY158/B158</f>
        <v>0</v>
      </c>
      <c r="BG158">
        <f>AZ158/B158</f>
        <v>0</v>
      </c>
      <c r="BH158">
        <f>BA158/C158</f>
        <v>0</v>
      </c>
      <c r="BI158">
        <f>BB158/C158</f>
        <v>0</v>
      </c>
      <c r="BJ158">
        <f>BC158/C158</f>
        <v>0</v>
      </c>
    </row>
    <row r="159" spans="2:62" x14ac:dyDescent="0.25">
      <c r="B159">
        <v>1</v>
      </c>
      <c r="C159">
        <v>1</v>
      </c>
      <c r="O159">
        <v>0</v>
      </c>
      <c r="P159">
        <v>0</v>
      </c>
      <c r="Q159">
        <v>0</v>
      </c>
      <c r="R159">
        <v>0</v>
      </c>
      <c r="S159">
        <v>0</v>
      </c>
      <c r="T159">
        <v>0</v>
      </c>
      <c r="U159">
        <v>0</v>
      </c>
      <c r="V159">
        <v>0</v>
      </c>
      <c r="W159">
        <f>O159/B159</f>
        <v>0</v>
      </c>
      <c r="X159">
        <f>P159/B159</f>
        <v>0</v>
      </c>
      <c r="Y159">
        <f>Q159/B159</f>
        <v>0</v>
      </c>
      <c r="Z159">
        <f>R159/B159</f>
        <v>0</v>
      </c>
      <c r="AA159">
        <f>S159/B159</f>
        <v>0</v>
      </c>
      <c r="AB159">
        <f>T159/B159</f>
        <v>0</v>
      </c>
      <c r="AC159">
        <f>U159/B159</f>
        <v>0</v>
      </c>
      <c r="AE159">
        <v>0</v>
      </c>
      <c r="AF159">
        <f>V159/B159</f>
        <v>0</v>
      </c>
      <c r="AH159">
        <v>0</v>
      </c>
      <c r="AI159">
        <v>0</v>
      </c>
      <c r="AJ159">
        <v>0</v>
      </c>
      <c r="AK159">
        <v>0</v>
      </c>
      <c r="AL159">
        <v>0</v>
      </c>
      <c r="AM159">
        <v>0</v>
      </c>
      <c r="AN159" t="s">
        <v>210</v>
      </c>
      <c r="AO159" t="s">
        <v>210</v>
      </c>
      <c r="AQ159">
        <f>AH159/B159</f>
        <v>0</v>
      </c>
      <c r="AR159">
        <f>AI159/C159</f>
        <v>0</v>
      </c>
      <c r="AS159">
        <f>AJ159/B159</f>
        <v>0</v>
      </c>
      <c r="AT159">
        <f>AK159/C159</f>
        <v>0</v>
      </c>
      <c r="AU159">
        <f>AL159/B159</f>
        <v>0</v>
      </c>
      <c r="AV159">
        <f>AM159/C159</f>
        <v>0</v>
      </c>
      <c r="AX159">
        <v>0</v>
      </c>
      <c r="AY159">
        <v>0</v>
      </c>
      <c r="AZ159">
        <v>0</v>
      </c>
      <c r="BA159">
        <v>0</v>
      </c>
      <c r="BB159">
        <v>0</v>
      </c>
      <c r="BC159">
        <v>0</v>
      </c>
      <c r="BE159">
        <f>AX159/B159</f>
        <v>0</v>
      </c>
      <c r="BF159">
        <f>AY159/B159</f>
        <v>0</v>
      </c>
      <c r="BG159">
        <f>AZ159/B159</f>
        <v>0</v>
      </c>
      <c r="BH159">
        <f>BA159/C159</f>
        <v>0</v>
      </c>
      <c r="BI159">
        <f>BB159/C159</f>
        <v>0</v>
      </c>
      <c r="BJ159">
        <f>BC159/C159</f>
        <v>0</v>
      </c>
    </row>
    <row r="160" spans="2:62" x14ac:dyDescent="0.25">
      <c r="B160">
        <v>1</v>
      </c>
      <c r="C160">
        <v>1</v>
      </c>
      <c r="O160">
        <v>0</v>
      </c>
      <c r="P160">
        <v>0</v>
      </c>
      <c r="Q160">
        <v>0</v>
      </c>
      <c r="R160">
        <v>0</v>
      </c>
      <c r="S160">
        <v>0</v>
      </c>
      <c r="T160">
        <v>0</v>
      </c>
      <c r="U160">
        <v>0</v>
      </c>
      <c r="V160">
        <v>0</v>
      </c>
      <c r="W160">
        <f>O160/B160</f>
        <v>0</v>
      </c>
      <c r="X160">
        <f>P160/B160</f>
        <v>0</v>
      </c>
      <c r="Y160">
        <f>Q160/B160</f>
        <v>0</v>
      </c>
      <c r="Z160">
        <f>R160/B160</f>
        <v>0</v>
      </c>
      <c r="AA160">
        <f>S160/B160</f>
        <v>0</v>
      </c>
      <c r="AB160">
        <f>T160/B160</f>
        <v>0</v>
      </c>
      <c r="AC160">
        <f>U160/B160</f>
        <v>0</v>
      </c>
      <c r="AE160">
        <v>0</v>
      </c>
      <c r="AF160">
        <f>V160/B160</f>
        <v>0</v>
      </c>
      <c r="AH160">
        <v>4168380</v>
      </c>
      <c r="AI160">
        <v>2649300</v>
      </c>
      <c r="AJ160">
        <v>0</v>
      </c>
      <c r="AK160">
        <v>0</v>
      </c>
      <c r="AL160">
        <v>17500000000</v>
      </c>
      <c r="AM160">
        <v>17100000000</v>
      </c>
      <c r="AN160">
        <v>0</v>
      </c>
      <c r="AO160">
        <v>0</v>
      </c>
      <c r="AQ160">
        <f>AH160/B160</f>
        <v>4168380</v>
      </c>
      <c r="AR160">
        <f>AI160/C160</f>
        <v>2649300</v>
      </c>
      <c r="AS160">
        <f>AJ160/B160</f>
        <v>0</v>
      </c>
      <c r="AT160">
        <f>AK160/C160</f>
        <v>0</v>
      </c>
      <c r="AU160">
        <f>AL160/B160</f>
        <v>17500000000</v>
      </c>
      <c r="AV160">
        <f>AM160/C160</f>
        <v>17100000000</v>
      </c>
      <c r="AX160">
        <v>0</v>
      </c>
      <c r="AY160">
        <v>0</v>
      </c>
      <c r="AZ160">
        <v>0</v>
      </c>
      <c r="BA160">
        <v>0</v>
      </c>
      <c r="BB160">
        <v>0</v>
      </c>
      <c r="BC160">
        <v>0</v>
      </c>
      <c r="BE160">
        <f>AX160/B160</f>
        <v>0</v>
      </c>
      <c r="BF160">
        <f>AY160/B160</f>
        <v>0</v>
      </c>
      <c r="BG160">
        <f>AZ160/B160</f>
        <v>0</v>
      </c>
      <c r="BH160">
        <f>BA160/C160</f>
        <v>0</v>
      </c>
      <c r="BI160">
        <f>BB160/C160</f>
        <v>0</v>
      </c>
      <c r="BJ160">
        <f>BC160/C160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F5178-6795-47CB-81E2-4073C23E3935}">
  <dimension ref="A1:CQ158"/>
  <sheetViews>
    <sheetView workbookViewId="0">
      <selection activeCell="K14" sqref="K14"/>
    </sheetView>
  </sheetViews>
  <sheetFormatPr defaultColWidth="9.140625" defaultRowHeight="12.75" x14ac:dyDescent="0.2"/>
  <cols>
    <col min="1" max="16384" width="9.140625" style="1"/>
  </cols>
  <sheetData>
    <row r="1" spans="1:95" x14ac:dyDescent="0.2">
      <c r="A1" s="1" t="s">
        <v>220</v>
      </c>
      <c r="B1" s="1" t="s">
        <v>211</v>
      </c>
      <c r="C1" s="1" t="s">
        <v>221</v>
      </c>
      <c r="D1" s="1" t="s">
        <v>0</v>
      </c>
      <c r="E1" s="1" t="s">
        <v>212</v>
      </c>
      <c r="F1" s="1" t="s">
        <v>213</v>
      </c>
      <c r="G1" s="1" t="s">
        <v>222</v>
      </c>
      <c r="H1" s="1" t="s">
        <v>314</v>
      </c>
      <c r="I1" s="1" t="s">
        <v>315</v>
      </c>
      <c r="J1" s="1" t="s">
        <v>316</v>
      </c>
      <c r="K1" s="1" t="s">
        <v>317</v>
      </c>
      <c r="L1" s="1" t="s">
        <v>229</v>
      </c>
      <c r="M1" s="1" t="s">
        <v>323</v>
      </c>
      <c r="N1" s="1" t="s">
        <v>230</v>
      </c>
      <c r="O1" s="1" t="s">
        <v>233</v>
      </c>
      <c r="P1" s="1" t="s">
        <v>234</v>
      </c>
      <c r="Q1" s="1" t="s">
        <v>235</v>
      </c>
      <c r="R1" s="1" t="s">
        <v>236</v>
      </c>
      <c r="S1" s="1" t="s">
        <v>237</v>
      </c>
      <c r="T1" s="1" t="s">
        <v>238</v>
      </c>
      <c r="U1" s="1" t="s">
        <v>239</v>
      </c>
      <c r="V1" s="1" t="s">
        <v>240</v>
      </c>
      <c r="W1" s="1" t="s">
        <v>241</v>
      </c>
      <c r="X1" s="1" t="s">
        <v>245</v>
      </c>
      <c r="Y1" s="1" t="s">
        <v>247</v>
      </c>
      <c r="Z1" s="1" t="s">
        <v>248</v>
      </c>
      <c r="AA1" s="1" t="s">
        <v>249</v>
      </c>
      <c r="AB1" s="1" t="s">
        <v>250</v>
      </c>
      <c r="AC1" s="1" t="s">
        <v>251</v>
      </c>
      <c r="AD1" s="1" t="s">
        <v>319</v>
      </c>
      <c r="AE1" s="1" t="s">
        <v>320</v>
      </c>
      <c r="AF1" s="1" t="s">
        <v>321</v>
      </c>
      <c r="AG1" s="1" t="s">
        <v>257</v>
      </c>
      <c r="AH1" s="1" t="s">
        <v>326</v>
      </c>
      <c r="AI1" s="1" t="s">
        <v>327</v>
      </c>
      <c r="AJ1" s="1" t="s">
        <v>261</v>
      </c>
      <c r="AK1" s="1" t="s">
        <v>304</v>
      </c>
      <c r="AL1" s="1" t="s">
        <v>262</v>
      </c>
      <c r="AM1" s="1" t="s">
        <v>263</v>
      </c>
      <c r="AN1" s="1" t="s">
        <v>264</v>
      </c>
      <c r="AO1" s="1" t="s">
        <v>265</v>
      </c>
      <c r="AP1" s="1" t="s">
        <v>325</v>
      </c>
      <c r="AQ1" s="1" t="s">
        <v>277</v>
      </c>
      <c r="AR1" s="1" t="s">
        <v>278</v>
      </c>
      <c r="AS1" s="1" t="s">
        <v>279</v>
      </c>
      <c r="AT1" s="1" t="s">
        <v>280</v>
      </c>
      <c r="AU1" s="1" t="s">
        <v>281</v>
      </c>
      <c r="AV1" s="1" t="s">
        <v>282</v>
      </c>
      <c r="AW1" s="1" t="s">
        <v>283</v>
      </c>
      <c r="AX1" s="1" t="s">
        <v>284</v>
      </c>
      <c r="AY1" s="1" t="s">
        <v>285</v>
      </c>
      <c r="AZ1" s="1" t="s">
        <v>286</v>
      </c>
      <c r="BA1" s="1" t="s">
        <v>287</v>
      </c>
      <c r="BB1" s="1" t="s">
        <v>288</v>
      </c>
      <c r="BC1" s="1" t="s">
        <v>289</v>
      </c>
      <c r="BD1" s="1" t="s">
        <v>290</v>
      </c>
      <c r="BE1" s="1" t="s">
        <v>291</v>
      </c>
      <c r="BF1" s="1" t="s">
        <v>292</v>
      </c>
      <c r="BG1" s="1" t="s">
        <v>293</v>
      </c>
      <c r="BH1" s="1" t="s">
        <v>294</v>
      </c>
      <c r="BI1" s="1" t="s">
        <v>295</v>
      </c>
      <c r="BJ1" s="1" t="s">
        <v>296</v>
      </c>
      <c r="BK1" s="1" t="s">
        <v>297</v>
      </c>
      <c r="BL1" s="1" t="s">
        <v>298</v>
      </c>
      <c r="BM1" s="1" t="s">
        <v>299</v>
      </c>
      <c r="BN1" s="1" t="s">
        <v>305</v>
      </c>
      <c r="BO1" s="1" t="s">
        <v>306</v>
      </c>
      <c r="BP1" s="1" t="s">
        <v>307</v>
      </c>
      <c r="BQ1" s="1" t="s">
        <v>214</v>
      </c>
      <c r="BR1" s="1" t="s">
        <v>215</v>
      </c>
      <c r="BS1" s="1" t="s">
        <v>302</v>
      </c>
      <c r="BT1" s="1" t="s">
        <v>303</v>
      </c>
      <c r="BU1" s="1" t="s">
        <v>330</v>
      </c>
      <c r="BV1" s="1" t="s">
        <v>331</v>
      </c>
      <c r="BW1" s="1" t="s">
        <v>328</v>
      </c>
      <c r="BX1" s="1" t="s">
        <v>329</v>
      </c>
      <c r="BY1" s="1" t="s">
        <v>332</v>
      </c>
      <c r="BZ1" s="1" t="s">
        <v>333</v>
      </c>
      <c r="CA1" s="1" t="s">
        <v>334</v>
      </c>
      <c r="CB1" s="1" t="s">
        <v>335</v>
      </c>
      <c r="CC1" s="1" t="s">
        <v>267</v>
      </c>
      <c r="CD1" s="1" t="s">
        <v>344</v>
      </c>
      <c r="CE1" s="1" t="s">
        <v>345</v>
      </c>
      <c r="CF1" s="1" t="s">
        <v>346</v>
      </c>
      <c r="CG1" s="1" t="s">
        <v>347</v>
      </c>
      <c r="CH1" s="1" t="s">
        <v>348</v>
      </c>
      <c r="CI1" s="1" t="s">
        <v>349</v>
      </c>
      <c r="CJ1" s="1" t="s">
        <v>350</v>
      </c>
      <c r="CK1" s="1" t="s">
        <v>351</v>
      </c>
      <c r="CL1" s="1" t="s">
        <v>352</v>
      </c>
      <c r="CM1" s="1" t="s">
        <v>353</v>
      </c>
      <c r="CN1" s="1" t="s">
        <v>354</v>
      </c>
      <c r="CO1" s="1" t="s">
        <v>355</v>
      </c>
      <c r="CP1" s="1" t="s">
        <v>356</v>
      </c>
      <c r="CQ1" s="1" t="s">
        <v>357</v>
      </c>
    </row>
    <row r="2" spans="1:95" x14ac:dyDescent="0.2">
      <c r="A2" s="1" t="s">
        <v>216</v>
      </c>
      <c r="B2" s="1" t="s">
        <v>1</v>
      </c>
      <c r="C2" s="1" t="s">
        <v>2</v>
      </c>
      <c r="D2" s="1" t="s">
        <v>3</v>
      </c>
      <c r="E2" s="1">
        <v>1994</v>
      </c>
      <c r="F2" s="1" t="s">
        <v>4</v>
      </c>
      <c r="G2" s="1" t="s">
        <v>223</v>
      </c>
      <c r="L2" s="1">
        <v>0</v>
      </c>
      <c r="M2" s="1">
        <v>0</v>
      </c>
      <c r="N2" s="1">
        <v>1</v>
      </c>
      <c r="O2" s="1">
        <v>0</v>
      </c>
      <c r="P2" s="1">
        <v>0</v>
      </c>
      <c r="Q2" s="1">
        <v>0</v>
      </c>
      <c r="R2" s="1">
        <v>0</v>
      </c>
      <c r="S2" s="1">
        <v>1</v>
      </c>
      <c r="T2" s="1">
        <v>0</v>
      </c>
      <c r="U2" s="1">
        <v>0</v>
      </c>
      <c r="V2" s="1">
        <v>109</v>
      </c>
      <c r="W2" s="1">
        <v>108</v>
      </c>
      <c r="X2" s="1" t="e">
        <v>#N/A</v>
      </c>
      <c r="Y2" s="1">
        <v>0</v>
      </c>
      <c r="Z2" s="1">
        <v>0</v>
      </c>
      <c r="AA2" s="1">
        <v>0</v>
      </c>
      <c r="AB2" s="1">
        <v>0</v>
      </c>
      <c r="AC2" s="1">
        <v>0</v>
      </c>
      <c r="AD2" s="1">
        <v>0</v>
      </c>
      <c r="AE2" s="1">
        <v>0</v>
      </c>
      <c r="AF2" s="1">
        <v>0</v>
      </c>
      <c r="AG2" s="1" t="s">
        <v>252</v>
      </c>
      <c r="AH2" s="1">
        <v>77617.797333756243</v>
      </c>
      <c r="AI2" s="1">
        <v>53127.277784324506</v>
      </c>
      <c r="AJ2" s="1">
        <v>66</v>
      </c>
      <c r="AK2" s="1">
        <v>48</v>
      </c>
      <c r="AL2" s="1">
        <v>0</v>
      </c>
      <c r="AM2" s="1">
        <v>60</v>
      </c>
      <c r="AN2" s="1">
        <v>0</v>
      </c>
      <c r="AO2" s="1">
        <v>18</v>
      </c>
      <c r="AP2" s="1">
        <v>229853.25107098182</v>
      </c>
      <c r="AQ2" s="1">
        <v>103767.7273532992</v>
      </c>
      <c r="AR2" s="1">
        <v>102954.1652606665</v>
      </c>
      <c r="AS2" s="1">
        <v>0</v>
      </c>
      <c r="AT2" s="1">
        <v>0</v>
      </c>
      <c r="AU2" s="1">
        <v>0</v>
      </c>
      <c r="AV2" s="1">
        <v>0</v>
      </c>
      <c r="AW2" s="1">
        <v>2.5002046973313767</v>
      </c>
      <c r="AX2" s="1">
        <v>3.0163871152862192</v>
      </c>
      <c r="AY2" s="1">
        <v>0</v>
      </c>
      <c r="AZ2" s="1">
        <v>0</v>
      </c>
      <c r="BA2" s="1" t="s">
        <v>210</v>
      </c>
      <c r="BB2" s="1" t="s">
        <v>210</v>
      </c>
      <c r="BC2" s="1">
        <v>0</v>
      </c>
      <c r="BD2" s="1">
        <v>0</v>
      </c>
      <c r="BE2" s="1">
        <v>0</v>
      </c>
      <c r="BF2" s="1">
        <v>0</v>
      </c>
      <c r="BG2" s="1" t="s">
        <v>210</v>
      </c>
      <c r="BH2" s="1" t="s">
        <v>210</v>
      </c>
      <c r="BI2" s="1" t="s">
        <v>210</v>
      </c>
      <c r="BJ2" s="1" t="s">
        <v>210</v>
      </c>
      <c r="BK2" s="1">
        <v>0</v>
      </c>
      <c r="BL2" s="1">
        <v>0</v>
      </c>
      <c r="BM2" s="1">
        <v>2594.4055936012028</v>
      </c>
      <c r="BN2" s="1">
        <v>0</v>
      </c>
      <c r="BO2" s="1">
        <v>0</v>
      </c>
      <c r="BP2" s="1">
        <v>3105.4961755732247</v>
      </c>
      <c r="BQ2" s="1" t="s">
        <v>210</v>
      </c>
      <c r="BR2" s="1" t="s">
        <v>210</v>
      </c>
      <c r="BS2" s="1" t="s">
        <v>210</v>
      </c>
      <c r="BT2" s="1" t="s">
        <v>210</v>
      </c>
      <c r="BU2" s="1">
        <v>108524.00689453092</v>
      </c>
      <c r="BV2" s="1">
        <v>99011.44781206749</v>
      </c>
      <c r="BW2" s="1">
        <v>995.63309077551287</v>
      </c>
      <c r="BX2" s="1">
        <v>916.77266492655076</v>
      </c>
      <c r="BY2" s="1">
        <v>4.6114265479221723</v>
      </c>
      <c r="BZ2" s="1">
        <v>4.6259379934201847</v>
      </c>
      <c r="CA2" s="1">
        <v>31.068897972551664</v>
      </c>
      <c r="CB2" s="1">
        <v>30.985829658812307</v>
      </c>
      <c r="CC2" s="1">
        <v>0</v>
      </c>
      <c r="CD2" s="1">
        <v>2594.4055936012028</v>
      </c>
      <c r="CE2" s="1">
        <v>3105.4961755732247</v>
      </c>
      <c r="CF2" s="1">
        <v>0</v>
      </c>
      <c r="CG2" s="1">
        <v>0</v>
      </c>
      <c r="CH2" s="1">
        <v>0</v>
      </c>
      <c r="CI2" s="1">
        <v>0</v>
      </c>
      <c r="CJ2" s="1">
        <v>0</v>
      </c>
      <c r="CK2" s="1">
        <v>0</v>
      </c>
      <c r="CL2" s="1">
        <v>0</v>
      </c>
      <c r="CM2" s="1">
        <v>0</v>
      </c>
      <c r="CN2" s="1">
        <v>0</v>
      </c>
      <c r="CO2" s="1">
        <v>0</v>
      </c>
      <c r="CP2" s="1">
        <v>0</v>
      </c>
      <c r="CQ2" s="1">
        <v>0</v>
      </c>
    </row>
    <row r="3" spans="1:95" x14ac:dyDescent="0.2">
      <c r="A3" s="1" t="s">
        <v>216</v>
      </c>
      <c r="B3" s="1" t="s">
        <v>1</v>
      </c>
      <c r="C3" s="1" t="s">
        <v>5</v>
      </c>
      <c r="D3" s="1" t="s">
        <v>6</v>
      </c>
      <c r="E3" s="1">
        <v>1997</v>
      </c>
      <c r="F3" s="1" t="s">
        <v>4</v>
      </c>
      <c r="G3" s="1" t="s">
        <v>223</v>
      </c>
      <c r="H3" s="1">
        <v>9</v>
      </c>
      <c r="I3" s="1">
        <v>9</v>
      </c>
      <c r="J3" s="1">
        <v>376.22222222222223</v>
      </c>
      <c r="K3" s="1">
        <v>334.66666666666669</v>
      </c>
      <c r="L3" s="1">
        <v>0</v>
      </c>
      <c r="M3" s="1">
        <v>0</v>
      </c>
      <c r="N3" s="1">
        <v>1</v>
      </c>
      <c r="O3" s="1">
        <v>1</v>
      </c>
      <c r="P3" s="1">
        <v>0</v>
      </c>
      <c r="Q3" s="1">
        <v>0</v>
      </c>
      <c r="R3" s="1">
        <v>1</v>
      </c>
      <c r="S3" s="1">
        <v>0</v>
      </c>
      <c r="T3" s="1">
        <v>3386</v>
      </c>
      <c r="U3" s="1">
        <v>3012</v>
      </c>
      <c r="V3" s="1">
        <v>3386</v>
      </c>
      <c r="W3" s="1">
        <v>3012</v>
      </c>
      <c r="X3" s="1" t="s">
        <v>242</v>
      </c>
      <c r="Y3" s="1">
        <v>1</v>
      </c>
      <c r="Z3" s="1">
        <v>0</v>
      </c>
      <c r="AA3" s="1">
        <v>0</v>
      </c>
      <c r="AB3" s="1">
        <v>0</v>
      </c>
      <c r="AC3" s="1">
        <v>0</v>
      </c>
      <c r="AD3" s="1">
        <v>1</v>
      </c>
      <c r="AE3" s="1">
        <v>1</v>
      </c>
      <c r="AF3" s="1">
        <v>0</v>
      </c>
      <c r="AG3" s="1" t="s">
        <v>252</v>
      </c>
      <c r="AH3" s="1">
        <v>637458.33563202864</v>
      </c>
      <c r="AI3" s="1">
        <v>569136.17513118917</v>
      </c>
      <c r="AJ3" s="1">
        <v>2425</v>
      </c>
      <c r="AK3" s="1">
        <v>2417</v>
      </c>
      <c r="AL3" s="1">
        <v>0</v>
      </c>
      <c r="AM3" s="1">
        <v>36</v>
      </c>
      <c r="AN3" s="1">
        <v>0</v>
      </c>
      <c r="AO3" s="1">
        <v>13.3</v>
      </c>
      <c r="AP3" s="1">
        <v>303948.56771594571</v>
      </c>
      <c r="AQ3" s="1">
        <v>806203.92998089234</v>
      </c>
      <c r="AR3" s="1">
        <v>704289.27049321495</v>
      </c>
      <c r="AS3" s="1">
        <v>296892.32249054068</v>
      </c>
      <c r="AT3" s="1">
        <v>284899.64320205594</v>
      </c>
      <c r="AU3" s="1">
        <v>1111595.6617082432</v>
      </c>
      <c r="AV3" s="1">
        <v>1020939.7466597304</v>
      </c>
      <c r="AW3" s="1">
        <v>0</v>
      </c>
      <c r="AX3" s="1">
        <v>0</v>
      </c>
      <c r="AY3" s="1">
        <v>13.569067624670023</v>
      </c>
      <c r="AZ3" s="1">
        <v>14.522181046072458</v>
      </c>
      <c r="BA3" s="1">
        <v>0.75763385367008806</v>
      </c>
      <c r="BB3" s="1">
        <v>0.59486822687990204</v>
      </c>
      <c r="BC3" s="1">
        <v>7.9994761548749489</v>
      </c>
      <c r="BD3" s="1">
        <v>8.4345944638246539</v>
      </c>
      <c r="BE3" s="1">
        <v>3.3296652151957615</v>
      </c>
      <c r="BF3" s="1">
        <v>2.9267337282571511</v>
      </c>
      <c r="BG3" s="1">
        <v>7.3808889689042978</v>
      </c>
      <c r="BH3" s="1">
        <v>9.6802861264891646</v>
      </c>
      <c r="BI3" s="1">
        <v>1.971336650104667</v>
      </c>
      <c r="BJ3" s="1">
        <v>2.7013445921307246</v>
      </c>
      <c r="BK3" s="1">
        <v>26843.891820114968</v>
      </c>
      <c r="BL3" s="1">
        <v>64492.091138486205</v>
      </c>
      <c r="BM3" s="1">
        <v>0</v>
      </c>
      <c r="BN3" s="1">
        <v>20612.671624021161</v>
      </c>
      <c r="BO3" s="1">
        <v>59403.943818331762</v>
      </c>
      <c r="BP3" s="1">
        <v>0</v>
      </c>
      <c r="BQ3" s="1" t="s">
        <v>210</v>
      </c>
      <c r="BR3" s="1" t="s">
        <v>210</v>
      </c>
      <c r="BS3" s="1">
        <v>0.72394764640516274</v>
      </c>
      <c r="BT3" s="1">
        <v>0.72679785631447946</v>
      </c>
      <c r="BU3" s="1">
        <v>864311.56085577887</v>
      </c>
      <c r="BV3" s="1">
        <v>767791.71830476483</v>
      </c>
      <c r="BW3" s="1">
        <v>255.26035465321291</v>
      </c>
      <c r="BX3" s="1">
        <v>254.91092905204675</v>
      </c>
      <c r="BY3" s="1">
        <v>27.983048215214801</v>
      </c>
      <c r="BZ3" s="1">
        <v>25.061850264043017</v>
      </c>
      <c r="CA3" s="1">
        <v>0</v>
      </c>
      <c r="CB3" s="1">
        <v>0</v>
      </c>
      <c r="CC3" s="1">
        <v>0</v>
      </c>
      <c r="CD3" s="1">
        <v>0</v>
      </c>
      <c r="CE3" s="1">
        <v>0</v>
      </c>
      <c r="CF3" s="1">
        <v>1193886.8302806255</v>
      </c>
      <c r="CG3" s="1">
        <v>1056403.3886920928</v>
      </c>
      <c r="CH3" s="1">
        <v>303948.56771594571</v>
      </c>
      <c r="CI3" s="1">
        <v>297466.70322529948</v>
      </c>
      <c r="CJ3" s="1">
        <v>230281.72467613567</v>
      </c>
      <c r="CK3" s="1">
        <v>176953.49030344398</v>
      </c>
      <c r="CL3" s="1">
        <v>109394.35645185465</v>
      </c>
      <c r="CM3" s="1">
        <v>102278.16294908765</v>
      </c>
      <c r="CN3" s="1">
        <v>114278.50745121139</v>
      </c>
      <c r="CO3" s="1">
        <v>108785.27923840002</v>
      </c>
      <c r="CP3" s="1">
        <v>21913.292680228089</v>
      </c>
      <c r="CQ3" s="1">
        <v>27579.100635305749</v>
      </c>
    </row>
    <row r="4" spans="1:95" x14ac:dyDescent="0.2">
      <c r="A4" s="1" t="s">
        <v>216</v>
      </c>
      <c r="B4" s="1" t="s">
        <v>1</v>
      </c>
      <c r="C4" s="1" t="s">
        <v>7</v>
      </c>
      <c r="D4" s="1" t="s">
        <v>6</v>
      </c>
      <c r="E4" s="1">
        <v>1980</v>
      </c>
      <c r="F4" s="1" t="s">
        <v>4</v>
      </c>
      <c r="G4" s="1" t="s">
        <v>223</v>
      </c>
      <c r="H4" s="1">
        <v>6</v>
      </c>
      <c r="I4" s="1">
        <v>6</v>
      </c>
      <c r="J4" s="1">
        <v>164.83333333333334</v>
      </c>
      <c r="K4" s="1">
        <v>176.66666666666666</v>
      </c>
      <c r="L4" s="1">
        <v>0</v>
      </c>
      <c r="M4" s="1">
        <v>0</v>
      </c>
      <c r="N4" s="1">
        <v>1</v>
      </c>
      <c r="O4" s="1">
        <v>1</v>
      </c>
      <c r="P4" s="1">
        <v>0</v>
      </c>
      <c r="Q4" s="1">
        <v>0</v>
      </c>
      <c r="R4" s="1">
        <v>1</v>
      </c>
      <c r="S4" s="1">
        <v>0</v>
      </c>
      <c r="T4" s="1">
        <v>1700</v>
      </c>
      <c r="U4" s="1">
        <v>1720</v>
      </c>
      <c r="V4" s="1">
        <v>989</v>
      </c>
      <c r="W4" s="1">
        <v>1060</v>
      </c>
      <c r="X4" s="1" t="s">
        <v>242</v>
      </c>
      <c r="Y4" s="1">
        <v>1</v>
      </c>
      <c r="Z4" s="1">
        <v>0</v>
      </c>
      <c r="AA4" s="1">
        <v>0</v>
      </c>
      <c r="AB4" s="1">
        <v>0</v>
      </c>
      <c r="AC4" s="1">
        <v>0</v>
      </c>
      <c r="AD4" s="1">
        <v>1</v>
      </c>
      <c r="AE4" s="1">
        <v>1</v>
      </c>
      <c r="AF4" s="1">
        <v>0</v>
      </c>
      <c r="AG4" s="1" t="s">
        <v>252</v>
      </c>
      <c r="AH4" s="1">
        <v>1092591</v>
      </c>
      <c r="AI4" s="1">
        <v>1164082</v>
      </c>
      <c r="AJ4" s="1">
        <v>1146</v>
      </c>
      <c r="AK4" s="1">
        <v>1412</v>
      </c>
      <c r="AL4" s="1">
        <v>0</v>
      </c>
      <c r="AM4" s="1">
        <v>24</v>
      </c>
      <c r="AN4" s="1">
        <v>0</v>
      </c>
      <c r="AO4" s="1">
        <v>22.5</v>
      </c>
      <c r="AP4" s="1">
        <v>405061</v>
      </c>
      <c r="AQ4" s="1">
        <v>1061623</v>
      </c>
      <c r="AR4" s="1">
        <v>1048277.5</v>
      </c>
      <c r="AS4" s="1">
        <v>386010</v>
      </c>
      <c r="AT4" s="1">
        <v>347786</v>
      </c>
      <c r="AU4" s="1">
        <v>2748854.5</v>
      </c>
      <c r="AV4" s="1">
        <v>2531066.5</v>
      </c>
      <c r="AW4" s="1">
        <v>0</v>
      </c>
      <c r="AX4" s="1">
        <v>0</v>
      </c>
      <c r="AY4" s="1">
        <v>24.584150870883541</v>
      </c>
      <c r="AZ4" s="1">
        <v>24.823770423385032</v>
      </c>
      <c r="BA4" s="1">
        <v>0.82138245844453062</v>
      </c>
      <c r="BB4" s="1">
        <v>0.90862466924097784</v>
      </c>
      <c r="BC4" s="1">
        <v>12.933687382432371</v>
      </c>
      <c r="BD4" s="1">
        <v>13.129824879385469</v>
      </c>
      <c r="BE4" s="1">
        <v>7.9710028889728282</v>
      </c>
      <c r="BF4" s="1">
        <v>7.9582934862190591</v>
      </c>
      <c r="BG4" s="1">
        <v>10.348436569000803</v>
      </c>
      <c r="BH4" s="1">
        <v>11.53669210376496</v>
      </c>
      <c r="BI4" s="1">
        <v>1.4531871366782054</v>
      </c>
      <c r="BJ4" s="1">
        <v>1.5852210915833307</v>
      </c>
      <c r="BK4" s="1">
        <v>84622</v>
      </c>
      <c r="BL4" s="1">
        <v>137307</v>
      </c>
      <c r="BM4" s="1">
        <v>0</v>
      </c>
      <c r="BN4" s="1">
        <v>83425</v>
      </c>
      <c r="BO4" s="1">
        <v>137637</v>
      </c>
      <c r="BP4" s="1">
        <v>0</v>
      </c>
      <c r="BQ4" s="1" t="s">
        <v>210</v>
      </c>
      <c r="BR4" s="1" t="s">
        <v>210</v>
      </c>
      <c r="BS4" s="1">
        <v>0.37153015623349173</v>
      </c>
      <c r="BT4" s="1">
        <v>0.40209942427807427</v>
      </c>
      <c r="BU4" s="1">
        <v>1061987</v>
      </c>
      <c r="BV4" s="1">
        <v>1061259</v>
      </c>
      <c r="BW4" s="1">
        <v>1073.7987866531851</v>
      </c>
      <c r="BX4" s="1">
        <v>1001.1877358490566</v>
      </c>
      <c r="BY4" s="1">
        <v>7.1656244379639302</v>
      </c>
      <c r="BZ4" s="1">
        <v>5.7797389704115583</v>
      </c>
      <c r="CA4" s="1">
        <v>0</v>
      </c>
      <c r="CB4" s="1">
        <v>0</v>
      </c>
      <c r="CC4" s="1">
        <v>0</v>
      </c>
      <c r="CD4" s="1">
        <v>0</v>
      </c>
      <c r="CE4" s="1">
        <v>0</v>
      </c>
      <c r="CF4" s="1">
        <v>2858414</v>
      </c>
      <c r="CG4" s="1">
        <v>2639295</v>
      </c>
      <c r="CH4" s="1">
        <v>405061</v>
      </c>
      <c r="CI4" s="1">
        <v>366959</v>
      </c>
      <c r="CJ4" s="1">
        <v>332710</v>
      </c>
      <c r="CK4" s="1">
        <v>333428</v>
      </c>
      <c r="CL4" s="1">
        <v>260991</v>
      </c>
      <c r="CM4" s="1">
        <v>260222</v>
      </c>
      <c r="CN4" s="1">
        <v>263690</v>
      </c>
      <c r="CO4" s="1">
        <v>263263</v>
      </c>
      <c r="CP4" s="1">
        <v>39946</v>
      </c>
      <c r="CQ4" s="1">
        <v>40123</v>
      </c>
    </row>
    <row r="5" spans="1:95" x14ac:dyDescent="0.2">
      <c r="A5" s="1" t="s">
        <v>217</v>
      </c>
      <c r="B5" s="1" t="s">
        <v>8</v>
      </c>
      <c r="C5" s="1" t="s">
        <v>9</v>
      </c>
      <c r="D5" s="1" t="s">
        <v>10</v>
      </c>
      <c r="E5" s="1">
        <v>1994</v>
      </c>
      <c r="F5" s="1" t="s">
        <v>11</v>
      </c>
      <c r="G5" s="1" t="s">
        <v>224</v>
      </c>
      <c r="H5" s="1">
        <v>2100</v>
      </c>
      <c r="I5" s="1">
        <v>2200</v>
      </c>
      <c r="J5" s="1">
        <v>0.18380952380952381</v>
      </c>
      <c r="K5" s="1">
        <v>0.17045454545454544</v>
      </c>
      <c r="L5" s="1">
        <v>1</v>
      </c>
      <c r="M5" s="1">
        <v>1</v>
      </c>
      <c r="N5" s="1">
        <v>1</v>
      </c>
      <c r="O5" s="1">
        <v>0</v>
      </c>
      <c r="P5" s="1">
        <v>1</v>
      </c>
      <c r="Q5" s="1">
        <v>1</v>
      </c>
      <c r="R5" s="1">
        <v>2</v>
      </c>
      <c r="S5" s="1">
        <v>0</v>
      </c>
      <c r="T5" s="1">
        <v>1020</v>
      </c>
      <c r="U5" s="1">
        <v>950</v>
      </c>
      <c r="V5" s="1">
        <v>386</v>
      </c>
      <c r="W5" s="1">
        <v>375</v>
      </c>
      <c r="X5" s="1" t="s">
        <v>242</v>
      </c>
      <c r="Y5" s="1">
        <v>1</v>
      </c>
      <c r="Z5" s="1">
        <v>1</v>
      </c>
      <c r="AA5" s="1">
        <v>0</v>
      </c>
      <c r="AB5" s="1">
        <v>0</v>
      </c>
      <c r="AC5" s="1">
        <v>0</v>
      </c>
      <c r="AD5" s="1">
        <v>0</v>
      </c>
      <c r="AE5" s="1">
        <v>1</v>
      </c>
      <c r="AF5" s="1">
        <v>1</v>
      </c>
      <c r="AG5" s="1" t="s">
        <v>253</v>
      </c>
      <c r="AH5" s="1">
        <v>8500000</v>
      </c>
      <c r="AI5" s="1">
        <v>8000000</v>
      </c>
      <c r="AJ5" s="1">
        <v>386</v>
      </c>
      <c r="AK5" s="1">
        <v>375</v>
      </c>
      <c r="AL5" s="1">
        <v>48</v>
      </c>
      <c r="AM5" s="1">
        <v>0</v>
      </c>
      <c r="AN5" s="1">
        <v>3.5</v>
      </c>
      <c r="AO5" s="1">
        <v>0</v>
      </c>
      <c r="AQ5" s="1">
        <v>0</v>
      </c>
      <c r="AR5" s="1">
        <v>0</v>
      </c>
      <c r="AS5" s="1">
        <v>174000</v>
      </c>
      <c r="AT5" s="1">
        <v>174000</v>
      </c>
      <c r="AU5" s="1">
        <v>903000</v>
      </c>
      <c r="AV5" s="1">
        <v>900000</v>
      </c>
      <c r="AW5" s="1" t="s">
        <v>210</v>
      </c>
      <c r="AX5" s="1" t="s">
        <v>210</v>
      </c>
      <c r="AY5" s="1" t="s">
        <v>210</v>
      </c>
      <c r="AZ5" s="1" t="s">
        <v>210</v>
      </c>
      <c r="BA5" s="1">
        <v>0.91954022988505746</v>
      </c>
      <c r="BB5" s="1">
        <v>0.91954022988505746</v>
      </c>
      <c r="BC5" s="1" t="s">
        <v>210</v>
      </c>
      <c r="BD5" s="1" t="s">
        <v>210</v>
      </c>
      <c r="BE5" s="1" t="s">
        <v>210</v>
      </c>
      <c r="BF5" s="1" t="s">
        <v>210</v>
      </c>
      <c r="BG5" s="1">
        <v>0</v>
      </c>
      <c r="BH5" s="1">
        <v>0</v>
      </c>
      <c r="BI5" s="1">
        <v>0</v>
      </c>
      <c r="BJ5" s="1">
        <v>0</v>
      </c>
      <c r="BK5" s="1">
        <v>0</v>
      </c>
      <c r="BL5" s="1">
        <v>0</v>
      </c>
      <c r="BM5" s="1">
        <v>2</v>
      </c>
      <c r="BN5" s="1">
        <v>0</v>
      </c>
      <c r="BO5" s="1">
        <v>0</v>
      </c>
      <c r="BP5" s="1">
        <v>2</v>
      </c>
      <c r="BQ5" s="1" t="s">
        <v>210</v>
      </c>
      <c r="BR5" s="1" t="s">
        <v>210</v>
      </c>
      <c r="BU5" s="1">
        <v>0</v>
      </c>
      <c r="BV5" s="1">
        <v>0</v>
      </c>
      <c r="BW5" s="1">
        <v>0</v>
      </c>
      <c r="BX5" s="1">
        <v>0</v>
      </c>
      <c r="BY5" s="1" t="s">
        <v>210</v>
      </c>
      <c r="BZ5" s="1" t="s">
        <v>210</v>
      </c>
      <c r="CA5" s="1" t="s">
        <v>210</v>
      </c>
      <c r="CB5" s="1" t="s">
        <v>210</v>
      </c>
      <c r="CC5" s="1">
        <v>0</v>
      </c>
      <c r="CD5" s="1">
        <v>2</v>
      </c>
      <c r="CE5" s="1">
        <v>2</v>
      </c>
      <c r="CF5" s="1">
        <v>906000</v>
      </c>
      <c r="CG5" s="1">
        <v>900000</v>
      </c>
      <c r="CH5" s="1">
        <v>174000</v>
      </c>
      <c r="CI5" s="1">
        <v>174000</v>
      </c>
      <c r="CJ5" s="1">
        <v>160000</v>
      </c>
      <c r="CK5" s="1">
        <v>160000</v>
      </c>
      <c r="CL5" s="1">
        <v>0</v>
      </c>
      <c r="CM5" s="1">
        <v>0</v>
      </c>
      <c r="CN5" s="1">
        <v>0</v>
      </c>
      <c r="CO5" s="1">
        <v>0</v>
      </c>
      <c r="CP5" s="1">
        <v>0</v>
      </c>
      <c r="CQ5" s="1">
        <v>0</v>
      </c>
    </row>
    <row r="6" spans="1:95" x14ac:dyDescent="0.2">
      <c r="A6" s="1" t="s">
        <v>218</v>
      </c>
      <c r="B6" s="1" t="s">
        <v>1</v>
      </c>
      <c r="C6" s="1" t="s">
        <v>12</v>
      </c>
      <c r="D6" s="1" t="s">
        <v>6</v>
      </c>
      <c r="E6" s="1">
        <v>1997</v>
      </c>
      <c r="F6" s="1" t="s">
        <v>4</v>
      </c>
      <c r="G6" s="1" t="s">
        <v>223</v>
      </c>
      <c r="H6" s="1">
        <v>17</v>
      </c>
      <c r="I6" s="1">
        <v>18</v>
      </c>
      <c r="J6" s="1">
        <v>222.23529411764707</v>
      </c>
      <c r="K6" s="1">
        <v>213.77777777777777</v>
      </c>
      <c r="L6" s="1">
        <v>0</v>
      </c>
      <c r="M6" s="1">
        <v>0</v>
      </c>
      <c r="N6" s="1">
        <v>1</v>
      </c>
      <c r="O6" s="1">
        <v>1</v>
      </c>
      <c r="P6" s="1">
        <v>0</v>
      </c>
      <c r="Q6" s="1">
        <v>0</v>
      </c>
      <c r="R6" s="1">
        <v>1</v>
      </c>
      <c r="S6" s="1">
        <v>0</v>
      </c>
      <c r="T6" s="1">
        <v>4930</v>
      </c>
      <c r="U6" s="1">
        <v>5024</v>
      </c>
      <c r="V6" s="1">
        <v>3778</v>
      </c>
      <c r="W6" s="1">
        <v>3848</v>
      </c>
      <c r="X6" s="1" t="s">
        <v>242</v>
      </c>
      <c r="Y6" s="1">
        <v>1</v>
      </c>
      <c r="Z6" s="1">
        <v>0</v>
      </c>
      <c r="AA6" s="1">
        <v>0</v>
      </c>
      <c r="AB6" s="1">
        <v>0</v>
      </c>
      <c r="AC6" s="1">
        <v>0</v>
      </c>
      <c r="AD6" s="1">
        <v>1</v>
      </c>
      <c r="AE6" s="1">
        <v>1</v>
      </c>
      <c r="AF6" s="1">
        <v>0</v>
      </c>
      <c r="AG6" s="1" t="s">
        <v>252</v>
      </c>
      <c r="AH6" s="1">
        <v>729539.23986028286</v>
      </c>
      <c r="AI6" s="1">
        <v>696512.18896949559</v>
      </c>
      <c r="AJ6" s="1">
        <v>3785</v>
      </c>
      <c r="AK6" s="1">
        <v>4078</v>
      </c>
      <c r="AL6" s="1">
        <v>0</v>
      </c>
      <c r="AM6" s="1">
        <v>13</v>
      </c>
      <c r="AN6" s="1">
        <v>0</v>
      </c>
      <c r="AO6" s="1">
        <v>18.3</v>
      </c>
      <c r="AP6" s="1">
        <v>954990.68047781556</v>
      </c>
      <c r="AQ6" s="1">
        <v>689681.56169611239</v>
      </c>
      <c r="AR6" s="1">
        <v>638764.14502235071</v>
      </c>
      <c r="AS6" s="1">
        <v>140048.82386704569</v>
      </c>
      <c r="AT6" s="1">
        <v>125798.69230244626</v>
      </c>
      <c r="AU6" s="1">
        <v>1115988.3842080631</v>
      </c>
      <c r="AV6" s="1">
        <v>1045469.018515726</v>
      </c>
      <c r="AW6" s="1">
        <v>0</v>
      </c>
      <c r="AX6" s="1">
        <v>0</v>
      </c>
      <c r="AY6" s="1">
        <v>18.683971416670968</v>
      </c>
      <c r="AZ6" s="1">
        <v>19.976221076758694</v>
      </c>
      <c r="BA6" s="1">
        <v>1.3803757196022788</v>
      </c>
      <c r="BB6" s="1">
        <v>1.1827093398250295</v>
      </c>
      <c r="BC6" s="1">
        <v>12.288677426956367</v>
      </c>
      <c r="BD6" s="1">
        <v>12.472568978969315</v>
      </c>
      <c r="BE6" s="1">
        <v>4.005830419200306</v>
      </c>
      <c r="BF6" s="1">
        <v>5.0456941115737663</v>
      </c>
      <c r="BG6" s="1">
        <v>14.330303356882162</v>
      </c>
      <c r="BH6" s="1">
        <v>16.149464177445559</v>
      </c>
      <c r="BI6" s="1">
        <v>1.7983539606583867</v>
      </c>
      <c r="BJ6" s="1">
        <v>1.9432249439511182</v>
      </c>
      <c r="BK6" s="1">
        <v>27627.473794038597</v>
      </c>
      <c r="BL6" s="1">
        <v>84752.742390030311</v>
      </c>
      <c r="BM6" s="1">
        <v>0</v>
      </c>
      <c r="BN6" s="1">
        <v>32230.084852237262</v>
      </c>
      <c r="BO6" s="1">
        <v>79670.298600836293</v>
      </c>
      <c r="BP6" s="1">
        <v>0</v>
      </c>
      <c r="BQ6" s="1" t="s">
        <v>210</v>
      </c>
      <c r="BR6" s="1" t="s">
        <v>210</v>
      </c>
      <c r="BS6" s="1">
        <v>0.62450299800340925</v>
      </c>
      <c r="BT6" s="1">
        <v>0.61086602922416522</v>
      </c>
      <c r="BU6" s="1">
        <v>729252.71750133787</v>
      </c>
      <c r="BV6" s="1">
        <v>667226.11276552035</v>
      </c>
      <c r="BW6" s="1">
        <v>193.02612956626203</v>
      </c>
      <c r="BX6" s="1">
        <v>173.39555945049906</v>
      </c>
      <c r="BY6" s="1">
        <v>10.404356334118479</v>
      </c>
      <c r="BZ6" s="1">
        <v>13.980638036916929</v>
      </c>
      <c r="CA6" s="1">
        <v>0</v>
      </c>
      <c r="CB6" s="1">
        <v>6.4718098897886905E-2</v>
      </c>
      <c r="CC6" s="1">
        <v>0</v>
      </c>
      <c r="CD6" s="1">
        <v>0</v>
      </c>
      <c r="CE6" s="1">
        <v>0</v>
      </c>
      <c r="CF6" s="1">
        <v>1167732.9329608066</v>
      </c>
      <c r="CG6" s="1">
        <v>1092262.5925244782</v>
      </c>
      <c r="CH6" s="1">
        <v>148072.20229814848</v>
      </c>
      <c r="CI6" s="1">
        <v>135501.33015275173</v>
      </c>
      <c r="CJ6" s="1">
        <v>204395.27280040088</v>
      </c>
      <c r="CK6" s="1">
        <v>160258.68873037433</v>
      </c>
      <c r="CL6" s="1">
        <v>128859.90585335159</v>
      </c>
      <c r="CM6" s="1">
        <v>127600.9377687323</v>
      </c>
      <c r="CN6" s="1">
        <v>133428.73480345463</v>
      </c>
      <c r="CO6" s="1">
        <v>132922.76221924493</v>
      </c>
      <c r="CP6" s="1">
        <v>20069.421307893237</v>
      </c>
      <c r="CQ6" s="1">
        <v>20315.814749078523</v>
      </c>
    </row>
    <row r="7" spans="1:95" x14ac:dyDescent="0.2">
      <c r="A7" s="1" t="s">
        <v>218</v>
      </c>
      <c r="B7" s="1" t="s">
        <v>1</v>
      </c>
      <c r="C7" s="1" t="s">
        <v>13</v>
      </c>
      <c r="D7" s="1" t="s">
        <v>6</v>
      </c>
      <c r="E7" s="1">
        <v>1953</v>
      </c>
      <c r="F7" s="1" t="s">
        <v>4</v>
      </c>
      <c r="G7" s="1" t="s">
        <v>223</v>
      </c>
      <c r="H7" s="1">
        <v>17</v>
      </c>
      <c r="I7" s="1">
        <v>17</v>
      </c>
      <c r="J7" s="1">
        <v>396.94117647058823</v>
      </c>
      <c r="K7" s="1">
        <v>369.35294117647061</v>
      </c>
      <c r="L7" s="1">
        <v>0</v>
      </c>
      <c r="M7" s="1">
        <v>0</v>
      </c>
      <c r="N7" s="1">
        <v>1</v>
      </c>
      <c r="O7" s="1">
        <v>1</v>
      </c>
      <c r="P7" s="1">
        <v>0</v>
      </c>
      <c r="Q7" s="1">
        <v>0</v>
      </c>
      <c r="R7" s="1">
        <v>1</v>
      </c>
      <c r="S7" s="1">
        <v>0</v>
      </c>
      <c r="T7" s="1">
        <v>6400</v>
      </c>
      <c r="U7" s="1">
        <v>6050</v>
      </c>
      <c r="V7" s="1">
        <v>6748</v>
      </c>
      <c r="W7" s="1">
        <v>6279</v>
      </c>
      <c r="X7" s="1" t="s">
        <v>242</v>
      </c>
      <c r="Y7" s="1">
        <v>1</v>
      </c>
      <c r="Z7" s="1">
        <v>0</v>
      </c>
      <c r="AA7" s="1">
        <v>0</v>
      </c>
      <c r="AB7" s="1">
        <v>0</v>
      </c>
      <c r="AC7" s="1">
        <v>0</v>
      </c>
      <c r="AD7" s="1">
        <v>1</v>
      </c>
      <c r="AE7" s="1">
        <v>1</v>
      </c>
      <c r="AF7" s="1">
        <v>0</v>
      </c>
      <c r="AG7" s="1" t="s">
        <v>252</v>
      </c>
      <c r="AH7" s="1">
        <v>1093771.4114897563</v>
      </c>
      <c r="AI7" s="1">
        <v>1117238.5165873633</v>
      </c>
      <c r="AJ7" s="1">
        <v>4247</v>
      </c>
      <c r="AK7" s="1">
        <v>4338</v>
      </c>
      <c r="AL7" s="1">
        <v>0</v>
      </c>
      <c r="AM7" s="1">
        <v>36</v>
      </c>
      <c r="AN7" s="1">
        <v>0</v>
      </c>
      <c r="AO7" s="1">
        <v>14.7</v>
      </c>
      <c r="AP7" s="1">
        <v>2065555.07618791</v>
      </c>
      <c r="AQ7" s="1">
        <v>1821181.0771948765</v>
      </c>
      <c r="AR7" s="1">
        <v>1766213.408665213</v>
      </c>
      <c r="AS7" s="1">
        <v>770553.55297665519</v>
      </c>
      <c r="AT7" s="1">
        <v>721485.35869213368</v>
      </c>
      <c r="AU7" s="1">
        <v>2538336.4764675642</v>
      </c>
      <c r="AV7" s="1">
        <v>2474365.1409223117</v>
      </c>
      <c r="AW7" s="1">
        <v>0</v>
      </c>
      <c r="AX7" s="1">
        <v>0</v>
      </c>
      <c r="AY7" s="1">
        <v>16.059258762903074</v>
      </c>
      <c r="AZ7" s="1">
        <v>17.019620778024297</v>
      </c>
      <c r="BA7" s="1">
        <v>0.65775153109042939</v>
      </c>
      <c r="BB7" s="1">
        <v>0.90642180383890558</v>
      </c>
      <c r="BC7" s="1">
        <v>5.6143495374880752</v>
      </c>
      <c r="BD7" s="1">
        <v>5.3016851813326884</v>
      </c>
      <c r="BE7" s="1">
        <v>6.0751847930614016</v>
      </c>
      <c r="BF7" s="1">
        <v>6.598250478858847</v>
      </c>
      <c r="BG7" s="1">
        <v>9.5878774505905735</v>
      </c>
      <c r="BH7" s="1">
        <v>11.738798569932912</v>
      </c>
      <c r="BI7" s="1">
        <v>2.9105570138355641</v>
      </c>
      <c r="BJ7" s="1">
        <v>3.4228461906336993</v>
      </c>
      <c r="BK7" s="1">
        <v>110640.11585585497</v>
      </c>
      <c r="BL7" s="1">
        <v>102247.47138431091</v>
      </c>
      <c r="BM7" s="1">
        <v>0</v>
      </c>
      <c r="BN7" s="1">
        <v>116539.18469492158</v>
      </c>
      <c r="BO7" s="1">
        <v>93639.074557914544</v>
      </c>
      <c r="BP7" s="1">
        <v>0</v>
      </c>
      <c r="BQ7" s="1" t="s">
        <v>210</v>
      </c>
      <c r="BR7" s="1" t="s">
        <v>210</v>
      </c>
      <c r="BS7" s="1">
        <v>0.7105789326122639</v>
      </c>
      <c r="BT7" s="1">
        <v>0.72473069894654785</v>
      </c>
      <c r="BU7" s="1">
        <v>1850718.2798281359</v>
      </c>
      <c r="BV7" s="1">
        <v>1838813.1724268114</v>
      </c>
      <c r="BW7" s="1">
        <v>274.26174864080258</v>
      </c>
      <c r="BX7" s="1">
        <v>292.8512776599477</v>
      </c>
      <c r="BY7" s="1">
        <v>32.019715668338307</v>
      </c>
      <c r="BZ7" s="1">
        <v>30.636808967287593</v>
      </c>
      <c r="CA7" s="1">
        <v>0</v>
      </c>
      <c r="CB7" s="1">
        <v>0</v>
      </c>
      <c r="CC7" s="1">
        <v>0</v>
      </c>
      <c r="CD7" s="1">
        <v>0</v>
      </c>
      <c r="CE7" s="1">
        <v>0</v>
      </c>
      <c r="CF7" s="1">
        <v>2604521.7426084359</v>
      </c>
      <c r="CG7" s="1">
        <v>2537236.486738686</v>
      </c>
      <c r="CH7" s="1">
        <v>798390.8668394594</v>
      </c>
      <c r="CI7" s="1">
        <v>762270.0154024841</v>
      </c>
      <c r="CJ7" s="1">
        <v>525142.81507226953</v>
      </c>
      <c r="CK7" s="1">
        <v>690938.16237342998</v>
      </c>
      <c r="CL7" s="1">
        <v>292468.18172775081</v>
      </c>
      <c r="CM7" s="1">
        <v>300602.82428543578</v>
      </c>
      <c r="CN7" s="1">
        <v>295468.14178834029</v>
      </c>
      <c r="CO7" s="1">
        <v>304139.23616435099</v>
      </c>
      <c r="CP7" s="1">
        <v>73879.730350573212</v>
      </c>
      <c r="CQ7" s="1">
        <v>84693.712968427528</v>
      </c>
    </row>
    <row r="8" spans="1:95" x14ac:dyDescent="0.2">
      <c r="A8" s="1" t="s">
        <v>216</v>
      </c>
      <c r="B8" s="1" t="s">
        <v>1</v>
      </c>
      <c r="C8" s="1" t="s">
        <v>14</v>
      </c>
      <c r="D8" s="1" t="s">
        <v>6</v>
      </c>
      <c r="E8" s="1">
        <v>1980</v>
      </c>
      <c r="F8" s="1" t="s">
        <v>4</v>
      </c>
      <c r="G8" s="1" t="s">
        <v>223</v>
      </c>
      <c r="H8" s="1">
        <v>3.5</v>
      </c>
      <c r="I8" s="1">
        <v>3.5</v>
      </c>
      <c r="J8" s="1">
        <v>166.85714285714286</v>
      </c>
      <c r="K8" s="1">
        <v>161.14285714285714</v>
      </c>
      <c r="L8" s="1">
        <v>0</v>
      </c>
      <c r="M8" s="1">
        <v>0</v>
      </c>
      <c r="N8" s="1">
        <v>1</v>
      </c>
      <c r="O8" s="1">
        <v>1</v>
      </c>
      <c r="P8" s="1">
        <v>0</v>
      </c>
      <c r="Q8" s="1">
        <v>0</v>
      </c>
      <c r="R8" s="1">
        <v>1</v>
      </c>
      <c r="S8" s="1">
        <v>0</v>
      </c>
      <c r="T8" s="1">
        <v>584</v>
      </c>
      <c r="U8" s="1">
        <v>564</v>
      </c>
      <c r="V8" s="1">
        <v>584</v>
      </c>
      <c r="W8" s="1">
        <v>564</v>
      </c>
      <c r="X8" s="1" t="s">
        <v>242</v>
      </c>
      <c r="Y8" s="1">
        <v>1</v>
      </c>
      <c r="Z8" s="1">
        <v>0</v>
      </c>
      <c r="AA8" s="1">
        <v>0</v>
      </c>
      <c r="AB8" s="1">
        <v>0</v>
      </c>
      <c r="AC8" s="1">
        <v>0</v>
      </c>
      <c r="AD8" s="1">
        <v>1</v>
      </c>
      <c r="AE8" s="1">
        <v>1</v>
      </c>
      <c r="AF8" s="1">
        <v>0</v>
      </c>
      <c r="AG8" s="1" t="s">
        <v>252</v>
      </c>
      <c r="AH8" s="1">
        <v>117594.89546916244</v>
      </c>
      <c r="AI8" s="1">
        <v>92221.723739536552</v>
      </c>
      <c r="AJ8" s="1">
        <v>516</v>
      </c>
      <c r="AK8" s="1">
        <v>528</v>
      </c>
      <c r="AL8" s="1">
        <v>0</v>
      </c>
      <c r="AM8" s="1">
        <v>36</v>
      </c>
      <c r="AN8" s="1">
        <v>0</v>
      </c>
      <c r="AO8" s="1">
        <v>15.5</v>
      </c>
      <c r="AQ8" s="1">
        <v>117579.29218145658</v>
      </c>
      <c r="AR8" s="1">
        <v>105542.64781660146</v>
      </c>
      <c r="AS8" s="1">
        <v>21877.128794263797</v>
      </c>
      <c r="AT8" s="1">
        <v>20116.380250345293</v>
      </c>
      <c r="AU8" s="1">
        <v>163862.43461974637</v>
      </c>
      <c r="AV8" s="1">
        <v>148985.50081085681</v>
      </c>
      <c r="AW8" s="1">
        <v>0</v>
      </c>
      <c r="AX8" s="1">
        <v>0</v>
      </c>
      <c r="AY8" s="1">
        <v>18.744179894791884</v>
      </c>
      <c r="AZ8" s="1">
        <v>20.535036684589141</v>
      </c>
      <c r="BA8" s="1">
        <v>1.9471801196652636</v>
      </c>
      <c r="BB8" s="1">
        <v>1.6839292621900637</v>
      </c>
      <c r="BC8" s="1">
        <v>14.051707736003035</v>
      </c>
      <c r="BD8" s="1">
        <v>13.319079161530242</v>
      </c>
      <c r="BE8" s="1">
        <v>2.756243460008851</v>
      </c>
      <c r="BF8" s="1">
        <v>0.17066426843972271</v>
      </c>
      <c r="BG8" s="1">
        <v>10.504262191993362</v>
      </c>
      <c r="BH8" s="1">
        <v>37.779394431544148</v>
      </c>
      <c r="BI8" s="1">
        <v>1.4024147596502388</v>
      </c>
      <c r="BJ8" s="1">
        <v>5.1010645994173043</v>
      </c>
      <c r="BK8" s="1">
        <v>3240.771551076095</v>
      </c>
      <c r="BL8" s="1">
        <v>16521.898495399346</v>
      </c>
      <c r="BM8" s="1">
        <v>0</v>
      </c>
      <c r="BN8" s="1">
        <v>180.12358778811586</v>
      </c>
      <c r="BO8" s="1">
        <v>14057.308811868219</v>
      </c>
      <c r="BP8" s="1">
        <v>0</v>
      </c>
      <c r="BQ8" s="1" t="s">
        <v>210</v>
      </c>
      <c r="BR8" s="1" t="s">
        <v>210</v>
      </c>
      <c r="BS8" s="1">
        <v>0.72037856877690232</v>
      </c>
      <c r="BT8" s="1">
        <v>0.7143105580221486</v>
      </c>
      <c r="BU8" s="1">
        <v>125988.87624633685</v>
      </c>
      <c r="BV8" s="1">
        <v>112043.86104011253</v>
      </c>
      <c r="BW8" s="1">
        <v>215.73437713413841</v>
      </c>
      <c r="BX8" s="1">
        <v>198.6593280853059</v>
      </c>
      <c r="BY8" s="1">
        <v>11.541996581769265</v>
      </c>
      <c r="BZ8" s="1">
        <v>5.8509711980578638</v>
      </c>
      <c r="CA8" s="1">
        <v>0</v>
      </c>
      <c r="CB8" s="1">
        <v>0</v>
      </c>
      <c r="CC8" s="1">
        <v>0</v>
      </c>
      <c r="CD8" s="1">
        <v>0</v>
      </c>
      <c r="CE8" s="1">
        <v>0</v>
      </c>
      <c r="CF8" s="1">
        <v>174892.5935709714</v>
      </c>
      <c r="CG8" s="1">
        <v>156855.94981313212</v>
      </c>
      <c r="CH8" s="1">
        <v>22603.609737055485</v>
      </c>
      <c r="CI8" s="1">
        <v>21707.489098057467</v>
      </c>
      <c r="CJ8" s="1">
        <v>44013.299512666614</v>
      </c>
      <c r="CK8" s="1">
        <v>36553.87610089076</v>
      </c>
      <c r="CL8" s="1">
        <v>22039.274045515191</v>
      </c>
      <c r="CM8" s="1">
        <v>21673.22144702583</v>
      </c>
      <c r="CN8" s="1">
        <v>22298.747735321951</v>
      </c>
      <c r="CO8" s="1">
        <v>21877.031456490204</v>
      </c>
      <c r="CP8" s="1">
        <v>2298.0309686295454</v>
      </c>
      <c r="CQ8" s="1">
        <v>7599.8466401271971</v>
      </c>
    </row>
    <row r="9" spans="1:95" x14ac:dyDescent="0.2">
      <c r="A9" s="1" t="s">
        <v>218</v>
      </c>
      <c r="B9" s="1" t="s">
        <v>1</v>
      </c>
      <c r="C9" s="1" t="s">
        <v>15</v>
      </c>
      <c r="D9" s="1" t="s">
        <v>6</v>
      </c>
      <c r="E9" s="1">
        <v>1962</v>
      </c>
      <c r="F9" s="1" t="s">
        <v>4</v>
      </c>
      <c r="G9" s="1" t="s">
        <v>223</v>
      </c>
      <c r="H9" s="1">
        <v>40</v>
      </c>
      <c r="I9" s="1">
        <v>36</v>
      </c>
      <c r="J9" s="1">
        <v>214.65</v>
      </c>
      <c r="K9" s="1">
        <v>239.47222222222223</v>
      </c>
      <c r="L9" s="1">
        <v>0</v>
      </c>
      <c r="M9" s="1">
        <v>0</v>
      </c>
      <c r="N9" s="1">
        <v>1</v>
      </c>
      <c r="O9" s="1">
        <v>1</v>
      </c>
      <c r="P9" s="1">
        <v>0</v>
      </c>
      <c r="Q9" s="1">
        <v>0</v>
      </c>
      <c r="R9" s="1">
        <v>1</v>
      </c>
      <c r="S9" s="1">
        <v>0</v>
      </c>
      <c r="T9" s="1">
        <v>6734</v>
      </c>
      <c r="U9" s="1">
        <v>7370</v>
      </c>
      <c r="V9" s="1">
        <v>8586</v>
      </c>
      <c r="W9" s="1">
        <v>8621</v>
      </c>
      <c r="X9" s="1" t="s">
        <v>242</v>
      </c>
      <c r="Y9" s="1">
        <v>1</v>
      </c>
      <c r="Z9" s="1">
        <v>0</v>
      </c>
      <c r="AA9" s="1">
        <v>0</v>
      </c>
      <c r="AB9" s="1">
        <v>0</v>
      </c>
      <c r="AC9" s="1">
        <v>0</v>
      </c>
      <c r="AD9" s="1">
        <v>1</v>
      </c>
      <c r="AE9" s="1">
        <v>1</v>
      </c>
      <c r="AF9" s="1">
        <v>0</v>
      </c>
      <c r="AG9" s="1" t="s">
        <v>252</v>
      </c>
      <c r="AH9" s="1">
        <v>1457384.1363403143</v>
      </c>
      <c r="AI9" s="1">
        <v>1444348.4853140062</v>
      </c>
      <c r="AJ9" s="1">
        <v>6734</v>
      </c>
      <c r="AK9" s="1">
        <v>7370</v>
      </c>
      <c r="AL9" s="1">
        <v>0</v>
      </c>
      <c r="AM9" s="1">
        <v>36</v>
      </c>
      <c r="AN9" s="1">
        <v>0</v>
      </c>
      <c r="AO9" s="1">
        <v>15.05</v>
      </c>
      <c r="AP9" s="1">
        <v>1906674.6496336234</v>
      </c>
      <c r="AQ9" s="1">
        <v>1718506.8495681877</v>
      </c>
      <c r="AR9" s="1">
        <v>1615603.9903205342</v>
      </c>
      <c r="AS9" s="1">
        <v>425291.6245710245</v>
      </c>
      <c r="AT9" s="1">
        <v>365196.68615103123</v>
      </c>
      <c r="AU9" s="1">
        <v>2452364.225557622</v>
      </c>
      <c r="AV9" s="1">
        <v>2282599.0763705075</v>
      </c>
      <c r="AW9" s="1">
        <v>0.26947755272720159</v>
      </c>
      <c r="AX9" s="1">
        <v>0.40704192029840391</v>
      </c>
      <c r="AY9" s="1">
        <v>17.056322947790235</v>
      </c>
      <c r="AZ9" s="1">
        <v>18.92141964406666</v>
      </c>
      <c r="BA9" s="1">
        <v>1.3904714352088083</v>
      </c>
      <c r="BB9" s="1">
        <v>1.5416454621144273</v>
      </c>
      <c r="BC9" s="1">
        <v>8.5985943257982207</v>
      </c>
      <c r="BD9" s="1">
        <v>8.7751984245014167</v>
      </c>
      <c r="BE9" s="1">
        <v>4.6168717663929204</v>
      </c>
      <c r="BF9" s="1">
        <v>5.3127163351821372</v>
      </c>
      <c r="BG9" s="1">
        <v>15.839927622303874</v>
      </c>
      <c r="BH9" s="1">
        <v>22.669487743033169</v>
      </c>
      <c r="BI9" s="1">
        <v>2.7469771746671459</v>
      </c>
      <c r="BJ9" s="1">
        <v>3.6269276922958547</v>
      </c>
      <c r="BK9" s="1">
        <v>79341.257541242099</v>
      </c>
      <c r="BL9" s="1">
        <v>147767.43245542393</v>
      </c>
      <c r="BM9" s="1">
        <v>4630.9902016656833</v>
      </c>
      <c r="BN9" s="1">
        <v>85832.457105613445</v>
      </c>
      <c r="BO9" s="1">
        <v>141772.45590478953</v>
      </c>
      <c r="BP9" s="1">
        <v>6576.1855066183416</v>
      </c>
      <c r="BQ9" s="1">
        <v>127.54537715989278</v>
      </c>
      <c r="BR9" s="1">
        <v>131.44675101420373</v>
      </c>
      <c r="BS9" s="1">
        <v>0.69824458859766581</v>
      </c>
      <c r="BT9" s="1">
        <v>0.7034961043677016</v>
      </c>
      <c r="BU9" s="1">
        <v>1787476.7403621175</v>
      </c>
      <c r="BV9" s="1">
        <v>1692964.9531724786</v>
      </c>
      <c r="BW9" s="1">
        <v>208.18503847683641</v>
      </c>
      <c r="BX9" s="1">
        <v>196.37686500086747</v>
      </c>
      <c r="BY9" s="1">
        <v>20.873722598288865</v>
      </c>
      <c r="BZ9" s="1">
        <v>25.789829889585658</v>
      </c>
      <c r="CA9" s="1">
        <v>0</v>
      </c>
      <c r="CB9" s="1">
        <v>1.7983798583663595E-2</v>
      </c>
      <c r="CC9" s="1">
        <v>0</v>
      </c>
      <c r="CD9" s="1">
        <v>4630.9902016656833</v>
      </c>
      <c r="CE9" s="1">
        <v>6576.1855066183416</v>
      </c>
      <c r="CF9" s="1">
        <v>2559957.8851760724</v>
      </c>
      <c r="CG9" s="1">
        <v>2406502.2430992792</v>
      </c>
      <c r="CH9" s="1">
        <v>454332.07188001805</v>
      </c>
      <c r="CI9" s="1">
        <v>406683.43451755255</v>
      </c>
      <c r="CJ9" s="1">
        <v>631735.76804840018</v>
      </c>
      <c r="CK9" s="1">
        <v>626961.67134109477</v>
      </c>
      <c r="CL9" s="1">
        <v>293114.07814224582</v>
      </c>
      <c r="CM9" s="1">
        <v>305695.21079483436</v>
      </c>
      <c r="CN9" s="1">
        <v>295573.24913809152</v>
      </c>
      <c r="CO9" s="1">
        <v>307823.44548999617</v>
      </c>
      <c r="CP9" s="1">
        <v>67365.885515770598</v>
      </c>
      <c r="CQ9" s="1">
        <v>82788.218004971335</v>
      </c>
    </row>
    <row r="10" spans="1:95" x14ac:dyDescent="0.2">
      <c r="A10" s="1" t="s">
        <v>218</v>
      </c>
      <c r="B10" s="1" t="s">
        <v>1</v>
      </c>
      <c r="C10" s="1" t="s">
        <v>16</v>
      </c>
      <c r="D10" s="1" t="s">
        <v>6</v>
      </c>
      <c r="E10" s="1">
        <v>1976</v>
      </c>
      <c r="F10" s="1" t="s">
        <v>4</v>
      </c>
      <c r="G10" s="1" t="s">
        <v>223</v>
      </c>
      <c r="H10" s="1">
        <v>25</v>
      </c>
      <c r="I10" s="1">
        <v>23</v>
      </c>
      <c r="J10" s="1">
        <v>189</v>
      </c>
      <c r="K10" s="1">
        <v>202.47826086956522</v>
      </c>
      <c r="L10" s="1">
        <v>0</v>
      </c>
      <c r="M10" s="1">
        <v>0</v>
      </c>
      <c r="N10" s="1">
        <v>1</v>
      </c>
      <c r="O10" s="1">
        <v>1</v>
      </c>
      <c r="P10" s="1">
        <v>0</v>
      </c>
      <c r="Q10" s="1">
        <v>0</v>
      </c>
      <c r="R10" s="1">
        <v>1</v>
      </c>
      <c r="S10" s="1">
        <v>0</v>
      </c>
      <c r="T10" s="1">
        <v>4725</v>
      </c>
      <c r="U10" s="1">
        <v>4657</v>
      </c>
      <c r="V10" s="1">
        <v>4725</v>
      </c>
      <c r="W10" s="1">
        <v>4657</v>
      </c>
      <c r="X10" s="1" t="s">
        <v>242</v>
      </c>
      <c r="Y10" s="1">
        <v>1</v>
      </c>
      <c r="Z10" s="1">
        <v>0</v>
      </c>
      <c r="AA10" s="1">
        <v>0</v>
      </c>
      <c r="AB10" s="1">
        <v>0</v>
      </c>
      <c r="AC10" s="1">
        <v>0</v>
      </c>
      <c r="AD10" s="1">
        <v>1</v>
      </c>
      <c r="AE10" s="1">
        <v>1</v>
      </c>
      <c r="AF10" s="1">
        <v>0</v>
      </c>
      <c r="AG10" s="1" t="s">
        <v>252</v>
      </c>
      <c r="AH10" s="1">
        <v>727373.96394410089</v>
      </c>
      <c r="AI10" s="1">
        <v>650413.21884831472</v>
      </c>
      <c r="AJ10" s="1">
        <v>3670</v>
      </c>
      <c r="AK10" s="1">
        <v>3526</v>
      </c>
      <c r="AL10" s="1">
        <v>0</v>
      </c>
      <c r="AM10" s="1">
        <v>24</v>
      </c>
      <c r="AN10" s="1">
        <v>0</v>
      </c>
      <c r="AO10" s="1">
        <v>19.2</v>
      </c>
      <c r="AP10" s="1">
        <v>978047.94293661613</v>
      </c>
      <c r="AQ10" s="1">
        <v>834612.99111237878</v>
      </c>
      <c r="AR10" s="1">
        <v>802881.88591674611</v>
      </c>
      <c r="AS10" s="1">
        <v>323834.04433969303</v>
      </c>
      <c r="AT10" s="1">
        <v>307373.43817555683</v>
      </c>
      <c r="AU10" s="1">
        <v>1175415.1801299581</v>
      </c>
      <c r="AV10" s="1">
        <v>1125649.947854615</v>
      </c>
      <c r="AW10" s="1">
        <v>0.89441211765813355</v>
      </c>
      <c r="AX10" s="1">
        <v>0.96727053257507412</v>
      </c>
      <c r="AY10" s="1">
        <v>18.960300176362583</v>
      </c>
      <c r="AZ10" s="1">
        <v>20.460613121152257</v>
      </c>
      <c r="BA10" s="1">
        <v>0.64097980083175465</v>
      </c>
      <c r="BB10" s="1">
        <v>0.62656531544423211</v>
      </c>
      <c r="BC10" s="1">
        <v>11.491594603795159</v>
      </c>
      <c r="BD10" s="1">
        <v>12.443681493063528</v>
      </c>
      <c r="BE10" s="1">
        <v>3.4537116606498808</v>
      </c>
      <c r="BF10" s="1">
        <v>5.0342259866360886</v>
      </c>
      <c r="BG10" s="1">
        <v>11.670933407480295</v>
      </c>
      <c r="BH10" s="1">
        <v>8.3445559406265755</v>
      </c>
      <c r="BI10" s="1">
        <v>3.2154132688210719</v>
      </c>
      <c r="BJ10" s="1">
        <v>2.2785901197855618</v>
      </c>
      <c r="BK10" s="1">
        <v>28825.126195346984</v>
      </c>
      <c r="BL10" s="1">
        <v>95910.341449243497</v>
      </c>
      <c r="BM10" s="1">
        <v>7464.8797280581166</v>
      </c>
      <c r="BN10" s="1">
        <v>40418.888542814741</v>
      </c>
      <c r="BO10" s="1">
        <v>99908.06464898157</v>
      </c>
      <c r="BP10" s="1">
        <v>7766.0398938557082</v>
      </c>
      <c r="BQ10" s="1">
        <v>122.9424091361266</v>
      </c>
      <c r="BR10" s="1">
        <v>112.07549173426277</v>
      </c>
      <c r="BS10" s="1">
        <v>0.70119201733966441</v>
      </c>
      <c r="BT10" s="1">
        <v>0.71971769678950415</v>
      </c>
      <c r="BU10" s="1">
        <v>859500.44587104546</v>
      </c>
      <c r="BV10" s="1">
        <v>831043.49220175552</v>
      </c>
      <c r="BW10" s="1">
        <v>181.90485626900431</v>
      </c>
      <c r="BX10" s="1">
        <v>178.45039557692837</v>
      </c>
      <c r="BY10" s="1">
        <v>17.262601142985563</v>
      </c>
      <c r="BZ10" s="1">
        <v>26.462213704322217</v>
      </c>
      <c r="CA10" s="1">
        <v>0</v>
      </c>
      <c r="CB10" s="1">
        <v>0.768847073698955</v>
      </c>
      <c r="CC10" s="1">
        <v>0</v>
      </c>
      <c r="CD10" s="1">
        <v>7464.8797280581166</v>
      </c>
      <c r="CE10" s="1">
        <v>7766.0398938557082</v>
      </c>
      <c r="CF10" s="1">
        <v>1225770.4375072697</v>
      </c>
      <c r="CG10" s="1">
        <v>1154679.8083593752</v>
      </c>
      <c r="CH10" s="1">
        <v>337831.42640407901</v>
      </c>
      <c r="CI10" s="1">
        <v>317993.85133498959</v>
      </c>
      <c r="CJ10" s="1">
        <v>216543.12041119413</v>
      </c>
      <c r="CK10" s="1">
        <v>199243.91777103397</v>
      </c>
      <c r="CL10" s="1">
        <v>158245.12842582542</v>
      </c>
      <c r="CM10" s="1">
        <v>164274.55649723645</v>
      </c>
      <c r="CN10" s="1">
        <v>162530.29194626221</v>
      </c>
      <c r="CO10" s="1">
        <v>165975.95022473222</v>
      </c>
      <c r="CP10" s="1">
        <v>37794.455665635782</v>
      </c>
      <c r="CQ10" s="1">
        <v>25648.948495186585</v>
      </c>
    </row>
    <row r="11" spans="1:95" x14ac:dyDescent="0.2">
      <c r="A11" s="1" t="s">
        <v>218</v>
      </c>
      <c r="B11" s="1" t="s">
        <v>1</v>
      </c>
      <c r="C11" s="1" t="s">
        <v>17</v>
      </c>
      <c r="D11" s="1" t="s">
        <v>6</v>
      </c>
      <c r="E11" s="1">
        <v>1991</v>
      </c>
      <c r="F11" s="1" t="s">
        <v>4</v>
      </c>
      <c r="G11" s="1" t="s">
        <v>223</v>
      </c>
      <c r="H11" s="1">
        <v>19.5</v>
      </c>
      <c r="I11" s="1">
        <v>18</v>
      </c>
      <c r="J11" s="1">
        <v>228.82051282051282</v>
      </c>
      <c r="K11" s="1">
        <v>243.16666666666666</v>
      </c>
      <c r="L11" s="1">
        <v>0</v>
      </c>
      <c r="M11" s="1">
        <v>0</v>
      </c>
      <c r="N11" s="1">
        <v>1</v>
      </c>
      <c r="O11" s="1">
        <v>1</v>
      </c>
      <c r="P11" s="1">
        <v>0</v>
      </c>
      <c r="Q11" s="1">
        <v>0</v>
      </c>
      <c r="R11" s="1">
        <v>1</v>
      </c>
      <c r="S11" s="1">
        <v>0</v>
      </c>
      <c r="T11" s="1">
        <v>7523</v>
      </c>
      <c r="U11" s="1">
        <v>7039</v>
      </c>
      <c r="V11" s="1">
        <v>4462</v>
      </c>
      <c r="W11" s="1">
        <v>4377</v>
      </c>
      <c r="X11" s="1" t="s">
        <v>242</v>
      </c>
      <c r="Y11" s="1">
        <v>1</v>
      </c>
      <c r="Z11" s="1">
        <v>0</v>
      </c>
      <c r="AA11" s="1">
        <v>0</v>
      </c>
      <c r="AB11" s="1">
        <v>0</v>
      </c>
      <c r="AC11" s="1">
        <v>0</v>
      </c>
      <c r="AD11" s="1">
        <v>1</v>
      </c>
      <c r="AE11" s="1">
        <v>1</v>
      </c>
      <c r="AF11" s="1">
        <v>0</v>
      </c>
      <c r="AG11" s="1" t="s">
        <v>252</v>
      </c>
      <c r="AH11" s="1">
        <v>715759.85523386393</v>
      </c>
      <c r="AI11" s="1">
        <v>776144.82227684674</v>
      </c>
      <c r="AJ11" s="1">
        <v>3159</v>
      </c>
      <c r="AK11" s="1">
        <v>3440</v>
      </c>
      <c r="AL11" s="1">
        <v>0</v>
      </c>
      <c r="AM11" s="1">
        <v>12</v>
      </c>
      <c r="AN11" s="1">
        <v>0</v>
      </c>
      <c r="AO11" s="1">
        <v>13.3</v>
      </c>
      <c r="AP11" s="1">
        <v>1226639.2665645077</v>
      </c>
      <c r="AQ11" s="1">
        <v>961783.14083619078</v>
      </c>
      <c r="AR11" s="1">
        <v>936291.24895444908</v>
      </c>
      <c r="AS11" s="1">
        <v>292042.97455212526</v>
      </c>
      <c r="AT11" s="1">
        <v>281136.34912949312</v>
      </c>
      <c r="AU11" s="1">
        <v>1404995.3334546359</v>
      </c>
      <c r="AV11" s="1">
        <v>1366568.5023484721</v>
      </c>
      <c r="AW11" s="1">
        <v>0.61155827971272825</v>
      </c>
      <c r="AX11" s="1">
        <v>0.90447050655569594</v>
      </c>
      <c r="AY11" s="1">
        <v>14.286166417827431</v>
      </c>
      <c r="AZ11" s="1">
        <v>14.977558181673778</v>
      </c>
      <c r="BA11" s="1">
        <v>0.64838238344286037</v>
      </c>
      <c r="BB11" s="1">
        <v>0.71873298687622966</v>
      </c>
      <c r="BC11" s="1">
        <v>9.5572809765801097</v>
      </c>
      <c r="BD11" s="1">
        <v>9.583109496467717</v>
      </c>
      <c r="BE11" s="1">
        <v>4.891215773832962</v>
      </c>
      <c r="BF11" s="1">
        <v>4.9260962394567471</v>
      </c>
      <c r="BG11" s="1">
        <v>0.47347612897797353</v>
      </c>
      <c r="BH11" s="1">
        <v>2.9135631127597215</v>
      </c>
      <c r="BI11" s="1">
        <v>9.8416965376075888E-2</v>
      </c>
      <c r="BJ11" s="1">
        <v>0.59939073311874047</v>
      </c>
      <c r="BK11" s="1">
        <v>47042.888694645859</v>
      </c>
      <c r="BL11" s="1">
        <v>91920.317155091951</v>
      </c>
      <c r="BM11" s="1">
        <v>5881.8644306648548</v>
      </c>
      <c r="BN11" s="1">
        <v>46122.60800510773</v>
      </c>
      <c r="BO11" s="1">
        <v>89725.815593149993</v>
      </c>
      <c r="BP11" s="1">
        <v>8468.4782022549571</v>
      </c>
      <c r="BQ11" s="1">
        <v>96.893846196426566</v>
      </c>
      <c r="BR11" s="1">
        <v>99.807788807826469</v>
      </c>
      <c r="BS11" s="1">
        <v>0.6722626089895205</v>
      </c>
      <c r="BT11" s="1">
        <v>0.69736349188486291</v>
      </c>
      <c r="BU11" s="1">
        <v>964666.17835447763</v>
      </c>
      <c r="BV11" s="1">
        <v>984145.43540569639</v>
      </c>
      <c r="BW11" s="1">
        <v>216.19591626052838</v>
      </c>
      <c r="BX11" s="1">
        <v>224.84474192499346</v>
      </c>
      <c r="BY11" s="1">
        <v>25.021508423692758</v>
      </c>
      <c r="BZ11" s="1">
        <v>24.259088768392115</v>
      </c>
      <c r="CA11" s="1">
        <v>0</v>
      </c>
      <c r="CB11" s="1">
        <v>0</v>
      </c>
      <c r="CC11" s="1">
        <v>0</v>
      </c>
      <c r="CD11" s="1">
        <v>5881.8644306648548</v>
      </c>
      <c r="CE11" s="1">
        <v>8468.4782022549571</v>
      </c>
      <c r="CF11" s="1">
        <v>1434954.3845737153</v>
      </c>
      <c r="CG11" s="1">
        <v>1411237.3917735603</v>
      </c>
      <c r="CH11" s="1">
        <v>298811.53239592491</v>
      </c>
      <c r="CI11" s="1">
        <v>292784.94607528858</v>
      </c>
      <c r="CJ11" s="1">
        <v>193744.13357508331</v>
      </c>
      <c r="CK11" s="1">
        <v>210434.198805088</v>
      </c>
      <c r="CL11" s="1">
        <v>137401.94007846579</v>
      </c>
      <c r="CM11" s="1">
        <v>140233.56656207269</v>
      </c>
      <c r="CN11" s="1">
        <v>140345.95962059931</v>
      </c>
      <c r="CO11" s="1">
        <v>144039.50856305403</v>
      </c>
      <c r="CP11" s="1">
        <v>1382.7537708615309</v>
      </c>
      <c r="CQ11" s="1">
        <v>8191.0849647962987</v>
      </c>
    </row>
    <row r="12" spans="1:95" x14ac:dyDescent="0.2">
      <c r="A12" s="1" t="s">
        <v>218</v>
      </c>
      <c r="B12" s="1" t="s">
        <v>1</v>
      </c>
      <c r="C12" s="1" t="s">
        <v>18</v>
      </c>
      <c r="D12" s="1" t="s">
        <v>6</v>
      </c>
      <c r="E12" s="1">
        <v>1955</v>
      </c>
      <c r="F12" s="1" t="s">
        <v>4</v>
      </c>
      <c r="G12" s="1" t="s">
        <v>223</v>
      </c>
      <c r="H12" s="1">
        <v>19.5</v>
      </c>
      <c r="I12" s="1">
        <v>19.5</v>
      </c>
      <c r="J12" s="1">
        <v>258.46153846153845</v>
      </c>
      <c r="K12" s="1">
        <v>243.43589743589743</v>
      </c>
      <c r="L12" s="1">
        <v>0</v>
      </c>
      <c r="M12" s="1">
        <v>0</v>
      </c>
      <c r="N12" s="1">
        <v>1</v>
      </c>
      <c r="O12" s="1">
        <v>1</v>
      </c>
      <c r="P12" s="1">
        <v>0</v>
      </c>
      <c r="Q12" s="1">
        <v>0</v>
      </c>
      <c r="R12" s="1">
        <v>1</v>
      </c>
      <c r="S12" s="1">
        <v>0</v>
      </c>
      <c r="T12" s="1">
        <v>10936</v>
      </c>
      <c r="U12" s="1">
        <v>10164</v>
      </c>
      <c r="V12" s="1">
        <v>5040</v>
      </c>
      <c r="W12" s="1">
        <v>4747</v>
      </c>
      <c r="X12" s="1" t="s">
        <v>242</v>
      </c>
      <c r="Y12" s="1">
        <v>1</v>
      </c>
      <c r="Z12" s="1">
        <v>0</v>
      </c>
      <c r="AA12" s="1">
        <v>0</v>
      </c>
      <c r="AB12" s="1">
        <v>0</v>
      </c>
      <c r="AC12" s="1">
        <v>0</v>
      </c>
      <c r="AD12" s="1">
        <v>1</v>
      </c>
      <c r="AE12" s="1">
        <v>1</v>
      </c>
      <c r="AF12" s="1">
        <v>0</v>
      </c>
      <c r="AG12" s="1" t="s">
        <v>252</v>
      </c>
      <c r="AH12" s="1">
        <v>950537.23460696579</v>
      </c>
      <c r="AI12" s="1">
        <v>921944.45524409378</v>
      </c>
      <c r="AJ12" s="1">
        <v>4371</v>
      </c>
      <c r="AK12" s="1">
        <v>4541</v>
      </c>
      <c r="AL12" s="1">
        <v>0</v>
      </c>
      <c r="AM12" s="1">
        <v>36</v>
      </c>
      <c r="AN12" s="1">
        <v>0</v>
      </c>
      <c r="AO12" s="1">
        <v>14.4</v>
      </c>
      <c r="AP12" s="1">
        <v>1318259.6522248469</v>
      </c>
      <c r="AQ12" s="1">
        <v>918788.6864206841</v>
      </c>
      <c r="AR12" s="1">
        <v>785828.06810537924</v>
      </c>
      <c r="AS12" s="1">
        <v>174000.94751969911</v>
      </c>
      <c r="AT12" s="1">
        <v>171379.90782134741</v>
      </c>
      <c r="AU12" s="1">
        <v>1508893.0639831359</v>
      </c>
      <c r="AV12" s="1">
        <v>1436648.0063527527</v>
      </c>
      <c r="AW12" s="1">
        <v>1.8692671046556377</v>
      </c>
      <c r="AX12" s="1">
        <v>1.8761844540988417</v>
      </c>
      <c r="AY12" s="1">
        <v>14.879835981219022</v>
      </c>
      <c r="AZ12" s="1">
        <v>16.025235985197977</v>
      </c>
      <c r="BA12" s="1">
        <v>8.8281130879317313</v>
      </c>
      <c r="BB12" s="1">
        <v>8.510738145808622</v>
      </c>
      <c r="BC12" s="1">
        <v>8.3324736366221863</v>
      </c>
      <c r="BD12" s="1">
        <v>9.0590762322405869</v>
      </c>
      <c r="BE12" s="1">
        <v>4.5464550867874589</v>
      </c>
      <c r="BF12" s="1">
        <v>4.3800573175370738</v>
      </c>
      <c r="BG12" s="1">
        <v>6.3264166917130229</v>
      </c>
      <c r="BH12" s="1">
        <v>7.8639522805647015</v>
      </c>
      <c r="BI12" s="1">
        <v>0.72954308362756803</v>
      </c>
      <c r="BJ12" s="1">
        <v>0.93810273010168033</v>
      </c>
      <c r="BK12" s="1">
        <v>41772.31497060087</v>
      </c>
      <c r="BL12" s="1">
        <v>76557.825072270804</v>
      </c>
      <c r="BM12" s="1">
        <v>17174.614676559489</v>
      </c>
      <c r="BN12" s="1">
        <v>34419.719800309882</v>
      </c>
      <c r="BO12" s="1">
        <v>71188.763744009775</v>
      </c>
      <c r="BP12" s="1">
        <v>14743.584049738382</v>
      </c>
      <c r="BQ12" s="1">
        <v>101.69624436311008</v>
      </c>
      <c r="BR12" s="1">
        <v>105.67795202044236</v>
      </c>
      <c r="BS12" s="1">
        <v>0.63847307922988894</v>
      </c>
      <c r="BT12" s="1">
        <v>0.57734378441108036</v>
      </c>
      <c r="BU12" s="1">
        <v>995136.5732577896</v>
      </c>
      <c r="BV12" s="1">
        <v>864620.06275833922</v>
      </c>
      <c r="BW12" s="1">
        <v>197.44773278924399</v>
      </c>
      <c r="BX12" s="1">
        <v>182.14031235692843</v>
      </c>
      <c r="BY12" s="1">
        <v>18.186260486742082</v>
      </c>
      <c r="BZ12" s="1">
        <v>19.529029711587707</v>
      </c>
      <c r="CA12" s="1">
        <v>0</v>
      </c>
      <c r="CB12" s="1">
        <v>0</v>
      </c>
      <c r="CC12" s="1">
        <v>0</v>
      </c>
      <c r="CD12" s="1">
        <v>17174.614676559489</v>
      </c>
      <c r="CE12" s="1">
        <v>14743.584049738382</v>
      </c>
      <c r="CF12" s="1">
        <v>1558619.4714084102</v>
      </c>
      <c r="CG12" s="1">
        <v>1497582.6987386642</v>
      </c>
      <c r="CH12" s="1">
        <v>176551.82436879803</v>
      </c>
      <c r="CI12" s="1">
        <v>175963.90266996939</v>
      </c>
      <c r="CJ12" s="1">
        <v>1558619.4714084102</v>
      </c>
      <c r="CK12" s="1">
        <v>1497582.6987386642</v>
      </c>
      <c r="CL12" s="1">
        <v>136714.24955339456</v>
      </c>
      <c r="CM12" s="1">
        <v>125930.8023518093</v>
      </c>
      <c r="CN12" s="1">
        <v>137803.24648310567</v>
      </c>
      <c r="CO12" s="1">
        <v>127185.60024765902</v>
      </c>
      <c r="CP12" s="1">
        <v>11008.024987625062</v>
      </c>
      <c r="CQ12" s="1">
        <v>13477.234169546535</v>
      </c>
    </row>
    <row r="13" spans="1:95" x14ac:dyDescent="0.2">
      <c r="A13" s="1" t="s">
        <v>218</v>
      </c>
      <c r="B13" s="1" t="s">
        <v>1</v>
      </c>
      <c r="C13" s="1" t="s">
        <v>19</v>
      </c>
      <c r="D13" s="1" t="s">
        <v>6</v>
      </c>
      <c r="E13" s="1">
        <v>2004</v>
      </c>
      <c r="F13" s="1" t="s">
        <v>4</v>
      </c>
      <c r="G13" s="1" t="s">
        <v>223</v>
      </c>
      <c r="H13" s="1">
        <v>15.5</v>
      </c>
      <c r="I13" s="1">
        <v>13.5</v>
      </c>
      <c r="J13" s="1">
        <v>265.87096774193549</v>
      </c>
      <c r="K13" s="1">
        <v>275.77777777777777</v>
      </c>
      <c r="L13" s="1">
        <v>0</v>
      </c>
      <c r="M13" s="1">
        <v>0</v>
      </c>
      <c r="N13" s="1">
        <v>1</v>
      </c>
      <c r="O13" s="1">
        <v>1</v>
      </c>
      <c r="P13" s="1">
        <v>0</v>
      </c>
      <c r="Q13" s="1">
        <v>1</v>
      </c>
      <c r="R13" s="1">
        <v>2</v>
      </c>
      <c r="S13" s="1">
        <v>0</v>
      </c>
      <c r="T13" s="1">
        <v>7547</v>
      </c>
      <c r="U13" s="1">
        <v>6537</v>
      </c>
      <c r="V13" s="1">
        <v>4121</v>
      </c>
      <c r="W13" s="1">
        <v>3723</v>
      </c>
      <c r="X13" s="1" t="s">
        <v>242</v>
      </c>
      <c r="Y13" s="1">
        <v>1</v>
      </c>
      <c r="Z13" s="1">
        <v>0</v>
      </c>
      <c r="AA13" s="1">
        <v>0</v>
      </c>
      <c r="AB13" s="1">
        <v>0</v>
      </c>
      <c r="AC13" s="1">
        <v>0</v>
      </c>
      <c r="AD13" s="1">
        <v>1</v>
      </c>
      <c r="AE13" s="1">
        <v>1</v>
      </c>
      <c r="AF13" s="1">
        <v>0</v>
      </c>
      <c r="AG13" s="1" t="s">
        <v>252</v>
      </c>
      <c r="AH13" s="1">
        <v>644577.29651984887</v>
      </c>
      <c r="AI13" s="1">
        <v>502283.67683741241</v>
      </c>
      <c r="AJ13" s="1">
        <v>3576</v>
      </c>
      <c r="AK13" s="1">
        <v>3085</v>
      </c>
      <c r="AL13" s="1">
        <v>0</v>
      </c>
      <c r="AM13" s="1">
        <v>15</v>
      </c>
      <c r="AN13" s="1">
        <v>0</v>
      </c>
      <c r="AO13" s="1">
        <v>18</v>
      </c>
      <c r="AP13" s="1">
        <v>609052.30253005621</v>
      </c>
      <c r="AQ13" s="1">
        <v>595316.3870001412</v>
      </c>
      <c r="AR13" s="1">
        <v>267437.39273460762</v>
      </c>
      <c r="AS13" s="1">
        <v>164102.10928703126</v>
      </c>
      <c r="AT13" s="1">
        <v>149859.56712031577</v>
      </c>
      <c r="AU13" s="1">
        <v>1129141.604607431</v>
      </c>
      <c r="AV13" s="1">
        <v>1045101.1201107014</v>
      </c>
      <c r="AW13" s="1">
        <v>0.85143725337418741</v>
      </c>
      <c r="AX13" s="1">
        <v>0</v>
      </c>
      <c r="AY13" s="1">
        <v>18.363651614339798</v>
      </c>
      <c r="AZ13" s="1">
        <v>41.491250860158679</v>
      </c>
      <c r="BA13" s="1">
        <v>7.1547737021201145</v>
      </c>
      <c r="BB13" s="1">
        <v>6.5900607009335106</v>
      </c>
      <c r="BC13" s="1">
        <v>9.2442864700435639</v>
      </c>
      <c r="BD13" s="1">
        <v>18.163357144782253</v>
      </c>
      <c r="BE13" s="1">
        <v>6.7293498127202245</v>
      </c>
      <c r="BF13" s="1">
        <v>14.516075609207416</v>
      </c>
      <c r="BG13" s="1">
        <v>11.4582052638363</v>
      </c>
      <c r="BH13" s="1">
        <v>23.513831760630083</v>
      </c>
      <c r="BI13" s="1">
        <v>1.6652611548159459</v>
      </c>
      <c r="BJ13" s="1">
        <v>3.3717049778060755</v>
      </c>
      <c r="BK13" s="1">
        <v>40060.922173686806</v>
      </c>
      <c r="BL13" s="1">
        <v>55032.752217406232</v>
      </c>
      <c r="BM13" s="1">
        <v>5068.7454943604507</v>
      </c>
      <c r="BN13" s="1">
        <v>38821.414136648622</v>
      </c>
      <c r="BO13" s="1">
        <v>48575.608781080729</v>
      </c>
      <c r="BP13" s="1">
        <v>0</v>
      </c>
      <c r="BQ13" s="1">
        <v>113.90982234332725</v>
      </c>
      <c r="BR13" s="1" t="s">
        <v>210</v>
      </c>
      <c r="BS13" s="1">
        <v>0.55390037726739494</v>
      </c>
      <c r="BT13" s="1">
        <v>0.49651665091327191</v>
      </c>
      <c r="BU13" s="1">
        <v>669478.61466900248</v>
      </c>
      <c r="BV13" s="1">
        <v>534874.78546921525</v>
      </c>
      <c r="BW13" s="1">
        <v>162.45537846857619</v>
      </c>
      <c r="BX13" s="1">
        <v>143.66768344593481</v>
      </c>
      <c r="BY13" s="1">
        <v>23.816603357806152</v>
      </c>
      <c r="BZ13" s="1">
        <v>25.346456899414132</v>
      </c>
      <c r="CA13" s="1">
        <v>0.20830799420732843</v>
      </c>
      <c r="CB13" s="1">
        <v>0.48051823953841499</v>
      </c>
      <c r="CC13" s="1">
        <v>0</v>
      </c>
      <c r="CD13" s="1">
        <v>5068.7454943604507</v>
      </c>
      <c r="CE13" s="1">
        <v>0</v>
      </c>
      <c r="CF13" s="1">
        <v>1208662.4998737134</v>
      </c>
      <c r="CG13" s="1">
        <v>1077254.4777408552</v>
      </c>
      <c r="CH13" s="1">
        <v>168930.91943852263</v>
      </c>
      <c r="CI13" s="1">
        <v>163466.5485840301</v>
      </c>
      <c r="CJ13" s="1">
        <v>1208662.4998737134</v>
      </c>
      <c r="CK13" s="1">
        <v>1077254.4777408552</v>
      </c>
      <c r="CL13" s="1">
        <v>109321.8273117808</v>
      </c>
      <c r="CM13" s="1">
        <v>110963.11951338383</v>
      </c>
      <c r="CN13" s="1">
        <v>114094.83454629756</v>
      </c>
      <c r="CO13" s="1">
        <v>115533.57960416592</v>
      </c>
      <c r="CP13" s="1">
        <v>18803.156524393009</v>
      </c>
      <c r="CQ13" s="1">
        <v>35237.726489879569</v>
      </c>
    </row>
    <row r="14" spans="1:95" x14ac:dyDescent="0.2">
      <c r="A14" s="1" t="s">
        <v>216</v>
      </c>
      <c r="B14" s="1" t="s">
        <v>1</v>
      </c>
      <c r="C14" s="1" t="s">
        <v>20</v>
      </c>
      <c r="D14" s="1" t="s">
        <v>6</v>
      </c>
      <c r="E14" s="1">
        <v>2015</v>
      </c>
      <c r="F14" s="1" t="s">
        <v>4</v>
      </c>
      <c r="G14" s="1" t="s">
        <v>223</v>
      </c>
      <c r="H14" s="1">
        <v>5</v>
      </c>
      <c r="I14" s="1">
        <v>3</v>
      </c>
      <c r="J14" s="1">
        <v>168.6</v>
      </c>
      <c r="K14" s="1">
        <v>170.33333333333334</v>
      </c>
      <c r="L14" s="1">
        <v>0</v>
      </c>
      <c r="M14" s="1">
        <v>0</v>
      </c>
      <c r="N14" s="1">
        <v>1</v>
      </c>
      <c r="O14" s="1">
        <v>1</v>
      </c>
      <c r="P14" s="1">
        <v>0</v>
      </c>
      <c r="Q14" s="1">
        <v>0</v>
      </c>
      <c r="R14" s="1">
        <v>1</v>
      </c>
      <c r="S14" s="1">
        <v>0</v>
      </c>
      <c r="T14" s="1">
        <v>1090</v>
      </c>
      <c r="U14" s="1">
        <v>718</v>
      </c>
      <c r="V14" s="1">
        <v>843</v>
      </c>
      <c r="W14" s="1">
        <v>511</v>
      </c>
      <c r="X14" s="1" t="s">
        <v>242</v>
      </c>
      <c r="Y14" s="1">
        <v>1</v>
      </c>
      <c r="Z14" s="1">
        <v>0</v>
      </c>
      <c r="AA14" s="1">
        <v>0</v>
      </c>
      <c r="AB14" s="1">
        <v>0</v>
      </c>
      <c r="AC14" s="1">
        <v>0</v>
      </c>
      <c r="AD14" s="1">
        <v>1</v>
      </c>
      <c r="AE14" s="1">
        <v>1</v>
      </c>
      <c r="AF14" s="1">
        <v>0</v>
      </c>
      <c r="AG14" s="1" t="s">
        <v>252</v>
      </c>
      <c r="AH14" s="1">
        <v>114072.57814562687</v>
      </c>
      <c r="AI14" s="1">
        <v>62102.108766203906</v>
      </c>
      <c r="AJ14" s="1">
        <v>543</v>
      </c>
      <c r="AK14" s="1">
        <v>372</v>
      </c>
      <c r="AL14" s="1">
        <v>0</v>
      </c>
      <c r="AM14" s="1">
        <v>30</v>
      </c>
      <c r="AN14" s="1">
        <v>0</v>
      </c>
      <c r="AO14" s="1">
        <v>14.3</v>
      </c>
      <c r="AP14" s="1">
        <v>27367.723627204876</v>
      </c>
      <c r="AQ14" s="1">
        <v>106681.88270928249</v>
      </c>
      <c r="AR14" s="1">
        <v>56271.034151520027</v>
      </c>
      <c r="AS14" s="1">
        <v>85852.503183373294</v>
      </c>
      <c r="AT14" s="1">
        <v>38879.855711181102</v>
      </c>
      <c r="AU14" s="1">
        <v>149634.53280647073</v>
      </c>
      <c r="AV14" s="1">
        <v>83044.995316201836</v>
      </c>
      <c r="AW14" s="1">
        <v>0</v>
      </c>
      <c r="AX14" s="1">
        <v>0</v>
      </c>
      <c r="AY14" s="1">
        <v>15.670599248376895</v>
      </c>
      <c r="AZ14" s="1">
        <v>15.678603883767057</v>
      </c>
      <c r="BA14" s="1">
        <v>1.35390689972401</v>
      </c>
      <c r="BB14" s="1">
        <v>1.8181524061450836</v>
      </c>
      <c r="BC14" s="1">
        <v>14.577850081796075</v>
      </c>
      <c r="BD14" s="1">
        <v>15.018996014863262</v>
      </c>
      <c r="BE14" s="1">
        <v>0.53512270938652684</v>
      </c>
      <c r="BF14" s="1">
        <v>0.66245435244947337</v>
      </c>
      <c r="BG14" s="1">
        <v>0.38676671858463785</v>
      </c>
      <c r="BH14" s="1">
        <v>0.81071325607111666</v>
      </c>
      <c r="BI14" s="1">
        <v>0.22190660348073454</v>
      </c>
      <c r="BJ14" s="1">
        <v>0.37955826596376829</v>
      </c>
      <c r="BK14" s="1">
        <v>570.8789811784693</v>
      </c>
      <c r="BL14" s="1">
        <v>15551.924925796733</v>
      </c>
      <c r="BM14" s="1">
        <v>0</v>
      </c>
      <c r="BN14" s="1">
        <v>372.76991490507407</v>
      </c>
      <c r="BO14" s="1">
        <v>8451.3443767391382</v>
      </c>
      <c r="BP14" s="1">
        <v>0</v>
      </c>
      <c r="BQ14" s="1" t="s">
        <v>210</v>
      </c>
      <c r="BR14" s="1" t="s">
        <v>210</v>
      </c>
      <c r="BS14" s="1">
        <v>0.71250908988547923</v>
      </c>
      <c r="BT14" s="1">
        <v>0.71379112747528284</v>
      </c>
      <c r="BU14" s="1">
        <v>139962.43990469421</v>
      </c>
      <c r="BV14" s="1">
        <v>75333.790461856595</v>
      </c>
      <c r="BW14" s="1">
        <v>166.02899158326716</v>
      </c>
      <c r="BX14" s="1">
        <v>147.42424747917141</v>
      </c>
      <c r="BY14" s="1">
        <v>24.585930390740536</v>
      </c>
      <c r="BZ14" s="1">
        <v>23.494103987845875</v>
      </c>
      <c r="CA14" s="1">
        <v>0</v>
      </c>
      <c r="CB14" s="1">
        <v>0</v>
      </c>
      <c r="CC14" s="1">
        <v>0</v>
      </c>
      <c r="CD14" s="1">
        <v>0</v>
      </c>
      <c r="CE14" s="1">
        <v>0</v>
      </c>
      <c r="CF14" s="1">
        <v>196436.00606862464</v>
      </c>
      <c r="CG14" s="1">
        <v>105540.38508200042</v>
      </c>
      <c r="CH14" s="1">
        <v>125221.05346295029</v>
      </c>
      <c r="CI14" s="1">
        <v>47707.753822942279</v>
      </c>
      <c r="CJ14" s="1">
        <v>169537.64827419753</v>
      </c>
      <c r="CK14" s="1">
        <v>86739.967404959825</v>
      </c>
      <c r="CL14" s="1">
        <v>16717.690309995145</v>
      </c>
      <c r="CM14" s="1">
        <v>8822.5125459161063</v>
      </c>
      <c r="CN14" s="1">
        <v>16717.690309995145</v>
      </c>
      <c r="CO14" s="1">
        <v>8822.5125459161063</v>
      </c>
      <c r="CP14" s="1">
        <v>332.04890938510465</v>
      </c>
      <c r="CQ14" s="1">
        <v>315.20414419186829</v>
      </c>
    </row>
    <row r="15" spans="1:95" x14ac:dyDescent="0.2">
      <c r="A15" s="1" t="s">
        <v>216</v>
      </c>
      <c r="B15" s="1" t="s">
        <v>1</v>
      </c>
      <c r="C15" s="1" t="s">
        <v>21</v>
      </c>
      <c r="D15" s="1" t="s">
        <v>6</v>
      </c>
      <c r="E15" s="1">
        <v>1990</v>
      </c>
      <c r="F15" s="1" t="s">
        <v>4</v>
      </c>
      <c r="G15" s="1" t="s">
        <v>223</v>
      </c>
      <c r="H15" s="1">
        <v>4</v>
      </c>
      <c r="I15" s="1">
        <v>4</v>
      </c>
      <c r="J15" s="1">
        <v>337</v>
      </c>
      <c r="K15" s="1">
        <v>337.75</v>
      </c>
      <c r="L15" s="1">
        <v>0</v>
      </c>
      <c r="M15" s="1">
        <v>0</v>
      </c>
      <c r="N15" s="1">
        <v>1</v>
      </c>
      <c r="O15" s="1">
        <v>1</v>
      </c>
      <c r="P15" s="1">
        <v>0</v>
      </c>
      <c r="Q15" s="1">
        <v>0</v>
      </c>
      <c r="R15" s="1">
        <v>1</v>
      </c>
      <c r="S15" s="1">
        <v>0</v>
      </c>
      <c r="T15" s="1">
        <v>1348</v>
      </c>
      <c r="U15" s="1">
        <v>1351</v>
      </c>
      <c r="V15" s="1">
        <v>1348</v>
      </c>
      <c r="W15" s="1">
        <v>1351</v>
      </c>
      <c r="X15" s="1" t="s">
        <v>242</v>
      </c>
      <c r="Y15" s="1">
        <v>1</v>
      </c>
      <c r="Z15" s="1">
        <v>0</v>
      </c>
      <c r="AA15" s="1">
        <v>0</v>
      </c>
      <c r="AB15" s="1">
        <v>0</v>
      </c>
      <c r="AC15" s="1">
        <v>0</v>
      </c>
      <c r="AD15" s="1">
        <v>1</v>
      </c>
      <c r="AE15" s="1">
        <v>1</v>
      </c>
      <c r="AF15" s="1">
        <v>0</v>
      </c>
      <c r="AG15" s="1" t="s">
        <v>252</v>
      </c>
      <c r="AH15" s="1">
        <v>317371.89601113804</v>
      </c>
      <c r="AI15" s="1">
        <v>303254.87837143813</v>
      </c>
      <c r="AJ15" s="1">
        <v>1415</v>
      </c>
      <c r="AK15" s="1">
        <v>1466</v>
      </c>
      <c r="AL15" s="1">
        <v>0</v>
      </c>
      <c r="AM15" s="1">
        <v>36</v>
      </c>
      <c r="AN15" s="1">
        <v>0</v>
      </c>
      <c r="AO15" s="1">
        <v>15</v>
      </c>
      <c r="AQ15" s="1">
        <v>312229.36563660501</v>
      </c>
      <c r="AR15" s="1">
        <v>184396.60116408434</v>
      </c>
      <c r="AS15" s="1">
        <v>83077.388717223192</v>
      </c>
      <c r="AT15" s="1">
        <v>84953.325457144951</v>
      </c>
      <c r="AU15" s="1">
        <v>656679.47362108901</v>
      </c>
      <c r="AV15" s="1">
        <v>621578.88737202249</v>
      </c>
      <c r="AW15" s="1">
        <v>0</v>
      </c>
      <c r="AX15" s="1">
        <v>0</v>
      </c>
      <c r="AY15" s="1">
        <v>19.318660836065419</v>
      </c>
      <c r="AZ15" s="1">
        <v>32.422471741987586</v>
      </c>
      <c r="BA15" s="1">
        <v>1.1774443945926354</v>
      </c>
      <c r="BB15" s="1">
        <v>1.101364315060597</v>
      </c>
      <c r="BC15" s="1">
        <v>8.4221338675493662</v>
      </c>
      <c r="BD15" s="1">
        <v>13.991711613442678</v>
      </c>
      <c r="BE15" s="1">
        <v>10.747867393263236</v>
      </c>
      <c r="BF15" s="1">
        <v>0</v>
      </c>
      <c r="BG15" s="1">
        <v>1.786940368747314</v>
      </c>
      <c r="BH15" s="1">
        <v>42.880837270729657</v>
      </c>
      <c r="BI15" s="1">
        <v>0.22606818941713788</v>
      </c>
      <c r="BJ15" s="1">
        <v>5.8606715873778814</v>
      </c>
      <c r="BK15" s="1">
        <v>33557.998181449315</v>
      </c>
      <c r="BL15" s="1">
        <v>26296.375147715051</v>
      </c>
      <c r="BM15" s="1">
        <v>0</v>
      </c>
      <c r="BN15" s="1">
        <v>0</v>
      </c>
      <c r="BO15" s="1">
        <v>25800.240659868763</v>
      </c>
      <c r="BP15" s="1">
        <v>0</v>
      </c>
      <c r="BQ15" s="1" t="s">
        <v>210</v>
      </c>
      <c r="BR15" s="1" t="s">
        <v>210</v>
      </c>
      <c r="BS15" s="1">
        <v>0.46948671523940294</v>
      </c>
      <c r="BT15" s="1">
        <v>0.48199014695842524</v>
      </c>
      <c r="BU15" s="1">
        <v>321691.89563697251</v>
      </c>
      <c r="BV15" s="1">
        <v>310737.89464891219</v>
      </c>
      <c r="BW15" s="1">
        <v>238.64383949330301</v>
      </c>
      <c r="BX15" s="1">
        <v>230.00584355952049</v>
      </c>
      <c r="BY15" s="1">
        <v>16.126958034365259</v>
      </c>
      <c r="BZ15" s="1">
        <v>19.059841449150763</v>
      </c>
      <c r="CA15" s="1">
        <v>0</v>
      </c>
      <c r="CB15" s="1">
        <v>0</v>
      </c>
      <c r="CC15" s="1">
        <v>0</v>
      </c>
      <c r="CD15" s="1">
        <v>0</v>
      </c>
      <c r="CE15" s="1">
        <v>0</v>
      </c>
      <c r="CF15" s="1">
        <v>685199.14450174337</v>
      </c>
      <c r="CG15" s="1">
        <v>644697.60763743438</v>
      </c>
      <c r="CH15" s="1">
        <v>81238.30466176325</v>
      </c>
      <c r="CI15" s="1">
        <v>87152.101434576878</v>
      </c>
      <c r="CJ15" s="1">
        <v>95653.586450201896</v>
      </c>
      <c r="CK15" s="1">
        <v>95986.214502584437</v>
      </c>
      <c r="CL15" s="1">
        <v>60318.532177934299</v>
      </c>
      <c r="CM15" s="1">
        <v>59785.935905610786</v>
      </c>
      <c r="CN15" s="1">
        <v>61597.468825170428</v>
      </c>
      <c r="CO15" s="1">
        <v>62434.009896167569</v>
      </c>
      <c r="CP15" s="1">
        <v>1484.5433962891875</v>
      </c>
      <c r="CQ15" s="1">
        <v>36428.697245351679</v>
      </c>
    </row>
    <row r="16" spans="1:95" x14ac:dyDescent="0.2">
      <c r="A16" s="1" t="s">
        <v>216</v>
      </c>
      <c r="B16" s="1" t="s">
        <v>1</v>
      </c>
      <c r="C16" s="1" t="s">
        <v>22</v>
      </c>
      <c r="D16" s="1" t="s">
        <v>6</v>
      </c>
      <c r="E16" s="1">
        <v>1955</v>
      </c>
      <c r="F16" s="1" t="s">
        <v>4</v>
      </c>
      <c r="G16" s="1" t="s">
        <v>223</v>
      </c>
      <c r="H16" s="1">
        <v>7</v>
      </c>
      <c r="I16" s="1">
        <v>8</v>
      </c>
      <c r="J16" s="1">
        <v>226.28571428571428</v>
      </c>
      <c r="K16" s="1">
        <v>189.125</v>
      </c>
      <c r="L16" s="1">
        <v>0</v>
      </c>
      <c r="M16" s="1">
        <v>0</v>
      </c>
      <c r="N16" s="1">
        <v>1</v>
      </c>
      <c r="O16" s="1">
        <v>1</v>
      </c>
      <c r="P16" s="1">
        <v>0</v>
      </c>
      <c r="Q16" s="1">
        <v>0</v>
      </c>
      <c r="R16" s="1">
        <v>1</v>
      </c>
      <c r="S16" s="1">
        <v>0</v>
      </c>
      <c r="T16" s="1">
        <v>1697</v>
      </c>
      <c r="U16" s="1">
        <v>1943</v>
      </c>
      <c r="V16" s="1">
        <v>1584</v>
      </c>
      <c r="W16" s="1">
        <v>1513</v>
      </c>
      <c r="X16" s="1" t="s">
        <v>242</v>
      </c>
      <c r="Y16" s="1">
        <v>1</v>
      </c>
      <c r="Z16" s="1">
        <v>0</v>
      </c>
      <c r="AA16" s="1">
        <v>0</v>
      </c>
      <c r="AB16" s="1">
        <v>0</v>
      </c>
      <c r="AC16" s="1">
        <v>0</v>
      </c>
      <c r="AD16" s="1">
        <v>1</v>
      </c>
      <c r="AE16" s="1">
        <v>1</v>
      </c>
      <c r="AF16" s="1">
        <v>0</v>
      </c>
      <c r="AG16" s="1" t="s">
        <v>252</v>
      </c>
      <c r="AH16" s="1">
        <v>369716.60033387592</v>
      </c>
      <c r="AI16" s="1">
        <v>399059.99853124778</v>
      </c>
      <c r="AJ16" s="1">
        <v>1697</v>
      </c>
      <c r="AK16" s="1">
        <v>1943</v>
      </c>
      <c r="AL16" s="1">
        <v>0</v>
      </c>
      <c r="AM16" s="1">
        <v>48</v>
      </c>
      <c r="AN16" s="1">
        <v>0</v>
      </c>
      <c r="AO16" s="1">
        <v>17.8</v>
      </c>
      <c r="AP16" s="1">
        <v>155463.99993207879</v>
      </c>
      <c r="AQ16" s="1">
        <v>524355.74216219026</v>
      </c>
      <c r="AR16" s="1">
        <v>489802.55940111016</v>
      </c>
      <c r="AS16" s="1">
        <v>148796.52434153808</v>
      </c>
      <c r="AT16" s="1">
        <v>137785.26416298706</v>
      </c>
      <c r="AU16" s="1">
        <v>761990.82556430518</v>
      </c>
      <c r="AV16" s="1">
        <v>724896.62032960739</v>
      </c>
      <c r="AW16" s="1">
        <v>0</v>
      </c>
      <c r="AX16" s="1">
        <v>0</v>
      </c>
      <c r="AY16" s="1">
        <v>17.37033735728447</v>
      </c>
      <c r="AZ16" s="1">
        <v>18.351117421045661</v>
      </c>
      <c r="BA16" s="1">
        <v>1.1431631968619556</v>
      </c>
      <c r="BB16" s="1">
        <v>1.3556076929194303</v>
      </c>
      <c r="BC16" s="1">
        <v>8.8658509094205264</v>
      </c>
      <c r="BD16" s="1">
        <v>9.0513808095987116</v>
      </c>
      <c r="BE16" s="1">
        <v>5.5160697534665317</v>
      </c>
      <c r="BF16" s="1">
        <v>6.2032168132453522</v>
      </c>
      <c r="BG16" s="1">
        <v>11.267662027651063</v>
      </c>
      <c r="BH16" s="1">
        <v>11.898339676067234</v>
      </c>
      <c r="BI16" s="1">
        <v>2.2002744533413243</v>
      </c>
      <c r="BJ16" s="1">
        <v>2.2615857618737945</v>
      </c>
      <c r="BK16" s="1">
        <v>28923.828493973531</v>
      </c>
      <c r="BL16" s="1">
        <v>46488.598335085298</v>
      </c>
      <c r="BM16" s="1">
        <v>0</v>
      </c>
      <c r="BN16" s="1">
        <v>30383.514716475718</v>
      </c>
      <c r="BO16" s="1">
        <v>44333.894866555413</v>
      </c>
      <c r="BP16" s="1">
        <v>0</v>
      </c>
      <c r="BQ16" s="1" t="s">
        <v>210</v>
      </c>
      <c r="BR16" s="1" t="s">
        <v>210</v>
      </c>
      <c r="BS16" s="1">
        <v>0.69926083141480755</v>
      </c>
      <c r="BT16" s="1">
        <v>0.67663400138100949</v>
      </c>
      <c r="BU16" s="1">
        <v>541861.88776739943</v>
      </c>
      <c r="BV16" s="1">
        <v>520193.6209651237</v>
      </c>
      <c r="BW16" s="1">
        <v>342.08452510568145</v>
      </c>
      <c r="BX16" s="1">
        <v>343.81600856914986</v>
      </c>
      <c r="BY16" s="1">
        <v>32.047203222101487</v>
      </c>
      <c r="BZ16" s="1">
        <v>33.635635841116702</v>
      </c>
      <c r="CA16" s="1">
        <v>0</v>
      </c>
      <c r="CB16" s="1">
        <v>0</v>
      </c>
      <c r="CC16" s="1">
        <v>0</v>
      </c>
      <c r="CD16" s="1">
        <v>0</v>
      </c>
      <c r="CE16" s="1">
        <v>0</v>
      </c>
      <c r="CF16" s="1">
        <v>774906.67777151999</v>
      </c>
      <c r="CG16" s="1">
        <v>768796.15848953638</v>
      </c>
      <c r="CH16" s="1">
        <v>155463.99993207879</v>
      </c>
      <c r="CI16" s="1">
        <v>145870.93492102256</v>
      </c>
      <c r="CJ16" s="1">
        <v>177720.72315930206</v>
      </c>
      <c r="CK16" s="1">
        <v>197743.76155228773</v>
      </c>
      <c r="CL16" s="1">
        <v>91082.361365865174</v>
      </c>
      <c r="CM16" s="1">
        <v>89884.24280698465</v>
      </c>
      <c r="CN16" s="1">
        <v>92443.918564659383</v>
      </c>
      <c r="CO16" s="1">
        <v>91221.846103202624</v>
      </c>
      <c r="CP16" s="1">
        <v>16765.88947169606</v>
      </c>
      <c r="CQ16" s="1">
        <v>16394.158753678737</v>
      </c>
    </row>
    <row r="17" spans="1:95" x14ac:dyDescent="0.2">
      <c r="A17" s="1" t="s">
        <v>218</v>
      </c>
      <c r="B17" s="1" t="s">
        <v>1</v>
      </c>
      <c r="C17" s="1" t="s">
        <v>23</v>
      </c>
      <c r="D17" s="1" t="s">
        <v>24</v>
      </c>
      <c r="E17" s="1">
        <v>1997</v>
      </c>
      <c r="F17" s="1" t="s">
        <v>11</v>
      </c>
      <c r="G17" s="1" t="s">
        <v>225</v>
      </c>
      <c r="H17" s="1">
        <v>37.74</v>
      </c>
      <c r="I17" s="1">
        <v>19.23</v>
      </c>
      <c r="J17" s="1">
        <v>23.105458399576044</v>
      </c>
      <c r="K17" s="1">
        <v>44.253770150806034</v>
      </c>
      <c r="L17" s="1">
        <v>1</v>
      </c>
      <c r="M17" s="1">
        <v>1</v>
      </c>
      <c r="N17" s="1">
        <v>0</v>
      </c>
      <c r="O17" s="1">
        <v>0</v>
      </c>
      <c r="P17" s="1">
        <v>1</v>
      </c>
      <c r="Q17" s="1">
        <v>1</v>
      </c>
      <c r="R17" s="1">
        <v>2</v>
      </c>
      <c r="S17" s="1">
        <v>0</v>
      </c>
      <c r="T17" s="1">
        <v>1761</v>
      </c>
      <c r="U17" s="1">
        <v>1021</v>
      </c>
      <c r="V17" s="1">
        <v>872</v>
      </c>
      <c r="W17" s="1">
        <v>851</v>
      </c>
      <c r="X17" s="1" t="s">
        <v>243</v>
      </c>
      <c r="Y17" s="1">
        <v>0</v>
      </c>
      <c r="Z17" s="1">
        <v>1</v>
      </c>
      <c r="AA17" s="1">
        <v>0</v>
      </c>
      <c r="AB17" s="1">
        <v>0</v>
      </c>
      <c r="AC17" s="1">
        <v>1</v>
      </c>
      <c r="AD17" s="1">
        <v>0</v>
      </c>
      <c r="AE17" s="1">
        <v>0</v>
      </c>
      <c r="AF17" s="1">
        <v>1</v>
      </c>
      <c r="AG17" s="1" t="s">
        <v>253</v>
      </c>
      <c r="AH17" s="1">
        <v>217465.37822494208</v>
      </c>
      <c r="AI17" s="1">
        <v>935446.73894820234</v>
      </c>
      <c r="AJ17" s="1">
        <v>74</v>
      </c>
      <c r="AK17" s="1">
        <v>238</v>
      </c>
      <c r="AL17" s="1">
        <v>60</v>
      </c>
      <c r="AM17" s="1">
        <v>0</v>
      </c>
      <c r="AN17" s="1">
        <v>5.2</v>
      </c>
      <c r="AO17" s="1">
        <v>0</v>
      </c>
      <c r="AP17" s="1">
        <v>675241.00680396426</v>
      </c>
      <c r="AQ17" s="1">
        <v>2306709.7767750276</v>
      </c>
      <c r="AR17" s="1">
        <v>2236660.8260833332</v>
      </c>
      <c r="AS17" s="1">
        <v>455238.0399800149</v>
      </c>
      <c r="AT17" s="1">
        <v>471628.03295972437</v>
      </c>
      <c r="AU17" s="1">
        <v>3086349.0338539975</v>
      </c>
      <c r="AV17" s="1">
        <v>2872975.5229970641</v>
      </c>
      <c r="AW17" s="1">
        <v>0</v>
      </c>
      <c r="AX17" s="1">
        <v>0</v>
      </c>
      <c r="AY17" s="1">
        <v>0.46335871981905802</v>
      </c>
      <c r="AZ17" s="1">
        <v>0.60216222298435684</v>
      </c>
      <c r="BA17" s="1">
        <v>0.57344164933144692</v>
      </c>
      <c r="BB17" s="1">
        <v>5.813910578514057</v>
      </c>
      <c r="BC17" s="1">
        <v>35.972735679411002</v>
      </c>
      <c r="BD17" s="1">
        <v>32.932227586857152</v>
      </c>
      <c r="BE17" s="1">
        <v>0.25518608796971781</v>
      </c>
      <c r="BF17" s="1">
        <v>7.0744045046511411E-2</v>
      </c>
      <c r="BG17" s="1">
        <v>0.84376978181550399</v>
      </c>
      <c r="BH17" s="1">
        <v>0.31758811397160153</v>
      </c>
      <c r="BI17" s="1">
        <v>0.12445646861541124</v>
      </c>
      <c r="BJ17" s="1">
        <v>5.2135305812686605E-2</v>
      </c>
      <c r="BK17" s="1">
        <v>5886.4024401672041</v>
      </c>
      <c r="BL17" s="1">
        <v>829786.610890412</v>
      </c>
      <c r="BM17" s="1">
        <v>0</v>
      </c>
      <c r="BN17" s="1">
        <v>1582.3043423420677</v>
      </c>
      <c r="BO17" s="1">
        <v>736582.23359184258</v>
      </c>
      <c r="BP17" s="1">
        <v>0</v>
      </c>
      <c r="BQ17" s="1" t="s">
        <v>210</v>
      </c>
      <c r="BR17" s="1" t="s">
        <v>210</v>
      </c>
      <c r="BS17" s="1">
        <v>0.72421942466253864</v>
      </c>
      <c r="BT17" s="1">
        <v>0.76884416859542282</v>
      </c>
      <c r="BU17" s="1">
        <v>2149111.9357008748</v>
      </c>
      <c r="BV17" s="1">
        <v>2333948.4660354224</v>
      </c>
      <c r="BW17" s="1">
        <v>2464.5779079138474</v>
      </c>
      <c r="BX17" s="1">
        <v>2742.5951422272888</v>
      </c>
      <c r="BY17" s="1">
        <v>9.2171345181785167</v>
      </c>
      <c r="BZ17" s="1">
        <v>9.553744243099203</v>
      </c>
      <c r="CA17" s="1">
        <v>0</v>
      </c>
      <c r="CB17" s="1">
        <v>0</v>
      </c>
      <c r="CC17" s="1">
        <v>619281.78232897446</v>
      </c>
      <c r="CD17" s="1">
        <v>0</v>
      </c>
      <c r="CE17" s="1">
        <v>0</v>
      </c>
      <c r="CF17" s="1">
        <v>2967487.2870225585</v>
      </c>
      <c r="CG17" s="1">
        <v>3035658.669687564</v>
      </c>
      <c r="CH17" s="1">
        <v>440315.93603811803</v>
      </c>
      <c r="CI17" s="1">
        <v>445289.19147491676</v>
      </c>
      <c r="CJ17" s="1">
        <v>252495.49658861829</v>
      </c>
      <c r="CK17" s="1">
        <v>2588871.5408139899</v>
      </c>
      <c r="CL17" s="1">
        <v>10688.340891605818</v>
      </c>
      <c r="CM17" s="1">
        <v>13468.32655096368</v>
      </c>
      <c r="CN17" s="1">
        <v>718397.52663573902</v>
      </c>
      <c r="CO17" s="1">
        <v>161844.43442087003</v>
      </c>
      <c r="CP17" s="1">
        <v>3841.1610166805481</v>
      </c>
      <c r="CQ17" s="1">
        <v>1497.8345748381519</v>
      </c>
    </row>
    <row r="18" spans="1:95" x14ac:dyDescent="0.2">
      <c r="A18" s="1" t="s">
        <v>216</v>
      </c>
      <c r="B18" s="1" t="s">
        <v>25</v>
      </c>
      <c r="C18" s="1" t="s">
        <v>26</v>
      </c>
      <c r="D18" s="1" t="s">
        <v>27</v>
      </c>
      <c r="E18" s="1">
        <v>2007</v>
      </c>
      <c r="F18" s="1" t="s">
        <v>28</v>
      </c>
      <c r="G18" s="1" t="s">
        <v>223</v>
      </c>
      <c r="H18" s="1">
        <v>1.5</v>
      </c>
      <c r="I18" s="1">
        <v>1.5</v>
      </c>
      <c r="J18" s="1">
        <v>53.333333333333336</v>
      </c>
      <c r="K18" s="1">
        <v>90</v>
      </c>
      <c r="L18" s="1">
        <v>1</v>
      </c>
      <c r="M18" s="1">
        <v>0</v>
      </c>
      <c r="N18" s="1">
        <v>1</v>
      </c>
      <c r="O18" s="1">
        <v>1</v>
      </c>
      <c r="P18" s="1">
        <v>1</v>
      </c>
      <c r="Q18" s="1">
        <v>1</v>
      </c>
      <c r="R18" s="1">
        <v>3</v>
      </c>
      <c r="S18" s="1">
        <v>0</v>
      </c>
      <c r="T18" s="1">
        <v>80</v>
      </c>
      <c r="U18" s="1">
        <v>135</v>
      </c>
      <c r="V18" s="1">
        <v>80</v>
      </c>
      <c r="W18" s="1">
        <v>135</v>
      </c>
      <c r="X18" s="1" t="s">
        <v>242</v>
      </c>
      <c r="Y18" s="1">
        <v>1</v>
      </c>
      <c r="Z18" s="1">
        <v>0</v>
      </c>
      <c r="AA18" s="1">
        <v>0</v>
      </c>
      <c r="AB18" s="1">
        <v>0</v>
      </c>
      <c r="AC18" s="1">
        <v>0</v>
      </c>
      <c r="AD18" s="1">
        <v>0</v>
      </c>
      <c r="AE18" s="1">
        <v>0</v>
      </c>
      <c r="AF18" s="1">
        <v>1</v>
      </c>
      <c r="AG18" s="1" t="s">
        <v>254</v>
      </c>
      <c r="AH18" s="1">
        <v>30000</v>
      </c>
      <c r="AI18" s="1">
        <v>49174</v>
      </c>
      <c r="AJ18" s="1">
        <v>5</v>
      </c>
      <c r="AK18" s="1">
        <v>16</v>
      </c>
      <c r="AL18" s="1">
        <v>36</v>
      </c>
      <c r="AM18" s="1">
        <v>48</v>
      </c>
      <c r="AN18" s="1">
        <v>2</v>
      </c>
      <c r="AO18" s="1">
        <v>3.25</v>
      </c>
      <c r="AQ18" s="1">
        <v>176518.5</v>
      </c>
      <c r="AR18" s="1">
        <v>285029</v>
      </c>
      <c r="AS18" s="1">
        <v>0</v>
      </c>
      <c r="AT18" s="1">
        <v>0</v>
      </c>
      <c r="AU18" s="1">
        <v>0</v>
      </c>
      <c r="AV18" s="1">
        <v>0</v>
      </c>
      <c r="AW18" s="1">
        <v>0</v>
      </c>
      <c r="AX18" s="1">
        <v>0</v>
      </c>
      <c r="AY18" s="1">
        <v>0</v>
      </c>
      <c r="AZ18" s="1">
        <v>0</v>
      </c>
      <c r="BA18" s="1" t="s">
        <v>210</v>
      </c>
      <c r="BB18" s="1" t="s">
        <v>210</v>
      </c>
      <c r="BC18" s="1">
        <v>0</v>
      </c>
      <c r="BD18" s="1">
        <v>0</v>
      </c>
      <c r="BE18" s="1">
        <v>0</v>
      </c>
      <c r="BF18" s="1">
        <v>0</v>
      </c>
      <c r="BG18" s="1" t="s">
        <v>210</v>
      </c>
      <c r="BH18" s="1" t="s">
        <v>210</v>
      </c>
      <c r="BI18" s="1" t="s">
        <v>210</v>
      </c>
      <c r="BJ18" s="1" t="s">
        <v>210</v>
      </c>
      <c r="BK18" s="1">
        <v>0</v>
      </c>
      <c r="BL18" s="1">
        <v>0</v>
      </c>
      <c r="BM18" s="1">
        <v>0</v>
      </c>
      <c r="BN18" s="1">
        <v>0</v>
      </c>
      <c r="BO18" s="1">
        <v>0</v>
      </c>
      <c r="BP18" s="1">
        <v>0</v>
      </c>
      <c r="BQ18" s="1" t="s">
        <v>210</v>
      </c>
      <c r="BR18" s="1" t="s">
        <v>210</v>
      </c>
      <c r="BS18" s="1" t="s">
        <v>210</v>
      </c>
      <c r="BT18" s="1" t="s">
        <v>210</v>
      </c>
      <c r="BU18" s="1">
        <v>131405</v>
      </c>
      <c r="BV18" s="1">
        <v>221632</v>
      </c>
      <c r="BW18" s="1">
        <v>1642.5625</v>
      </c>
      <c r="BX18" s="1">
        <v>1641.7185185185185</v>
      </c>
      <c r="BY18" s="1">
        <v>0</v>
      </c>
      <c r="BZ18" s="1">
        <v>0</v>
      </c>
      <c r="CA18" s="1">
        <v>0</v>
      </c>
      <c r="CB18" s="1">
        <v>0</v>
      </c>
      <c r="CC18" s="1">
        <v>0</v>
      </c>
      <c r="CD18" s="1">
        <v>0</v>
      </c>
      <c r="CE18" s="1">
        <v>0</v>
      </c>
      <c r="CF18" s="1">
        <v>0</v>
      </c>
      <c r="CG18" s="1">
        <v>0</v>
      </c>
      <c r="CH18" s="1">
        <v>0</v>
      </c>
      <c r="CI18" s="1">
        <v>0</v>
      </c>
      <c r="CJ18" s="1">
        <v>0</v>
      </c>
      <c r="CK18" s="1">
        <v>0</v>
      </c>
      <c r="CL18" s="1">
        <v>0</v>
      </c>
      <c r="CM18" s="1">
        <v>0</v>
      </c>
      <c r="CN18" s="1">
        <v>0</v>
      </c>
      <c r="CO18" s="1">
        <v>0</v>
      </c>
      <c r="CP18" s="1">
        <v>0</v>
      </c>
      <c r="CQ18" s="1">
        <v>0</v>
      </c>
    </row>
    <row r="19" spans="1:95" x14ac:dyDescent="0.2">
      <c r="A19" s="1" t="s">
        <v>216</v>
      </c>
      <c r="B19" s="1" t="s">
        <v>1</v>
      </c>
      <c r="C19" s="1" t="s">
        <v>29</v>
      </c>
      <c r="D19" s="1" t="s">
        <v>30</v>
      </c>
      <c r="E19" s="1">
        <v>2011</v>
      </c>
      <c r="F19" s="1" t="s">
        <v>31</v>
      </c>
      <c r="G19" s="1" t="s">
        <v>225</v>
      </c>
      <c r="H19" s="1">
        <v>1.5</v>
      </c>
      <c r="I19" s="1">
        <v>2</v>
      </c>
      <c r="J19" s="1">
        <v>132.66666666666666</v>
      </c>
      <c r="K19" s="1">
        <v>53.5</v>
      </c>
      <c r="L19" s="1">
        <v>1</v>
      </c>
      <c r="M19" s="1">
        <v>1</v>
      </c>
      <c r="N19" s="1">
        <v>0</v>
      </c>
      <c r="O19" s="1">
        <v>0</v>
      </c>
      <c r="P19" s="1">
        <v>0</v>
      </c>
      <c r="Q19" s="1">
        <v>1</v>
      </c>
      <c r="R19" s="1">
        <v>1</v>
      </c>
      <c r="S19" s="1">
        <v>0</v>
      </c>
      <c r="T19" s="1">
        <v>11</v>
      </c>
      <c r="U19" s="1">
        <v>5</v>
      </c>
      <c r="V19" s="1">
        <v>199</v>
      </c>
      <c r="W19" s="1">
        <v>107</v>
      </c>
      <c r="X19" s="1" t="s">
        <v>243</v>
      </c>
      <c r="Y19" s="1">
        <v>1</v>
      </c>
      <c r="Z19" s="1">
        <v>0</v>
      </c>
      <c r="AA19" s="1">
        <v>0</v>
      </c>
      <c r="AB19" s="1">
        <v>0</v>
      </c>
      <c r="AC19" s="1">
        <v>0</v>
      </c>
      <c r="AD19" s="1">
        <v>1</v>
      </c>
      <c r="AE19" s="1">
        <v>0</v>
      </c>
      <c r="AF19" s="1">
        <v>0</v>
      </c>
      <c r="AG19" s="1" t="s">
        <v>252</v>
      </c>
      <c r="AH19" s="1">
        <v>1650000</v>
      </c>
      <c r="AI19" s="1">
        <v>1300000</v>
      </c>
      <c r="AJ19" s="1">
        <v>86</v>
      </c>
      <c r="AK19" s="1">
        <v>77</v>
      </c>
      <c r="AL19" s="1">
        <v>36</v>
      </c>
      <c r="AM19" s="1">
        <v>120</v>
      </c>
      <c r="AN19" s="1">
        <v>7.9</v>
      </c>
      <c r="AO19" s="1">
        <v>3</v>
      </c>
      <c r="AP19" s="1">
        <v>35000</v>
      </c>
      <c r="AQ19" s="1">
        <v>1255000</v>
      </c>
      <c r="AR19" s="1">
        <v>615000</v>
      </c>
      <c r="AS19" s="1">
        <v>75000</v>
      </c>
      <c r="AT19" s="1">
        <v>75000</v>
      </c>
      <c r="AU19" s="1">
        <v>55000</v>
      </c>
      <c r="AV19" s="1">
        <v>50000</v>
      </c>
      <c r="AW19" s="1">
        <v>1.1952191235059761</v>
      </c>
      <c r="AX19" s="1">
        <v>1.6260162601626018</v>
      </c>
      <c r="AY19" s="1">
        <v>4.3824701195219129</v>
      </c>
      <c r="AZ19" s="1">
        <v>10.569105691056912</v>
      </c>
      <c r="BA19" s="1">
        <v>0.46666666666666667</v>
      </c>
      <c r="BB19" s="1">
        <v>0.4</v>
      </c>
      <c r="BC19" s="1">
        <v>3.5856573705179287</v>
      </c>
      <c r="BD19" s="1">
        <v>8.1300813008130071</v>
      </c>
      <c r="BE19" s="1">
        <v>0.31872509960159362</v>
      </c>
      <c r="BF19" s="1">
        <v>0.56910569105691056</v>
      </c>
      <c r="BG19" s="1">
        <v>6.666666666666667</v>
      </c>
      <c r="BH19" s="1">
        <v>10.666666666666668</v>
      </c>
      <c r="BI19" s="1">
        <v>9.0909090909090917</v>
      </c>
      <c r="BJ19" s="1">
        <v>16</v>
      </c>
      <c r="BK19" s="1">
        <v>4000</v>
      </c>
      <c r="BL19" s="1">
        <v>45000</v>
      </c>
      <c r="BM19" s="1">
        <v>15000</v>
      </c>
      <c r="BN19" s="1">
        <v>3500</v>
      </c>
      <c r="BO19" s="1">
        <v>50000</v>
      </c>
      <c r="BP19" s="1">
        <v>10000</v>
      </c>
      <c r="BQ19" s="1">
        <v>117.1875</v>
      </c>
      <c r="BR19" s="1">
        <v>110.23622047244095</v>
      </c>
      <c r="BS19" s="1">
        <v>23.5</v>
      </c>
      <c r="BT19" s="1">
        <v>22</v>
      </c>
      <c r="BU19" s="1">
        <v>1410000</v>
      </c>
      <c r="BV19" s="1">
        <v>1100000</v>
      </c>
      <c r="BW19" s="1">
        <v>7085.427135678392</v>
      </c>
      <c r="BX19" s="1">
        <v>10280.373831775702</v>
      </c>
      <c r="BY19" s="1">
        <v>2.624113475177305</v>
      </c>
      <c r="BZ19" s="1">
        <v>2.2727272727272729</v>
      </c>
      <c r="CA19" s="1">
        <v>0.79681274900398402</v>
      </c>
      <c r="CB19" s="1">
        <v>1.3008130081300813</v>
      </c>
      <c r="CC19" s="1">
        <v>0</v>
      </c>
      <c r="CD19" s="1">
        <v>15000</v>
      </c>
      <c r="CE19" s="1">
        <v>10000</v>
      </c>
      <c r="CF19" s="1">
        <v>60000</v>
      </c>
      <c r="CG19" s="1">
        <v>50000</v>
      </c>
      <c r="CH19" s="1">
        <v>75000</v>
      </c>
      <c r="CI19" s="1">
        <v>75000</v>
      </c>
      <c r="CJ19" s="1">
        <v>35000</v>
      </c>
      <c r="CK19" s="1">
        <v>30000</v>
      </c>
      <c r="CL19" s="1">
        <v>55000</v>
      </c>
      <c r="CM19" s="1">
        <v>65000</v>
      </c>
      <c r="CN19" s="1">
        <v>75000</v>
      </c>
      <c r="CO19" s="1">
        <v>70000</v>
      </c>
      <c r="CP19" s="1">
        <v>5000</v>
      </c>
      <c r="CQ19" s="1">
        <v>8000</v>
      </c>
    </row>
    <row r="20" spans="1:95" x14ac:dyDescent="0.2">
      <c r="A20" s="1" t="s">
        <v>218</v>
      </c>
      <c r="B20" s="1" t="s">
        <v>1</v>
      </c>
      <c r="C20" s="1" t="s">
        <v>32</v>
      </c>
      <c r="D20" s="1" t="s">
        <v>6</v>
      </c>
      <c r="E20" s="1">
        <v>2000</v>
      </c>
      <c r="F20" s="1" t="s">
        <v>4</v>
      </c>
      <c r="G20" s="1" t="s">
        <v>223</v>
      </c>
      <c r="H20" s="1">
        <v>36.25</v>
      </c>
      <c r="I20" s="1">
        <v>31</v>
      </c>
      <c r="J20" s="1">
        <v>178.81379310344826</v>
      </c>
      <c r="K20" s="1">
        <v>183.32258064516128</v>
      </c>
      <c r="L20" s="1">
        <v>0</v>
      </c>
      <c r="M20" s="1">
        <v>0</v>
      </c>
      <c r="N20" s="1">
        <v>1</v>
      </c>
      <c r="O20" s="1">
        <v>1</v>
      </c>
      <c r="P20" s="1">
        <v>0</v>
      </c>
      <c r="Q20" s="1">
        <v>0</v>
      </c>
      <c r="R20" s="1">
        <v>1</v>
      </c>
      <c r="S20" s="1">
        <v>0</v>
      </c>
      <c r="T20" s="1">
        <v>6896</v>
      </c>
      <c r="U20" s="1">
        <v>6670</v>
      </c>
      <c r="V20" s="1">
        <v>6482</v>
      </c>
      <c r="W20" s="1">
        <v>5683</v>
      </c>
      <c r="X20" s="1" t="s">
        <v>242</v>
      </c>
      <c r="Y20" s="1">
        <v>1</v>
      </c>
      <c r="Z20" s="1">
        <v>0</v>
      </c>
      <c r="AA20" s="1">
        <v>0</v>
      </c>
      <c r="AB20" s="1">
        <v>0</v>
      </c>
      <c r="AC20" s="1">
        <v>0</v>
      </c>
      <c r="AD20" s="1">
        <v>1</v>
      </c>
      <c r="AE20" s="1">
        <v>1</v>
      </c>
      <c r="AF20" s="1">
        <v>0</v>
      </c>
      <c r="AG20" s="1" t="s">
        <v>252</v>
      </c>
      <c r="AH20" s="1">
        <v>1843566.6024921245</v>
      </c>
      <c r="AI20" s="1">
        <v>1740633.2458052102</v>
      </c>
      <c r="AJ20" s="1">
        <v>6467</v>
      </c>
      <c r="AK20" s="1">
        <v>6453</v>
      </c>
      <c r="AL20" s="1">
        <v>0</v>
      </c>
      <c r="AM20" s="1">
        <v>36</v>
      </c>
      <c r="AN20" s="1">
        <v>0</v>
      </c>
      <c r="AO20" s="1">
        <v>14.4</v>
      </c>
      <c r="AP20" s="1">
        <v>2660487.3283148222</v>
      </c>
      <c r="AQ20" s="1">
        <v>2222893.9465043894</v>
      </c>
      <c r="AR20" s="1">
        <v>2003023.1669260077</v>
      </c>
      <c r="AS20" s="1">
        <v>423832.37349802756</v>
      </c>
      <c r="AT20" s="1">
        <v>404294.54269380349</v>
      </c>
      <c r="AU20" s="1">
        <v>3089503.4449972436</v>
      </c>
      <c r="AV20" s="1">
        <v>2754597.6076434469</v>
      </c>
      <c r="AW20" s="1">
        <v>0</v>
      </c>
      <c r="AX20" s="1">
        <v>0</v>
      </c>
      <c r="AY20" s="1">
        <v>6.3208424911419522E-2</v>
      </c>
      <c r="AZ20" s="1">
        <v>0.14206153986850931</v>
      </c>
      <c r="BA20" s="1">
        <v>6.1215269050409891</v>
      </c>
      <c r="BB20" s="1">
        <v>5.9284524810784767</v>
      </c>
      <c r="BC20" s="1">
        <v>8.016680253279862</v>
      </c>
      <c r="BD20" s="1">
        <v>8.1782423451924355</v>
      </c>
      <c r="BE20" s="1">
        <v>3.927201711197509</v>
      </c>
      <c r="BF20" s="1">
        <v>4.0422899347369627</v>
      </c>
      <c r="BG20" s="1">
        <v>11.337399418415878</v>
      </c>
      <c r="BH20" s="1">
        <v>10.720408361209948</v>
      </c>
      <c r="BI20" s="1">
        <v>1.5553168948826486</v>
      </c>
      <c r="BJ20" s="1">
        <v>1.5734430988612182</v>
      </c>
      <c r="BK20" s="1">
        <v>87297.529105226218</v>
      </c>
      <c r="BL20" s="1">
        <v>178202.30006077079</v>
      </c>
      <c r="BM20" s="1">
        <v>0</v>
      </c>
      <c r="BN20" s="1">
        <v>80968.003867099571</v>
      </c>
      <c r="BO20" s="1">
        <v>163812.08882155735</v>
      </c>
      <c r="BP20" s="1">
        <v>0</v>
      </c>
      <c r="BQ20" s="1" t="s">
        <v>210</v>
      </c>
      <c r="BR20" s="1" t="s">
        <v>210</v>
      </c>
      <c r="BS20" s="1">
        <v>0.72072681362838731</v>
      </c>
      <c r="BT20" s="1">
        <v>0.71812115588721559</v>
      </c>
      <c r="BU20" s="1">
        <v>2354514.6722844648</v>
      </c>
      <c r="BV20" s="1">
        <v>2146330.9757092348</v>
      </c>
      <c r="BW20" s="1">
        <v>363.23891889609143</v>
      </c>
      <c r="BX20" s="1">
        <v>377.67569518022788</v>
      </c>
      <c r="BY20" s="1">
        <v>12.000400103427245</v>
      </c>
      <c r="BZ20" s="1">
        <v>13.657746166318283</v>
      </c>
      <c r="CA20" s="1">
        <v>0</v>
      </c>
      <c r="CB20" s="1">
        <v>0</v>
      </c>
      <c r="CC20" s="1">
        <v>0</v>
      </c>
      <c r="CD20" s="1">
        <v>0</v>
      </c>
      <c r="CE20" s="1">
        <v>0</v>
      </c>
      <c r="CF20" s="1">
        <v>3266861.4900436765</v>
      </c>
      <c r="CG20" s="1">
        <v>2988814.5727408798</v>
      </c>
      <c r="CH20" s="1">
        <v>437973.84778458206</v>
      </c>
      <c r="CI20" s="1">
        <v>420476.98919952568</v>
      </c>
      <c r="CJ20" s="1">
        <v>2681068.6929176459</v>
      </c>
      <c r="CK20" s="1">
        <v>2492777.8498563357</v>
      </c>
      <c r="CL20" s="1">
        <v>1405.0562510367167</v>
      </c>
      <c r="CM20" s="1">
        <v>2845.5255548580681</v>
      </c>
      <c r="CN20" s="1">
        <v>312149.24497176701</v>
      </c>
      <c r="CO20" s="1">
        <v>285277.56384764757</v>
      </c>
      <c r="CP20" s="1">
        <v>48051.569048023586</v>
      </c>
      <c r="CQ20" s="1">
        <v>43342.025958862032</v>
      </c>
    </row>
    <row r="21" spans="1:95" x14ac:dyDescent="0.2">
      <c r="A21" s="1" t="s">
        <v>216</v>
      </c>
      <c r="B21" s="1" t="s">
        <v>1</v>
      </c>
      <c r="C21" s="1" t="s">
        <v>33</v>
      </c>
      <c r="D21" s="1" t="s">
        <v>6</v>
      </c>
      <c r="E21" s="1">
        <v>1997</v>
      </c>
      <c r="F21" s="1" t="s">
        <v>4</v>
      </c>
      <c r="G21" s="1" t="s">
        <v>223</v>
      </c>
      <c r="H21" s="1">
        <v>7</v>
      </c>
      <c r="I21" s="1">
        <v>8.5</v>
      </c>
      <c r="J21" s="1">
        <v>346.28571428571428</v>
      </c>
      <c r="K21" s="1">
        <v>284.11764705882354</v>
      </c>
      <c r="L21" s="1">
        <v>0</v>
      </c>
      <c r="M21" s="1">
        <v>0</v>
      </c>
      <c r="N21" s="1">
        <v>1</v>
      </c>
      <c r="O21" s="1">
        <v>1</v>
      </c>
      <c r="P21" s="1">
        <v>0</v>
      </c>
      <c r="Q21" s="1">
        <v>0</v>
      </c>
      <c r="R21" s="1">
        <v>1</v>
      </c>
      <c r="S21" s="1">
        <v>0</v>
      </c>
      <c r="T21" s="1">
        <v>6003</v>
      </c>
      <c r="U21" s="1">
        <v>5817</v>
      </c>
      <c r="V21" s="1">
        <v>2424</v>
      </c>
      <c r="W21" s="1">
        <v>2415</v>
      </c>
      <c r="X21" s="1" t="s">
        <v>242</v>
      </c>
      <c r="Y21" s="1">
        <v>1</v>
      </c>
      <c r="Z21" s="1">
        <v>0</v>
      </c>
      <c r="AA21" s="1">
        <v>0</v>
      </c>
      <c r="AB21" s="1">
        <v>0</v>
      </c>
      <c r="AC21" s="1">
        <v>0</v>
      </c>
      <c r="AD21" s="1">
        <v>1</v>
      </c>
      <c r="AE21" s="1">
        <v>1</v>
      </c>
      <c r="AF21" s="1">
        <v>0</v>
      </c>
      <c r="AG21" s="1" t="s">
        <v>252</v>
      </c>
      <c r="AH21" s="1">
        <v>459264.60635909368</v>
      </c>
      <c r="AI21" s="1">
        <v>469745.42581463704</v>
      </c>
      <c r="AJ21" s="1">
        <v>2451</v>
      </c>
      <c r="AK21" s="1">
        <v>2611</v>
      </c>
      <c r="AL21" s="1">
        <v>0</v>
      </c>
      <c r="AM21" s="1">
        <v>36</v>
      </c>
      <c r="AN21" s="1">
        <v>0</v>
      </c>
      <c r="AO21" s="1">
        <v>13.7</v>
      </c>
      <c r="AP21" s="1">
        <v>597672.04730512702</v>
      </c>
      <c r="AQ21" s="1">
        <v>552761.3316740616</v>
      </c>
      <c r="AR21" s="1">
        <v>524971.47458680405</v>
      </c>
      <c r="AS21" s="1">
        <v>162054.96667522821</v>
      </c>
      <c r="AT21" s="1">
        <v>160557.24156191529</v>
      </c>
      <c r="AU21" s="1">
        <v>724702.67345157533</v>
      </c>
      <c r="AV21" s="1">
        <v>700015.9682403896</v>
      </c>
      <c r="AW21" s="1">
        <v>0</v>
      </c>
      <c r="AX21" s="1">
        <v>0</v>
      </c>
      <c r="AY21" s="1">
        <v>14.377602723219068</v>
      </c>
      <c r="AZ21" s="1">
        <v>16.973916790569746</v>
      </c>
      <c r="BA21" s="1">
        <v>0.67036016231729589</v>
      </c>
      <c r="BB21" s="1">
        <v>0.76627323369475797</v>
      </c>
      <c r="BC21" s="1">
        <v>8.250959057697516</v>
      </c>
      <c r="BD21" s="1">
        <v>10.128538799962406</v>
      </c>
      <c r="BE21" s="1">
        <v>3.4673834945671849</v>
      </c>
      <c r="BF21" s="1">
        <v>3.8982738358592521</v>
      </c>
      <c r="BG21" s="1">
        <v>9.9658056182886927</v>
      </c>
      <c r="BH21" s="1">
        <v>10.249362010548939</v>
      </c>
      <c r="BI21" s="1">
        <v>2.2285115765776058</v>
      </c>
      <c r="BJ21" s="1">
        <v>2.350816791107988</v>
      </c>
      <c r="BK21" s="1">
        <v>19166.355178816182</v>
      </c>
      <c r="BL21" s="1">
        <v>45608.111163210386</v>
      </c>
      <c r="BM21" s="1">
        <v>0</v>
      </c>
      <c r="BN21" s="1">
        <v>20464.825639541883</v>
      </c>
      <c r="BO21" s="1">
        <v>53171.939492259233</v>
      </c>
      <c r="BP21" s="1">
        <v>0</v>
      </c>
      <c r="BQ21" s="1" t="s">
        <v>210</v>
      </c>
      <c r="BR21" s="1" t="s">
        <v>210</v>
      </c>
      <c r="BS21" s="1">
        <v>0.76674266566906546</v>
      </c>
      <c r="BT21" s="1">
        <v>0.75847778459381299</v>
      </c>
      <c r="BU21" s="1">
        <v>573409.94404231687</v>
      </c>
      <c r="BV21" s="1">
        <v>546121.85566999309</v>
      </c>
      <c r="BW21" s="1">
        <v>236.55525744320005</v>
      </c>
      <c r="BX21" s="1">
        <v>226.13741435610478</v>
      </c>
      <c r="BY21" s="1">
        <v>1.9431166659139569E-2</v>
      </c>
      <c r="BZ21" s="1">
        <v>2.5534402697172387E-2</v>
      </c>
      <c r="CA21" s="1">
        <v>0</v>
      </c>
      <c r="CB21" s="1">
        <v>0</v>
      </c>
      <c r="CC21" s="1">
        <v>0</v>
      </c>
      <c r="CD21" s="1">
        <v>0</v>
      </c>
      <c r="CE21" s="1">
        <v>0</v>
      </c>
      <c r="CF21" s="1">
        <v>747851.88005933526</v>
      </c>
      <c r="CG21" s="1">
        <v>720023.5349838984</v>
      </c>
      <c r="CH21" s="1">
        <v>166016.16038174287</v>
      </c>
      <c r="CI21" s="1">
        <v>162255.96857782602</v>
      </c>
      <c r="CJ21" s="1">
        <v>111290.62022079938</v>
      </c>
      <c r="CK21" s="1">
        <v>124332.40572840578</v>
      </c>
      <c r="CL21" s="1">
        <v>79473.828275671869</v>
      </c>
      <c r="CM21" s="1">
        <v>89108.221270591122</v>
      </c>
      <c r="CN21" s="1">
        <v>81142.36713340634</v>
      </c>
      <c r="CO21" s="1">
        <v>90346.66194491442</v>
      </c>
      <c r="CP21" s="1">
        <v>16150.082973635761</v>
      </c>
      <c r="CQ21" s="1">
        <v>16456.092921832238</v>
      </c>
    </row>
    <row r="22" spans="1:95" x14ac:dyDescent="0.2">
      <c r="A22" s="1" t="s">
        <v>216</v>
      </c>
      <c r="B22" s="1" t="s">
        <v>1</v>
      </c>
      <c r="C22" s="1" t="s">
        <v>34</v>
      </c>
      <c r="D22" s="1" t="s">
        <v>27</v>
      </c>
      <c r="E22" s="1">
        <v>2011</v>
      </c>
      <c r="F22" s="1" t="s">
        <v>11</v>
      </c>
      <c r="G22" s="1" t="s">
        <v>223</v>
      </c>
      <c r="H22" s="1">
        <v>6</v>
      </c>
      <c r="I22" s="1">
        <v>7</v>
      </c>
      <c r="L22" s="1">
        <v>1</v>
      </c>
      <c r="M22" s="1">
        <v>0</v>
      </c>
      <c r="N22" s="1">
        <v>1</v>
      </c>
      <c r="O22" s="1">
        <v>1</v>
      </c>
      <c r="P22" s="1">
        <v>1</v>
      </c>
      <c r="Q22" s="1">
        <v>1</v>
      </c>
      <c r="R22" s="1">
        <v>3</v>
      </c>
      <c r="S22" s="1">
        <v>0</v>
      </c>
      <c r="T22" s="1">
        <v>776</v>
      </c>
      <c r="U22" s="1">
        <v>802</v>
      </c>
      <c r="V22" s="1">
        <v>0</v>
      </c>
      <c r="W22" s="1">
        <v>0</v>
      </c>
      <c r="X22" s="1" t="s">
        <v>242</v>
      </c>
      <c r="Y22" s="1">
        <v>1</v>
      </c>
      <c r="Z22" s="1">
        <v>0</v>
      </c>
      <c r="AA22" s="1">
        <v>0</v>
      </c>
      <c r="AB22" s="1">
        <v>0</v>
      </c>
      <c r="AC22" s="1">
        <v>0</v>
      </c>
      <c r="AD22" s="1">
        <v>0</v>
      </c>
      <c r="AE22" s="1">
        <v>1</v>
      </c>
      <c r="AF22" s="1">
        <v>0</v>
      </c>
      <c r="AG22" s="1" t="e">
        <v>#N/A</v>
      </c>
      <c r="AH22" s="1">
        <v>0</v>
      </c>
      <c r="AI22" s="1">
        <v>0</v>
      </c>
      <c r="AJ22" s="1">
        <v>0</v>
      </c>
      <c r="AK22" s="1">
        <v>0</v>
      </c>
      <c r="AL22" s="1">
        <v>48</v>
      </c>
      <c r="AM22" s="1">
        <v>36</v>
      </c>
      <c r="AN22" s="1">
        <v>6</v>
      </c>
      <c r="AO22" s="1">
        <v>2.5</v>
      </c>
      <c r="AQ22" s="1">
        <v>0</v>
      </c>
      <c r="AR22" s="1">
        <v>0</v>
      </c>
      <c r="AS22" s="1">
        <v>306530</v>
      </c>
      <c r="AT22" s="1">
        <v>3417107.5</v>
      </c>
      <c r="AU22" s="1">
        <v>5981251</v>
      </c>
      <c r="AV22" s="1">
        <v>10392443</v>
      </c>
      <c r="AW22" s="1" t="s">
        <v>210</v>
      </c>
      <c r="AX22" s="1" t="s">
        <v>210</v>
      </c>
      <c r="AY22" s="1" t="s">
        <v>210</v>
      </c>
      <c r="AZ22" s="1" t="s">
        <v>210</v>
      </c>
      <c r="BA22" s="1" t="s">
        <v>210</v>
      </c>
      <c r="BB22" s="1">
        <v>10</v>
      </c>
      <c r="BC22" s="1" t="s">
        <v>210</v>
      </c>
      <c r="BD22" s="1" t="s">
        <v>210</v>
      </c>
      <c r="BE22" s="1" t="s">
        <v>210</v>
      </c>
      <c r="BF22" s="1" t="s">
        <v>210</v>
      </c>
      <c r="BG22" s="1">
        <v>0</v>
      </c>
      <c r="BH22" s="1">
        <v>-5.6860956232720215E-2</v>
      </c>
      <c r="BI22" s="1">
        <v>0</v>
      </c>
      <c r="BJ22" s="1">
        <v>-1.8696277670226337E-2</v>
      </c>
      <c r="BK22" s="1">
        <v>0</v>
      </c>
      <c r="BL22" s="1">
        <v>0</v>
      </c>
      <c r="BM22" s="1">
        <v>0</v>
      </c>
      <c r="BN22" s="1">
        <v>2271</v>
      </c>
      <c r="BO22" s="1">
        <v>223090</v>
      </c>
      <c r="BP22" s="1">
        <v>0</v>
      </c>
      <c r="BQ22" s="1" t="s">
        <v>210</v>
      </c>
      <c r="BR22" s="1" t="s">
        <v>210</v>
      </c>
      <c r="BS22" s="1" t="s">
        <v>210</v>
      </c>
      <c r="BU22" s="1">
        <v>0</v>
      </c>
      <c r="BV22" s="1">
        <v>0</v>
      </c>
      <c r="BW22" s="1" t="e">
        <v>#DIV/0!</v>
      </c>
      <c r="BX22" s="1" t="e">
        <v>#DIV/0!</v>
      </c>
      <c r="BY22" s="1" t="s">
        <v>210</v>
      </c>
      <c r="BZ22" s="1" t="s">
        <v>210</v>
      </c>
      <c r="CA22" s="1" t="s">
        <v>210</v>
      </c>
      <c r="CB22" s="1" t="s">
        <v>210</v>
      </c>
      <c r="CC22" s="1">
        <v>0</v>
      </c>
      <c r="CD22" s="1">
        <v>0</v>
      </c>
      <c r="CE22" s="1">
        <v>0</v>
      </c>
      <c r="CF22" s="1">
        <v>0</v>
      </c>
      <c r="CG22" s="1">
        <v>11962502</v>
      </c>
      <c r="CH22" s="1">
        <v>0</v>
      </c>
      <c r="CI22" s="1">
        <v>613060</v>
      </c>
      <c r="CJ22" s="1">
        <v>0</v>
      </c>
      <c r="CK22" s="1">
        <v>6130600</v>
      </c>
      <c r="CL22" s="1">
        <v>0</v>
      </c>
      <c r="CM22" s="1">
        <v>0</v>
      </c>
      <c r="CN22" s="1">
        <v>0</v>
      </c>
      <c r="CO22" s="1">
        <v>262515</v>
      </c>
      <c r="CP22" s="1">
        <v>0</v>
      </c>
      <c r="CQ22" s="1">
        <v>-1943</v>
      </c>
    </row>
    <row r="23" spans="1:95" x14ac:dyDescent="0.2">
      <c r="A23" s="1" t="s">
        <v>218</v>
      </c>
      <c r="B23" s="1" t="s">
        <v>25</v>
      </c>
      <c r="C23" s="1" t="s">
        <v>35</v>
      </c>
      <c r="D23" s="1" t="s">
        <v>36</v>
      </c>
      <c r="E23" s="1">
        <v>1994</v>
      </c>
      <c r="F23" s="1" t="s">
        <v>11</v>
      </c>
      <c r="G23" s="1" t="s">
        <v>224</v>
      </c>
      <c r="H23" s="1">
        <v>27</v>
      </c>
      <c r="I23" s="1">
        <v>26</v>
      </c>
      <c r="L23" s="1">
        <v>1</v>
      </c>
      <c r="M23" s="1">
        <v>1</v>
      </c>
      <c r="N23" s="1">
        <v>0</v>
      </c>
      <c r="O23" s="1">
        <v>0</v>
      </c>
      <c r="P23" s="1">
        <v>1</v>
      </c>
      <c r="Q23" s="1">
        <v>0</v>
      </c>
      <c r="R23" s="1">
        <v>1</v>
      </c>
      <c r="S23" s="1">
        <v>0</v>
      </c>
      <c r="T23" s="1">
        <v>160</v>
      </c>
      <c r="U23" s="1">
        <v>40</v>
      </c>
      <c r="V23" s="1">
        <v>0</v>
      </c>
      <c r="W23" s="1">
        <v>0</v>
      </c>
      <c r="X23" s="1" t="s">
        <v>242</v>
      </c>
      <c r="Y23" s="1">
        <v>1</v>
      </c>
      <c r="Z23" s="1">
        <v>1</v>
      </c>
      <c r="AA23" s="1">
        <v>0</v>
      </c>
      <c r="AB23" s="1">
        <v>0</v>
      </c>
      <c r="AC23" s="1">
        <v>0</v>
      </c>
      <c r="AD23" s="1">
        <v>1</v>
      </c>
      <c r="AE23" s="1">
        <v>1</v>
      </c>
      <c r="AF23" s="1">
        <v>0</v>
      </c>
      <c r="AG23" s="1" t="s">
        <v>254</v>
      </c>
      <c r="AH23" s="1">
        <v>0</v>
      </c>
      <c r="AI23" s="1">
        <v>0</v>
      </c>
      <c r="AJ23" s="1">
        <v>0</v>
      </c>
      <c r="AK23" s="1">
        <v>0</v>
      </c>
      <c r="AL23" s="1">
        <v>0</v>
      </c>
      <c r="AM23" s="1">
        <v>0</v>
      </c>
      <c r="AN23" s="1">
        <v>0</v>
      </c>
      <c r="AO23" s="1">
        <v>0</v>
      </c>
      <c r="AQ23" s="1">
        <v>0</v>
      </c>
      <c r="AR23" s="1">
        <v>0</v>
      </c>
      <c r="AS23" s="1">
        <v>0</v>
      </c>
      <c r="AT23" s="1">
        <v>0</v>
      </c>
      <c r="AU23" s="1">
        <v>0</v>
      </c>
      <c r="AV23" s="1">
        <v>0</v>
      </c>
      <c r="AW23" s="1" t="s">
        <v>210</v>
      </c>
      <c r="AX23" s="1" t="s">
        <v>210</v>
      </c>
      <c r="AY23" s="1" t="s">
        <v>210</v>
      </c>
      <c r="AZ23" s="1" t="s">
        <v>210</v>
      </c>
      <c r="BA23" s="1" t="s">
        <v>210</v>
      </c>
      <c r="BB23" s="1" t="s">
        <v>210</v>
      </c>
      <c r="BC23" s="1" t="s">
        <v>210</v>
      </c>
      <c r="BD23" s="1" t="s">
        <v>210</v>
      </c>
      <c r="BE23" s="1" t="s">
        <v>210</v>
      </c>
      <c r="BF23" s="1" t="s">
        <v>210</v>
      </c>
      <c r="BG23" s="1" t="s">
        <v>210</v>
      </c>
      <c r="BH23" s="1" t="s">
        <v>210</v>
      </c>
      <c r="BI23" s="1" t="s">
        <v>210</v>
      </c>
      <c r="BJ23" s="1" t="s">
        <v>210</v>
      </c>
      <c r="BK23" s="1">
        <v>0</v>
      </c>
      <c r="BL23" s="1">
        <v>0</v>
      </c>
      <c r="BM23" s="1">
        <v>0</v>
      </c>
      <c r="BN23" s="1">
        <v>0</v>
      </c>
      <c r="BO23" s="1">
        <v>0</v>
      </c>
      <c r="BP23" s="1">
        <v>0</v>
      </c>
      <c r="BQ23" s="1" t="s">
        <v>210</v>
      </c>
      <c r="BR23" s="1" t="s">
        <v>210</v>
      </c>
      <c r="BS23" s="1" t="s">
        <v>210</v>
      </c>
      <c r="BT23" s="1" t="s">
        <v>210</v>
      </c>
      <c r="BU23" s="1">
        <v>0</v>
      </c>
      <c r="BV23" s="1">
        <v>0</v>
      </c>
      <c r="BW23" s="1" t="e">
        <v>#DIV/0!</v>
      </c>
      <c r="BX23" s="1" t="e">
        <v>#DIV/0!</v>
      </c>
      <c r="BY23" s="1" t="s">
        <v>210</v>
      </c>
      <c r="BZ23" s="1" t="s">
        <v>210</v>
      </c>
      <c r="CA23" s="1" t="s">
        <v>210</v>
      </c>
      <c r="CB23" s="1" t="s">
        <v>210</v>
      </c>
      <c r="CC23" s="1">
        <v>0</v>
      </c>
      <c r="CD23" s="1">
        <v>0</v>
      </c>
      <c r="CE23" s="1">
        <v>0</v>
      </c>
      <c r="CF23" s="1">
        <v>0</v>
      </c>
      <c r="CG23" s="1">
        <v>0</v>
      </c>
      <c r="CH23" s="1">
        <v>0</v>
      </c>
      <c r="CI23" s="1">
        <v>0</v>
      </c>
      <c r="CJ23" s="1">
        <v>0</v>
      </c>
      <c r="CK23" s="1">
        <v>0</v>
      </c>
      <c r="CL23" s="1">
        <v>0</v>
      </c>
      <c r="CM23" s="1">
        <v>0</v>
      </c>
      <c r="CN23" s="1">
        <v>0</v>
      </c>
      <c r="CO23" s="1">
        <v>0</v>
      </c>
      <c r="CP23" s="1">
        <v>0</v>
      </c>
      <c r="CQ23" s="1">
        <v>0</v>
      </c>
    </row>
    <row r="24" spans="1:95" x14ac:dyDescent="0.2">
      <c r="A24" s="1" t="s">
        <v>216</v>
      </c>
      <c r="B24" s="1" t="s">
        <v>25</v>
      </c>
      <c r="C24" s="1" t="s">
        <v>37</v>
      </c>
      <c r="D24" s="1" t="s">
        <v>10</v>
      </c>
      <c r="E24" s="1">
        <v>2006</v>
      </c>
      <c r="F24" s="1" t="s">
        <v>4</v>
      </c>
      <c r="G24" s="1" t="s">
        <v>223</v>
      </c>
      <c r="H24" s="1">
        <v>1</v>
      </c>
      <c r="I24" s="1">
        <v>1</v>
      </c>
      <c r="L24" s="1">
        <v>1</v>
      </c>
      <c r="M24" s="1">
        <v>1</v>
      </c>
      <c r="N24" s="1">
        <v>0</v>
      </c>
      <c r="O24" s="1">
        <v>0</v>
      </c>
      <c r="P24" s="1">
        <v>0</v>
      </c>
      <c r="Q24" s="1">
        <v>0</v>
      </c>
      <c r="R24" s="1">
        <v>0</v>
      </c>
      <c r="S24" s="1">
        <v>1</v>
      </c>
      <c r="T24" s="1">
        <v>0</v>
      </c>
      <c r="U24" s="1">
        <v>0</v>
      </c>
      <c r="V24" s="1">
        <v>0</v>
      </c>
      <c r="W24" s="1">
        <v>0</v>
      </c>
      <c r="X24" s="1" t="e">
        <v>#N/A</v>
      </c>
      <c r="Y24" s="1">
        <v>0</v>
      </c>
      <c r="Z24" s="1">
        <v>0</v>
      </c>
      <c r="AA24" s="1">
        <v>0</v>
      </c>
      <c r="AB24" s="1">
        <v>0</v>
      </c>
      <c r="AC24" s="1">
        <v>0</v>
      </c>
      <c r="AD24" s="1">
        <v>0</v>
      </c>
      <c r="AE24" s="1">
        <v>0</v>
      </c>
      <c r="AF24" s="1">
        <v>0</v>
      </c>
      <c r="AG24" s="1" t="s">
        <v>253</v>
      </c>
      <c r="AH24" s="1">
        <v>0</v>
      </c>
      <c r="AI24" s="1">
        <v>0</v>
      </c>
      <c r="AJ24" s="1">
        <v>0</v>
      </c>
      <c r="AK24" s="1">
        <v>0</v>
      </c>
      <c r="AL24" s="1">
        <v>0</v>
      </c>
      <c r="AM24" s="1">
        <v>0</v>
      </c>
      <c r="AN24" s="1">
        <v>0</v>
      </c>
      <c r="AO24" s="1">
        <v>0</v>
      </c>
      <c r="AQ24" s="1">
        <v>0</v>
      </c>
      <c r="AR24" s="1">
        <v>0</v>
      </c>
      <c r="AS24" s="1">
        <v>0</v>
      </c>
      <c r="AT24" s="1">
        <v>0</v>
      </c>
      <c r="AU24" s="1">
        <v>0</v>
      </c>
      <c r="AV24" s="1">
        <v>0</v>
      </c>
      <c r="AW24" s="1" t="s">
        <v>210</v>
      </c>
      <c r="AX24" s="1" t="s">
        <v>210</v>
      </c>
      <c r="AY24" s="1" t="s">
        <v>210</v>
      </c>
      <c r="AZ24" s="1" t="s">
        <v>210</v>
      </c>
      <c r="BA24" s="1" t="s">
        <v>210</v>
      </c>
      <c r="BB24" s="1" t="s">
        <v>210</v>
      </c>
      <c r="BC24" s="1" t="s">
        <v>210</v>
      </c>
      <c r="BD24" s="1" t="s">
        <v>210</v>
      </c>
      <c r="BE24" s="1" t="s">
        <v>210</v>
      </c>
      <c r="BF24" s="1" t="s">
        <v>210</v>
      </c>
      <c r="BG24" s="1" t="s">
        <v>210</v>
      </c>
      <c r="BH24" s="1" t="s">
        <v>210</v>
      </c>
      <c r="BI24" s="1" t="s">
        <v>210</v>
      </c>
      <c r="BJ24" s="1" t="s">
        <v>210</v>
      </c>
      <c r="BK24" s="1">
        <v>0</v>
      </c>
      <c r="BL24" s="1">
        <v>0</v>
      </c>
      <c r="BM24" s="1">
        <v>0</v>
      </c>
      <c r="BN24" s="1">
        <v>0</v>
      </c>
      <c r="BO24" s="1">
        <v>0</v>
      </c>
      <c r="BP24" s="1">
        <v>0</v>
      </c>
      <c r="BQ24" s="1" t="s">
        <v>210</v>
      </c>
      <c r="BR24" s="1" t="s">
        <v>210</v>
      </c>
      <c r="BS24" s="1" t="s">
        <v>210</v>
      </c>
      <c r="BT24" s="1" t="s">
        <v>210</v>
      </c>
      <c r="BU24" s="1">
        <v>0</v>
      </c>
      <c r="BV24" s="1">
        <v>0</v>
      </c>
      <c r="BW24" s="1" t="e">
        <v>#DIV/0!</v>
      </c>
      <c r="BX24" s="1" t="e">
        <v>#DIV/0!</v>
      </c>
      <c r="BY24" s="1" t="s">
        <v>210</v>
      </c>
      <c r="BZ24" s="1" t="s">
        <v>210</v>
      </c>
      <c r="CA24" s="1" t="s">
        <v>210</v>
      </c>
      <c r="CB24" s="1" t="s">
        <v>210</v>
      </c>
      <c r="CC24" s="1">
        <v>0</v>
      </c>
      <c r="CD24" s="1">
        <v>0</v>
      </c>
      <c r="CE24" s="1">
        <v>0</v>
      </c>
      <c r="CF24" s="1">
        <v>0</v>
      </c>
      <c r="CG24" s="1">
        <v>0</v>
      </c>
      <c r="CH24" s="1">
        <v>0</v>
      </c>
      <c r="CI24" s="1">
        <v>0</v>
      </c>
      <c r="CJ24" s="1">
        <v>0</v>
      </c>
      <c r="CK24" s="1">
        <v>0</v>
      </c>
      <c r="CL24" s="1">
        <v>0</v>
      </c>
      <c r="CM24" s="1">
        <v>0</v>
      </c>
      <c r="CN24" s="1">
        <v>0</v>
      </c>
      <c r="CO24" s="1">
        <v>0</v>
      </c>
      <c r="CP24" s="1">
        <v>0</v>
      </c>
      <c r="CQ24" s="1">
        <v>0</v>
      </c>
    </row>
    <row r="25" spans="1:95" x14ac:dyDescent="0.2">
      <c r="A25" s="1" t="s">
        <v>216</v>
      </c>
      <c r="B25" s="1" t="s">
        <v>1</v>
      </c>
      <c r="C25" s="1" t="s">
        <v>38</v>
      </c>
      <c r="D25" s="1" t="s">
        <v>6</v>
      </c>
      <c r="E25" s="1">
        <v>1997</v>
      </c>
      <c r="F25" s="1" t="s">
        <v>4</v>
      </c>
      <c r="G25" s="1" t="s">
        <v>223</v>
      </c>
      <c r="H25" s="1">
        <v>9</v>
      </c>
      <c r="I25" s="1">
        <v>8</v>
      </c>
      <c r="J25" s="1">
        <v>201.11111111111111</v>
      </c>
      <c r="K25" s="1">
        <v>219.25</v>
      </c>
      <c r="L25" s="1">
        <v>0</v>
      </c>
      <c r="M25" s="1">
        <v>0</v>
      </c>
      <c r="N25" s="1">
        <v>1</v>
      </c>
      <c r="O25" s="1">
        <v>1</v>
      </c>
      <c r="P25" s="1">
        <v>0</v>
      </c>
      <c r="Q25" s="1">
        <v>0</v>
      </c>
      <c r="R25" s="1">
        <v>1</v>
      </c>
      <c r="S25" s="1">
        <v>0</v>
      </c>
      <c r="T25" s="1">
        <v>3346</v>
      </c>
      <c r="U25" s="1">
        <v>3203</v>
      </c>
      <c r="V25" s="1">
        <v>1810</v>
      </c>
      <c r="W25" s="1">
        <v>1754</v>
      </c>
      <c r="X25" s="1" t="s">
        <v>242</v>
      </c>
      <c r="Y25" s="1">
        <v>1</v>
      </c>
      <c r="Z25" s="1">
        <v>0</v>
      </c>
      <c r="AA25" s="1">
        <v>0</v>
      </c>
      <c r="AB25" s="1">
        <v>0</v>
      </c>
      <c r="AC25" s="1">
        <v>0</v>
      </c>
      <c r="AD25" s="1">
        <v>1</v>
      </c>
      <c r="AE25" s="1">
        <v>1</v>
      </c>
      <c r="AF25" s="1">
        <v>0</v>
      </c>
      <c r="AG25" s="1" t="s">
        <v>252</v>
      </c>
      <c r="AH25" s="1">
        <v>415734.7269280756</v>
      </c>
      <c r="AI25" s="1">
        <v>460256.39289483073</v>
      </c>
      <c r="AJ25" s="1">
        <v>1730</v>
      </c>
      <c r="AK25" s="1">
        <v>1886</v>
      </c>
      <c r="AL25" s="1">
        <v>0</v>
      </c>
      <c r="AM25" s="1">
        <v>27.1</v>
      </c>
      <c r="AN25" s="1">
        <v>0</v>
      </c>
      <c r="AO25" s="1">
        <v>20.100000000000001</v>
      </c>
      <c r="AP25" s="1">
        <v>752796.48736858834</v>
      </c>
      <c r="AQ25" s="1">
        <v>544358.09559390042</v>
      </c>
      <c r="AR25" s="1">
        <v>540815.66190364154</v>
      </c>
      <c r="AS25" s="1">
        <v>209507.39105728458</v>
      </c>
      <c r="AT25" s="1">
        <v>191576.90024493317</v>
      </c>
      <c r="AU25" s="1">
        <v>916964.35700936569</v>
      </c>
      <c r="AV25" s="1">
        <v>882526.9965317063</v>
      </c>
      <c r="AW25" s="1">
        <v>0</v>
      </c>
      <c r="AX25" s="1">
        <v>0</v>
      </c>
      <c r="AY25" s="1">
        <v>19.656554698665708</v>
      </c>
      <c r="AZ25" s="1">
        <v>19.585428845978868</v>
      </c>
      <c r="BA25" s="1">
        <v>0.79019979429795972</v>
      </c>
      <c r="BB25" s="1">
        <v>0.86732279080780972</v>
      </c>
      <c r="BC25" s="1">
        <v>11.185264080446004</v>
      </c>
      <c r="BD25" s="1">
        <v>9.9897452331383576</v>
      </c>
      <c r="BE25" s="1">
        <v>4.919695897925398</v>
      </c>
      <c r="BF25" s="1">
        <v>4.5267051179649274</v>
      </c>
      <c r="BG25" s="1">
        <v>10.750881904744805</v>
      </c>
      <c r="BH25" s="1">
        <v>16.650430105345961</v>
      </c>
      <c r="BI25" s="1">
        <v>2.4563541671064635</v>
      </c>
      <c r="BJ25" s="1">
        <v>3.6144364986714543</v>
      </c>
      <c r="BK25" s="1">
        <v>26780.762898957932</v>
      </c>
      <c r="BL25" s="1">
        <v>60887.890535464459</v>
      </c>
      <c r="BM25" s="1">
        <v>0</v>
      </c>
      <c r="BN25" s="1">
        <v>24481.130246148034</v>
      </c>
      <c r="BO25" s="1">
        <v>54026.106805084681</v>
      </c>
      <c r="BP25" s="1">
        <v>0</v>
      </c>
      <c r="BQ25" s="1" t="s">
        <v>210</v>
      </c>
      <c r="BR25" s="1" t="s">
        <v>210</v>
      </c>
      <c r="BS25" s="1">
        <v>0.58646479317222333</v>
      </c>
      <c r="BT25" s="1">
        <v>0.6011851797395148</v>
      </c>
      <c r="BU25" s="1">
        <v>550376.87332337559</v>
      </c>
      <c r="BV25" s="1">
        <v>552512.38428539888</v>
      </c>
      <c r="BW25" s="1">
        <v>304.07562062064949</v>
      </c>
      <c r="BX25" s="1">
        <v>315.00135934173255</v>
      </c>
      <c r="BY25" s="1">
        <v>23.390073618952869</v>
      </c>
      <c r="BZ25" s="1">
        <v>28.361012261283079</v>
      </c>
      <c r="CA25" s="1">
        <v>0</v>
      </c>
      <c r="CB25" s="1">
        <v>0</v>
      </c>
      <c r="CC25" s="1">
        <v>0</v>
      </c>
      <c r="CD25" s="1">
        <v>0</v>
      </c>
      <c r="CE25" s="1">
        <v>0</v>
      </c>
      <c r="CF25" s="1">
        <v>938465.32601957908</v>
      </c>
      <c r="CG25" s="1">
        <v>919038.59726681025</v>
      </c>
      <c r="CH25" s="1">
        <v>217693.81779742296</v>
      </c>
      <c r="CI25" s="1">
        <v>206621.21883045288</v>
      </c>
      <c r="CJ25" s="1">
        <v>172021.61004346114</v>
      </c>
      <c r="CK25" s="1">
        <v>179207.29215613956</v>
      </c>
      <c r="CL25" s="1">
        <v>107002.04681703</v>
      </c>
      <c r="CM25" s="1">
        <v>105921.06665004735</v>
      </c>
      <c r="CN25" s="1">
        <v>110514.04233155889</v>
      </c>
      <c r="CO25" s="1">
        <v>110770.86148826158</v>
      </c>
      <c r="CP25" s="1">
        <v>22523.892194280543</v>
      </c>
      <c r="CQ25" s="1">
        <v>31898.377873270954</v>
      </c>
    </row>
    <row r="26" spans="1:95" x14ac:dyDescent="0.2">
      <c r="A26" s="1" t="s">
        <v>218</v>
      </c>
      <c r="B26" s="1" t="s">
        <v>1</v>
      </c>
      <c r="C26" s="1" t="s">
        <v>39</v>
      </c>
      <c r="D26" s="1" t="s">
        <v>24</v>
      </c>
      <c r="E26" s="1">
        <v>1996</v>
      </c>
      <c r="F26" s="1" t="s">
        <v>11</v>
      </c>
      <c r="G26" s="1" t="s">
        <v>225</v>
      </c>
      <c r="H26" s="1">
        <v>14</v>
      </c>
      <c r="I26" s="1">
        <v>14</v>
      </c>
      <c r="L26" s="1">
        <v>1</v>
      </c>
      <c r="M26" s="1">
        <v>1</v>
      </c>
      <c r="N26" s="1">
        <v>0</v>
      </c>
      <c r="O26" s="1">
        <v>1</v>
      </c>
      <c r="P26" s="1">
        <v>1</v>
      </c>
      <c r="Q26" s="1">
        <v>1</v>
      </c>
      <c r="R26" s="1">
        <v>3</v>
      </c>
      <c r="S26" s="1">
        <v>0</v>
      </c>
      <c r="T26" s="1">
        <v>26</v>
      </c>
      <c r="U26" s="1">
        <v>21</v>
      </c>
      <c r="V26" s="1">
        <v>0</v>
      </c>
      <c r="W26" s="1">
        <v>0</v>
      </c>
      <c r="X26" s="1" t="s">
        <v>242</v>
      </c>
      <c r="Y26" s="1">
        <v>1</v>
      </c>
      <c r="Z26" s="1">
        <v>1</v>
      </c>
      <c r="AA26" s="1">
        <v>0</v>
      </c>
      <c r="AB26" s="1">
        <v>0</v>
      </c>
      <c r="AC26" s="1">
        <v>0</v>
      </c>
      <c r="AD26" s="1">
        <v>0</v>
      </c>
      <c r="AE26" s="1">
        <v>1</v>
      </c>
      <c r="AF26" s="1">
        <v>1</v>
      </c>
      <c r="AG26" s="1" t="s">
        <v>253</v>
      </c>
      <c r="AH26" s="1" t="e">
        <v>#N/A</v>
      </c>
      <c r="AI26" s="1" t="e">
        <v>#N/A</v>
      </c>
      <c r="AJ26" s="1">
        <v>0</v>
      </c>
      <c r="AK26" s="1">
        <v>0</v>
      </c>
      <c r="AL26" s="1">
        <v>0</v>
      </c>
      <c r="AM26" s="1">
        <v>0</v>
      </c>
      <c r="AN26" s="1">
        <v>0</v>
      </c>
      <c r="AO26" s="1">
        <v>0</v>
      </c>
      <c r="AP26" s="1" t="e">
        <v>#N/A</v>
      </c>
      <c r="AQ26" s="1" t="e">
        <v>#N/A</v>
      </c>
      <c r="AR26" s="1" t="e">
        <v>#N/A</v>
      </c>
      <c r="AS26" s="1" t="e">
        <v>#N/A</v>
      </c>
      <c r="AT26" s="1" t="e">
        <v>#N/A</v>
      </c>
      <c r="AU26" s="1" t="e">
        <v>#N/A</v>
      </c>
      <c r="AV26" s="1" t="e">
        <v>#N/A</v>
      </c>
      <c r="AW26" s="1" t="s">
        <v>210</v>
      </c>
      <c r="AX26" s="1" t="s">
        <v>210</v>
      </c>
      <c r="AY26" s="1" t="s">
        <v>210</v>
      </c>
      <c r="AZ26" s="1" t="s">
        <v>210</v>
      </c>
      <c r="BA26" s="1" t="s">
        <v>210</v>
      </c>
      <c r="BB26" s="1" t="s">
        <v>210</v>
      </c>
      <c r="BC26" s="1" t="s">
        <v>210</v>
      </c>
      <c r="BD26" s="1" t="s">
        <v>210</v>
      </c>
      <c r="BE26" s="1" t="s">
        <v>210</v>
      </c>
      <c r="BF26" s="1" t="s">
        <v>210</v>
      </c>
      <c r="BG26" s="1" t="s">
        <v>210</v>
      </c>
      <c r="BH26" s="1" t="s">
        <v>210</v>
      </c>
      <c r="BI26" s="1" t="s">
        <v>210</v>
      </c>
      <c r="BJ26" s="1" t="s">
        <v>210</v>
      </c>
      <c r="BK26" s="1" t="e">
        <v>#N/A</v>
      </c>
      <c r="BL26" s="1" t="e">
        <v>#N/A</v>
      </c>
      <c r="BM26" s="1" t="e">
        <v>#N/A</v>
      </c>
      <c r="BN26" s="1" t="e">
        <v>#N/A</v>
      </c>
      <c r="BO26" s="1" t="e">
        <v>#N/A</v>
      </c>
      <c r="BP26" s="1" t="e">
        <v>#N/A</v>
      </c>
      <c r="BQ26" s="1" t="s">
        <v>210</v>
      </c>
      <c r="BR26" s="1" t="s">
        <v>210</v>
      </c>
      <c r="BS26" s="1" t="s">
        <v>210</v>
      </c>
      <c r="BT26" s="1" t="s">
        <v>210</v>
      </c>
      <c r="BU26" s="1" t="e">
        <v>#N/A</v>
      </c>
      <c r="BV26" s="1" t="e">
        <v>#N/A</v>
      </c>
      <c r="BW26" s="1" t="e">
        <v>#DIV/0!</v>
      </c>
      <c r="BX26" s="1" t="e">
        <v>#DIV/0!</v>
      </c>
      <c r="BY26" s="1" t="s">
        <v>210</v>
      </c>
      <c r="BZ26" s="1" t="s">
        <v>210</v>
      </c>
      <c r="CA26" s="1" t="s">
        <v>210</v>
      </c>
      <c r="CB26" s="1" t="s">
        <v>210</v>
      </c>
      <c r="CC26" s="1" t="e">
        <v>#N/A</v>
      </c>
      <c r="CD26" s="1" t="e">
        <v>#N/A</v>
      </c>
      <c r="CE26" s="1" t="e">
        <v>#N/A</v>
      </c>
      <c r="CF26" s="1" t="e">
        <v>#N/A</v>
      </c>
      <c r="CG26" s="1" t="e">
        <v>#N/A</v>
      </c>
      <c r="CH26" s="1" t="e">
        <v>#N/A</v>
      </c>
      <c r="CI26" s="1" t="e">
        <v>#N/A</v>
      </c>
      <c r="CJ26" s="1" t="e">
        <v>#N/A</v>
      </c>
      <c r="CK26" s="1" t="e">
        <v>#N/A</v>
      </c>
      <c r="CL26" s="1" t="e">
        <v>#N/A</v>
      </c>
      <c r="CM26" s="1" t="e">
        <v>#N/A</v>
      </c>
      <c r="CN26" s="1" t="e">
        <v>#N/A</v>
      </c>
      <c r="CO26" s="1" t="e">
        <v>#N/A</v>
      </c>
      <c r="CP26" s="1" t="e">
        <v>#N/A</v>
      </c>
      <c r="CQ26" s="1" t="e">
        <v>#N/A</v>
      </c>
    </row>
    <row r="27" spans="1:95" x14ac:dyDescent="0.2">
      <c r="A27" s="1" t="s">
        <v>218</v>
      </c>
      <c r="B27" s="1" t="s">
        <v>1</v>
      </c>
      <c r="C27" s="1" t="s">
        <v>40</v>
      </c>
      <c r="D27" s="1" t="s">
        <v>6</v>
      </c>
      <c r="E27" s="1">
        <v>2006</v>
      </c>
      <c r="F27" s="1" t="s">
        <v>4</v>
      </c>
      <c r="G27" s="1" t="s">
        <v>223</v>
      </c>
      <c r="H27" s="1">
        <v>13</v>
      </c>
      <c r="I27" s="1">
        <v>12</v>
      </c>
      <c r="J27" s="1">
        <v>233.23076923076923</v>
      </c>
      <c r="K27" s="1">
        <v>242.66666666666666</v>
      </c>
      <c r="L27" s="1">
        <v>0</v>
      </c>
      <c r="M27" s="1">
        <v>0</v>
      </c>
      <c r="N27" s="1">
        <v>1</v>
      </c>
      <c r="O27" s="1">
        <v>1</v>
      </c>
      <c r="P27" s="1">
        <v>0</v>
      </c>
      <c r="Q27" s="1">
        <v>0</v>
      </c>
      <c r="R27" s="1">
        <v>1</v>
      </c>
      <c r="S27" s="1">
        <v>0</v>
      </c>
      <c r="T27" s="1">
        <v>2654</v>
      </c>
      <c r="U27" s="1">
        <v>2793</v>
      </c>
      <c r="V27" s="1">
        <v>3032</v>
      </c>
      <c r="W27" s="1">
        <v>2912</v>
      </c>
      <c r="X27" s="1" t="s">
        <v>242</v>
      </c>
      <c r="Y27" s="1">
        <v>1</v>
      </c>
      <c r="Z27" s="1">
        <v>0</v>
      </c>
      <c r="AA27" s="1">
        <v>0</v>
      </c>
      <c r="AB27" s="1">
        <v>0</v>
      </c>
      <c r="AC27" s="1">
        <v>0</v>
      </c>
      <c r="AD27" s="1">
        <v>1</v>
      </c>
      <c r="AE27" s="1">
        <v>1</v>
      </c>
      <c r="AF27" s="1">
        <v>0</v>
      </c>
      <c r="AG27" s="1" t="s">
        <v>252</v>
      </c>
      <c r="AH27" s="1">
        <v>781205.69995637075</v>
      </c>
      <c r="AI27" s="1">
        <v>768809.6034461027</v>
      </c>
      <c r="AJ27" s="1">
        <v>2654</v>
      </c>
      <c r="AK27" s="1">
        <v>2793</v>
      </c>
      <c r="AL27" s="1">
        <v>0</v>
      </c>
      <c r="AM27" s="1">
        <v>36</v>
      </c>
      <c r="AN27" s="1">
        <v>0</v>
      </c>
      <c r="AO27" s="1">
        <v>17.2</v>
      </c>
      <c r="AP27" s="1">
        <v>188546.68802467058</v>
      </c>
      <c r="AQ27" s="1">
        <v>986348.11714678851</v>
      </c>
      <c r="AR27" s="1">
        <v>885204.78888583404</v>
      </c>
      <c r="AS27" s="1">
        <v>180160.03795454939</v>
      </c>
      <c r="AT27" s="1">
        <v>163370.07517231916</v>
      </c>
      <c r="AU27" s="1">
        <v>1338233.221549425</v>
      </c>
      <c r="AV27" s="1">
        <v>1220755.7298938299</v>
      </c>
      <c r="AW27" s="1">
        <v>0</v>
      </c>
      <c r="AX27" s="1">
        <v>0</v>
      </c>
      <c r="AY27" s="1">
        <v>16.329923625368217</v>
      </c>
      <c r="AZ27" s="1">
        <v>18.290868262001023</v>
      </c>
      <c r="BA27" s="1">
        <v>1.6340726288038345</v>
      </c>
      <c r="BB27" s="1">
        <v>2.0120322470811778</v>
      </c>
      <c r="BC27" s="1">
        <v>8.7856009223080758</v>
      </c>
      <c r="BD27" s="1">
        <v>8.9469250220016114</v>
      </c>
      <c r="BE27" s="1">
        <v>13.662053738912586</v>
      </c>
      <c r="BF27" s="1">
        <v>15.054911525532916</v>
      </c>
      <c r="BG27" s="1">
        <v>14.606171652572508</v>
      </c>
      <c r="BH27" s="1">
        <v>17.236612319864253</v>
      </c>
      <c r="BI27" s="1">
        <v>1.9663601208849075</v>
      </c>
      <c r="BJ27" s="1">
        <v>2.3067240902135686</v>
      </c>
      <c r="BK27" s="1">
        <v>134755.40981734672</v>
      </c>
      <c r="BL27" s="1">
        <v>86656.609277216587</v>
      </c>
      <c r="BM27" s="1">
        <v>0</v>
      </c>
      <c r="BN27" s="1">
        <v>133266.79778654274</v>
      </c>
      <c r="BO27" s="1">
        <v>79198.608752783228</v>
      </c>
      <c r="BP27" s="1">
        <v>0</v>
      </c>
      <c r="BQ27" s="1" t="s">
        <v>210</v>
      </c>
      <c r="BR27" s="1" t="s">
        <v>210</v>
      </c>
      <c r="BS27" s="1">
        <v>0.73965586173501463</v>
      </c>
      <c r="BT27" s="1">
        <v>0.73418530954059635</v>
      </c>
      <c r="BU27" s="1">
        <v>1037562.1573636042</v>
      </c>
      <c r="BV27" s="1">
        <v>959753.71169382695</v>
      </c>
      <c r="BW27" s="1">
        <v>342.20387775844461</v>
      </c>
      <c r="BX27" s="1">
        <v>329.58575264211089</v>
      </c>
      <c r="BY27" s="1">
        <v>28.002780326247333</v>
      </c>
      <c r="BZ27" s="1">
        <v>30.145479677541754</v>
      </c>
      <c r="CA27" s="1">
        <v>6.6413290044518819E-2</v>
      </c>
      <c r="CB27" s="1">
        <v>7.7938526511901404E-2</v>
      </c>
      <c r="CC27" s="1">
        <v>0</v>
      </c>
      <c r="CD27" s="1">
        <v>0</v>
      </c>
      <c r="CE27" s="1">
        <v>0</v>
      </c>
      <c r="CF27" s="1">
        <v>1402763.3809725905</v>
      </c>
      <c r="CG27" s="1">
        <v>1307236.3328740208</v>
      </c>
      <c r="CH27" s="1">
        <v>188085.89297972873</v>
      </c>
      <c r="CI27" s="1">
        <v>176768.65855397019</v>
      </c>
      <c r="CJ27" s="1">
        <v>307346.00958230207</v>
      </c>
      <c r="CK27" s="1">
        <v>355664.24128387013</v>
      </c>
      <c r="CL27" s="1">
        <v>161069.894210328</v>
      </c>
      <c r="CM27" s="1">
        <v>161911.64178403217</v>
      </c>
      <c r="CN27" s="1">
        <v>161069.894210328</v>
      </c>
      <c r="CO27" s="1">
        <v>161911.59324628284</v>
      </c>
      <c r="CP27" s="1">
        <v>26314.484392981263</v>
      </c>
      <c r="CQ27" s="1">
        <v>28159.466504123455</v>
      </c>
    </row>
    <row r="28" spans="1:95" x14ac:dyDescent="0.2">
      <c r="A28" s="1" t="s">
        <v>216</v>
      </c>
      <c r="B28" s="1" t="s">
        <v>1</v>
      </c>
      <c r="C28" s="1" t="s">
        <v>41</v>
      </c>
      <c r="D28" s="1" t="s">
        <v>6</v>
      </c>
      <c r="E28" s="1">
        <v>1954</v>
      </c>
      <c r="F28" s="1" t="s">
        <v>4</v>
      </c>
      <c r="G28" s="1" t="s">
        <v>223</v>
      </c>
      <c r="H28" s="1">
        <v>4</v>
      </c>
      <c r="I28" s="1">
        <v>4</v>
      </c>
      <c r="J28" s="1">
        <v>314.75</v>
      </c>
      <c r="K28" s="1">
        <v>321.75</v>
      </c>
      <c r="L28" s="1">
        <v>0</v>
      </c>
      <c r="M28" s="1">
        <v>0</v>
      </c>
      <c r="N28" s="1">
        <v>1</v>
      </c>
      <c r="O28" s="1">
        <v>0</v>
      </c>
      <c r="P28" s="1">
        <v>0</v>
      </c>
      <c r="Q28" s="1">
        <v>0</v>
      </c>
      <c r="R28" s="1">
        <v>0</v>
      </c>
      <c r="S28" s="1">
        <v>1</v>
      </c>
      <c r="T28" s="1">
        <v>0</v>
      </c>
      <c r="U28" s="1">
        <v>0</v>
      </c>
      <c r="V28" s="1">
        <v>1259</v>
      </c>
      <c r="W28" s="1">
        <v>1287</v>
      </c>
      <c r="X28" s="1" t="e">
        <v>#N/A</v>
      </c>
      <c r="Y28" s="1">
        <v>0</v>
      </c>
      <c r="Z28" s="1">
        <v>0</v>
      </c>
      <c r="AA28" s="1">
        <v>0</v>
      </c>
      <c r="AB28" s="1">
        <v>0</v>
      </c>
      <c r="AC28" s="1">
        <v>0</v>
      </c>
      <c r="AD28" s="1">
        <v>0</v>
      </c>
      <c r="AE28" s="1">
        <v>0</v>
      </c>
      <c r="AF28" s="1">
        <v>0</v>
      </c>
      <c r="AG28" s="1" t="s">
        <v>252</v>
      </c>
      <c r="AH28" s="1">
        <v>287741.16183871921</v>
      </c>
      <c r="AI28" s="1">
        <v>269926.67547820974</v>
      </c>
      <c r="AJ28" s="1">
        <v>1127</v>
      </c>
      <c r="AK28" s="1">
        <v>1072</v>
      </c>
      <c r="AL28" s="1">
        <v>0</v>
      </c>
      <c r="AM28" s="1">
        <v>24</v>
      </c>
      <c r="AN28" s="1">
        <v>0</v>
      </c>
      <c r="AO28" s="1">
        <v>23</v>
      </c>
      <c r="AP28" s="1">
        <v>96666.413958984092</v>
      </c>
      <c r="AQ28" s="1">
        <v>308694.99016508699</v>
      </c>
      <c r="AR28" s="1">
        <v>142657.76018381442</v>
      </c>
      <c r="AS28" s="1">
        <v>87626.502370116854</v>
      </c>
      <c r="AT28" s="1">
        <v>44187.480745681569</v>
      </c>
      <c r="AU28" s="1">
        <v>426964.66913174215</v>
      </c>
      <c r="AV28" s="1">
        <v>209970.97879429418</v>
      </c>
      <c r="AW28" s="1">
        <v>0</v>
      </c>
      <c r="AX28" s="1">
        <v>0</v>
      </c>
      <c r="AY28" s="1">
        <v>20.88295236645487</v>
      </c>
      <c r="AZ28" s="1">
        <v>42.968184751197597</v>
      </c>
      <c r="BA28" s="1">
        <v>1.0278911522429535</v>
      </c>
      <c r="BB28" s="1">
        <v>1.0304622223735642</v>
      </c>
      <c r="BC28" s="1">
        <v>10.46723305895846</v>
      </c>
      <c r="BD28" s="1">
        <v>22.602492353551305</v>
      </c>
      <c r="BE28" s="1">
        <v>5.4288418550359925</v>
      </c>
      <c r="BF28" s="1">
        <v>11.127383991647809</v>
      </c>
      <c r="BG28" s="1">
        <v>14.776740384062158</v>
      </c>
      <c r="BH28" s="1">
        <v>28.183487326904832</v>
      </c>
      <c r="BI28" s="1">
        <v>3.0326492328270294</v>
      </c>
      <c r="BJ28" s="1">
        <v>5.9310925288576577</v>
      </c>
      <c r="BK28" s="1">
        <v>16758.562830481485</v>
      </c>
      <c r="BL28" s="1">
        <v>32311.824061908552</v>
      </c>
      <c r="BM28" s="1">
        <v>0</v>
      </c>
      <c r="BN28" s="1">
        <v>15874.076769537089</v>
      </c>
      <c r="BO28" s="1">
        <v>32244.209337294211</v>
      </c>
      <c r="BP28" s="1">
        <v>0</v>
      </c>
      <c r="BQ28" s="1" t="s">
        <v>210</v>
      </c>
      <c r="BR28" s="1" t="s">
        <v>210</v>
      </c>
      <c r="BS28" s="1">
        <v>0.763093752098009</v>
      </c>
      <c r="BT28" s="1">
        <v>0.6794165603408191</v>
      </c>
      <c r="BU28" s="1">
        <v>339393.38336791849</v>
      </c>
      <c r="BV28" s="1">
        <v>285315.52036762884</v>
      </c>
      <c r="BW28" s="1">
        <v>269.57377551065804</v>
      </c>
      <c r="BX28" s="1">
        <v>221.69038101602862</v>
      </c>
      <c r="BY28" s="1">
        <v>2.9763677047791246</v>
      </c>
      <c r="BZ28" s="1">
        <v>5.5658184902603995</v>
      </c>
      <c r="CA28" s="1">
        <v>0</v>
      </c>
      <c r="CB28" s="1">
        <v>0</v>
      </c>
      <c r="CC28" s="1">
        <v>0</v>
      </c>
      <c r="CD28" s="1">
        <v>0</v>
      </c>
      <c r="CE28" s="1">
        <v>0</v>
      </c>
      <c r="CF28" s="1">
        <v>444759.74601391837</v>
      </c>
      <c r="CG28" s="1">
        <v>419941.95758858835</v>
      </c>
      <c r="CH28" s="1">
        <v>89145.0407584161</v>
      </c>
      <c r="CI28" s="1">
        <v>88374.961491363138</v>
      </c>
      <c r="CJ28" s="1">
        <v>91631.398661913394</v>
      </c>
      <c r="CK28" s="1">
        <v>91067.059220568204</v>
      </c>
      <c r="CL28" s="1">
        <v>64464.627753807668</v>
      </c>
      <c r="CM28" s="1">
        <v>61297.449957701785</v>
      </c>
      <c r="CN28" s="1">
        <v>64888.651354163158</v>
      </c>
      <c r="CO28" s="1">
        <v>62991.708636045085</v>
      </c>
      <c r="CP28" s="1">
        <v>12948.340762866243</v>
      </c>
      <c r="CQ28" s="1">
        <v>12453.573036037678</v>
      </c>
    </row>
    <row r="29" spans="1:95" x14ac:dyDescent="0.2">
      <c r="A29" s="1" t="s">
        <v>216</v>
      </c>
      <c r="B29" s="1" t="s">
        <v>1</v>
      </c>
      <c r="C29" s="1" t="s">
        <v>42</v>
      </c>
      <c r="D29" s="1" t="s">
        <v>6</v>
      </c>
      <c r="E29" s="1">
        <v>2004</v>
      </c>
      <c r="F29" s="1" t="s">
        <v>4</v>
      </c>
      <c r="G29" s="1" t="s">
        <v>223</v>
      </c>
      <c r="H29" s="1">
        <v>8</v>
      </c>
      <c r="I29" s="1">
        <v>8</v>
      </c>
      <c r="J29" s="1">
        <v>223.625</v>
      </c>
      <c r="K29" s="1">
        <v>239</v>
      </c>
      <c r="L29" s="1">
        <v>0</v>
      </c>
      <c r="M29" s="1">
        <v>0</v>
      </c>
      <c r="N29" s="1">
        <v>1</v>
      </c>
      <c r="O29" s="1">
        <v>1</v>
      </c>
      <c r="P29" s="1">
        <v>0</v>
      </c>
      <c r="Q29" s="1">
        <v>0</v>
      </c>
      <c r="R29" s="1">
        <v>1</v>
      </c>
      <c r="S29" s="1">
        <v>0</v>
      </c>
      <c r="T29" s="1">
        <v>1916</v>
      </c>
      <c r="U29" s="1">
        <v>2011</v>
      </c>
      <c r="V29" s="1">
        <v>1789</v>
      </c>
      <c r="W29" s="1">
        <v>1912</v>
      </c>
      <c r="X29" s="1" t="s">
        <v>242</v>
      </c>
      <c r="Y29" s="1">
        <v>1</v>
      </c>
      <c r="Z29" s="1">
        <v>0</v>
      </c>
      <c r="AA29" s="1">
        <v>0</v>
      </c>
      <c r="AB29" s="1">
        <v>0</v>
      </c>
      <c r="AC29" s="1">
        <v>0</v>
      </c>
      <c r="AD29" s="1">
        <v>1</v>
      </c>
      <c r="AE29" s="1">
        <v>1</v>
      </c>
      <c r="AF29" s="1">
        <v>0</v>
      </c>
      <c r="AG29" s="1" t="s">
        <v>252</v>
      </c>
      <c r="AH29" s="1">
        <v>92.159008988371824</v>
      </c>
      <c r="AI29" s="1">
        <v>124.01394955500837</v>
      </c>
      <c r="AJ29" s="1">
        <v>1868</v>
      </c>
      <c r="AK29" s="1">
        <v>2300</v>
      </c>
      <c r="AL29" s="1">
        <v>0</v>
      </c>
      <c r="AM29" s="1">
        <v>12</v>
      </c>
      <c r="AN29" s="1">
        <v>0</v>
      </c>
      <c r="AO29" s="1">
        <v>12.3</v>
      </c>
      <c r="AP29" s="1">
        <v>204478.44630601289</v>
      </c>
      <c r="AQ29" s="1">
        <v>337333.26246468991</v>
      </c>
      <c r="AR29" s="1">
        <v>321559.34085021599</v>
      </c>
      <c r="AS29" s="1">
        <v>197371.24096067823</v>
      </c>
      <c r="AT29" s="1">
        <v>185107.95292481591</v>
      </c>
      <c r="AU29" s="1">
        <v>774829.81911226583</v>
      </c>
      <c r="AV29" s="1">
        <v>743673.28194875107</v>
      </c>
      <c r="AW29" s="1">
        <v>0</v>
      </c>
      <c r="AX29" s="1">
        <v>0</v>
      </c>
      <c r="AY29" s="1">
        <v>21.548492873325557</v>
      </c>
      <c r="AZ29" s="1">
        <v>22.6497684361998</v>
      </c>
      <c r="BA29" s="1">
        <v>0.57848425942994208</v>
      </c>
      <c r="BB29" s="1">
        <v>0.68979697349320923</v>
      </c>
      <c r="BC29" s="1">
        <v>11.511623389628102</v>
      </c>
      <c r="BD29" s="1">
        <v>12.230448083310993</v>
      </c>
      <c r="BE29" s="1">
        <v>5.7478547826578801</v>
      </c>
      <c r="BF29" s="1">
        <v>5.4950290970476114</v>
      </c>
      <c r="BG29" s="1">
        <v>9.4859166010684</v>
      </c>
      <c r="BH29" s="1">
        <v>11.028294020962282</v>
      </c>
      <c r="BI29" s="1">
        <v>2.4163333483311606</v>
      </c>
      <c r="BJ29" s="1">
        <v>2.7450561691874737</v>
      </c>
      <c r="BK29" s="1">
        <v>19389.426060072536</v>
      </c>
      <c r="BL29" s="1">
        <v>38832.534742880795</v>
      </c>
      <c r="BM29" s="1">
        <v>0</v>
      </c>
      <c r="BN29" s="1">
        <v>17669.779343993876</v>
      </c>
      <c r="BO29" s="1">
        <v>39328.148239722708</v>
      </c>
      <c r="BP29" s="1">
        <v>0</v>
      </c>
      <c r="BQ29" s="1" t="s">
        <v>210</v>
      </c>
      <c r="BR29" s="1" t="s">
        <v>210</v>
      </c>
      <c r="BS29" s="1">
        <v>0.4074145130100652</v>
      </c>
      <c r="BT29" s="1">
        <v>0.46389202226628823</v>
      </c>
      <c r="BU29" s="1">
        <v>318906.94254435285</v>
      </c>
      <c r="BV29" s="1">
        <v>365125.80183755187</v>
      </c>
      <c r="BW29" s="1">
        <v>178.25988962792221</v>
      </c>
      <c r="BX29" s="1">
        <v>190.96537753010034</v>
      </c>
      <c r="BY29" s="1">
        <v>43.524417270956327</v>
      </c>
      <c r="BZ29" s="1">
        <v>33.704858164400406</v>
      </c>
      <c r="CA29" s="1">
        <v>0.51353159759504996</v>
      </c>
      <c r="CB29" s="1">
        <v>0</v>
      </c>
      <c r="CC29" s="1">
        <v>0</v>
      </c>
      <c r="CD29" s="1">
        <v>0</v>
      </c>
      <c r="CE29" s="1">
        <v>0</v>
      </c>
      <c r="CF29" s="1">
        <v>782757.93414476188</v>
      </c>
      <c r="CG29" s="1">
        <v>787092.22041322035</v>
      </c>
      <c r="CH29" s="1">
        <v>204478.44630601289</v>
      </c>
      <c r="CI29" s="1">
        <v>195273.19011105489</v>
      </c>
      <c r="CJ29" s="1">
        <v>118287.56258071904</v>
      </c>
      <c r="CK29" s="1">
        <v>134698.85554296974</v>
      </c>
      <c r="CL29" s="1">
        <v>72690.234021560304</v>
      </c>
      <c r="CM29" s="1">
        <v>72832.446087544347</v>
      </c>
      <c r="CN29" s="1">
        <v>77792.847951723976</v>
      </c>
      <c r="CO29" s="1">
        <v>78988.780062401114</v>
      </c>
      <c r="CP29" s="1">
        <v>18722.471312023688</v>
      </c>
      <c r="CQ29" s="1">
        <v>20414.249304733148</v>
      </c>
    </row>
    <row r="30" spans="1:95" x14ac:dyDescent="0.2">
      <c r="A30" s="1" t="s">
        <v>216</v>
      </c>
      <c r="B30" s="1" t="s">
        <v>1</v>
      </c>
      <c r="C30" s="1" t="s">
        <v>43</v>
      </c>
      <c r="D30" s="1" t="s">
        <v>6</v>
      </c>
      <c r="E30" s="1">
        <v>1997</v>
      </c>
      <c r="F30" s="1" t="s">
        <v>4</v>
      </c>
      <c r="G30" s="1" t="s">
        <v>223</v>
      </c>
      <c r="H30" s="1">
        <v>4.5999999999999996</v>
      </c>
      <c r="I30" s="1">
        <v>4.3</v>
      </c>
      <c r="J30" s="1">
        <v>325.6521739130435</v>
      </c>
      <c r="K30" s="1">
        <v>357.2093023255814</v>
      </c>
      <c r="L30" s="1">
        <v>0</v>
      </c>
      <c r="M30" s="1">
        <v>0</v>
      </c>
      <c r="N30" s="1">
        <v>1</v>
      </c>
      <c r="O30" s="1">
        <v>1</v>
      </c>
      <c r="P30" s="1">
        <v>0</v>
      </c>
      <c r="Q30" s="1">
        <v>0</v>
      </c>
      <c r="R30" s="1">
        <v>1</v>
      </c>
      <c r="S30" s="1">
        <v>0</v>
      </c>
      <c r="T30" s="1">
        <v>2734</v>
      </c>
      <c r="U30" s="1">
        <v>2667</v>
      </c>
      <c r="V30" s="1">
        <v>1498</v>
      </c>
      <c r="W30" s="1">
        <v>1536</v>
      </c>
      <c r="X30" s="1" t="s">
        <v>242</v>
      </c>
      <c r="Y30" s="1">
        <v>1</v>
      </c>
      <c r="Z30" s="1">
        <v>0</v>
      </c>
      <c r="AA30" s="1">
        <v>0</v>
      </c>
      <c r="AB30" s="1">
        <v>0</v>
      </c>
      <c r="AC30" s="1">
        <v>0</v>
      </c>
      <c r="AD30" s="1">
        <v>1</v>
      </c>
      <c r="AE30" s="1">
        <v>1</v>
      </c>
      <c r="AF30" s="1">
        <v>0</v>
      </c>
      <c r="AG30" s="1" t="s">
        <v>252</v>
      </c>
      <c r="AH30" s="1">
        <v>270627.27994908305</v>
      </c>
      <c r="AI30" s="1">
        <v>272501.74869376427</v>
      </c>
      <c r="AJ30" s="1">
        <v>1396</v>
      </c>
      <c r="AK30" s="1">
        <v>1492</v>
      </c>
      <c r="AL30" s="1">
        <v>0</v>
      </c>
      <c r="AM30" s="1">
        <v>12</v>
      </c>
      <c r="AN30" s="1">
        <v>0</v>
      </c>
      <c r="AO30" s="1">
        <v>13.3</v>
      </c>
      <c r="AP30" s="1">
        <v>118400.45736672981</v>
      </c>
      <c r="AQ30" s="1">
        <v>313553.77776511473</v>
      </c>
      <c r="AR30" s="1">
        <v>295968.10285385262</v>
      </c>
      <c r="AS30" s="1">
        <v>51080.183172358353</v>
      </c>
      <c r="AT30" s="1">
        <v>46879.224966862137</v>
      </c>
      <c r="AU30" s="1">
        <v>415324.23490059865</v>
      </c>
      <c r="AV30" s="1">
        <v>402186.17308644304</v>
      </c>
      <c r="AW30" s="1">
        <v>0</v>
      </c>
      <c r="AX30" s="1">
        <v>0</v>
      </c>
      <c r="AY30" s="1">
        <v>13.934065592231798</v>
      </c>
      <c r="AZ30" s="1">
        <v>15.62739574783733</v>
      </c>
      <c r="BA30" s="1">
        <v>0.87101650396144981</v>
      </c>
      <c r="BB30" s="1">
        <v>0.95194047075743704</v>
      </c>
      <c r="BC30" s="1">
        <v>7.2778140369723801</v>
      </c>
      <c r="BD30" s="1">
        <v>7.7633509314520506</v>
      </c>
      <c r="BE30" s="1">
        <v>4.8984031984773875</v>
      </c>
      <c r="BF30" s="1">
        <v>5.9204888406187335</v>
      </c>
      <c r="BG30" s="1">
        <v>11.729934228420792</v>
      </c>
      <c r="BH30" s="1">
        <v>12.580679075988007</v>
      </c>
      <c r="BI30" s="1">
        <v>1.4426492331487741</v>
      </c>
      <c r="BJ30" s="1">
        <v>1.4664166102805718</v>
      </c>
      <c r="BK30" s="1">
        <v>15359.128278993059</v>
      </c>
      <c r="BL30" s="1">
        <v>22819.860851646699</v>
      </c>
      <c r="BM30" s="1">
        <v>0</v>
      </c>
      <c r="BN30" s="1">
        <v>17522.75850125332</v>
      </c>
      <c r="BO30" s="1">
        <v>22977.042469705528</v>
      </c>
      <c r="BP30" s="1">
        <v>0</v>
      </c>
      <c r="BQ30" s="1" t="s">
        <v>210</v>
      </c>
      <c r="BR30" s="1" t="s">
        <v>210</v>
      </c>
      <c r="BS30" s="1">
        <v>0.75852089093283481</v>
      </c>
      <c r="BT30" s="1">
        <v>0.75124085197716539</v>
      </c>
      <c r="BU30" s="1">
        <v>322004.08427992061</v>
      </c>
      <c r="BV30" s="1">
        <v>313136.0477681348</v>
      </c>
      <c r="BW30" s="1">
        <v>214.9559975166359</v>
      </c>
      <c r="BX30" s="1">
        <v>203.86461443237945</v>
      </c>
      <c r="BY30" s="1">
        <v>33.939800609930352</v>
      </c>
      <c r="BZ30" s="1">
        <v>30.479081103736995</v>
      </c>
      <c r="CA30" s="1">
        <v>0</v>
      </c>
      <c r="CB30" s="1">
        <v>0</v>
      </c>
      <c r="CC30" s="1">
        <v>0</v>
      </c>
      <c r="CD30" s="1">
        <v>0</v>
      </c>
      <c r="CE30" s="1">
        <v>0</v>
      </c>
      <c r="CF30" s="1">
        <v>424515.77554300119</v>
      </c>
      <c r="CG30" s="1">
        <v>416825.10601493868</v>
      </c>
      <c r="CH30" s="1">
        <v>53559.452220213621</v>
      </c>
      <c r="CI30" s="1">
        <v>49880.449096496501</v>
      </c>
      <c r="CJ30" s="1">
        <v>46651.166826940782</v>
      </c>
      <c r="CK30" s="1">
        <v>47483.218194511253</v>
      </c>
      <c r="CL30" s="1">
        <v>43690.78906071181</v>
      </c>
      <c r="CM30" s="1">
        <v>46252.106720337775</v>
      </c>
      <c r="CN30" s="1">
        <v>44306.918115303568</v>
      </c>
      <c r="CO30" s="1">
        <v>46554.642511952792</v>
      </c>
      <c r="CP30" s="1">
        <v>5991.6718898744994</v>
      </c>
      <c r="CQ30" s="1">
        <v>5897.724846391372</v>
      </c>
    </row>
    <row r="31" spans="1:95" x14ac:dyDescent="0.2">
      <c r="A31" s="1" t="s">
        <v>216</v>
      </c>
      <c r="B31" s="1" t="s">
        <v>8</v>
      </c>
      <c r="C31" s="1" t="s">
        <v>44</v>
      </c>
      <c r="D31" s="1" t="s">
        <v>6</v>
      </c>
      <c r="E31" s="1">
        <v>2005</v>
      </c>
      <c r="F31" s="1" t="s">
        <v>31</v>
      </c>
      <c r="G31" s="1" t="s">
        <v>225</v>
      </c>
      <c r="H31" s="1">
        <v>9</v>
      </c>
      <c r="I31" s="1">
        <v>8</v>
      </c>
      <c r="J31" s="1">
        <v>47.888888888888886</v>
      </c>
      <c r="K31" s="1">
        <v>46.375</v>
      </c>
      <c r="L31" s="1">
        <v>1</v>
      </c>
      <c r="M31" s="1">
        <v>1</v>
      </c>
      <c r="N31" s="1">
        <v>1</v>
      </c>
      <c r="O31" s="1">
        <v>0</v>
      </c>
      <c r="P31" s="1">
        <v>0</v>
      </c>
      <c r="Q31" s="1">
        <v>1</v>
      </c>
      <c r="R31" s="1">
        <v>1</v>
      </c>
      <c r="S31" s="1">
        <v>0</v>
      </c>
      <c r="T31" s="1">
        <v>121</v>
      </c>
      <c r="U31" s="1">
        <v>154</v>
      </c>
      <c r="V31" s="1">
        <v>431</v>
      </c>
      <c r="W31" s="1">
        <v>371</v>
      </c>
      <c r="X31" s="1" t="s">
        <v>243</v>
      </c>
      <c r="Y31" s="1">
        <v>1</v>
      </c>
      <c r="Z31" s="1">
        <v>0</v>
      </c>
      <c r="AA31" s="1">
        <v>0</v>
      </c>
      <c r="AB31" s="1">
        <v>0</v>
      </c>
      <c r="AC31" s="1">
        <v>0</v>
      </c>
      <c r="AD31" s="1">
        <v>1</v>
      </c>
      <c r="AE31" s="1">
        <v>0</v>
      </c>
      <c r="AF31" s="1">
        <v>0</v>
      </c>
      <c r="AG31" s="1" t="s">
        <v>253</v>
      </c>
      <c r="AH31" s="1">
        <v>235201.35689395294</v>
      </c>
      <c r="AI31" s="1">
        <v>143376.04606737208</v>
      </c>
      <c r="AJ31" s="1">
        <v>121</v>
      </c>
      <c r="AK31" s="1">
        <v>154</v>
      </c>
      <c r="AL31" s="1">
        <v>60</v>
      </c>
      <c r="AM31" s="1">
        <v>36</v>
      </c>
      <c r="AN31" s="1">
        <v>9.8000000000000007</v>
      </c>
      <c r="AO31" s="1">
        <v>9.6999999999999993</v>
      </c>
      <c r="AP31" s="1">
        <v>428539.391795929</v>
      </c>
      <c r="AQ31" s="1">
        <v>340845.54773493967</v>
      </c>
      <c r="AR31" s="1">
        <v>309784.28512323741</v>
      </c>
      <c r="AS31" s="1">
        <v>464724.22596081084</v>
      </c>
      <c r="AT31" s="1">
        <v>451760.36808751302</v>
      </c>
      <c r="AU31" s="1">
        <v>410251.48154260754</v>
      </c>
      <c r="AV31" s="1">
        <v>380842.93948726298</v>
      </c>
      <c r="AW31" s="1">
        <v>0</v>
      </c>
      <c r="AX31" s="1">
        <v>0</v>
      </c>
      <c r="AY31" s="1">
        <v>9.9893451025039504</v>
      </c>
      <c r="AZ31" s="1">
        <v>11.194754729557022</v>
      </c>
      <c r="BA31" s="1">
        <v>1.0347647259672326</v>
      </c>
      <c r="BB31" s="1">
        <v>1.0212894914568684</v>
      </c>
      <c r="BC31" s="1">
        <v>8.429043092683445</v>
      </c>
      <c r="BD31" s="1">
        <v>11.169262500944059</v>
      </c>
      <c r="BE31" s="1">
        <v>0</v>
      </c>
      <c r="BF31" s="1">
        <v>0</v>
      </c>
      <c r="BG31" s="1">
        <v>3.2908589764102394</v>
      </c>
      <c r="BH31" s="1">
        <v>3.4225660812452743</v>
      </c>
      <c r="BI31" s="1">
        <v>3.7278156432436962</v>
      </c>
      <c r="BJ31" s="1">
        <v>4.059888086014821</v>
      </c>
      <c r="BK31" s="1">
        <v>0</v>
      </c>
      <c r="BL31" s="1">
        <v>28730.018098070988</v>
      </c>
      <c r="BM31" s="1">
        <v>0</v>
      </c>
      <c r="BN31" s="1">
        <v>0</v>
      </c>
      <c r="BO31" s="1">
        <v>34600.619992087377</v>
      </c>
      <c r="BP31" s="1">
        <v>0</v>
      </c>
      <c r="BQ31" s="1" t="s">
        <v>210</v>
      </c>
      <c r="BR31" s="1" t="s">
        <v>210</v>
      </c>
      <c r="BS31" s="1">
        <v>0.92493736647705738</v>
      </c>
      <c r="BT31" s="1">
        <v>0.72687827564963525</v>
      </c>
      <c r="BU31" s="1">
        <v>398283.03619099251</v>
      </c>
      <c r="BV31" s="1">
        <v>290869.45233546913</v>
      </c>
      <c r="BW31" s="1">
        <v>924.09057120879936</v>
      </c>
      <c r="BX31" s="1">
        <v>784.01469632201918</v>
      </c>
      <c r="BY31" s="1">
        <v>21.91270367591968</v>
      </c>
      <c r="BZ31" s="1">
        <v>19.294288130581425</v>
      </c>
      <c r="CA31" s="1">
        <v>0</v>
      </c>
      <c r="CB31" s="1">
        <v>0</v>
      </c>
      <c r="CC31" s="1">
        <v>0</v>
      </c>
      <c r="CD31" s="1">
        <v>0</v>
      </c>
      <c r="CE31" s="1">
        <v>0</v>
      </c>
      <c r="CF31" s="1">
        <v>430605.41245943028</v>
      </c>
      <c r="CG31" s="1">
        <v>400162.5335074286</v>
      </c>
      <c r="CH31" s="1">
        <v>469239.2523789322</v>
      </c>
      <c r="CI31" s="1">
        <v>472325.3042673759</v>
      </c>
      <c r="CJ31" s="1">
        <v>485552.22640095482</v>
      </c>
      <c r="CK31" s="1">
        <v>482380.86979743897</v>
      </c>
      <c r="CL31" s="1">
        <v>34048.238029762964</v>
      </c>
      <c r="CM31" s="1">
        <v>34679.590910258026</v>
      </c>
      <c r="CN31" s="1">
        <v>37086.536238091598</v>
      </c>
      <c r="CO31" s="1">
        <v>31435.861659842503</v>
      </c>
      <c r="CP31" s="1">
        <v>15293.418905584349</v>
      </c>
      <c r="CQ31" s="1">
        <v>15461.797126672023</v>
      </c>
    </row>
    <row r="32" spans="1:95" x14ac:dyDescent="0.2">
      <c r="A32" s="1" t="s">
        <v>216</v>
      </c>
      <c r="B32" s="1" t="s">
        <v>1</v>
      </c>
      <c r="C32" s="1" t="s">
        <v>45</v>
      </c>
      <c r="D32" s="1" t="s">
        <v>6</v>
      </c>
      <c r="E32" s="1">
        <v>2002</v>
      </c>
      <c r="F32" s="1" t="s">
        <v>4</v>
      </c>
      <c r="G32" s="1" t="s">
        <v>223</v>
      </c>
      <c r="H32" s="1">
        <v>4</v>
      </c>
      <c r="I32" s="1">
        <v>4</v>
      </c>
      <c r="J32" s="1">
        <v>377.5</v>
      </c>
      <c r="K32" s="1">
        <v>300.25</v>
      </c>
      <c r="L32" s="1">
        <v>0</v>
      </c>
      <c r="M32" s="1">
        <v>0</v>
      </c>
      <c r="N32" s="1">
        <v>1</v>
      </c>
      <c r="O32" s="1">
        <v>1</v>
      </c>
      <c r="P32" s="1">
        <v>0</v>
      </c>
      <c r="Q32" s="1">
        <v>0</v>
      </c>
      <c r="R32" s="1">
        <v>1</v>
      </c>
      <c r="S32" s="1">
        <v>0</v>
      </c>
      <c r="T32" s="1">
        <v>1810</v>
      </c>
      <c r="U32" s="1">
        <v>1451</v>
      </c>
      <c r="V32" s="1">
        <v>1510</v>
      </c>
      <c r="W32" s="1">
        <v>1201</v>
      </c>
      <c r="X32" s="1" t="s">
        <v>242</v>
      </c>
      <c r="Y32" s="1">
        <v>1</v>
      </c>
      <c r="Z32" s="1">
        <v>0</v>
      </c>
      <c r="AA32" s="1">
        <v>0</v>
      </c>
      <c r="AB32" s="1">
        <v>0</v>
      </c>
      <c r="AC32" s="1">
        <v>0</v>
      </c>
      <c r="AD32" s="1">
        <v>1</v>
      </c>
      <c r="AE32" s="1">
        <v>1</v>
      </c>
      <c r="AF32" s="1">
        <v>0</v>
      </c>
      <c r="AG32" s="1" t="s">
        <v>252</v>
      </c>
      <c r="AH32" s="1">
        <v>146171.69921479025</v>
      </c>
      <c r="AI32" s="1">
        <v>111022.28702982515</v>
      </c>
      <c r="AJ32" s="1">
        <v>952</v>
      </c>
      <c r="AK32" s="1">
        <v>1010</v>
      </c>
      <c r="AL32" s="1">
        <v>0</v>
      </c>
      <c r="AM32" s="1">
        <v>36</v>
      </c>
      <c r="AN32" s="1">
        <v>0</v>
      </c>
      <c r="AO32" s="1">
        <v>17.809999999999999</v>
      </c>
      <c r="AP32" s="1">
        <v>177492.12273750638</v>
      </c>
      <c r="AQ32" s="1">
        <v>169877.90652547055</v>
      </c>
      <c r="AR32" s="1">
        <v>134609.96832720411</v>
      </c>
      <c r="AS32" s="1">
        <v>54184.128340173331</v>
      </c>
      <c r="AT32" s="1">
        <v>47498.941415827103</v>
      </c>
      <c r="AU32" s="1">
        <v>228380.99198710371</v>
      </c>
      <c r="AV32" s="1">
        <v>181181.99605995865</v>
      </c>
      <c r="AW32" s="1">
        <v>0</v>
      </c>
      <c r="AX32" s="1">
        <v>0</v>
      </c>
      <c r="AY32" s="1">
        <v>18.942088794562125</v>
      </c>
      <c r="AZ32" s="1">
        <v>18.333254190703627</v>
      </c>
      <c r="BA32" s="1">
        <v>1.3097309190952209</v>
      </c>
      <c r="BB32" s="1">
        <v>0.9379191546896728</v>
      </c>
      <c r="BC32" s="1">
        <v>11.560434444977451</v>
      </c>
      <c r="BD32" s="1">
        <v>12.107649047301523</v>
      </c>
      <c r="BE32" s="1">
        <v>3.318616936508989</v>
      </c>
      <c r="BF32" s="1">
        <v>2.6748593481095519</v>
      </c>
      <c r="BG32" s="1">
        <v>19.919235447324642</v>
      </c>
      <c r="BH32" s="1">
        <v>11.908772282771341</v>
      </c>
      <c r="BI32" s="1">
        <v>4.7259029769732983</v>
      </c>
      <c r="BJ32" s="1">
        <v>3.1220214441538068</v>
      </c>
      <c r="BK32" s="1">
        <v>5637.5969773411753</v>
      </c>
      <c r="BL32" s="1">
        <v>19638.624020377094</v>
      </c>
      <c r="BM32" s="1">
        <v>0</v>
      </c>
      <c r="BN32" s="1">
        <v>3600.6273212875262</v>
      </c>
      <c r="BO32" s="1">
        <v>16298.102547741611</v>
      </c>
      <c r="BP32" s="1">
        <v>0</v>
      </c>
      <c r="BQ32" s="1" t="s">
        <v>210</v>
      </c>
      <c r="BR32" s="1" t="s">
        <v>210</v>
      </c>
      <c r="BS32" s="1">
        <v>0.72233991823503763</v>
      </c>
      <c r="BT32" s="1">
        <v>0.77234687265904067</v>
      </c>
      <c r="BU32" s="1">
        <v>188112.71125134436</v>
      </c>
      <c r="BV32" s="1">
        <v>155635.46810606334</v>
      </c>
      <c r="BW32" s="1">
        <v>124.57795447108897</v>
      </c>
      <c r="BX32" s="1">
        <v>129.5882332273633</v>
      </c>
      <c r="BY32" s="1">
        <v>26.491107697500777</v>
      </c>
      <c r="BZ32" s="1">
        <v>25.571412666151673</v>
      </c>
      <c r="CA32" s="1">
        <v>0</v>
      </c>
      <c r="CB32" s="1">
        <v>0</v>
      </c>
      <c r="CC32" s="1">
        <v>0</v>
      </c>
      <c r="CD32" s="1">
        <v>0</v>
      </c>
      <c r="CE32" s="1">
        <v>0</v>
      </c>
      <c r="CF32" s="1">
        <v>260421.31481668379</v>
      </c>
      <c r="CG32" s="1">
        <v>201509.8055233144</v>
      </c>
      <c r="CH32" s="1">
        <v>59224.328264215357</v>
      </c>
      <c r="CI32" s="1">
        <v>50437.759534379322</v>
      </c>
      <c r="CJ32" s="1">
        <v>77567.933890287852</v>
      </c>
      <c r="CK32" s="1">
        <v>47306.540786926038</v>
      </c>
      <c r="CL32" s="1">
        <v>32178.423896397879</v>
      </c>
      <c r="CM32" s="1">
        <v>24678.387659451972</v>
      </c>
      <c r="CN32" s="1">
        <v>32863.533969217438</v>
      </c>
      <c r="CO32" s="1">
        <v>25104.306409880621</v>
      </c>
      <c r="CP32" s="1">
        <v>10793.064099159683</v>
      </c>
      <c r="CQ32" s="1">
        <v>5656.5407699378156</v>
      </c>
    </row>
    <row r="33" spans="1:95" x14ac:dyDescent="0.2">
      <c r="A33" s="1" t="s">
        <v>218</v>
      </c>
      <c r="B33" s="1" t="s">
        <v>8</v>
      </c>
      <c r="C33" s="1" t="s">
        <v>46</v>
      </c>
      <c r="D33" s="1" t="s">
        <v>47</v>
      </c>
      <c r="E33" s="1">
        <v>2005</v>
      </c>
      <c r="F33" s="1" t="s">
        <v>31</v>
      </c>
      <c r="G33" s="1" t="s">
        <v>223</v>
      </c>
      <c r="H33" s="1">
        <v>41</v>
      </c>
      <c r="I33" s="1">
        <v>41</v>
      </c>
      <c r="J33" s="1">
        <v>109.3170731707317</v>
      </c>
      <c r="K33" s="1">
        <v>101</v>
      </c>
      <c r="L33" s="1">
        <v>1</v>
      </c>
      <c r="M33" s="1">
        <v>1</v>
      </c>
      <c r="N33" s="1">
        <v>1</v>
      </c>
      <c r="O33" s="1">
        <v>1</v>
      </c>
      <c r="P33" s="1">
        <v>0</v>
      </c>
      <c r="Q33" s="1">
        <v>0</v>
      </c>
      <c r="R33" s="1">
        <v>1</v>
      </c>
      <c r="S33" s="1">
        <v>0</v>
      </c>
      <c r="T33" s="1">
        <v>1312</v>
      </c>
      <c r="U33" s="1">
        <v>1400</v>
      </c>
      <c r="V33" s="1">
        <v>4482</v>
      </c>
      <c r="W33" s="1">
        <v>4141</v>
      </c>
      <c r="X33" s="1" t="s">
        <v>242</v>
      </c>
      <c r="Y33" s="1">
        <v>1</v>
      </c>
      <c r="Z33" s="1">
        <v>1</v>
      </c>
      <c r="AA33" s="1">
        <v>0</v>
      </c>
      <c r="AB33" s="1">
        <v>0</v>
      </c>
      <c r="AC33" s="1">
        <v>0</v>
      </c>
      <c r="AD33" s="1">
        <v>0</v>
      </c>
      <c r="AE33" s="1">
        <v>1</v>
      </c>
      <c r="AF33" s="1">
        <v>0</v>
      </c>
      <c r="AG33" s="1" t="s">
        <v>252</v>
      </c>
      <c r="AH33" s="1">
        <v>6676655.3307220945</v>
      </c>
      <c r="AI33" s="1">
        <v>6108343.8712473456</v>
      </c>
      <c r="AJ33" s="1">
        <v>4493</v>
      </c>
      <c r="AK33" s="1">
        <v>4352</v>
      </c>
      <c r="AL33" s="1">
        <v>17</v>
      </c>
      <c r="AM33" s="1">
        <v>12</v>
      </c>
      <c r="AN33" s="1">
        <v>6.6</v>
      </c>
      <c r="AO33" s="1">
        <v>1.24</v>
      </c>
      <c r="AQ33" s="1">
        <v>4719918.2745859167</v>
      </c>
      <c r="AR33" s="1">
        <v>4298484.9762327159</v>
      </c>
      <c r="AS33" s="1">
        <v>0</v>
      </c>
      <c r="AT33" s="1">
        <v>0</v>
      </c>
      <c r="AU33" s="1">
        <v>0</v>
      </c>
      <c r="AV33" s="1">
        <v>0</v>
      </c>
      <c r="AW33" s="1">
        <v>15.890514621936605</v>
      </c>
      <c r="AX33" s="1">
        <v>13.114684079243034</v>
      </c>
      <c r="AY33" s="1">
        <v>0</v>
      </c>
      <c r="AZ33" s="1">
        <v>0</v>
      </c>
      <c r="BA33" s="1" t="s">
        <v>210</v>
      </c>
      <c r="BB33" s="1" t="s">
        <v>210</v>
      </c>
      <c r="BC33" s="1">
        <v>0</v>
      </c>
      <c r="BD33" s="1">
        <v>0</v>
      </c>
      <c r="BE33" s="1">
        <v>0</v>
      </c>
      <c r="BF33" s="1">
        <v>0</v>
      </c>
      <c r="BG33" s="1" t="s">
        <v>210</v>
      </c>
      <c r="BH33" s="1" t="s">
        <v>210</v>
      </c>
      <c r="BI33" s="1" t="s">
        <v>210</v>
      </c>
      <c r="BJ33" s="1" t="s">
        <v>210</v>
      </c>
      <c r="BK33" s="1">
        <v>0</v>
      </c>
      <c r="BL33" s="1">
        <v>0</v>
      </c>
      <c r="BM33" s="1">
        <v>750019.30356653302</v>
      </c>
      <c r="BN33" s="1">
        <v>0</v>
      </c>
      <c r="BO33" s="1">
        <v>0</v>
      </c>
      <c r="BP33" s="1">
        <v>563732.72482664569</v>
      </c>
      <c r="BQ33" s="1" t="s">
        <v>210</v>
      </c>
      <c r="BR33" s="1" t="s">
        <v>210</v>
      </c>
      <c r="BS33" s="1" t="s">
        <v>210</v>
      </c>
      <c r="BT33" s="1" t="s">
        <v>210</v>
      </c>
      <c r="BU33" s="1">
        <v>5107624.6227394408</v>
      </c>
      <c r="BV33" s="1">
        <v>4489322.7913389849</v>
      </c>
      <c r="BW33" s="1">
        <v>1139.586038094476</v>
      </c>
      <c r="BX33" s="1">
        <v>1084.1156221538238</v>
      </c>
      <c r="BY33" s="1">
        <v>14.85632137451951</v>
      </c>
      <c r="BZ33" s="1">
        <v>14.896355737932074</v>
      </c>
      <c r="CA33" s="1">
        <v>11.445973226023582</v>
      </c>
      <c r="CB33" s="1">
        <v>8.989871393310672</v>
      </c>
      <c r="CC33" s="1">
        <v>0</v>
      </c>
      <c r="CD33" s="1">
        <v>750019.30356653302</v>
      </c>
      <c r="CE33" s="1">
        <v>563732.72482664569</v>
      </c>
      <c r="CF33" s="1">
        <v>0</v>
      </c>
      <c r="CG33" s="1">
        <v>0</v>
      </c>
      <c r="CH33" s="1">
        <v>0</v>
      </c>
      <c r="CI33" s="1">
        <v>0</v>
      </c>
      <c r="CJ33" s="1">
        <v>0</v>
      </c>
      <c r="CK33" s="1">
        <v>0</v>
      </c>
      <c r="CL33" s="1">
        <v>0</v>
      </c>
      <c r="CM33" s="1">
        <v>0</v>
      </c>
      <c r="CN33" s="1">
        <v>0</v>
      </c>
      <c r="CO33" s="1">
        <v>0</v>
      </c>
      <c r="CP33" s="1">
        <v>0</v>
      </c>
      <c r="CQ33" s="1">
        <v>0</v>
      </c>
    </row>
    <row r="34" spans="1:95" x14ac:dyDescent="0.2">
      <c r="A34" s="1" t="s">
        <v>218</v>
      </c>
      <c r="B34" s="1" t="s">
        <v>8</v>
      </c>
      <c r="C34" s="1" t="s">
        <v>48</v>
      </c>
      <c r="D34" s="1" t="s">
        <v>47</v>
      </c>
      <c r="E34" s="1">
        <v>1984</v>
      </c>
      <c r="F34" s="1" t="s">
        <v>31</v>
      </c>
      <c r="G34" s="1" t="s">
        <v>224</v>
      </c>
      <c r="H34" s="1">
        <v>31</v>
      </c>
      <c r="I34" s="1">
        <v>31</v>
      </c>
      <c r="J34" s="1">
        <v>14.580645161290322</v>
      </c>
      <c r="K34" s="1">
        <v>12.870967741935484</v>
      </c>
      <c r="L34" s="1">
        <v>1</v>
      </c>
      <c r="M34" s="1">
        <v>1</v>
      </c>
      <c r="N34" s="1">
        <v>0</v>
      </c>
      <c r="O34" s="1">
        <v>0</v>
      </c>
      <c r="P34" s="1">
        <v>1</v>
      </c>
      <c r="Q34" s="1">
        <v>0</v>
      </c>
      <c r="R34" s="1">
        <v>1</v>
      </c>
      <c r="S34" s="1">
        <v>0</v>
      </c>
      <c r="T34" s="1">
        <v>399</v>
      </c>
      <c r="U34" s="1">
        <v>452</v>
      </c>
      <c r="V34" s="1">
        <v>452</v>
      </c>
      <c r="W34" s="1">
        <v>399</v>
      </c>
      <c r="X34" s="1" t="s">
        <v>242</v>
      </c>
      <c r="Y34" s="1">
        <v>1</v>
      </c>
      <c r="Z34" s="1">
        <v>0</v>
      </c>
      <c r="AA34" s="1">
        <v>0</v>
      </c>
      <c r="AB34" s="1">
        <v>0</v>
      </c>
      <c r="AC34" s="1">
        <v>0</v>
      </c>
      <c r="AD34" s="1">
        <v>1</v>
      </c>
      <c r="AE34" s="1">
        <v>0</v>
      </c>
      <c r="AF34" s="1">
        <v>0</v>
      </c>
      <c r="AG34" s="1" t="s">
        <v>253</v>
      </c>
      <c r="AH34" s="1">
        <v>4138840.0553859682</v>
      </c>
      <c r="AI34" s="1">
        <v>3259012.2461489942</v>
      </c>
      <c r="AJ34" s="1">
        <v>101</v>
      </c>
      <c r="AK34" s="1">
        <v>110</v>
      </c>
      <c r="AL34" s="1">
        <v>60</v>
      </c>
      <c r="AM34" s="1">
        <v>0</v>
      </c>
      <c r="AN34" s="1">
        <v>14</v>
      </c>
      <c r="AO34" s="1">
        <v>0</v>
      </c>
      <c r="AQ34" s="1">
        <v>10672326.319572587</v>
      </c>
      <c r="AR34" s="1">
        <v>10821830.917486036</v>
      </c>
      <c r="AS34" s="1">
        <v>0</v>
      </c>
      <c r="AT34" s="1">
        <v>0</v>
      </c>
      <c r="AU34" s="1">
        <v>0</v>
      </c>
      <c r="AV34" s="1">
        <v>0</v>
      </c>
      <c r="AW34" s="1">
        <v>0</v>
      </c>
      <c r="AX34" s="1">
        <v>0</v>
      </c>
      <c r="AY34" s="1">
        <v>0</v>
      </c>
      <c r="AZ34" s="1">
        <v>0</v>
      </c>
      <c r="BA34" s="1" t="s">
        <v>210</v>
      </c>
      <c r="BB34" s="1" t="s">
        <v>210</v>
      </c>
      <c r="BC34" s="1">
        <v>0</v>
      </c>
      <c r="BD34" s="1">
        <v>0</v>
      </c>
      <c r="BE34" s="1">
        <v>0</v>
      </c>
      <c r="BF34" s="1">
        <v>0</v>
      </c>
      <c r="BG34" s="1" t="s">
        <v>210</v>
      </c>
      <c r="BH34" s="1" t="s">
        <v>210</v>
      </c>
      <c r="BI34" s="1" t="s">
        <v>210</v>
      </c>
      <c r="BJ34" s="1" t="s">
        <v>210</v>
      </c>
      <c r="BK34" s="1">
        <v>0</v>
      </c>
      <c r="BL34" s="1">
        <v>0</v>
      </c>
      <c r="BM34" s="1">
        <v>0</v>
      </c>
      <c r="BN34" s="1">
        <v>0</v>
      </c>
      <c r="BO34" s="1">
        <v>0</v>
      </c>
      <c r="BP34" s="1">
        <v>0</v>
      </c>
      <c r="BQ34" s="1" t="s">
        <v>210</v>
      </c>
      <c r="BR34" s="1" t="s">
        <v>210</v>
      </c>
      <c r="BS34" s="1" t="s">
        <v>210</v>
      </c>
      <c r="BT34" s="1" t="s">
        <v>210</v>
      </c>
      <c r="BU34" s="1">
        <v>11208119.880189667</v>
      </c>
      <c r="BV34" s="1">
        <v>10504141.60541953</v>
      </c>
      <c r="BW34" s="1">
        <v>24796.725398649705</v>
      </c>
      <c r="BX34" s="1">
        <v>26326.169437141682</v>
      </c>
      <c r="BY34" s="1">
        <v>0</v>
      </c>
      <c r="BZ34" s="1">
        <v>0</v>
      </c>
      <c r="CA34" s="1">
        <v>0</v>
      </c>
      <c r="CB34" s="1">
        <v>0</v>
      </c>
      <c r="CC34" s="1">
        <v>0</v>
      </c>
      <c r="CD34" s="1">
        <v>0</v>
      </c>
      <c r="CE34" s="1">
        <v>0</v>
      </c>
      <c r="CF34" s="1">
        <v>0</v>
      </c>
      <c r="CG34" s="1">
        <v>0</v>
      </c>
      <c r="CH34" s="1">
        <v>0</v>
      </c>
      <c r="CI34" s="1">
        <v>0</v>
      </c>
      <c r="CJ34" s="1">
        <v>0</v>
      </c>
      <c r="CK34" s="1">
        <v>0</v>
      </c>
      <c r="CL34" s="1">
        <v>0</v>
      </c>
      <c r="CM34" s="1">
        <v>0</v>
      </c>
      <c r="CN34" s="1">
        <v>0</v>
      </c>
      <c r="CO34" s="1">
        <v>0</v>
      </c>
      <c r="CP34" s="1">
        <v>0</v>
      </c>
      <c r="CQ34" s="1">
        <v>0</v>
      </c>
    </row>
    <row r="35" spans="1:95" x14ac:dyDescent="0.2">
      <c r="A35" s="1" t="s">
        <v>216</v>
      </c>
      <c r="B35" s="1" t="s">
        <v>8</v>
      </c>
      <c r="C35" s="1" t="s">
        <v>49</v>
      </c>
      <c r="D35" s="1" t="s">
        <v>24</v>
      </c>
      <c r="E35" s="1">
        <v>1991</v>
      </c>
      <c r="F35" s="1" t="s">
        <v>11</v>
      </c>
      <c r="G35" s="1" t="e">
        <v>#N/A</v>
      </c>
      <c r="H35" s="1">
        <v>1.125</v>
      </c>
      <c r="I35" s="1">
        <v>1.125</v>
      </c>
      <c r="L35" s="1">
        <v>1</v>
      </c>
      <c r="M35" s="1">
        <v>0</v>
      </c>
      <c r="N35" s="1">
        <v>0</v>
      </c>
      <c r="O35" s="1">
        <v>0</v>
      </c>
      <c r="P35" s="1">
        <v>0</v>
      </c>
      <c r="Q35" s="1">
        <v>0</v>
      </c>
      <c r="R35" s="1">
        <v>0</v>
      </c>
      <c r="S35" s="1">
        <v>1</v>
      </c>
      <c r="T35" s="1">
        <v>0</v>
      </c>
      <c r="U35" s="1">
        <v>0</v>
      </c>
      <c r="V35" s="1">
        <v>0</v>
      </c>
      <c r="W35" s="1">
        <v>0</v>
      </c>
      <c r="X35" s="1" t="e">
        <v>#N/A</v>
      </c>
      <c r="Y35" s="1">
        <v>0</v>
      </c>
      <c r="Z35" s="1">
        <v>0</v>
      </c>
      <c r="AA35" s="1">
        <v>0</v>
      </c>
      <c r="AB35" s="1">
        <v>0</v>
      </c>
      <c r="AC35" s="1">
        <v>0</v>
      </c>
      <c r="AD35" s="1">
        <v>0</v>
      </c>
      <c r="AE35" s="1">
        <v>0</v>
      </c>
      <c r="AF35" s="1">
        <v>0</v>
      </c>
      <c r="AG35" s="1">
        <v>0</v>
      </c>
      <c r="AH35" s="1">
        <v>0</v>
      </c>
      <c r="AI35" s="1">
        <v>0</v>
      </c>
      <c r="AJ35" s="1">
        <v>0</v>
      </c>
      <c r="AK35" s="1">
        <v>0</v>
      </c>
      <c r="AL35" s="1">
        <v>0</v>
      </c>
      <c r="AM35" s="1">
        <v>0</v>
      </c>
      <c r="AN35" s="1">
        <v>0</v>
      </c>
      <c r="AO35" s="1">
        <v>0</v>
      </c>
      <c r="AQ35" s="1">
        <v>0</v>
      </c>
      <c r="AR35" s="1">
        <v>0</v>
      </c>
      <c r="AS35" s="1">
        <v>0</v>
      </c>
      <c r="AT35" s="1">
        <v>0</v>
      </c>
      <c r="AU35" s="1">
        <v>0</v>
      </c>
      <c r="AV35" s="1">
        <v>0</v>
      </c>
      <c r="AW35" s="1" t="s">
        <v>210</v>
      </c>
      <c r="AX35" s="1" t="s">
        <v>210</v>
      </c>
      <c r="AY35" s="1" t="s">
        <v>210</v>
      </c>
      <c r="AZ35" s="1" t="s">
        <v>210</v>
      </c>
      <c r="BA35" s="1" t="s">
        <v>210</v>
      </c>
      <c r="BB35" s="1" t="s">
        <v>210</v>
      </c>
      <c r="BC35" s="1" t="s">
        <v>210</v>
      </c>
      <c r="BD35" s="1" t="s">
        <v>210</v>
      </c>
      <c r="BE35" s="1" t="s">
        <v>210</v>
      </c>
      <c r="BF35" s="1" t="s">
        <v>210</v>
      </c>
      <c r="BG35" s="1" t="s">
        <v>210</v>
      </c>
      <c r="BH35" s="1" t="s">
        <v>210</v>
      </c>
      <c r="BI35" s="1" t="s">
        <v>210</v>
      </c>
      <c r="BJ35" s="1" t="s">
        <v>210</v>
      </c>
      <c r="BK35" s="1">
        <v>0</v>
      </c>
      <c r="BL35" s="1">
        <v>0</v>
      </c>
      <c r="BM35" s="1">
        <v>0</v>
      </c>
      <c r="BN35" s="1">
        <v>0</v>
      </c>
      <c r="BO35" s="1">
        <v>0</v>
      </c>
      <c r="BP35" s="1">
        <v>0</v>
      </c>
      <c r="BQ35" s="1" t="s">
        <v>210</v>
      </c>
      <c r="BR35" s="1" t="s">
        <v>210</v>
      </c>
      <c r="BS35" s="1" t="s">
        <v>210</v>
      </c>
      <c r="BT35" s="1" t="s">
        <v>210</v>
      </c>
      <c r="BU35" s="1">
        <v>0</v>
      </c>
      <c r="BV35" s="1">
        <v>0</v>
      </c>
      <c r="BW35" s="1" t="e">
        <v>#DIV/0!</v>
      </c>
      <c r="BX35" s="1" t="e">
        <v>#DIV/0!</v>
      </c>
      <c r="BY35" s="1" t="s">
        <v>210</v>
      </c>
      <c r="BZ35" s="1" t="s">
        <v>210</v>
      </c>
      <c r="CA35" s="1" t="s">
        <v>210</v>
      </c>
      <c r="CB35" s="1" t="s">
        <v>210</v>
      </c>
      <c r="CC35" s="1">
        <v>0</v>
      </c>
      <c r="CD35" s="1">
        <v>0</v>
      </c>
      <c r="CE35" s="1">
        <v>0</v>
      </c>
      <c r="CF35" s="1">
        <v>0</v>
      </c>
      <c r="CG35" s="1">
        <v>0</v>
      </c>
      <c r="CH35" s="1">
        <v>0</v>
      </c>
      <c r="CI35" s="1">
        <v>0</v>
      </c>
      <c r="CJ35" s="1">
        <v>0</v>
      </c>
      <c r="CK35" s="1">
        <v>0</v>
      </c>
      <c r="CL35" s="1">
        <v>0</v>
      </c>
      <c r="CM35" s="1">
        <v>0</v>
      </c>
      <c r="CN35" s="1">
        <v>0</v>
      </c>
      <c r="CO35" s="1">
        <v>0</v>
      </c>
      <c r="CP35" s="1">
        <v>0</v>
      </c>
      <c r="CQ35" s="1">
        <v>0</v>
      </c>
    </row>
    <row r="36" spans="1:95" x14ac:dyDescent="0.2">
      <c r="A36" s="1" t="s">
        <v>216</v>
      </c>
      <c r="B36" s="1" t="s">
        <v>8</v>
      </c>
      <c r="C36" s="1" t="s">
        <v>50</v>
      </c>
      <c r="D36" s="1" t="s">
        <v>24</v>
      </c>
      <c r="E36" s="1">
        <v>1999</v>
      </c>
      <c r="F36" s="1" t="s">
        <v>11</v>
      </c>
      <c r="G36" s="1" t="s">
        <v>223</v>
      </c>
      <c r="H36" s="1">
        <v>6</v>
      </c>
      <c r="I36" s="1">
        <v>7</v>
      </c>
      <c r="J36" s="1">
        <v>3.3333333333333335</v>
      </c>
      <c r="K36" s="1">
        <v>3.4285714285714284</v>
      </c>
      <c r="L36" s="1">
        <v>1</v>
      </c>
      <c r="M36" s="1">
        <v>0</v>
      </c>
      <c r="N36" s="1">
        <v>0</v>
      </c>
      <c r="O36" s="1">
        <v>0</v>
      </c>
      <c r="P36" s="1">
        <v>1</v>
      </c>
      <c r="Q36" s="1">
        <v>1</v>
      </c>
      <c r="R36" s="1">
        <v>2</v>
      </c>
      <c r="S36" s="1">
        <v>0</v>
      </c>
      <c r="T36" s="1">
        <v>209</v>
      </c>
      <c r="U36" s="1">
        <v>234</v>
      </c>
      <c r="V36" s="1">
        <v>20</v>
      </c>
      <c r="W36" s="1">
        <v>24</v>
      </c>
      <c r="X36" s="1" t="s">
        <v>242</v>
      </c>
      <c r="Y36" s="1">
        <v>1</v>
      </c>
      <c r="Z36" s="1">
        <v>1</v>
      </c>
      <c r="AA36" s="1">
        <v>0</v>
      </c>
      <c r="AB36" s="1">
        <v>0</v>
      </c>
      <c r="AC36" s="1">
        <v>0</v>
      </c>
      <c r="AD36" s="1">
        <v>0</v>
      </c>
      <c r="AE36" s="1">
        <v>1</v>
      </c>
      <c r="AF36" s="1">
        <v>0</v>
      </c>
      <c r="AG36" s="1" t="s">
        <v>255</v>
      </c>
      <c r="AH36" s="1">
        <v>572000</v>
      </c>
      <c r="AI36" s="1">
        <v>576000</v>
      </c>
      <c r="AJ36" s="1">
        <v>20</v>
      </c>
      <c r="AK36" s="1">
        <v>24</v>
      </c>
      <c r="AL36" s="1">
        <v>48</v>
      </c>
      <c r="AM36" s="1">
        <v>0</v>
      </c>
      <c r="AN36" s="1">
        <v>4.7</v>
      </c>
      <c r="AO36" s="1">
        <v>0</v>
      </c>
      <c r="AP36" s="1">
        <v>256670</v>
      </c>
      <c r="AQ36" s="1">
        <v>0</v>
      </c>
      <c r="AR36" s="1">
        <v>0</v>
      </c>
      <c r="AS36" s="1">
        <v>630341</v>
      </c>
      <c r="AT36" s="1">
        <v>656482.5</v>
      </c>
      <c r="AU36" s="1">
        <v>643410.5</v>
      </c>
      <c r="AV36" s="1">
        <v>667033.5</v>
      </c>
      <c r="AW36" s="1" t="s">
        <v>210</v>
      </c>
      <c r="AX36" s="1" t="s">
        <v>210</v>
      </c>
      <c r="AY36" s="1" t="s">
        <v>210</v>
      </c>
      <c r="AZ36" s="1" t="s">
        <v>210</v>
      </c>
      <c r="BA36" s="1">
        <v>3.344573012362529E-2</v>
      </c>
      <c r="BB36" s="1">
        <v>9.3213284097289854E-3</v>
      </c>
      <c r="BC36" s="1" t="s">
        <v>210</v>
      </c>
      <c r="BD36" s="1" t="s">
        <v>210</v>
      </c>
      <c r="BE36" s="1" t="s">
        <v>210</v>
      </c>
      <c r="BF36" s="1" t="s">
        <v>210</v>
      </c>
      <c r="BG36" s="1">
        <v>5.0131595438024812</v>
      </c>
      <c r="BH36" s="1">
        <v>6.2575925481638883</v>
      </c>
      <c r="BI36" s="1">
        <v>4.9113279935593219</v>
      </c>
      <c r="BJ36" s="1">
        <v>6.1586112241738977</v>
      </c>
      <c r="BK36" s="1">
        <v>160</v>
      </c>
      <c r="BL36" s="1">
        <v>27936</v>
      </c>
      <c r="BM36" s="1">
        <v>3000</v>
      </c>
      <c r="BN36" s="1">
        <v>160</v>
      </c>
      <c r="BO36" s="1">
        <v>27654</v>
      </c>
      <c r="BP36" s="1">
        <v>3000</v>
      </c>
      <c r="BQ36" s="1">
        <v>45.02186776434268</v>
      </c>
      <c r="BR36" s="1">
        <v>81.131953008372818</v>
      </c>
      <c r="BU36" s="1">
        <v>0</v>
      </c>
      <c r="BV36" s="1">
        <v>0</v>
      </c>
      <c r="BW36" s="1">
        <v>0</v>
      </c>
      <c r="BX36" s="1">
        <v>0</v>
      </c>
      <c r="BY36" s="1" t="s">
        <v>210</v>
      </c>
      <c r="BZ36" s="1" t="s">
        <v>210</v>
      </c>
      <c r="CA36" s="1" t="s">
        <v>210</v>
      </c>
      <c r="CB36" s="1" t="s">
        <v>210</v>
      </c>
      <c r="CC36" s="1">
        <v>59684</v>
      </c>
      <c r="CD36" s="1">
        <v>3000</v>
      </c>
      <c r="CE36" s="1">
        <v>3000</v>
      </c>
      <c r="CF36" s="1">
        <v>616346</v>
      </c>
      <c r="CG36" s="1">
        <v>670475</v>
      </c>
      <c r="CH36" s="1">
        <v>596399</v>
      </c>
      <c r="CI36" s="1">
        <v>664283</v>
      </c>
      <c r="CJ36" s="1">
        <v>19947</v>
      </c>
      <c r="CK36" s="1">
        <v>6192</v>
      </c>
      <c r="CL36" s="1">
        <v>26000</v>
      </c>
      <c r="CM36" s="1">
        <v>27000</v>
      </c>
      <c r="CN36" s="1">
        <v>14000</v>
      </c>
      <c r="CO36" s="1">
        <v>25000</v>
      </c>
      <c r="CP36" s="1">
        <v>31600</v>
      </c>
      <c r="CQ36" s="1">
        <v>41080</v>
      </c>
    </row>
    <row r="37" spans="1:95" x14ac:dyDescent="0.2">
      <c r="A37" s="1" t="s">
        <v>218</v>
      </c>
      <c r="B37" s="1" t="s">
        <v>8</v>
      </c>
      <c r="C37" s="1" t="s">
        <v>51</v>
      </c>
      <c r="D37" s="1" t="s">
        <v>47</v>
      </c>
      <c r="E37" s="1">
        <v>2002</v>
      </c>
      <c r="F37" s="1" t="s">
        <v>31</v>
      </c>
      <c r="G37" s="1" t="s">
        <v>225</v>
      </c>
      <c r="H37" s="1">
        <v>15</v>
      </c>
      <c r="I37" s="1">
        <v>15</v>
      </c>
      <c r="J37" s="1">
        <v>13.133333333333333</v>
      </c>
      <c r="K37" s="1">
        <v>12.133333333333333</v>
      </c>
      <c r="L37" s="1">
        <v>1</v>
      </c>
      <c r="M37" s="1">
        <v>1</v>
      </c>
      <c r="N37" s="1">
        <v>0</v>
      </c>
      <c r="O37" s="1">
        <v>0</v>
      </c>
      <c r="P37" s="1">
        <v>0</v>
      </c>
      <c r="Q37" s="1">
        <v>0</v>
      </c>
      <c r="R37" s="1">
        <v>0</v>
      </c>
      <c r="S37" s="1">
        <v>1</v>
      </c>
      <c r="T37" s="1">
        <v>0</v>
      </c>
      <c r="U37" s="1">
        <v>0</v>
      </c>
      <c r="V37" s="1">
        <v>197</v>
      </c>
      <c r="W37" s="1">
        <v>182</v>
      </c>
      <c r="X37" s="1" t="e">
        <v>#N/A</v>
      </c>
      <c r="Y37" s="1">
        <v>0</v>
      </c>
      <c r="Z37" s="1">
        <v>0</v>
      </c>
      <c r="AA37" s="1">
        <v>0</v>
      </c>
      <c r="AB37" s="1">
        <v>0</v>
      </c>
      <c r="AC37" s="1">
        <v>0</v>
      </c>
      <c r="AD37" s="1">
        <v>0</v>
      </c>
      <c r="AE37" s="1">
        <v>0</v>
      </c>
      <c r="AF37" s="1">
        <v>0</v>
      </c>
      <c r="AG37" s="1" t="s">
        <v>254</v>
      </c>
      <c r="AH37" s="1">
        <v>209609.76339431701</v>
      </c>
      <c r="AI37" s="1">
        <v>362870.34636903834</v>
      </c>
      <c r="AJ37" s="1">
        <v>10</v>
      </c>
      <c r="AK37" s="1">
        <v>16</v>
      </c>
      <c r="AL37" s="1">
        <v>45</v>
      </c>
      <c r="AM37" s="1">
        <v>0</v>
      </c>
      <c r="AN37" s="1">
        <v>15.5</v>
      </c>
      <c r="AO37" s="1">
        <v>0</v>
      </c>
      <c r="AP37" s="1">
        <v>43805425.979905978</v>
      </c>
      <c r="AQ37" s="1">
        <v>1832346.6819433218</v>
      </c>
      <c r="AR37" s="1">
        <v>1800169.1963648261</v>
      </c>
      <c r="AS37" s="1">
        <v>169342.07808765996</v>
      </c>
      <c r="AT37" s="1">
        <v>207995.72405865396</v>
      </c>
      <c r="AU37" s="1">
        <v>17224348.506766096</v>
      </c>
      <c r="AV37" s="1">
        <v>17172636.972808011</v>
      </c>
      <c r="AW37" s="1">
        <v>17.281144757598671</v>
      </c>
      <c r="AX37" s="1">
        <v>35.381686511011964</v>
      </c>
      <c r="AY37" s="1">
        <v>82.391389984918334</v>
      </c>
      <c r="AZ37" s="1">
        <v>84.741889262204396</v>
      </c>
      <c r="BA37" s="1">
        <v>35.651304347826084</v>
      </c>
      <c r="BB37" s="1">
        <v>24.093776198934282</v>
      </c>
      <c r="BC37" s="1">
        <v>73.831794806940934</v>
      </c>
      <c r="BD37" s="1">
        <v>71.412734706402233</v>
      </c>
      <c r="BE37" s="1">
        <v>13.08766276366417</v>
      </c>
      <c r="BF37" s="1">
        <v>17.871806693747949</v>
      </c>
      <c r="BG37" s="1">
        <v>-211.23657160410963</v>
      </c>
      <c r="BH37" s="1">
        <v>-298.28873108769471</v>
      </c>
      <c r="BI37" s="1">
        <v>-2.0767833389751136</v>
      </c>
      <c r="BJ37" s="1">
        <v>-3.612886052349662</v>
      </c>
      <c r="BK37" s="1">
        <v>239811.3543939321</v>
      </c>
      <c r="BL37" s="1">
        <v>1352854.442364184</v>
      </c>
      <c r="BM37" s="1">
        <v>316650.48256768152</v>
      </c>
      <c r="BN37" s="1">
        <v>321722.75893471768</v>
      </c>
      <c r="BO37" s="1">
        <v>1285550.0524663865</v>
      </c>
      <c r="BP37" s="1">
        <v>636930.22172560613</v>
      </c>
      <c r="BQ37" s="1">
        <v>2.1949207236338713</v>
      </c>
      <c r="BR37" s="1">
        <v>4.3792474621603557</v>
      </c>
      <c r="BS37" s="1">
        <v>8.3937706760769934E-2</v>
      </c>
      <c r="BT37" s="1">
        <v>0.12933454070852518</v>
      </c>
      <c r="BU37" s="1">
        <v>1462010.3146045275</v>
      </c>
      <c r="BV37" s="1">
        <v>2282564.9767742432</v>
      </c>
      <c r="BW37" s="1">
        <v>7421.3721553529322</v>
      </c>
      <c r="BX37" s="1">
        <v>12541.565806451887</v>
      </c>
      <c r="BY37" s="1">
        <v>43.385951909048963</v>
      </c>
      <c r="BZ37" s="1">
        <v>37.581586652331048</v>
      </c>
      <c r="CA37" s="1">
        <v>10.246181106397938</v>
      </c>
      <c r="CB37" s="1">
        <v>10.494363811348476</v>
      </c>
      <c r="CC37" s="1">
        <v>11603854.220942719</v>
      </c>
      <c r="CD37" s="1">
        <v>316650.48256768152</v>
      </c>
      <c r="CE37" s="1">
        <v>636930.22172560613</v>
      </c>
      <c r="CF37" s="1">
        <v>17417801.498573095</v>
      </c>
      <c r="CG37" s="1">
        <v>17648533.518345624</v>
      </c>
      <c r="CH37" s="1">
        <v>153396.23593856834</v>
      </c>
      <c r="CI37" s="1">
        <v>192007.52350166219</v>
      </c>
      <c r="CJ37" s="1">
        <v>5468775.8932568375</v>
      </c>
      <c r="CK37" s="1">
        <v>4626186.299760663</v>
      </c>
      <c r="CL37" s="1">
        <v>1509695.9005956335</v>
      </c>
      <c r="CM37" s="1">
        <v>1525497.3869157957</v>
      </c>
      <c r="CN37" s="1">
        <v>41907.97869463711</v>
      </c>
      <c r="CO37" s="1">
        <v>98279.204373927176</v>
      </c>
      <c r="CP37" s="1">
        <v>-357712.40003552707</v>
      </c>
      <c r="CQ37" s="1">
        <v>-620427.80601122184</v>
      </c>
    </row>
    <row r="38" spans="1:95" x14ac:dyDescent="0.2">
      <c r="A38" s="1" t="s">
        <v>219</v>
      </c>
      <c r="B38" s="1" t="s">
        <v>8</v>
      </c>
      <c r="C38" s="1" t="s">
        <v>52</v>
      </c>
      <c r="D38" s="1" t="s">
        <v>53</v>
      </c>
      <c r="E38" s="1">
        <v>2001</v>
      </c>
      <c r="F38" s="1" t="s">
        <v>31</v>
      </c>
      <c r="G38" s="1" t="s">
        <v>223</v>
      </c>
      <c r="H38" s="1">
        <v>157</v>
      </c>
      <c r="I38" s="1">
        <v>149</v>
      </c>
      <c r="J38" s="1">
        <v>111.22292993630573</v>
      </c>
      <c r="K38" s="1">
        <v>110.40268456375838</v>
      </c>
      <c r="L38" s="1">
        <v>1</v>
      </c>
      <c r="M38" s="1">
        <v>0</v>
      </c>
      <c r="N38" s="1">
        <v>1</v>
      </c>
      <c r="O38" s="1">
        <v>1</v>
      </c>
      <c r="P38" s="1">
        <v>0</v>
      </c>
      <c r="Q38" s="1">
        <v>0</v>
      </c>
      <c r="R38" s="1">
        <v>1</v>
      </c>
      <c r="S38" s="1">
        <v>0</v>
      </c>
      <c r="T38" s="1">
        <v>17462</v>
      </c>
      <c r="U38" s="1">
        <v>16450</v>
      </c>
      <c r="V38" s="1">
        <v>17462</v>
      </c>
      <c r="W38" s="1">
        <v>16450</v>
      </c>
      <c r="X38" s="1" t="s">
        <v>242</v>
      </c>
      <c r="Y38" s="1">
        <v>1</v>
      </c>
      <c r="Z38" s="1">
        <v>0</v>
      </c>
      <c r="AA38" s="1">
        <v>0</v>
      </c>
      <c r="AB38" s="1">
        <v>0</v>
      </c>
      <c r="AC38" s="1">
        <v>0</v>
      </c>
      <c r="AD38" s="1">
        <v>1</v>
      </c>
      <c r="AE38" s="1">
        <v>0</v>
      </c>
      <c r="AF38" s="1">
        <v>0</v>
      </c>
      <c r="AG38" s="1" t="s">
        <v>255</v>
      </c>
      <c r="AH38" s="1">
        <v>145101.55288107597</v>
      </c>
      <c r="AI38" s="1">
        <v>120334.4187972807</v>
      </c>
      <c r="AJ38" s="1">
        <v>12921</v>
      </c>
      <c r="AK38" s="1">
        <v>12272</v>
      </c>
      <c r="AL38" s="1">
        <v>0</v>
      </c>
      <c r="AM38" s="1">
        <v>22</v>
      </c>
      <c r="AN38" s="1">
        <v>0</v>
      </c>
      <c r="AO38" s="1">
        <v>24.66</v>
      </c>
      <c r="AP38" s="1">
        <v>8723.8400769005839</v>
      </c>
      <c r="AQ38" s="1">
        <v>125012.60925944548</v>
      </c>
      <c r="AR38" s="1">
        <v>104403.52453816474</v>
      </c>
      <c r="AS38" s="1">
        <v>18040.096959804388</v>
      </c>
      <c r="AT38" s="1">
        <v>8400.435669623068</v>
      </c>
      <c r="AU38" s="1">
        <v>90749.882950186919</v>
      </c>
      <c r="AV38" s="1">
        <v>129856.77395064254</v>
      </c>
      <c r="AW38" s="1">
        <v>1.3447816022865473</v>
      </c>
      <c r="AX38" s="1">
        <v>-0.29395651398230904</v>
      </c>
      <c r="AY38" s="1">
        <v>25.488969519519429</v>
      </c>
      <c r="AZ38" s="1">
        <v>23.955450393104044</v>
      </c>
      <c r="BA38" s="1">
        <v>0.43637283989473113</v>
      </c>
      <c r="BB38" s="1">
        <v>16.011633315753208</v>
      </c>
      <c r="BC38" s="1">
        <v>25.076990621632195</v>
      </c>
      <c r="BD38" s="1">
        <v>23.100548683094686</v>
      </c>
      <c r="BE38" s="1">
        <v>0.79746132717429907</v>
      </c>
      <c r="BF38" s="1">
        <v>2.3072518973431677</v>
      </c>
      <c r="BG38" s="1">
        <v>2.8365113157033792</v>
      </c>
      <c r="BH38" s="1">
        <v>7.7939993935962484</v>
      </c>
      <c r="BI38" s="1">
        <v>0.56386782549305625</v>
      </c>
      <c r="BJ38" s="1">
        <v>0.50419387855632558</v>
      </c>
      <c r="BK38" s="1">
        <v>996.92721293559475</v>
      </c>
      <c r="BL38" s="1">
        <v>31349.400299848839</v>
      </c>
      <c r="BM38" s="1">
        <v>1681.1465698593915</v>
      </c>
      <c r="BN38" s="1">
        <v>2408.8523007999456</v>
      </c>
      <c r="BO38" s="1">
        <v>24117.787012805453</v>
      </c>
      <c r="BP38" s="1">
        <v>-306.90096120705368</v>
      </c>
      <c r="BQ38" s="1">
        <v>3.9258664021374323</v>
      </c>
      <c r="BR38" s="1" t="s">
        <v>210</v>
      </c>
      <c r="BS38" s="1">
        <v>3.4169108473957581</v>
      </c>
      <c r="BT38" s="1">
        <v>0.80353168370337669</v>
      </c>
      <c r="BU38" s="1">
        <v>136217.8255838466</v>
      </c>
      <c r="BV38" s="1">
        <v>109025.97891902654</v>
      </c>
      <c r="BW38" s="1">
        <v>7.8008146594803911</v>
      </c>
      <c r="BX38" s="1">
        <v>6.6277190832234982</v>
      </c>
      <c r="BY38" s="1">
        <v>1.1758100200357524</v>
      </c>
      <c r="BZ38" s="1">
        <v>1.023264622358913</v>
      </c>
      <c r="CA38" s="1">
        <v>0.53816353482012513</v>
      </c>
      <c r="CB38" s="1">
        <v>0.45111517219153907</v>
      </c>
      <c r="CC38" s="1">
        <v>0</v>
      </c>
      <c r="CD38" s="1">
        <v>1681.1465698593915</v>
      </c>
      <c r="CE38" s="1">
        <v>-306.90096120705368</v>
      </c>
      <c r="CF38" s="1">
        <v>39865.782769154408</v>
      </c>
      <c r="CG38" s="1">
        <v>135683.48470907766</v>
      </c>
      <c r="CH38" s="1">
        <v>27754.480703738198</v>
      </c>
      <c r="CI38" s="1">
        <v>7975.9232695669207</v>
      </c>
      <c r="CJ38" s="1">
        <v>12111.301564493755</v>
      </c>
      <c r="CK38" s="1">
        <v>127707.55874688894</v>
      </c>
      <c r="CL38" s="1">
        <v>31864.425869695981</v>
      </c>
      <c r="CM38" s="1">
        <v>25010.334529392261</v>
      </c>
      <c r="CN38" s="1">
        <v>1335.8731725065365</v>
      </c>
      <c r="CO38" s="1">
        <v>1519.0683992873894</v>
      </c>
      <c r="CP38" s="1">
        <v>511.70939162871275</v>
      </c>
      <c r="CQ38" s="1">
        <v>654.72990514986498</v>
      </c>
    </row>
    <row r="39" spans="1:95" x14ac:dyDescent="0.2">
      <c r="A39" s="1" t="s">
        <v>218</v>
      </c>
      <c r="B39" s="1" t="s">
        <v>8</v>
      </c>
      <c r="C39" s="1" t="s">
        <v>54</v>
      </c>
      <c r="D39" s="1" t="s">
        <v>6</v>
      </c>
      <c r="E39" s="1">
        <v>2005</v>
      </c>
      <c r="F39" s="1" t="s">
        <v>31</v>
      </c>
      <c r="G39" s="1" t="s">
        <v>223</v>
      </c>
      <c r="H39" s="1">
        <v>15</v>
      </c>
      <c r="I39" s="1">
        <v>14</v>
      </c>
      <c r="L39" s="1">
        <v>1</v>
      </c>
      <c r="M39" s="1">
        <v>1</v>
      </c>
      <c r="N39" s="1">
        <v>0</v>
      </c>
      <c r="O39" s="1">
        <v>1</v>
      </c>
      <c r="P39" s="1">
        <v>1</v>
      </c>
      <c r="Q39" s="1">
        <v>1</v>
      </c>
      <c r="R39" s="1">
        <v>3</v>
      </c>
      <c r="S39" s="1">
        <v>0</v>
      </c>
      <c r="T39" s="1">
        <v>0</v>
      </c>
      <c r="U39" s="1">
        <v>0</v>
      </c>
      <c r="V39" s="1">
        <v>0</v>
      </c>
      <c r="W39" s="1">
        <v>0</v>
      </c>
      <c r="X39" s="1" t="e">
        <v>#N/A</v>
      </c>
      <c r="Y39" s="1">
        <v>0</v>
      </c>
      <c r="Z39" s="1">
        <v>1</v>
      </c>
      <c r="AA39" s="1">
        <v>0</v>
      </c>
      <c r="AB39" s="1">
        <v>0</v>
      </c>
      <c r="AC39" s="1">
        <v>0</v>
      </c>
      <c r="AD39" s="1">
        <v>0</v>
      </c>
      <c r="AE39" s="1">
        <v>0</v>
      </c>
      <c r="AF39" s="1">
        <v>0</v>
      </c>
      <c r="AG39" s="1" t="s">
        <v>253</v>
      </c>
      <c r="AH39" s="1">
        <v>0</v>
      </c>
      <c r="AI39" s="1">
        <v>0</v>
      </c>
      <c r="AJ39" s="1">
        <v>0</v>
      </c>
      <c r="AK39" s="1">
        <v>0</v>
      </c>
      <c r="AL39" s="1">
        <v>0</v>
      </c>
      <c r="AM39" s="1">
        <v>0</v>
      </c>
      <c r="AN39" s="1">
        <v>0</v>
      </c>
      <c r="AO39" s="1">
        <v>0</v>
      </c>
      <c r="AQ39" s="1">
        <v>0</v>
      </c>
      <c r="AR39" s="1">
        <v>0</v>
      </c>
      <c r="AS39" s="1">
        <v>0</v>
      </c>
      <c r="AT39" s="1">
        <v>0</v>
      </c>
      <c r="AU39" s="1">
        <v>0</v>
      </c>
      <c r="AV39" s="1">
        <v>0</v>
      </c>
      <c r="AW39" s="1" t="s">
        <v>210</v>
      </c>
      <c r="AX39" s="1" t="s">
        <v>210</v>
      </c>
      <c r="AY39" s="1" t="s">
        <v>210</v>
      </c>
      <c r="AZ39" s="1" t="s">
        <v>210</v>
      </c>
      <c r="BA39" s="1" t="s">
        <v>210</v>
      </c>
      <c r="BB39" s="1" t="s">
        <v>210</v>
      </c>
      <c r="BC39" s="1" t="s">
        <v>210</v>
      </c>
      <c r="BD39" s="1" t="s">
        <v>210</v>
      </c>
      <c r="BE39" s="1" t="s">
        <v>210</v>
      </c>
      <c r="BF39" s="1" t="s">
        <v>210</v>
      </c>
      <c r="BG39" s="1" t="s">
        <v>210</v>
      </c>
      <c r="BH39" s="1" t="s">
        <v>210</v>
      </c>
      <c r="BI39" s="1" t="s">
        <v>210</v>
      </c>
      <c r="BJ39" s="1" t="s">
        <v>210</v>
      </c>
      <c r="BK39" s="1">
        <v>0</v>
      </c>
      <c r="BL39" s="1">
        <v>0</v>
      </c>
      <c r="BM39" s="1">
        <v>0</v>
      </c>
      <c r="BN39" s="1">
        <v>0</v>
      </c>
      <c r="BO39" s="1">
        <v>0</v>
      </c>
      <c r="BP39" s="1">
        <v>0</v>
      </c>
      <c r="BQ39" s="1" t="s">
        <v>210</v>
      </c>
      <c r="BR39" s="1" t="s">
        <v>210</v>
      </c>
      <c r="BS39" s="1" t="s">
        <v>210</v>
      </c>
      <c r="BT39" s="1" t="s">
        <v>210</v>
      </c>
      <c r="BU39" s="1">
        <v>0</v>
      </c>
      <c r="BV39" s="1">
        <v>0</v>
      </c>
      <c r="BW39" s="1" t="e">
        <v>#DIV/0!</v>
      </c>
      <c r="BX39" s="1" t="e">
        <v>#DIV/0!</v>
      </c>
      <c r="BY39" s="1" t="s">
        <v>210</v>
      </c>
      <c r="BZ39" s="1" t="s">
        <v>210</v>
      </c>
      <c r="CA39" s="1" t="s">
        <v>210</v>
      </c>
      <c r="CB39" s="1" t="s">
        <v>210</v>
      </c>
      <c r="CC39" s="1">
        <v>0</v>
      </c>
      <c r="CD39" s="1">
        <v>0</v>
      </c>
      <c r="CE39" s="1">
        <v>0</v>
      </c>
      <c r="CF39" s="1">
        <v>0</v>
      </c>
      <c r="CG39" s="1">
        <v>0</v>
      </c>
      <c r="CH39" s="1">
        <v>0</v>
      </c>
      <c r="CI39" s="1">
        <v>0</v>
      </c>
      <c r="CJ39" s="1">
        <v>0</v>
      </c>
      <c r="CK39" s="1">
        <v>0</v>
      </c>
      <c r="CL39" s="1">
        <v>0</v>
      </c>
      <c r="CM39" s="1">
        <v>0</v>
      </c>
      <c r="CN39" s="1">
        <v>0</v>
      </c>
      <c r="CO39" s="1">
        <v>0</v>
      </c>
      <c r="CP39" s="1">
        <v>0</v>
      </c>
      <c r="CQ39" s="1">
        <v>0</v>
      </c>
    </row>
    <row r="40" spans="1:95" x14ac:dyDescent="0.2">
      <c r="A40" s="1" t="s">
        <v>218</v>
      </c>
      <c r="B40" s="1" t="s">
        <v>8</v>
      </c>
      <c r="C40" s="1" t="s">
        <v>55</v>
      </c>
      <c r="D40" s="1" t="s">
        <v>6</v>
      </c>
      <c r="E40" s="1">
        <v>1994</v>
      </c>
      <c r="F40" s="1" t="s">
        <v>31</v>
      </c>
      <c r="G40" s="1" t="s">
        <v>225</v>
      </c>
      <c r="H40" s="1">
        <v>27</v>
      </c>
      <c r="I40" s="1">
        <v>38</v>
      </c>
      <c r="L40" s="1">
        <v>1</v>
      </c>
      <c r="M40" s="1">
        <v>0</v>
      </c>
      <c r="N40" s="1">
        <v>0</v>
      </c>
      <c r="O40" s="1">
        <v>0</v>
      </c>
      <c r="P40" s="1">
        <v>0</v>
      </c>
      <c r="Q40" s="1">
        <v>0</v>
      </c>
      <c r="R40" s="1">
        <v>0</v>
      </c>
      <c r="S40" s="1">
        <v>1</v>
      </c>
      <c r="T40" s="1">
        <v>0</v>
      </c>
      <c r="U40" s="1">
        <v>0</v>
      </c>
      <c r="V40" s="1">
        <v>0</v>
      </c>
      <c r="W40" s="1">
        <v>0</v>
      </c>
      <c r="X40" s="1" t="e">
        <v>#N/A</v>
      </c>
      <c r="Y40" s="1">
        <v>0</v>
      </c>
      <c r="Z40" s="1">
        <v>0</v>
      </c>
      <c r="AA40" s="1">
        <v>0</v>
      </c>
      <c r="AB40" s="1">
        <v>0</v>
      </c>
      <c r="AC40" s="1">
        <v>0</v>
      </c>
      <c r="AD40" s="1">
        <v>0</v>
      </c>
      <c r="AE40" s="1">
        <v>0</v>
      </c>
      <c r="AF40" s="1">
        <v>0</v>
      </c>
      <c r="AG40" s="1" t="s">
        <v>252</v>
      </c>
      <c r="AH40" s="1">
        <v>0</v>
      </c>
      <c r="AI40" s="1">
        <v>0</v>
      </c>
      <c r="AJ40" s="1">
        <v>0</v>
      </c>
      <c r="AK40" s="1">
        <v>0</v>
      </c>
      <c r="AL40" s="1">
        <v>0</v>
      </c>
      <c r="AM40" s="1">
        <v>0</v>
      </c>
      <c r="AN40" s="1">
        <v>0</v>
      </c>
      <c r="AO40" s="1">
        <v>0</v>
      </c>
      <c r="AQ40" s="1">
        <v>0</v>
      </c>
      <c r="AR40" s="1">
        <v>0</v>
      </c>
      <c r="AS40" s="1">
        <v>0</v>
      </c>
      <c r="AT40" s="1">
        <v>0</v>
      </c>
      <c r="AU40" s="1">
        <v>0</v>
      </c>
      <c r="AV40" s="1">
        <v>0</v>
      </c>
      <c r="AW40" s="1" t="s">
        <v>210</v>
      </c>
      <c r="AX40" s="1" t="s">
        <v>210</v>
      </c>
      <c r="AY40" s="1" t="s">
        <v>210</v>
      </c>
      <c r="AZ40" s="1" t="s">
        <v>210</v>
      </c>
      <c r="BA40" s="1" t="s">
        <v>210</v>
      </c>
      <c r="BB40" s="1" t="s">
        <v>210</v>
      </c>
      <c r="BC40" s="1" t="s">
        <v>210</v>
      </c>
      <c r="BD40" s="1" t="s">
        <v>210</v>
      </c>
      <c r="BE40" s="1" t="s">
        <v>210</v>
      </c>
      <c r="BF40" s="1" t="s">
        <v>210</v>
      </c>
      <c r="BG40" s="1" t="s">
        <v>210</v>
      </c>
      <c r="BH40" s="1" t="s">
        <v>210</v>
      </c>
      <c r="BI40" s="1" t="s">
        <v>210</v>
      </c>
      <c r="BJ40" s="1" t="s">
        <v>210</v>
      </c>
      <c r="BK40" s="1">
        <v>0</v>
      </c>
      <c r="BL40" s="1">
        <v>0</v>
      </c>
      <c r="BM40" s="1">
        <v>0</v>
      </c>
      <c r="BN40" s="1">
        <v>0</v>
      </c>
      <c r="BO40" s="1">
        <v>0</v>
      </c>
      <c r="BP40" s="1">
        <v>0</v>
      </c>
      <c r="BQ40" s="1" t="s">
        <v>210</v>
      </c>
      <c r="BR40" s="1" t="s">
        <v>210</v>
      </c>
      <c r="BS40" s="1" t="s">
        <v>210</v>
      </c>
      <c r="BT40" s="1" t="s">
        <v>210</v>
      </c>
      <c r="BU40" s="1">
        <v>0</v>
      </c>
      <c r="BV40" s="1">
        <v>0</v>
      </c>
      <c r="BW40" s="1" t="e">
        <v>#DIV/0!</v>
      </c>
      <c r="BX40" s="1" t="e">
        <v>#DIV/0!</v>
      </c>
      <c r="BY40" s="1" t="s">
        <v>210</v>
      </c>
      <c r="BZ40" s="1" t="s">
        <v>210</v>
      </c>
      <c r="CA40" s="1" t="s">
        <v>210</v>
      </c>
      <c r="CB40" s="1" t="s">
        <v>210</v>
      </c>
      <c r="CC40" s="1">
        <v>0</v>
      </c>
      <c r="CD40" s="1">
        <v>0</v>
      </c>
      <c r="CE40" s="1">
        <v>0</v>
      </c>
      <c r="CF40" s="1">
        <v>0</v>
      </c>
      <c r="CG40" s="1">
        <v>0</v>
      </c>
      <c r="CH40" s="1">
        <v>0</v>
      </c>
      <c r="CI40" s="1">
        <v>0</v>
      </c>
      <c r="CJ40" s="1">
        <v>0</v>
      </c>
      <c r="CK40" s="1">
        <v>0</v>
      </c>
      <c r="CL40" s="1">
        <v>0</v>
      </c>
      <c r="CM40" s="1">
        <v>0</v>
      </c>
      <c r="CN40" s="1">
        <v>0</v>
      </c>
      <c r="CO40" s="1">
        <v>0</v>
      </c>
      <c r="CP40" s="1">
        <v>0</v>
      </c>
      <c r="CQ40" s="1">
        <v>0</v>
      </c>
    </row>
    <row r="41" spans="1:95" x14ac:dyDescent="0.2">
      <c r="A41" s="1" t="s">
        <v>216</v>
      </c>
      <c r="B41" s="1" t="s">
        <v>8</v>
      </c>
      <c r="C41" s="1" t="s">
        <v>56</v>
      </c>
      <c r="D41" s="1" t="s">
        <v>10</v>
      </c>
      <c r="E41" s="1">
        <v>2016</v>
      </c>
      <c r="F41" s="1" t="s">
        <v>11</v>
      </c>
      <c r="G41" s="1" t="s">
        <v>224</v>
      </c>
      <c r="H41" s="1">
        <v>2.5</v>
      </c>
      <c r="I41" s="1">
        <v>2.5</v>
      </c>
      <c r="J41" s="1">
        <v>9.6</v>
      </c>
      <c r="K41" s="1">
        <v>5.2</v>
      </c>
      <c r="L41" s="1">
        <v>1</v>
      </c>
      <c r="M41" s="1">
        <v>0</v>
      </c>
      <c r="N41" s="1">
        <v>0</v>
      </c>
      <c r="O41" s="1">
        <v>0</v>
      </c>
      <c r="P41" s="1">
        <v>1</v>
      </c>
      <c r="Q41" s="1">
        <v>0</v>
      </c>
      <c r="R41" s="1">
        <v>1</v>
      </c>
      <c r="S41" s="1">
        <v>0</v>
      </c>
      <c r="T41" s="1">
        <v>12</v>
      </c>
      <c r="U41" s="1">
        <v>13</v>
      </c>
      <c r="V41" s="1">
        <v>24</v>
      </c>
      <c r="W41" s="1">
        <v>13</v>
      </c>
      <c r="X41" s="1" t="s">
        <v>242</v>
      </c>
      <c r="Y41" s="1">
        <v>1</v>
      </c>
      <c r="Z41" s="1">
        <v>1</v>
      </c>
      <c r="AA41" s="1">
        <v>0</v>
      </c>
      <c r="AB41" s="1">
        <v>0</v>
      </c>
      <c r="AC41" s="1">
        <v>0</v>
      </c>
      <c r="AD41" s="1">
        <v>0</v>
      </c>
      <c r="AE41" s="1">
        <v>1</v>
      </c>
      <c r="AF41" s="1">
        <v>1</v>
      </c>
      <c r="AG41" s="1" t="s">
        <v>252</v>
      </c>
      <c r="AH41" s="1">
        <v>111668</v>
      </c>
      <c r="AI41" s="1">
        <v>109871</v>
      </c>
      <c r="AJ41" s="1">
        <v>12</v>
      </c>
      <c r="AK41" s="1">
        <v>13</v>
      </c>
      <c r="AL41" s="1">
        <v>48</v>
      </c>
      <c r="AM41" s="1">
        <v>0</v>
      </c>
      <c r="AN41" s="1">
        <v>10.8</v>
      </c>
      <c r="AO41" s="1">
        <v>0</v>
      </c>
      <c r="AP41" s="1">
        <v>381752</v>
      </c>
      <c r="AQ41" s="1">
        <v>150998.5</v>
      </c>
      <c r="AR41" s="1">
        <v>51690</v>
      </c>
      <c r="AS41" s="1">
        <v>304593.5</v>
      </c>
      <c r="AT41" s="1">
        <v>113717.5</v>
      </c>
      <c r="AU41" s="1">
        <v>330202</v>
      </c>
      <c r="AV41" s="1">
        <v>119344</v>
      </c>
      <c r="AW41" s="1">
        <v>0</v>
      </c>
      <c r="AX41" s="1">
        <v>0</v>
      </c>
      <c r="AY41" s="1">
        <v>13.38953698215545</v>
      </c>
      <c r="AZ41" s="1">
        <v>8.9185529115883142</v>
      </c>
      <c r="BA41" s="1">
        <v>-1.1046857645801462</v>
      </c>
      <c r="BB41" s="1">
        <v>-1.0494778727988217</v>
      </c>
      <c r="BC41" s="1">
        <v>88.612800789411821</v>
      </c>
      <c r="BD41" s="1">
        <v>264.62178371058235</v>
      </c>
      <c r="BE41" s="1">
        <v>0</v>
      </c>
      <c r="BF41" s="1">
        <v>0</v>
      </c>
      <c r="BG41" s="1">
        <v>40.235592683363237</v>
      </c>
      <c r="BH41" s="1">
        <v>2.5809571965616547</v>
      </c>
      <c r="BI41" s="1">
        <v>37.115159811267041</v>
      </c>
      <c r="BJ41" s="1">
        <v>2.4592773830272154</v>
      </c>
      <c r="BK41" s="1">
        <v>0</v>
      </c>
      <c r="BL41" s="1">
        <v>133804</v>
      </c>
      <c r="BM41" s="1">
        <v>0</v>
      </c>
      <c r="BN41" s="1">
        <v>0</v>
      </c>
      <c r="BO41" s="1">
        <v>136783</v>
      </c>
      <c r="BP41" s="1">
        <v>0</v>
      </c>
      <c r="BQ41" s="1" t="s">
        <v>210</v>
      </c>
      <c r="BR41" s="1" t="s">
        <v>210</v>
      </c>
      <c r="BS41" s="1">
        <v>0.47097335647687066</v>
      </c>
      <c r="BT41" s="1">
        <v>0.43311771014881351</v>
      </c>
      <c r="BU41" s="1">
        <v>198617</v>
      </c>
      <c r="BV41" s="1">
        <v>103380</v>
      </c>
      <c r="BW41" s="1">
        <v>8275.7083333333339</v>
      </c>
      <c r="BX41" s="1">
        <v>7952.3076923076924</v>
      </c>
      <c r="BY41" s="1">
        <v>30.71237608059733</v>
      </c>
      <c r="BZ41" s="1">
        <v>0</v>
      </c>
      <c r="CA41" s="1">
        <v>0</v>
      </c>
      <c r="CB41" s="1">
        <v>0</v>
      </c>
      <c r="CC41" s="1">
        <v>0</v>
      </c>
      <c r="CD41" s="1">
        <v>0</v>
      </c>
      <c r="CE41" s="1">
        <v>0</v>
      </c>
      <c r="CF41" s="1">
        <v>421716</v>
      </c>
      <c r="CG41" s="1">
        <v>238688</v>
      </c>
      <c r="CH41" s="1">
        <v>381752</v>
      </c>
      <c r="CI41" s="1">
        <v>227435</v>
      </c>
      <c r="CJ41" s="1">
        <v>-421716</v>
      </c>
      <c r="CK41" s="1">
        <v>-238688</v>
      </c>
      <c r="CL41" s="1">
        <v>20218</v>
      </c>
      <c r="CM41" s="1">
        <v>4610</v>
      </c>
      <c r="CN41" s="1">
        <v>0</v>
      </c>
      <c r="CO41" s="1">
        <v>0</v>
      </c>
      <c r="CP41" s="1">
        <v>122555</v>
      </c>
      <c r="CQ41" s="1">
        <v>2935</v>
      </c>
    </row>
    <row r="42" spans="1:95" x14ac:dyDescent="0.2">
      <c r="A42" s="1" t="s">
        <v>216</v>
      </c>
      <c r="B42" s="1" t="s">
        <v>8</v>
      </c>
      <c r="C42" s="1" t="s">
        <v>57</v>
      </c>
      <c r="D42" s="1" t="s">
        <v>47</v>
      </c>
      <c r="E42" s="1">
        <v>2004</v>
      </c>
      <c r="F42" s="1" t="s">
        <v>11</v>
      </c>
      <c r="G42" s="1" t="s">
        <v>224</v>
      </c>
      <c r="H42" s="1">
        <v>6</v>
      </c>
      <c r="I42" s="1">
        <v>6</v>
      </c>
      <c r="J42" s="1">
        <v>16.166666666666668</v>
      </c>
      <c r="K42" s="1">
        <v>19.666666666666668</v>
      </c>
      <c r="L42" s="1">
        <v>1</v>
      </c>
      <c r="M42" s="1">
        <v>1</v>
      </c>
      <c r="N42" s="1">
        <v>0</v>
      </c>
      <c r="O42" s="1">
        <v>0</v>
      </c>
      <c r="P42" s="1">
        <v>0</v>
      </c>
      <c r="Q42" s="1">
        <v>0</v>
      </c>
      <c r="R42" s="1">
        <v>0</v>
      </c>
      <c r="S42" s="1">
        <v>1</v>
      </c>
      <c r="T42" s="1">
        <v>0</v>
      </c>
      <c r="U42" s="1">
        <v>0</v>
      </c>
      <c r="V42" s="1">
        <v>97</v>
      </c>
      <c r="W42" s="1">
        <v>118</v>
      </c>
      <c r="X42" s="1" t="e">
        <v>#N/A</v>
      </c>
      <c r="Y42" s="1">
        <v>0</v>
      </c>
      <c r="Z42" s="1">
        <v>0</v>
      </c>
      <c r="AA42" s="1">
        <v>0</v>
      </c>
      <c r="AB42" s="1">
        <v>0</v>
      </c>
      <c r="AC42" s="1">
        <v>0</v>
      </c>
      <c r="AD42" s="1">
        <v>0</v>
      </c>
      <c r="AE42" s="1">
        <v>0</v>
      </c>
      <c r="AF42" s="1">
        <v>0</v>
      </c>
      <c r="AG42" s="1" t="s">
        <v>252</v>
      </c>
      <c r="AH42" s="1">
        <v>102391.19351261787</v>
      </c>
      <c r="AI42" s="1">
        <v>301331.08247785905</v>
      </c>
      <c r="AJ42" s="1">
        <v>7</v>
      </c>
      <c r="AK42" s="1">
        <v>19</v>
      </c>
      <c r="AL42" s="1">
        <v>32</v>
      </c>
      <c r="AM42" s="1">
        <v>0</v>
      </c>
      <c r="AN42" s="1">
        <v>21</v>
      </c>
      <c r="AO42" s="1">
        <v>0</v>
      </c>
      <c r="AP42" s="1">
        <v>155809.92412310894</v>
      </c>
      <c r="AQ42" s="1">
        <v>863324.79715970263</v>
      </c>
      <c r="AR42" s="1">
        <v>1510799.2174866498</v>
      </c>
      <c r="AS42" s="1">
        <v>161808.80708089503</v>
      </c>
      <c r="AT42" s="1">
        <v>180941.22622327867</v>
      </c>
      <c r="AU42" s="1">
        <v>3154097.0588845997</v>
      </c>
      <c r="AV42" s="1">
        <v>5116344.5634956211</v>
      </c>
      <c r="AW42" s="1">
        <v>36.433759617068986</v>
      </c>
      <c r="AX42" s="1">
        <v>14.197514353610439</v>
      </c>
      <c r="AY42" s="1">
        <v>50.578033751445084</v>
      </c>
      <c r="AZ42" s="1">
        <v>29.502856503859327</v>
      </c>
      <c r="BA42" s="1">
        <v>0.54794520547945202</v>
      </c>
      <c r="BB42" s="1">
        <v>4.4879640962872305</v>
      </c>
      <c r="BC42" s="1">
        <v>45.230982228969111</v>
      </c>
      <c r="BD42" s="1">
        <v>27.142458229189369</v>
      </c>
      <c r="BE42" s="1">
        <v>1.5450503876382244</v>
      </c>
      <c r="BF42" s="1">
        <v>3.7020897923364897</v>
      </c>
      <c r="BG42" s="1">
        <v>28.214951740333973</v>
      </c>
      <c r="BH42" s="1">
        <v>3.8759656302740089</v>
      </c>
      <c r="BI42" s="1">
        <v>1.4474594781693113</v>
      </c>
      <c r="BJ42" s="1">
        <v>0.13707481293282966</v>
      </c>
      <c r="BK42" s="1">
        <v>13338.8031250929</v>
      </c>
      <c r="BL42" s="1">
        <v>390490.28558158869</v>
      </c>
      <c r="BM42" s="1">
        <v>314541.6813117144</v>
      </c>
      <c r="BN42" s="1">
        <v>55931.143613272819</v>
      </c>
      <c r="BO42" s="1">
        <v>410068.04653323378</v>
      </c>
      <c r="BP42" s="1">
        <v>214495.93575690128</v>
      </c>
      <c r="BQ42" s="1">
        <v>4.8100303279485752</v>
      </c>
      <c r="BR42" s="1">
        <v>6.0140367618020463</v>
      </c>
      <c r="BS42" s="1">
        <v>0.33433446679600271</v>
      </c>
      <c r="BT42" s="1">
        <v>0.22870545454545457</v>
      </c>
      <c r="BU42" s="1">
        <v>898692.3328366162</v>
      </c>
      <c r="BV42" s="1">
        <v>857983.74302760512</v>
      </c>
      <c r="BW42" s="1">
        <v>9264.8694106867642</v>
      </c>
      <c r="BX42" s="1">
        <v>7271.0486697254673</v>
      </c>
      <c r="BY42" s="1">
        <v>29.439944588157129</v>
      </c>
      <c r="BZ42" s="1">
        <v>23.272013228606863</v>
      </c>
      <c r="CA42" s="1">
        <v>13.88750147471622</v>
      </c>
      <c r="CB42" s="1">
        <v>20.678699746642838</v>
      </c>
      <c r="CC42" s="1">
        <v>155809.92412310894</v>
      </c>
      <c r="CD42" s="1">
        <v>314541.6813117144</v>
      </c>
      <c r="CE42" s="1">
        <v>214495.93575690128</v>
      </c>
      <c r="CF42" s="1">
        <v>2688003.8467136617</v>
      </c>
      <c r="CG42" s="1">
        <v>3751479.144792689</v>
      </c>
      <c r="CH42" s="1">
        <v>162288.77135529695</v>
      </c>
      <c r="CI42" s="1">
        <v>167179.55243430694</v>
      </c>
      <c r="CJ42" s="1">
        <v>88925.354167285986</v>
      </c>
      <c r="CK42" s="1">
        <v>750295.8289585379</v>
      </c>
      <c r="CL42" s="1">
        <v>436652.70729202917</v>
      </c>
      <c r="CM42" s="1">
        <v>445728.92519651586</v>
      </c>
      <c r="CN42" s="1">
        <v>34553.851905002557</v>
      </c>
      <c r="CO42" s="1">
        <v>40925.22703410207</v>
      </c>
      <c r="CP42" s="1">
        <v>45654.276829484625</v>
      </c>
      <c r="CQ42" s="1">
        <v>7013.2197394106242</v>
      </c>
    </row>
    <row r="43" spans="1:95" x14ac:dyDescent="0.2">
      <c r="A43" s="1" t="s">
        <v>219</v>
      </c>
      <c r="B43" s="1" t="s">
        <v>8</v>
      </c>
      <c r="C43" s="1" t="s">
        <v>58</v>
      </c>
      <c r="D43" s="1" t="s">
        <v>59</v>
      </c>
      <c r="E43" s="1">
        <v>2000</v>
      </c>
      <c r="F43" s="1" t="s">
        <v>11</v>
      </c>
      <c r="G43" s="1" t="s">
        <v>223</v>
      </c>
      <c r="H43" s="1">
        <v>96.5</v>
      </c>
      <c r="I43" s="1">
        <v>110</v>
      </c>
      <c r="J43" s="1">
        <v>53.49222797927461</v>
      </c>
      <c r="K43" s="1">
        <v>64.972727272727269</v>
      </c>
      <c r="L43" s="1">
        <v>1</v>
      </c>
      <c r="M43" s="1">
        <v>0</v>
      </c>
      <c r="N43" s="1">
        <v>1</v>
      </c>
      <c r="O43" s="1">
        <v>0</v>
      </c>
      <c r="P43" s="1">
        <v>0</v>
      </c>
      <c r="Q43" s="1">
        <v>0</v>
      </c>
      <c r="R43" s="1">
        <v>0</v>
      </c>
      <c r="S43" s="1">
        <v>1</v>
      </c>
      <c r="T43" s="1">
        <v>0</v>
      </c>
      <c r="U43" s="1">
        <v>0</v>
      </c>
      <c r="V43" s="1">
        <v>5162</v>
      </c>
      <c r="W43" s="1">
        <v>7147</v>
      </c>
      <c r="X43" s="1" t="e">
        <v>#N/A</v>
      </c>
      <c r="Y43" s="1">
        <v>0</v>
      </c>
      <c r="Z43" s="1">
        <v>0</v>
      </c>
      <c r="AA43" s="1">
        <v>0</v>
      </c>
      <c r="AB43" s="1">
        <v>0</v>
      </c>
      <c r="AC43" s="1">
        <v>0</v>
      </c>
      <c r="AD43" s="1">
        <v>0</v>
      </c>
      <c r="AE43" s="1">
        <v>0</v>
      </c>
      <c r="AF43" s="1">
        <v>0</v>
      </c>
      <c r="AG43" s="1" t="e">
        <v>#N/A</v>
      </c>
      <c r="AH43" s="1">
        <v>1957166.7005356094</v>
      </c>
      <c r="AI43" s="1">
        <v>3034104.7820346747</v>
      </c>
      <c r="AJ43" s="1">
        <v>2995</v>
      </c>
      <c r="AK43" s="1">
        <v>4643</v>
      </c>
      <c r="AL43" s="1">
        <v>24</v>
      </c>
      <c r="AM43" s="1">
        <v>24</v>
      </c>
      <c r="AN43" s="1">
        <v>25.6</v>
      </c>
      <c r="AO43" s="1">
        <v>24.7</v>
      </c>
      <c r="AP43" s="1">
        <v>2930945.0317463754</v>
      </c>
      <c r="AQ43" s="1">
        <v>3331250.5276036342</v>
      </c>
      <c r="AR43" s="1">
        <v>4525449.9747161688</v>
      </c>
      <c r="AS43" s="1">
        <v>654917.78419609682</v>
      </c>
      <c r="AT43" s="1">
        <v>557133.73148835334</v>
      </c>
      <c r="AU43" s="1">
        <v>4700244.3884819439</v>
      </c>
      <c r="AV43" s="1">
        <v>6211011.0810298733</v>
      </c>
      <c r="AW43" s="1">
        <v>0.7925959920068657</v>
      </c>
      <c r="AX43" s="1">
        <v>0.74591565600571552</v>
      </c>
      <c r="AY43" s="1">
        <v>22.652621028623233</v>
      </c>
      <c r="AZ43" s="1">
        <v>19.624936583218634</v>
      </c>
      <c r="BA43" s="1">
        <v>4.4901679688260945</v>
      </c>
      <c r="BB43" s="1">
        <v>8.2873449683570612</v>
      </c>
      <c r="BC43" s="1">
        <v>29.093554264103659</v>
      </c>
      <c r="BD43" s="1">
        <v>26.087990793175877</v>
      </c>
      <c r="BE43" s="1">
        <v>3.9835403709160904</v>
      </c>
      <c r="BF43" s="1">
        <v>4.021287531434</v>
      </c>
      <c r="BG43" s="1">
        <v>21.263488738395317</v>
      </c>
      <c r="BH43" s="1">
        <v>16.894243232939381</v>
      </c>
      <c r="BI43" s="1">
        <v>2.9627899695926665</v>
      </c>
      <c r="BJ43" s="1">
        <v>1.5154300403338963</v>
      </c>
      <c r="BK43" s="1">
        <v>132701.70962344602</v>
      </c>
      <c r="BL43" s="1">
        <v>969179.17992160271</v>
      </c>
      <c r="BM43" s="1">
        <v>26403.35816549397</v>
      </c>
      <c r="BN43" s="1">
        <v>181981.3555745444</v>
      </c>
      <c r="BO43" s="1">
        <v>1180598.9727537341</v>
      </c>
      <c r="BP43" s="1">
        <v>33756.039866114595</v>
      </c>
      <c r="BQ43" s="1">
        <v>44.246526813180651</v>
      </c>
      <c r="BR43" s="1">
        <v>41.594124348364133</v>
      </c>
      <c r="BS43" s="1">
        <v>0.68472437351084281</v>
      </c>
      <c r="BT43" s="1">
        <v>0.7262648959736876</v>
      </c>
      <c r="BU43" s="1">
        <v>2715521.862409825</v>
      </c>
      <c r="BV43" s="1">
        <v>3946979.1927974438</v>
      </c>
      <c r="BW43" s="1">
        <v>526.06002758811019</v>
      </c>
      <c r="BX43" s="1">
        <v>552.25677806036708</v>
      </c>
      <c r="BY43" s="1">
        <v>0.90624337251110876</v>
      </c>
      <c r="BZ43" s="1">
        <v>0.77391673811527339</v>
      </c>
      <c r="CA43" s="1">
        <v>1.0467446434636416</v>
      </c>
      <c r="CB43" s="1">
        <v>1.0691711908664239</v>
      </c>
      <c r="CC43" s="1">
        <v>0</v>
      </c>
      <c r="CD43" s="1">
        <v>26403.35816549397</v>
      </c>
      <c r="CE43" s="1">
        <v>33756.039866114595</v>
      </c>
      <c r="CF43" s="1">
        <v>3965861.2537572007</v>
      </c>
      <c r="CG43" s="1">
        <v>5434627.5232066866</v>
      </c>
      <c r="CH43" s="1">
        <v>724670.75092035194</v>
      </c>
      <c r="CI43" s="1">
        <v>585164.8174718417</v>
      </c>
      <c r="CJ43" s="1">
        <v>3253893.393727717</v>
      </c>
      <c r="CK43" s="1">
        <v>4849462.7057348453</v>
      </c>
      <c r="CL43" s="1">
        <v>754615.55753206322</v>
      </c>
      <c r="CM43" s="1">
        <v>888116.68764333171</v>
      </c>
      <c r="CN43" s="1">
        <v>499226.59219213889</v>
      </c>
      <c r="CO43" s="1">
        <v>580793.88530820748</v>
      </c>
      <c r="CP43" s="1">
        <v>139258.36928828518</v>
      </c>
      <c r="CQ43" s="1">
        <v>94123.527730393776</v>
      </c>
    </row>
    <row r="44" spans="1:95" x14ac:dyDescent="0.2">
      <c r="A44" s="1" t="s">
        <v>217</v>
      </c>
      <c r="B44" s="1" t="s">
        <v>8</v>
      </c>
      <c r="C44" s="1" t="s">
        <v>60</v>
      </c>
      <c r="D44" s="1" t="s">
        <v>36</v>
      </c>
      <c r="E44" s="1">
        <v>1988</v>
      </c>
      <c r="F44" s="1" t="s">
        <v>11</v>
      </c>
      <c r="G44" s="1" t="s">
        <v>224</v>
      </c>
      <c r="H44" s="1">
        <v>516</v>
      </c>
      <c r="I44" s="1">
        <v>502</v>
      </c>
      <c r="J44" s="1">
        <v>98.887596899224803</v>
      </c>
      <c r="K44" s="1">
        <v>96.715139442231077</v>
      </c>
      <c r="L44" s="1">
        <v>1</v>
      </c>
      <c r="M44" s="1">
        <v>0</v>
      </c>
      <c r="N44" s="1">
        <v>1</v>
      </c>
      <c r="O44" s="1">
        <v>1</v>
      </c>
      <c r="P44" s="1">
        <v>1</v>
      </c>
      <c r="Q44" s="1">
        <v>1</v>
      </c>
      <c r="R44" s="1">
        <v>3</v>
      </c>
      <c r="S44" s="1">
        <v>0</v>
      </c>
      <c r="T44" s="1">
        <v>26342</v>
      </c>
      <c r="U44" s="1">
        <v>23994</v>
      </c>
      <c r="V44" s="1">
        <v>51026</v>
      </c>
      <c r="W44" s="1">
        <v>48551</v>
      </c>
      <c r="X44" s="1" t="s">
        <v>242</v>
      </c>
      <c r="Y44" s="1">
        <v>1</v>
      </c>
      <c r="Z44" s="1">
        <v>1</v>
      </c>
      <c r="AA44" s="1">
        <v>1</v>
      </c>
      <c r="AB44" s="1">
        <v>1</v>
      </c>
      <c r="AC44" s="1">
        <v>0</v>
      </c>
      <c r="AD44" s="1">
        <v>0</v>
      </c>
      <c r="AE44" s="1">
        <v>1</v>
      </c>
      <c r="AF44" s="1">
        <v>0</v>
      </c>
      <c r="AG44" s="1" t="s">
        <v>256</v>
      </c>
      <c r="AH44" s="1">
        <v>82279154</v>
      </c>
      <c r="AI44" s="1">
        <v>74559218</v>
      </c>
      <c r="AJ44" s="1">
        <v>21048</v>
      </c>
      <c r="AK44" s="1">
        <v>19431</v>
      </c>
      <c r="AL44" s="1">
        <v>26</v>
      </c>
      <c r="AM44" s="1">
        <v>30</v>
      </c>
      <c r="AN44" s="1">
        <v>12.69</v>
      </c>
      <c r="AO44" s="1">
        <v>12.27</v>
      </c>
      <c r="AP44" s="1">
        <v>245848153</v>
      </c>
      <c r="AQ44" s="1">
        <v>127332291.5</v>
      </c>
      <c r="AR44" s="1">
        <v>112219743.5</v>
      </c>
      <c r="AS44" s="1">
        <v>65129733.5</v>
      </c>
      <c r="AT44" s="1">
        <v>62524875.5</v>
      </c>
      <c r="AU44" s="1">
        <v>241448142.5</v>
      </c>
      <c r="AV44" s="1">
        <v>225269443</v>
      </c>
      <c r="AW44" s="1">
        <v>4.3533984464577076</v>
      </c>
      <c r="AX44" s="1">
        <v>4.6663170282509157</v>
      </c>
      <c r="AY44" s="1">
        <v>9.6958319484888875</v>
      </c>
      <c r="AZ44" s="1">
        <v>9.5853756785676492</v>
      </c>
      <c r="BA44" s="1">
        <v>3.5694657673066592</v>
      </c>
      <c r="BB44" s="1">
        <v>3.51370064462541</v>
      </c>
      <c r="BC44" s="1">
        <v>28.090179308522067</v>
      </c>
      <c r="BD44" s="1">
        <v>31.186996074358341</v>
      </c>
      <c r="BE44" s="1">
        <v>2.0131264189178597</v>
      </c>
      <c r="BF44" s="1">
        <v>2.8113493237488996</v>
      </c>
      <c r="BG44" s="1">
        <v>1.7279081911182701</v>
      </c>
      <c r="BH44" s="1">
        <v>3.0179988123287029</v>
      </c>
      <c r="BI44" s="1">
        <v>0.46609677272625943</v>
      </c>
      <c r="BJ44" s="1">
        <v>0.83766354409639132</v>
      </c>
      <c r="BK44" s="1">
        <v>2563360</v>
      </c>
      <c r="BL44" s="1">
        <v>35767869</v>
      </c>
      <c r="BM44" s="1">
        <v>5543282</v>
      </c>
      <c r="BN44" s="1">
        <v>3154889</v>
      </c>
      <c r="BO44" s="1">
        <v>34997967</v>
      </c>
      <c r="BP44" s="1">
        <v>5236529</v>
      </c>
      <c r="BQ44" s="1">
        <v>61.165962624631874</v>
      </c>
      <c r="BR44" s="1">
        <v>66.551749926854228</v>
      </c>
      <c r="BS44" s="1">
        <v>0.53624159004018779</v>
      </c>
      <c r="BT44" s="1">
        <v>0.51778601642157107</v>
      </c>
      <c r="BU44" s="1">
        <v>134459794</v>
      </c>
      <c r="BV44" s="1">
        <v>120204789</v>
      </c>
      <c r="BW44" s="1">
        <v>2635.1231529024417</v>
      </c>
      <c r="BX44" s="1">
        <v>2475.8457910238717</v>
      </c>
      <c r="BY44" s="1">
        <v>0</v>
      </c>
      <c r="BZ44" s="1">
        <v>0</v>
      </c>
      <c r="CA44" s="1">
        <v>1.4559543209037434E-2</v>
      </c>
      <c r="CB44" s="1">
        <v>0.24711159672183708</v>
      </c>
      <c r="CC44" s="1">
        <v>24246202</v>
      </c>
      <c r="CD44" s="1">
        <v>5543282</v>
      </c>
      <c r="CE44" s="1">
        <v>5236529</v>
      </c>
      <c r="CF44" s="1">
        <v>250744807</v>
      </c>
      <c r="CG44" s="1">
        <v>232151478</v>
      </c>
      <c r="CH44" s="1">
        <v>67086965</v>
      </c>
      <c r="CI44" s="1">
        <v>63172502</v>
      </c>
      <c r="CJ44" s="1">
        <v>239464625</v>
      </c>
      <c r="CK44" s="1">
        <v>221969261</v>
      </c>
      <c r="CL44" s="1">
        <v>12345925</v>
      </c>
      <c r="CM44" s="1">
        <v>10756684</v>
      </c>
      <c r="CN44" s="1">
        <v>26836267</v>
      </c>
      <c r="CO44" s="1">
        <v>28876395</v>
      </c>
      <c r="CP44" s="1">
        <v>1125382</v>
      </c>
      <c r="CQ44" s="1">
        <v>1887000</v>
      </c>
    </row>
    <row r="45" spans="1:95" x14ac:dyDescent="0.2">
      <c r="A45" s="1" t="s">
        <v>218</v>
      </c>
      <c r="B45" s="1" t="s">
        <v>8</v>
      </c>
      <c r="C45" s="1" t="s">
        <v>61</v>
      </c>
      <c r="D45" s="1" t="s">
        <v>36</v>
      </c>
      <c r="E45" s="1">
        <v>2008</v>
      </c>
      <c r="F45" s="1" t="s">
        <v>129</v>
      </c>
      <c r="G45" s="1" t="s">
        <v>223</v>
      </c>
      <c r="H45" s="1">
        <v>10</v>
      </c>
      <c r="I45" s="1">
        <v>10</v>
      </c>
      <c r="J45" s="1">
        <v>189</v>
      </c>
      <c r="K45" s="1">
        <v>197.9</v>
      </c>
      <c r="L45" s="1">
        <v>0</v>
      </c>
      <c r="M45" s="1">
        <v>0</v>
      </c>
      <c r="N45" s="1">
        <v>1</v>
      </c>
      <c r="O45" s="1">
        <v>0</v>
      </c>
      <c r="P45" s="1">
        <v>0</v>
      </c>
      <c r="Q45" s="1">
        <v>0</v>
      </c>
      <c r="R45" s="1">
        <v>0</v>
      </c>
      <c r="S45" s="1">
        <v>1</v>
      </c>
      <c r="T45" s="1">
        <v>0</v>
      </c>
      <c r="U45" s="1">
        <v>0</v>
      </c>
      <c r="V45" s="1">
        <v>1890</v>
      </c>
      <c r="W45" s="1">
        <v>1979</v>
      </c>
      <c r="X45" s="1" t="e">
        <v>#N/A</v>
      </c>
      <c r="Y45" s="1">
        <v>0</v>
      </c>
      <c r="Z45" s="1">
        <v>0</v>
      </c>
      <c r="AA45" s="1">
        <v>0</v>
      </c>
      <c r="AB45" s="1">
        <v>0</v>
      </c>
      <c r="AC45" s="1">
        <v>0</v>
      </c>
      <c r="AD45" s="1">
        <v>0</v>
      </c>
      <c r="AE45" s="1">
        <v>0</v>
      </c>
      <c r="AF45" s="1">
        <v>0</v>
      </c>
      <c r="AG45" s="1" t="s">
        <v>254</v>
      </c>
      <c r="AH45" s="1">
        <v>1075965</v>
      </c>
      <c r="AI45" s="1">
        <v>1203986</v>
      </c>
      <c r="AJ45" s="1">
        <v>418</v>
      </c>
      <c r="AK45" s="1">
        <v>454</v>
      </c>
      <c r="AL45" s="1">
        <v>0</v>
      </c>
      <c r="AM45" s="1">
        <v>40</v>
      </c>
      <c r="AN45" s="1">
        <v>0</v>
      </c>
      <c r="AO45" s="1">
        <v>4</v>
      </c>
      <c r="AP45" s="1">
        <v>199465</v>
      </c>
      <c r="AQ45" s="1">
        <v>2573027.5</v>
      </c>
      <c r="AR45" s="1">
        <v>1381347</v>
      </c>
      <c r="AS45" s="1">
        <v>0</v>
      </c>
      <c r="AT45" s="1">
        <v>0</v>
      </c>
      <c r="AU45" s="1">
        <v>0</v>
      </c>
      <c r="AV45" s="1">
        <v>0</v>
      </c>
      <c r="AW45" s="1">
        <v>0</v>
      </c>
      <c r="AX45" s="1">
        <v>0</v>
      </c>
      <c r="AY45" s="1">
        <v>0</v>
      </c>
      <c r="AZ45" s="1">
        <v>0</v>
      </c>
      <c r="BA45" s="1" t="s">
        <v>210</v>
      </c>
      <c r="BB45" s="1" t="s">
        <v>210</v>
      </c>
      <c r="BC45" s="1">
        <v>28.021503851008202</v>
      </c>
      <c r="BD45" s="1">
        <v>47.460847998366809</v>
      </c>
      <c r="BE45" s="1">
        <v>0</v>
      </c>
      <c r="BF45" s="1">
        <v>0</v>
      </c>
      <c r="BG45" s="1" t="s">
        <v>210</v>
      </c>
      <c r="BH45" s="1" t="s">
        <v>210</v>
      </c>
      <c r="BI45" s="1" t="s">
        <v>210</v>
      </c>
      <c r="BJ45" s="1" t="s">
        <v>210</v>
      </c>
      <c r="BK45" s="1">
        <v>0</v>
      </c>
      <c r="BL45" s="1">
        <v>721001</v>
      </c>
      <c r="BM45" s="1">
        <v>0</v>
      </c>
      <c r="BN45" s="1">
        <v>0</v>
      </c>
      <c r="BO45" s="1">
        <v>655599</v>
      </c>
      <c r="BP45" s="1">
        <v>0</v>
      </c>
      <c r="BQ45" s="1" t="s">
        <v>210</v>
      </c>
      <c r="BR45" s="1" t="s">
        <v>210</v>
      </c>
      <c r="BS45" s="1" t="s">
        <v>210</v>
      </c>
      <c r="BT45" s="1" t="s">
        <v>210</v>
      </c>
      <c r="BU45" s="1">
        <v>2383361</v>
      </c>
      <c r="BV45" s="1">
        <v>2762694</v>
      </c>
      <c r="BW45" s="1">
        <v>1261.037566137566</v>
      </c>
      <c r="BX45" s="1">
        <v>1396.0050530570995</v>
      </c>
      <c r="BY45" s="1">
        <v>12.80028497571287</v>
      </c>
      <c r="BZ45" s="1">
        <v>14.734675646307554</v>
      </c>
      <c r="CA45" s="1">
        <v>0</v>
      </c>
      <c r="CB45" s="1">
        <v>0</v>
      </c>
      <c r="CC45" s="1">
        <v>199465</v>
      </c>
      <c r="CD45" s="1">
        <v>0</v>
      </c>
      <c r="CE45" s="1">
        <v>0</v>
      </c>
      <c r="CF45" s="1">
        <v>0</v>
      </c>
      <c r="CG45" s="1">
        <v>0</v>
      </c>
      <c r="CH45" s="1">
        <v>0</v>
      </c>
      <c r="CI45" s="1">
        <v>0</v>
      </c>
      <c r="CJ45" s="1">
        <v>0</v>
      </c>
      <c r="CK45" s="1">
        <v>0</v>
      </c>
      <c r="CL45" s="1">
        <v>0</v>
      </c>
      <c r="CM45" s="1">
        <v>0</v>
      </c>
      <c r="CN45" s="1">
        <v>0</v>
      </c>
      <c r="CO45" s="1">
        <v>0</v>
      </c>
      <c r="CP45" s="1">
        <v>0</v>
      </c>
      <c r="CQ45" s="1">
        <v>0</v>
      </c>
    </row>
    <row r="46" spans="1:95" x14ac:dyDescent="0.2">
      <c r="A46" s="1" t="s">
        <v>219</v>
      </c>
      <c r="B46" s="1" t="s">
        <v>8</v>
      </c>
      <c r="C46" s="1" t="s">
        <v>62</v>
      </c>
      <c r="D46" s="1" t="s">
        <v>6</v>
      </c>
      <c r="E46" s="1">
        <v>2009</v>
      </c>
      <c r="F46" s="1" t="s">
        <v>31</v>
      </c>
      <c r="G46" s="1" t="s">
        <v>223</v>
      </c>
      <c r="H46" s="1">
        <v>69.45</v>
      </c>
      <c r="I46" s="1">
        <v>63</v>
      </c>
      <c r="J46" s="1">
        <v>45.71634269258459</v>
      </c>
      <c r="K46" s="1">
        <v>51.650793650793652</v>
      </c>
      <c r="L46" s="1">
        <v>1</v>
      </c>
      <c r="M46" s="1">
        <v>1</v>
      </c>
      <c r="N46" s="1">
        <v>0</v>
      </c>
      <c r="O46" s="1">
        <v>0</v>
      </c>
      <c r="P46" s="1">
        <v>0</v>
      </c>
      <c r="Q46" s="1">
        <v>0</v>
      </c>
      <c r="R46" s="1">
        <v>0</v>
      </c>
      <c r="S46" s="1">
        <v>1</v>
      </c>
      <c r="T46" s="1">
        <v>0</v>
      </c>
      <c r="U46" s="1">
        <v>0</v>
      </c>
      <c r="V46" s="1">
        <v>3175</v>
      </c>
      <c r="W46" s="1">
        <v>3254</v>
      </c>
      <c r="X46" s="1" t="e">
        <v>#N/A</v>
      </c>
      <c r="Y46" s="1">
        <v>0</v>
      </c>
      <c r="Z46" s="1">
        <v>0</v>
      </c>
      <c r="AA46" s="1">
        <v>0</v>
      </c>
      <c r="AB46" s="1">
        <v>0</v>
      </c>
      <c r="AC46" s="1">
        <v>0</v>
      </c>
      <c r="AD46" s="1">
        <v>0</v>
      </c>
      <c r="AE46" s="1">
        <v>0</v>
      </c>
      <c r="AF46" s="1">
        <v>0</v>
      </c>
      <c r="AG46" s="1" t="s">
        <v>252</v>
      </c>
      <c r="AH46" s="1">
        <v>1824167.9144516487</v>
      </c>
      <c r="AI46" s="1">
        <v>1785546.0018703539</v>
      </c>
      <c r="AJ46" s="1">
        <v>1143</v>
      </c>
      <c r="AK46" s="1">
        <v>1231</v>
      </c>
      <c r="AL46" s="1">
        <v>20</v>
      </c>
      <c r="AM46" s="1">
        <v>18</v>
      </c>
      <c r="AN46" s="1">
        <v>20</v>
      </c>
      <c r="AO46" s="1">
        <v>0</v>
      </c>
      <c r="AQ46" s="1">
        <v>3557775.8591772723</v>
      </c>
      <c r="AR46" s="1">
        <v>3292383.8585196543</v>
      </c>
      <c r="AS46" s="1">
        <v>0</v>
      </c>
      <c r="AT46" s="1">
        <v>0</v>
      </c>
      <c r="AU46" s="1">
        <v>0</v>
      </c>
      <c r="AV46" s="1">
        <v>0</v>
      </c>
      <c r="AW46" s="1">
        <v>0</v>
      </c>
      <c r="AX46" s="1">
        <v>0</v>
      </c>
      <c r="AY46" s="1">
        <v>0</v>
      </c>
      <c r="AZ46" s="1">
        <v>0</v>
      </c>
      <c r="BA46" s="1" t="s">
        <v>210</v>
      </c>
      <c r="BB46" s="1" t="s">
        <v>210</v>
      </c>
      <c r="BC46" s="1">
        <v>0</v>
      </c>
      <c r="BD46" s="1">
        <v>0</v>
      </c>
      <c r="BE46" s="1">
        <v>0</v>
      </c>
      <c r="BF46" s="1">
        <v>0</v>
      </c>
      <c r="BG46" s="1" t="s">
        <v>210</v>
      </c>
      <c r="BH46" s="1" t="s">
        <v>210</v>
      </c>
      <c r="BI46" s="1" t="s">
        <v>210</v>
      </c>
      <c r="BJ46" s="1" t="s">
        <v>210</v>
      </c>
      <c r="BK46" s="1">
        <v>0</v>
      </c>
      <c r="BL46" s="1">
        <v>0</v>
      </c>
      <c r="BM46" s="1">
        <v>0</v>
      </c>
      <c r="BN46" s="1">
        <v>0</v>
      </c>
      <c r="BO46" s="1">
        <v>0</v>
      </c>
      <c r="BP46" s="1">
        <v>0</v>
      </c>
      <c r="BQ46" s="1" t="s">
        <v>210</v>
      </c>
      <c r="BR46" s="1" t="s">
        <v>210</v>
      </c>
      <c r="BS46" s="1" t="s">
        <v>210</v>
      </c>
      <c r="BT46" s="1" t="s">
        <v>210</v>
      </c>
      <c r="BU46" s="1">
        <v>3537393.6618954833</v>
      </c>
      <c r="BV46" s="1">
        <v>3672361.6007963303</v>
      </c>
      <c r="BW46" s="1">
        <v>1114.1397360300734</v>
      </c>
      <c r="BX46" s="1">
        <v>1128.5684083578151</v>
      </c>
      <c r="BY46" s="1">
        <v>0</v>
      </c>
      <c r="BZ46" s="1">
        <v>0</v>
      </c>
      <c r="CA46" s="1">
        <v>0</v>
      </c>
      <c r="CB46" s="1">
        <v>0</v>
      </c>
      <c r="CC46" s="1">
        <v>0</v>
      </c>
      <c r="CD46" s="1">
        <v>0</v>
      </c>
      <c r="CE46" s="1">
        <v>0</v>
      </c>
      <c r="CF46" s="1">
        <v>0</v>
      </c>
      <c r="CG46" s="1">
        <v>0</v>
      </c>
      <c r="CH46" s="1">
        <v>0</v>
      </c>
      <c r="CI46" s="1">
        <v>0</v>
      </c>
      <c r="CJ46" s="1">
        <v>0</v>
      </c>
      <c r="CK46" s="1">
        <v>0</v>
      </c>
      <c r="CL46" s="1">
        <v>0</v>
      </c>
      <c r="CM46" s="1">
        <v>0</v>
      </c>
      <c r="CN46" s="1">
        <v>0</v>
      </c>
      <c r="CO46" s="1">
        <v>0</v>
      </c>
      <c r="CP46" s="1">
        <v>0</v>
      </c>
      <c r="CQ46" s="1">
        <v>0</v>
      </c>
    </row>
    <row r="47" spans="1:95" x14ac:dyDescent="0.2">
      <c r="A47" s="1" t="s">
        <v>218</v>
      </c>
      <c r="B47" s="1" t="s">
        <v>8</v>
      </c>
      <c r="C47" s="1" t="s">
        <v>63</v>
      </c>
      <c r="D47" s="1" t="s">
        <v>59</v>
      </c>
      <c r="E47" s="1">
        <v>2002</v>
      </c>
      <c r="F47" s="1" t="s">
        <v>11</v>
      </c>
      <c r="G47" s="1" t="s">
        <v>223</v>
      </c>
      <c r="H47" s="1">
        <v>12</v>
      </c>
      <c r="I47" s="1">
        <v>9</v>
      </c>
      <c r="J47" s="1">
        <v>391.33333333333331</v>
      </c>
      <c r="K47" s="1">
        <v>514</v>
      </c>
      <c r="L47" s="1">
        <v>1</v>
      </c>
      <c r="M47" s="1">
        <v>0</v>
      </c>
      <c r="N47" s="1">
        <v>0</v>
      </c>
      <c r="O47" s="1">
        <v>1</v>
      </c>
      <c r="P47" s="1">
        <v>0</v>
      </c>
      <c r="Q47" s="1">
        <v>1</v>
      </c>
      <c r="R47" s="1">
        <v>2</v>
      </c>
      <c r="S47" s="1">
        <v>0</v>
      </c>
      <c r="T47" s="1">
        <v>182</v>
      </c>
      <c r="U47" s="1">
        <v>89</v>
      </c>
      <c r="V47" s="1">
        <v>4696</v>
      </c>
      <c r="W47" s="1">
        <v>4626</v>
      </c>
      <c r="X47" s="1" t="s">
        <v>242</v>
      </c>
      <c r="Y47" s="1">
        <v>1</v>
      </c>
      <c r="Z47" s="1">
        <v>1</v>
      </c>
      <c r="AA47" s="1">
        <v>1</v>
      </c>
      <c r="AB47" s="1">
        <v>0</v>
      </c>
      <c r="AC47" s="1">
        <v>0</v>
      </c>
      <c r="AD47" s="1">
        <v>1</v>
      </c>
      <c r="AE47" s="1">
        <v>1</v>
      </c>
      <c r="AF47" s="1">
        <v>0</v>
      </c>
      <c r="AG47" s="1" t="s">
        <v>252</v>
      </c>
      <c r="AH47" s="1">
        <v>3187382.0274118986</v>
      </c>
      <c r="AI47" s="1">
        <v>3067050.944637456</v>
      </c>
      <c r="AJ47" s="1">
        <v>4248</v>
      </c>
      <c r="AK47" s="1">
        <v>4298</v>
      </c>
      <c r="AL47" s="1">
        <v>26</v>
      </c>
      <c r="AM47" s="1">
        <v>12</v>
      </c>
      <c r="AN47" s="1">
        <v>23.2</v>
      </c>
      <c r="AO47" s="1">
        <v>34</v>
      </c>
      <c r="AP47" s="1">
        <v>4703950.6618521549</v>
      </c>
      <c r="AQ47" s="1">
        <v>2869825.0481743794</v>
      </c>
      <c r="AR47" s="1">
        <v>2589751.6878532902</v>
      </c>
      <c r="AS47" s="1">
        <v>2840087.5471371762</v>
      </c>
      <c r="AT47" s="1">
        <v>2808587.4258778845</v>
      </c>
      <c r="AU47" s="1">
        <v>4588755.8164990637</v>
      </c>
      <c r="AV47" s="1">
        <v>4274068.699300563</v>
      </c>
      <c r="AW47" s="1">
        <v>1.5076164445005373</v>
      </c>
      <c r="AX47" s="1">
        <v>1.5598139484552669</v>
      </c>
      <c r="AY47" s="1">
        <v>33.956212862463111</v>
      </c>
      <c r="AZ47" s="1">
        <v>32.880930120440091</v>
      </c>
      <c r="BA47" s="1">
        <v>0.64108824338968495</v>
      </c>
      <c r="BB47" s="1">
        <v>0.58985638916634131</v>
      </c>
      <c r="BC47" s="1">
        <v>27.643415152417933</v>
      </c>
      <c r="BD47" s="1">
        <v>27.881102734345582</v>
      </c>
      <c r="BE47" s="1">
        <v>3.8456954058935997</v>
      </c>
      <c r="BF47" s="1">
        <v>3.856961821639969</v>
      </c>
      <c r="BG47" s="1">
        <v>1.8501570930213345</v>
      </c>
      <c r="BH47" s="1">
        <v>0.41011362290954767</v>
      </c>
      <c r="BI47" s="1">
        <v>1.1451051941452728</v>
      </c>
      <c r="BJ47" s="1">
        <v>0.26949495797142303</v>
      </c>
      <c r="BK47" s="1">
        <v>110364.7300348259</v>
      </c>
      <c r="BL47" s="1">
        <v>793317.65221492178</v>
      </c>
      <c r="BM47" s="1">
        <v>43265.954354672409</v>
      </c>
      <c r="BN47" s="1">
        <v>99885.733875778125</v>
      </c>
      <c r="BO47" s="1">
        <v>722051.32865482464</v>
      </c>
      <c r="BP47" s="1">
        <v>40395.308057491333</v>
      </c>
      <c r="BQ47" s="1">
        <v>5.5489913409420559</v>
      </c>
      <c r="BR47" s="1">
        <v>1.3357262278110322</v>
      </c>
      <c r="BS47" s="1">
        <v>0.62302928894847953</v>
      </c>
      <c r="BT47" s="1">
        <v>0.62790047534028026</v>
      </c>
      <c r="BU47" s="1">
        <v>2930699.0361024775</v>
      </c>
      <c r="BV47" s="1">
        <v>2808951.0602462823</v>
      </c>
      <c r="BW47" s="1">
        <v>624.08412182761447</v>
      </c>
      <c r="BX47" s="1">
        <v>607.20948124649419</v>
      </c>
      <c r="BY47" s="1">
        <v>0.5592505315003018</v>
      </c>
      <c r="BZ47" s="1">
        <v>0.79038629971021868</v>
      </c>
      <c r="CA47" s="1">
        <v>4.8080324591540338</v>
      </c>
      <c r="CB47" s="1">
        <v>4.5421582714059916</v>
      </c>
      <c r="CC47" s="1">
        <v>0</v>
      </c>
      <c r="CD47" s="1">
        <v>43265.954354672409</v>
      </c>
      <c r="CE47" s="1">
        <v>40395.308057491333</v>
      </c>
      <c r="CF47" s="1">
        <v>4703950.6618521549</v>
      </c>
      <c r="CG47" s="1">
        <v>4473560.9711459726</v>
      </c>
      <c r="CH47" s="1">
        <v>2866360.587737863</v>
      </c>
      <c r="CI47" s="1">
        <v>2813814.5065364894</v>
      </c>
      <c r="CJ47" s="1">
        <v>1837590.0741142915</v>
      </c>
      <c r="CK47" s="1">
        <v>1659746.4646094842</v>
      </c>
      <c r="CL47" s="1">
        <v>974483.90213837696</v>
      </c>
      <c r="CM47" s="1">
        <v>851534.44277595822</v>
      </c>
      <c r="CN47" s="1">
        <v>52546.081201374102</v>
      </c>
      <c r="CO47" s="1">
        <v>11518.3996448498</v>
      </c>
      <c r="CP47" s="1">
        <v>52546.081201374102</v>
      </c>
      <c r="CQ47" s="1">
        <v>11518.3996448498</v>
      </c>
    </row>
    <row r="48" spans="1:95" x14ac:dyDescent="0.2">
      <c r="A48" s="1" t="s">
        <v>218</v>
      </c>
      <c r="B48" s="1" t="s">
        <v>8</v>
      </c>
      <c r="C48" s="1" t="s">
        <v>64</v>
      </c>
      <c r="D48" s="1" t="s">
        <v>6</v>
      </c>
      <c r="E48" s="1">
        <v>2016</v>
      </c>
      <c r="F48" s="1" t="s">
        <v>31</v>
      </c>
      <c r="G48" s="1" t="s">
        <v>223</v>
      </c>
      <c r="H48" s="1">
        <v>17</v>
      </c>
      <c r="I48" s="1">
        <v>6</v>
      </c>
      <c r="J48" s="1">
        <v>20.764705882352942</v>
      </c>
      <c r="K48" s="1">
        <v>5.166666666666667</v>
      </c>
      <c r="L48" s="1">
        <v>1</v>
      </c>
      <c r="M48" s="1">
        <v>1</v>
      </c>
      <c r="N48" s="1">
        <v>1</v>
      </c>
      <c r="O48" s="1">
        <v>0</v>
      </c>
      <c r="P48" s="1">
        <v>0</v>
      </c>
      <c r="Q48" s="1">
        <v>0</v>
      </c>
      <c r="R48" s="1">
        <v>0</v>
      </c>
      <c r="S48" s="1">
        <v>1</v>
      </c>
      <c r="T48" s="1">
        <v>0</v>
      </c>
      <c r="U48" s="1">
        <v>0</v>
      </c>
      <c r="V48" s="1">
        <v>353</v>
      </c>
      <c r="W48" s="1">
        <v>31</v>
      </c>
      <c r="X48" s="1" t="e">
        <v>#N/A</v>
      </c>
      <c r="Y48" s="1">
        <v>0</v>
      </c>
      <c r="Z48" s="1">
        <v>0</v>
      </c>
      <c r="AA48" s="1">
        <v>0</v>
      </c>
      <c r="AB48" s="1">
        <v>0</v>
      </c>
      <c r="AC48" s="1">
        <v>0</v>
      </c>
      <c r="AD48" s="1">
        <v>0</v>
      </c>
      <c r="AE48" s="1">
        <v>0</v>
      </c>
      <c r="AF48" s="1">
        <v>0</v>
      </c>
      <c r="AG48" s="1" t="s">
        <v>253</v>
      </c>
      <c r="AH48" s="1">
        <v>3226341</v>
      </c>
      <c r="AI48" s="1">
        <v>285761</v>
      </c>
      <c r="AJ48" s="1">
        <v>372</v>
      </c>
      <c r="AK48" s="1">
        <v>32</v>
      </c>
      <c r="AL48" s="1">
        <v>40</v>
      </c>
      <c r="AM48" s="1">
        <v>40</v>
      </c>
      <c r="AN48" s="1">
        <v>27</v>
      </c>
      <c r="AO48" s="1">
        <v>27</v>
      </c>
      <c r="AP48" s="1">
        <v>4476045</v>
      </c>
      <c r="AQ48" s="1">
        <v>1532999.5</v>
      </c>
      <c r="AR48" s="1">
        <v>70994.5</v>
      </c>
      <c r="AS48" s="1">
        <v>406235.5</v>
      </c>
      <c r="AT48" s="1">
        <v>53476.5</v>
      </c>
      <c r="AU48" s="1">
        <v>3687442.5</v>
      </c>
      <c r="AV48" s="1">
        <v>425424</v>
      </c>
      <c r="AW48" s="1">
        <v>0.69765189094973612</v>
      </c>
      <c r="AX48" s="1">
        <v>0</v>
      </c>
      <c r="AY48" s="1">
        <v>61.363229407445999</v>
      </c>
      <c r="AZ48" s="1">
        <v>25.069547641014445</v>
      </c>
      <c r="BA48" s="1">
        <v>0.99780161526708033</v>
      </c>
      <c r="BB48" s="1">
        <v>1.0040485072882481</v>
      </c>
      <c r="BC48" s="1">
        <v>27.816708355090785</v>
      </c>
      <c r="BD48" s="1">
        <v>127.80144940805273</v>
      </c>
      <c r="BE48" s="1">
        <v>18.104180725434027</v>
      </c>
      <c r="BF48" s="1">
        <v>23.458155209206346</v>
      </c>
      <c r="BG48" s="1">
        <v>-67.353050139635755</v>
      </c>
      <c r="BH48" s="1">
        <v>-167.49226295662581</v>
      </c>
      <c r="BI48" s="1">
        <v>-7.4201021439656341</v>
      </c>
      <c r="BJ48" s="1">
        <v>-21.05405430817255</v>
      </c>
      <c r="BK48" s="1">
        <v>277537</v>
      </c>
      <c r="BL48" s="1">
        <v>426430</v>
      </c>
      <c r="BM48" s="1">
        <v>10695</v>
      </c>
      <c r="BN48" s="1">
        <v>16654</v>
      </c>
      <c r="BO48" s="1">
        <v>90732</v>
      </c>
      <c r="BP48" s="1">
        <v>0</v>
      </c>
      <c r="BQ48" s="1">
        <v>2.1737548659366244</v>
      </c>
      <c r="BR48" s="1" t="s">
        <v>210</v>
      </c>
      <c r="BS48" s="1">
        <v>0.44819028463511168</v>
      </c>
      <c r="BT48" s="1">
        <v>0.16687939561472789</v>
      </c>
      <c r="BU48" s="1">
        <v>2924010</v>
      </c>
      <c r="BV48" s="1">
        <v>141989</v>
      </c>
      <c r="BW48" s="1">
        <v>8283.3144475920672</v>
      </c>
      <c r="BX48" s="1">
        <v>4580.2903225806449</v>
      </c>
      <c r="BY48" s="1">
        <v>1.5739002260594184</v>
      </c>
      <c r="BZ48" s="1">
        <v>0</v>
      </c>
      <c r="CA48" s="1">
        <v>0</v>
      </c>
      <c r="CB48" s="1">
        <v>0</v>
      </c>
      <c r="CC48" s="1">
        <v>0</v>
      </c>
      <c r="CD48" s="1">
        <v>10695</v>
      </c>
      <c r="CE48" s="1">
        <v>0</v>
      </c>
      <c r="CF48" s="1">
        <v>6524037</v>
      </c>
      <c r="CG48" s="1">
        <v>850848</v>
      </c>
      <c r="CH48" s="1">
        <v>705518</v>
      </c>
      <c r="CI48" s="1">
        <v>106953</v>
      </c>
      <c r="CJ48" s="1">
        <v>703967</v>
      </c>
      <c r="CK48" s="1">
        <v>107386</v>
      </c>
      <c r="CL48" s="1">
        <v>940698</v>
      </c>
      <c r="CM48" s="1">
        <v>17798</v>
      </c>
      <c r="CN48" s="1">
        <v>15535</v>
      </c>
      <c r="CO48" s="1">
        <v>19</v>
      </c>
      <c r="CP48" s="1">
        <v>-273612</v>
      </c>
      <c r="CQ48" s="1">
        <v>-89569</v>
      </c>
    </row>
    <row r="49" spans="1:95" x14ac:dyDescent="0.2">
      <c r="A49" s="1" t="s">
        <v>218</v>
      </c>
      <c r="B49" s="1" t="s">
        <v>8</v>
      </c>
      <c r="C49" s="1" t="s">
        <v>65</v>
      </c>
      <c r="D49" s="1" t="s">
        <v>66</v>
      </c>
      <c r="E49" s="1">
        <v>2001</v>
      </c>
      <c r="F49" s="1" t="s">
        <v>11</v>
      </c>
      <c r="G49" s="1" t="s">
        <v>223</v>
      </c>
      <c r="H49" s="1">
        <v>32</v>
      </c>
      <c r="I49" s="1">
        <v>32</v>
      </c>
      <c r="J49" s="1">
        <v>55.75</v>
      </c>
      <c r="K49" s="1">
        <v>53.0625</v>
      </c>
      <c r="L49" s="1">
        <v>0</v>
      </c>
      <c r="M49" s="1">
        <v>0</v>
      </c>
      <c r="N49" s="1">
        <v>1</v>
      </c>
      <c r="O49" s="1">
        <v>0</v>
      </c>
      <c r="P49" s="1">
        <v>0</v>
      </c>
      <c r="Q49" s="1">
        <v>0</v>
      </c>
      <c r="R49" s="1">
        <v>0</v>
      </c>
      <c r="S49" s="1">
        <v>1</v>
      </c>
      <c r="T49" s="1">
        <v>0</v>
      </c>
      <c r="U49" s="1">
        <v>0</v>
      </c>
      <c r="V49" s="1">
        <v>1784</v>
      </c>
      <c r="W49" s="1">
        <v>1698</v>
      </c>
      <c r="X49" s="1" t="e">
        <v>#N/A</v>
      </c>
      <c r="Y49" s="1">
        <v>0</v>
      </c>
      <c r="Z49" s="1">
        <v>0</v>
      </c>
      <c r="AA49" s="1">
        <v>0</v>
      </c>
      <c r="AB49" s="1">
        <v>0</v>
      </c>
      <c r="AC49" s="1">
        <v>0</v>
      </c>
      <c r="AD49" s="1">
        <v>0</v>
      </c>
      <c r="AE49" s="1">
        <v>0</v>
      </c>
      <c r="AF49" s="1">
        <v>0</v>
      </c>
      <c r="AG49" s="1" t="e">
        <v>#N/A</v>
      </c>
      <c r="AH49" s="1">
        <v>2443609</v>
      </c>
      <c r="AI49" s="1">
        <v>2107380</v>
      </c>
      <c r="AJ49" s="1">
        <v>1413</v>
      </c>
      <c r="AK49" s="1">
        <v>1268</v>
      </c>
      <c r="AL49" s="1">
        <v>36</v>
      </c>
      <c r="AM49" s="1">
        <v>18</v>
      </c>
      <c r="AN49" s="1">
        <v>28</v>
      </c>
      <c r="AO49" s="1">
        <v>31</v>
      </c>
      <c r="AQ49" s="1">
        <v>2321937.5</v>
      </c>
      <c r="AR49" s="1">
        <v>2141393</v>
      </c>
      <c r="AS49" s="1">
        <v>237713.5</v>
      </c>
      <c r="AT49" s="1">
        <v>206886.5</v>
      </c>
      <c r="AU49" s="1">
        <v>2482449.5</v>
      </c>
      <c r="AV49" s="1">
        <v>2341393.5</v>
      </c>
      <c r="AW49" s="1">
        <v>1.5197652822265888</v>
      </c>
      <c r="AX49" s="1">
        <v>5.2909484620525049</v>
      </c>
      <c r="AY49" s="1">
        <v>27.138930311431725</v>
      </c>
      <c r="AZ49" s="1">
        <v>28.652237118548534</v>
      </c>
      <c r="BA49" s="1">
        <v>8.8044631044926245</v>
      </c>
      <c r="BB49" s="1">
        <v>10.314548059131335</v>
      </c>
      <c r="BC49" s="1">
        <v>23.710801862668568</v>
      </c>
      <c r="BD49" s="1">
        <v>26.025489015794861</v>
      </c>
      <c r="BE49" s="1">
        <v>7.691722968426153</v>
      </c>
      <c r="BF49" s="1">
        <v>7.8180418073655789</v>
      </c>
      <c r="BG49" s="1">
        <v>7.0429319327678073</v>
      </c>
      <c r="BH49" s="1">
        <v>17.927220964151839</v>
      </c>
      <c r="BI49" s="1">
        <v>0.67441452484733322</v>
      </c>
      <c r="BJ49" s="1">
        <v>1.5840566739422486</v>
      </c>
      <c r="BK49" s="1">
        <v>178597</v>
      </c>
      <c r="BL49" s="1">
        <v>550550</v>
      </c>
      <c r="BM49" s="1">
        <v>35288</v>
      </c>
      <c r="BN49" s="1">
        <v>167415</v>
      </c>
      <c r="BO49" s="1">
        <v>557308</v>
      </c>
      <c r="BP49" s="1">
        <v>113300</v>
      </c>
      <c r="BQ49" s="1">
        <v>82.433300411414962</v>
      </c>
      <c r="BR49" s="1">
        <v>84.978097259860405</v>
      </c>
      <c r="BS49" s="1">
        <v>0.91989151643181843</v>
      </c>
      <c r="BT49" s="1">
        <v>0.95361279312373115</v>
      </c>
      <c r="BU49" s="1">
        <v>2474671</v>
      </c>
      <c r="BV49" s="1">
        <v>2169204</v>
      </c>
      <c r="BW49" s="1">
        <v>1387.1474215246637</v>
      </c>
      <c r="BX49" s="1">
        <v>1277.5053003533569</v>
      </c>
      <c r="BY49" s="1">
        <v>0</v>
      </c>
      <c r="BZ49" s="1">
        <v>0</v>
      </c>
      <c r="CA49" s="1">
        <v>2.7740626093510268</v>
      </c>
      <c r="CB49" s="1">
        <v>0</v>
      </c>
      <c r="CC49" s="1">
        <v>0</v>
      </c>
      <c r="CD49" s="1">
        <v>35288</v>
      </c>
      <c r="CE49" s="1">
        <v>113300</v>
      </c>
      <c r="CF49" s="1">
        <v>2690177</v>
      </c>
      <c r="CG49" s="1">
        <v>2274722</v>
      </c>
      <c r="CH49" s="1">
        <v>274383</v>
      </c>
      <c r="CI49" s="1">
        <v>201044</v>
      </c>
      <c r="CJ49" s="1">
        <v>2415795</v>
      </c>
      <c r="CK49" s="1">
        <v>2073678</v>
      </c>
      <c r="CL49" s="1">
        <v>630149</v>
      </c>
      <c r="CM49" s="1">
        <v>613557</v>
      </c>
      <c r="CN49" s="1">
        <v>630149</v>
      </c>
      <c r="CO49" s="1">
        <v>712136</v>
      </c>
      <c r="CP49" s="1">
        <v>16742</v>
      </c>
      <c r="CQ49" s="1">
        <v>37089</v>
      </c>
    </row>
    <row r="50" spans="1:95" x14ac:dyDescent="0.2">
      <c r="A50" s="1" t="s">
        <v>219</v>
      </c>
      <c r="B50" s="1" t="s">
        <v>8</v>
      </c>
      <c r="C50" s="1" t="s">
        <v>67</v>
      </c>
      <c r="D50" s="1" t="s">
        <v>59</v>
      </c>
      <c r="E50" s="1">
        <v>1997</v>
      </c>
      <c r="F50" s="1" t="s">
        <v>11</v>
      </c>
      <c r="G50" s="1" t="s">
        <v>223</v>
      </c>
      <c r="H50" s="1">
        <v>159</v>
      </c>
      <c r="I50" s="1">
        <v>155</v>
      </c>
      <c r="J50" s="1">
        <v>106.51572327044025</v>
      </c>
      <c r="K50" s="1">
        <v>101.56774193548387</v>
      </c>
      <c r="L50" s="1">
        <v>1</v>
      </c>
      <c r="M50" s="1">
        <v>0</v>
      </c>
      <c r="N50" s="1">
        <v>1</v>
      </c>
      <c r="O50" s="1">
        <v>0</v>
      </c>
      <c r="P50" s="1">
        <v>0</v>
      </c>
      <c r="Q50" s="1">
        <v>0</v>
      </c>
      <c r="R50" s="1">
        <v>0</v>
      </c>
      <c r="S50" s="1">
        <v>1</v>
      </c>
      <c r="T50" s="1">
        <v>0</v>
      </c>
      <c r="U50" s="1">
        <v>0</v>
      </c>
      <c r="V50" s="1">
        <v>16936</v>
      </c>
      <c r="W50" s="1">
        <v>15743</v>
      </c>
      <c r="X50" s="1" t="e">
        <v>#N/A</v>
      </c>
      <c r="Y50" s="1">
        <v>0</v>
      </c>
      <c r="Z50" s="1">
        <v>0</v>
      </c>
      <c r="AA50" s="1">
        <v>0</v>
      </c>
      <c r="AB50" s="1">
        <v>0</v>
      </c>
      <c r="AC50" s="1">
        <v>0</v>
      </c>
      <c r="AD50" s="1">
        <v>0</v>
      </c>
      <c r="AE50" s="1">
        <v>0</v>
      </c>
      <c r="AF50" s="1">
        <v>0</v>
      </c>
      <c r="AG50" s="1" t="s">
        <v>252</v>
      </c>
      <c r="AH50" s="1">
        <v>12690971.21246306</v>
      </c>
      <c r="AI50" s="1">
        <v>10898835.172979137</v>
      </c>
      <c r="AJ50" s="1">
        <v>19582</v>
      </c>
      <c r="AK50" s="1">
        <v>17545</v>
      </c>
      <c r="AL50" s="1">
        <v>24</v>
      </c>
      <c r="AM50" s="1">
        <v>20</v>
      </c>
      <c r="AN50" s="1">
        <v>22</v>
      </c>
      <c r="AO50" s="1">
        <v>28</v>
      </c>
      <c r="AP50" s="1">
        <v>12299415.684934091</v>
      </c>
      <c r="AQ50" s="1">
        <v>8773455.0303456541</v>
      </c>
      <c r="AR50" s="1">
        <v>7586960.52755877</v>
      </c>
      <c r="AS50" s="1">
        <v>6376593.7291188501</v>
      </c>
      <c r="AT50" s="1">
        <v>5740152.0215732921</v>
      </c>
      <c r="AU50" s="1">
        <v>11710400.813428761</v>
      </c>
      <c r="AV50" s="1">
        <v>10003296.919626504</v>
      </c>
      <c r="AW50" s="1">
        <v>0.50198381488808252</v>
      </c>
      <c r="AX50" s="1">
        <v>0.64553730974034351</v>
      </c>
      <c r="AY50" s="1">
        <v>27.315580243321069</v>
      </c>
      <c r="AZ50" s="1">
        <v>28.580309956040523</v>
      </c>
      <c r="BA50" s="1">
        <v>0.91791022318216786</v>
      </c>
      <c r="BB50" s="1">
        <v>0.74614218419587075</v>
      </c>
      <c r="BC50" s="1">
        <v>22.149050308420442</v>
      </c>
      <c r="BD50" s="1">
        <v>23.988818207315919</v>
      </c>
      <c r="BE50" s="1">
        <v>2.8417075220667134</v>
      </c>
      <c r="BF50" s="1">
        <v>3.2540594814035333</v>
      </c>
      <c r="BG50" s="1">
        <v>9.308492440554458</v>
      </c>
      <c r="BH50" s="1">
        <v>10.688372341705074</v>
      </c>
      <c r="BI50" s="1">
        <v>5.0686970898488326</v>
      </c>
      <c r="BJ50" s="1">
        <v>6.1332661219114541</v>
      </c>
      <c r="BK50" s="1">
        <v>249315.93154247288</v>
      </c>
      <c r="BL50" s="1">
        <v>1943236.9684579028</v>
      </c>
      <c r="BM50" s="1">
        <v>44041.324258819492</v>
      </c>
      <c r="BN50" s="1">
        <v>246884.20839736969</v>
      </c>
      <c r="BO50" s="1">
        <v>1820022.1684168903</v>
      </c>
      <c r="BP50" s="1">
        <v>48976.660880664647</v>
      </c>
      <c r="BQ50" s="1">
        <v>21.030616396622605</v>
      </c>
      <c r="BR50" s="1">
        <v>27.586051392752946</v>
      </c>
      <c r="BS50" s="1">
        <v>0.73736052393039508</v>
      </c>
      <c r="BT50" s="1">
        <v>0.76362640036826779</v>
      </c>
      <c r="BU50" s="1">
        <v>9483950.0535444021</v>
      </c>
      <c r="BV50" s="1">
        <v>8062960.007146907</v>
      </c>
      <c r="BW50" s="1">
        <v>559.98760353946636</v>
      </c>
      <c r="BX50" s="1">
        <v>512.16159608377734</v>
      </c>
      <c r="BY50" s="1">
        <v>2.8726349159515978</v>
      </c>
      <c r="BZ50" s="1">
        <v>2.9176597469890013</v>
      </c>
      <c r="CA50" s="1">
        <v>0.32222670926353075</v>
      </c>
      <c r="CB50" s="1">
        <v>0.40382218013946569</v>
      </c>
      <c r="CC50" s="1">
        <v>695511.24814952328</v>
      </c>
      <c r="CD50" s="1">
        <v>44041.324258819492</v>
      </c>
      <c r="CE50" s="1">
        <v>48976.660880664647</v>
      </c>
      <c r="CF50" s="1">
        <v>12862025.760467295</v>
      </c>
      <c r="CG50" s="1">
        <v>10558775.866390228</v>
      </c>
      <c r="CH50" s="1">
        <v>6706271.0261415755</v>
      </c>
      <c r="CI50" s="1">
        <v>6046916.4320961237</v>
      </c>
      <c r="CJ50" s="1">
        <v>6155754.7343257191</v>
      </c>
      <c r="CK50" s="1">
        <v>4511859.4342941036</v>
      </c>
      <c r="CL50" s="1">
        <v>2396520.1489257556</v>
      </c>
      <c r="CM50" s="1">
        <v>2168376.8350187433</v>
      </c>
      <c r="CN50" s="1">
        <v>470369.55165296845</v>
      </c>
      <c r="CO50" s="1">
        <v>583688.58218906412</v>
      </c>
      <c r="CP50" s="1">
        <v>593564.74523989775</v>
      </c>
      <c r="CQ50" s="1">
        <v>613528.82104566449</v>
      </c>
    </row>
    <row r="51" spans="1:95" x14ac:dyDescent="0.2">
      <c r="A51" s="1" t="s">
        <v>218</v>
      </c>
      <c r="B51" s="1" t="s">
        <v>8</v>
      </c>
      <c r="C51" s="1" t="s">
        <v>68</v>
      </c>
      <c r="D51" s="1" t="s">
        <v>69</v>
      </c>
      <c r="E51" s="1">
        <v>2010</v>
      </c>
      <c r="F51" s="1" t="s">
        <v>11</v>
      </c>
      <c r="G51" s="1" t="s">
        <v>224</v>
      </c>
      <c r="H51" s="1">
        <v>31</v>
      </c>
      <c r="I51" s="1">
        <v>30</v>
      </c>
      <c r="J51" s="1">
        <v>61.29032258064516</v>
      </c>
      <c r="K51" s="1">
        <v>53.333333333333336</v>
      </c>
      <c r="L51" s="1">
        <v>1</v>
      </c>
      <c r="M51" s="1">
        <v>0</v>
      </c>
      <c r="N51" s="1">
        <v>0</v>
      </c>
      <c r="O51" s="1">
        <v>0</v>
      </c>
      <c r="P51" s="1">
        <v>1</v>
      </c>
      <c r="Q51" s="1">
        <v>1</v>
      </c>
      <c r="R51" s="1">
        <v>2</v>
      </c>
      <c r="S51" s="1">
        <v>0</v>
      </c>
      <c r="T51" s="1">
        <v>1200</v>
      </c>
      <c r="U51" s="1">
        <v>1050</v>
      </c>
      <c r="V51" s="1">
        <v>1900</v>
      </c>
      <c r="W51" s="1">
        <v>1600</v>
      </c>
      <c r="X51" s="1" t="s">
        <v>243</v>
      </c>
      <c r="Y51" s="1">
        <v>1</v>
      </c>
      <c r="Z51" s="1">
        <v>1</v>
      </c>
      <c r="AA51" s="1">
        <v>1</v>
      </c>
      <c r="AB51" s="1">
        <v>0</v>
      </c>
      <c r="AC51" s="1">
        <v>0</v>
      </c>
      <c r="AD51" s="1">
        <v>0</v>
      </c>
      <c r="AE51" s="1">
        <v>1</v>
      </c>
      <c r="AF51" s="1">
        <v>0</v>
      </c>
      <c r="AG51" s="1" t="s">
        <v>256</v>
      </c>
      <c r="AH51" s="1">
        <v>7000000</v>
      </c>
      <c r="AI51" s="1">
        <v>6500000</v>
      </c>
      <c r="AJ51" s="1">
        <v>720</v>
      </c>
      <c r="AK51" s="1">
        <v>755</v>
      </c>
      <c r="AL51" s="1">
        <v>36</v>
      </c>
      <c r="AM51" s="1">
        <v>0</v>
      </c>
      <c r="AN51" s="1">
        <v>12</v>
      </c>
      <c r="AO51" s="1">
        <v>0</v>
      </c>
      <c r="AP51" s="1">
        <v>14050000</v>
      </c>
      <c r="AQ51" s="1">
        <v>10950000</v>
      </c>
      <c r="AR51" s="1">
        <v>10100000</v>
      </c>
      <c r="AS51" s="1">
        <v>1286000</v>
      </c>
      <c r="AT51" s="1">
        <v>669000</v>
      </c>
      <c r="AU51" s="1">
        <v>12362500</v>
      </c>
      <c r="AV51" s="1">
        <v>6362500</v>
      </c>
      <c r="AW51" s="1">
        <v>15.616438356164384</v>
      </c>
      <c r="AX51" s="1">
        <v>12.871287128712872</v>
      </c>
      <c r="AY51" s="1">
        <v>10.50228310502283</v>
      </c>
      <c r="AZ51" s="1">
        <v>10.247524752475247</v>
      </c>
      <c r="BA51" s="1">
        <v>9.7244732576985413</v>
      </c>
      <c r="BB51" s="1">
        <v>9.5104633781763823</v>
      </c>
      <c r="BC51" s="1">
        <v>21.159817351598171</v>
      </c>
      <c r="BD51" s="1">
        <v>22.316831683168317</v>
      </c>
      <c r="BE51" s="1">
        <v>1.6712328767123288</v>
      </c>
      <c r="BF51" s="1">
        <v>1.6633663366336635</v>
      </c>
      <c r="BG51" s="1">
        <v>-82.970451010886464</v>
      </c>
      <c r="BH51" s="1">
        <v>-122.72047832585949</v>
      </c>
      <c r="BI51" s="1">
        <v>-8.6309403437815977</v>
      </c>
      <c r="BJ51" s="1">
        <v>-12.903732809430254</v>
      </c>
      <c r="BK51" s="1">
        <v>183000</v>
      </c>
      <c r="BL51" s="1">
        <v>2317000</v>
      </c>
      <c r="BM51" s="1">
        <v>1710000</v>
      </c>
      <c r="BN51" s="1">
        <v>168000</v>
      </c>
      <c r="BO51" s="1">
        <v>2254000</v>
      </c>
      <c r="BP51" s="1">
        <v>1300000</v>
      </c>
      <c r="BQ51" s="1">
        <v>46.722090261282659</v>
      </c>
      <c r="BR51" s="1">
        <v>47.44760881246642</v>
      </c>
      <c r="BS51" s="1">
        <v>0.95833333333333337</v>
      </c>
      <c r="BT51" s="1">
        <v>0.81728880157170924</v>
      </c>
      <c r="BU51" s="1">
        <v>11500000</v>
      </c>
      <c r="BV51" s="1">
        <v>10400000</v>
      </c>
      <c r="BW51" s="1">
        <v>6052.6315789473683</v>
      </c>
      <c r="BX51" s="1">
        <v>6500</v>
      </c>
      <c r="BY51" s="1">
        <v>1.7391304347826088E-4</v>
      </c>
      <c r="BZ51" s="1">
        <v>1.4423076923076922E-4</v>
      </c>
      <c r="CA51" s="1">
        <v>4.1187214611872145</v>
      </c>
      <c r="CB51" s="1">
        <v>1.782178217821782</v>
      </c>
      <c r="CC51" s="1">
        <v>650000</v>
      </c>
      <c r="CD51" s="1">
        <v>1710000</v>
      </c>
      <c r="CE51" s="1">
        <v>1300000</v>
      </c>
      <c r="CF51" s="1">
        <v>12000000</v>
      </c>
      <c r="CG51" s="1">
        <v>12725000</v>
      </c>
      <c r="CH51" s="1">
        <v>1234000</v>
      </c>
      <c r="CI51" s="1">
        <v>1338000</v>
      </c>
      <c r="CJ51" s="1">
        <v>12000000</v>
      </c>
      <c r="CK51" s="1">
        <v>12725000</v>
      </c>
      <c r="CL51" s="1">
        <v>1150000</v>
      </c>
      <c r="CM51" s="1">
        <v>1035000</v>
      </c>
      <c r="CN51" s="1">
        <v>1967000</v>
      </c>
      <c r="CO51" s="1">
        <v>1766000</v>
      </c>
      <c r="CP51" s="1">
        <v>-1067000</v>
      </c>
      <c r="CQ51" s="1">
        <v>-821000</v>
      </c>
    </row>
    <row r="52" spans="1:95" x14ac:dyDescent="0.2">
      <c r="A52" s="1" t="s">
        <v>219</v>
      </c>
      <c r="B52" s="1" t="s">
        <v>8</v>
      </c>
      <c r="C52" s="1" t="s">
        <v>70</v>
      </c>
      <c r="D52" s="1" t="s">
        <v>6</v>
      </c>
      <c r="E52" s="1">
        <v>1996</v>
      </c>
      <c r="F52" s="1" t="s">
        <v>31</v>
      </c>
      <c r="G52" s="1" t="s">
        <v>223</v>
      </c>
      <c r="H52" s="1">
        <v>151</v>
      </c>
      <c r="I52" s="1">
        <v>128</v>
      </c>
      <c r="J52" s="1">
        <v>16.556291390728475</v>
      </c>
      <c r="K52" s="1">
        <v>17.96875</v>
      </c>
      <c r="L52" s="1">
        <v>1</v>
      </c>
      <c r="M52" s="1">
        <v>0</v>
      </c>
      <c r="N52" s="1">
        <v>0</v>
      </c>
      <c r="O52" s="1">
        <v>0</v>
      </c>
      <c r="P52" s="1">
        <v>0</v>
      </c>
      <c r="Q52" s="1">
        <v>1</v>
      </c>
      <c r="R52" s="1">
        <v>1</v>
      </c>
      <c r="S52" s="1">
        <v>0</v>
      </c>
      <c r="T52" s="1">
        <v>1000</v>
      </c>
      <c r="U52" s="1">
        <v>0</v>
      </c>
      <c r="V52" s="1">
        <v>2500</v>
      </c>
      <c r="W52" s="1">
        <v>2300</v>
      </c>
      <c r="X52" s="1" t="s">
        <v>242</v>
      </c>
      <c r="Y52" s="1">
        <v>1</v>
      </c>
      <c r="Z52" s="1">
        <v>1</v>
      </c>
      <c r="AA52" s="1">
        <v>0</v>
      </c>
      <c r="AB52" s="1">
        <v>0</v>
      </c>
      <c r="AC52" s="1">
        <v>0</v>
      </c>
      <c r="AD52" s="1">
        <v>1</v>
      </c>
      <c r="AE52" s="1">
        <v>1</v>
      </c>
      <c r="AF52" s="1">
        <v>0</v>
      </c>
      <c r="AG52" s="1" t="s">
        <v>252</v>
      </c>
      <c r="AH52" s="1">
        <v>8500000</v>
      </c>
      <c r="AI52" s="1">
        <v>7200000</v>
      </c>
      <c r="AJ52" s="1">
        <v>1500</v>
      </c>
      <c r="AK52" s="1">
        <v>1700</v>
      </c>
      <c r="AL52" s="1">
        <v>36</v>
      </c>
      <c r="AM52" s="1">
        <v>0</v>
      </c>
      <c r="AN52" s="1">
        <v>15</v>
      </c>
      <c r="AO52" s="1">
        <v>0</v>
      </c>
      <c r="AP52" s="1">
        <v>11308000</v>
      </c>
      <c r="AQ52" s="1">
        <v>10050000</v>
      </c>
      <c r="AR52" s="1">
        <v>8150000</v>
      </c>
      <c r="AS52" s="1">
        <v>2429500</v>
      </c>
      <c r="AT52" s="1">
        <v>3251500</v>
      </c>
      <c r="AU52" s="1">
        <v>11618500</v>
      </c>
      <c r="AV52" s="1">
        <v>10044500</v>
      </c>
      <c r="AW52" s="1">
        <v>1.9900497512437812E-5</v>
      </c>
      <c r="AX52" s="1">
        <v>2.4539877300613496E-5</v>
      </c>
      <c r="AY52" s="1">
        <v>27.174129353233834</v>
      </c>
      <c r="AZ52" s="1">
        <v>29.079754601226991</v>
      </c>
      <c r="BA52" s="1">
        <v>4.3544027898866613</v>
      </c>
      <c r="BB52" s="1">
        <v>3.2701754385964912</v>
      </c>
      <c r="BC52" s="1">
        <v>10.288557213930348</v>
      </c>
      <c r="BD52" s="1">
        <v>10.52760736196319</v>
      </c>
      <c r="BE52" s="1">
        <v>5.6417910447761193</v>
      </c>
      <c r="BF52" s="1">
        <v>4.7852760736196318</v>
      </c>
      <c r="BG52" s="1">
        <v>46.552788639637789</v>
      </c>
      <c r="BH52" s="1">
        <v>34.168845148393054</v>
      </c>
      <c r="BI52" s="1">
        <v>9.7344751904290572</v>
      </c>
      <c r="BJ52" s="1">
        <v>11.060779531086665</v>
      </c>
      <c r="BK52" s="1">
        <v>567000</v>
      </c>
      <c r="BL52" s="1">
        <v>1034000</v>
      </c>
      <c r="BM52" s="1">
        <v>2</v>
      </c>
      <c r="BN52" s="1">
        <v>390000</v>
      </c>
      <c r="BO52" s="1">
        <v>858000</v>
      </c>
      <c r="BP52" s="1">
        <v>2</v>
      </c>
      <c r="BS52" s="1">
        <v>0.88733311624877886</v>
      </c>
      <c r="BT52" s="1">
        <v>0.83995252442253265</v>
      </c>
      <c r="BU52" s="1">
        <v>10900000</v>
      </c>
      <c r="BV52" s="1">
        <v>9200000</v>
      </c>
      <c r="BW52" s="1">
        <v>4360</v>
      </c>
      <c r="BX52" s="1">
        <v>4000</v>
      </c>
      <c r="BY52" s="1">
        <v>6.6330275229357802</v>
      </c>
      <c r="BZ52" s="1">
        <v>6.4130434782608701</v>
      </c>
      <c r="CA52" s="1">
        <v>0</v>
      </c>
      <c r="CB52" s="1">
        <v>2.4539877300613496E-5</v>
      </c>
      <c r="CC52" s="1">
        <v>0</v>
      </c>
      <c r="CD52" s="1">
        <v>2</v>
      </c>
      <c r="CE52" s="1">
        <v>2</v>
      </c>
      <c r="CF52" s="1">
        <v>12284000</v>
      </c>
      <c r="CG52" s="1">
        <v>10953000</v>
      </c>
      <c r="CH52" s="1">
        <v>2294000</v>
      </c>
      <c r="CI52" s="1">
        <v>2565000</v>
      </c>
      <c r="CJ52" s="1">
        <v>9989000</v>
      </c>
      <c r="CK52" s="1">
        <v>8388000</v>
      </c>
      <c r="CL52" s="1">
        <v>2731000</v>
      </c>
      <c r="CM52" s="1">
        <v>2370000</v>
      </c>
      <c r="CN52" s="1">
        <v>0</v>
      </c>
      <c r="CO52" s="1">
        <v>0</v>
      </c>
      <c r="CP52" s="1">
        <v>1131000</v>
      </c>
      <c r="CQ52" s="1">
        <v>1111000</v>
      </c>
    </row>
    <row r="53" spans="1:95" x14ac:dyDescent="0.2">
      <c r="A53" s="1" t="s">
        <v>218</v>
      </c>
      <c r="B53" s="1" t="s">
        <v>8</v>
      </c>
      <c r="C53" s="1" t="s">
        <v>71</v>
      </c>
      <c r="D53" s="1" t="s">
        <v>36</v>
      </c>
      <c r="E53" s="1">
        <v>2005</v>
      </c>
      <c r="F53" s="1" t="s">
        <v>11</v>
      </c>
      <c r="G53" s="1" t="s">
        <v>223</v>
      </c>
      <c r="H53" s="1">
        <v>25</v>
      </c>
      <c r="I53" s="1">
        <v>16</v>
      </c>
      <c r="J53" s="1">
        <v>78.52</v>
      </c>
      <c r="K53" s="1">
        <v>128</v>
      </c>
      <c r="L53" s="1">
        <v>1</v>
      </c>
      <c r="M53" s="1">
        <v>0</v>
      </c>
      <c r="N53" s="1">
        <v>1</v>
      </c>
      <c r="O53" s="1">
        <v>0</v>
      </c>
      <c r="P53" s="1">
        <v>0</v>
      </c>
      <c r="Q53" s="1">
        <v>0</v>
      </c>
      <c r="R53" s="1">
        <v>0</v>
      </c>
      <c r="S53" s="1">
        <v>1</v>
      </c>
      <c r="T53" s="1">
        <v>0</v>
      </c>
      <c r="U53" s="1">
        <v>0</v>
      </c>
      <c r="V53" s="1">
        <v>1963</v>
      </c>
      <c r="W53" s="1">
        <v>2048</v>
      </c>
      <c r="X53" s="1" t="e">
        <v>#N/A</v>
      </c>
      <c r="Y53" s="1">
        <v>0</v>
      </c>
      <c r="Z53" s="1">
        <v>0</v>
      </c>
      <c r="AA53" s="1">
        <v>0</v>
      </c>
      <c r="AB53" s="1">
        <v>0</v>
      </c>
      <c r="AC53" s="1">
        <v>0</v>
      </c>
      <c r="AD53" s="1">
        <v>0</v>
      </c>
      <c r="AE53" s="1">
        <v>0</v>
      </c>
      <c r="AF53" s="1">
        <v>0</v>
      </c>
      <c r="AG53" s="1" t="s">
        <v>252</v>
      </c>
      <c r="AH53" s="1">
        <v>3254617</v>
      </c>
      <c r="AI53" s="1">
        <v>2876924</v>
      </c>
      <c r="AJ53" s="1">
        <v>606</v>
      </c>
      <c r="AK53" s="1">
        <v>615</v>
      </c>
      <c r="AL53" s="1">
        <v>48</v>
      </c>
      <c r="AM53" s="1">
        <v>34</v>
      </c>
      <c r="AN53" s="1">
        <v>9</v>
      </c>
      <c r="AO53" s="1">
        <v>7</v>
      </c>
      <c r="AP53" s="1">
        <v>12930000</v>
      </c>
      <c r="AQ53" s="1">
        <v>5923960</v>
      </c>
      <c r="AR53" s="1">
        <v>6082081.5</v>
      </c>
      <c r="AS53" s="1">
        <v>5033422</v>
      </c>
      <c r="AT53" s="1">
        <v>4564784</v>
      </c>
      <c r="AU53" s="1">
        <v>10664538</v>
      </c>
      <c r="AV53" s="1">
        <v>10109085</v>
      </c>
      <c r="AW53" s="1">
        <v>6.7522400556384592E-5</v>
      </c>
      <c r="AX53" s="1">
        <v>6.5766958236255135E-5</v>
      </c>
      <c r="AY53" s="1">
        <v>6.0198414574034933</v>
      </c>
      <c r="AZ53" s="1">
        <v>6.6782235654027327</v>
      </c>
      <c r="BA53" s="1">
        <v>2.1018940171013227</v>
      </c>
      <c r="BB53" s="1">
        <v>2.1400029024759109</v>
      </c>
      <c r="BC53" s="1">
        <v>19.590139028622747</v>
      </c>
      <c r="BD53" s="1">
        <v>13.455705912523532</v>
      </c>
      <c r="BE53" s="1">
        <v>10.634474236828067</v>
      </c>
      <c r="BF53" s="1">
        <v>11.715101154103245</v>
      </c>
      <c r="BG53" s="1">
        <v>0.77680750789423181</v>
      </c>
      <c r="BH53" s="1">
        <v>-4.9690193446174016</v>
      </c>
      <c r="BI53" s="1">
        <v>0.36663566673024184</v>
      </c>
      <c r="BJ53" s="1">
        <v>-2.243773793572811</v>
      </c>
      <c r="BK53" s="1">
        <v>629982</v>
      </c>
      <c r="BL53" s="1">
        <v>1160512</v>
      </c>
      <c r="BM53" s="1">
        <v>4</v>
      </c>
      <c r="BN53" s="1">
        <v>712522</v>
      </c>
      <c r="BO53" s="1">
        <v>818387</v>
      </c>
      <c r="BP53" s="1">
        <v>4</v>
      </c>
      <c r="BQ53" s="1">
        <v>84.792722471625211</v>
      </c>
      <c r="BR53" s="1">
        <v>58.374708425625755</v>
      </c>
      <c r="BS53" s="1">
        <v>0.50473522821537042</v>
      </c>
      <c r="BT53" s="1">
        <v>0.61836001851364097</v>
      </c>
      <c r="BU53" s="1">
        <v>5957454</v>
      </c>
      <c r="BV53" s="1">
        <v>5890466</v>
      </c>
      <c r="BW53" s="1">
        <v>3034.8721344880287</v>
      </c>
      <c r="BX53" s="1">
        <v>2876.2041015625</v>
      </c>
      <c r="BY53" s="1">
        <v>9.6886522329840901</v>
      </c>
      <c r="BZ53" s="1">
        <v>10.331372764056358</v>
      </c>
      <c r="CA53" s="1">
        <v>2.5320900208644219E-4</v>
      </c>
      <c r="CB53" s="1">
        <v>2.466260933859568E-4</v>
      </c>
      <c r="CC53" s="1">
        <v>1133000</v>
      </c>
      <c r="CD53" s="1">
        <v>4</v>
      </c>
      <c r="CE53" s="1">
        <v>4</v>
      </c>
      <c r="CF53" s="1">
        <v>11803127</v>
      </c>
      <c r="CG53" s="1">
        <v>9525949</v>
      </c>
      <c r="CH53" s="1">
        <v>5615472</v>
      </c>
      <c r="CI53" s="1">
        <v>4451372</v>
      </c>
      <c r="CJ53" s="1">
        <v>11803127</v>
      </c>
      <c r="CK53" s="1">
        <v>9525949</v>
      </c>
      <c r="CL53" s="1">
        <v>356613</v>
      </c>
      <c r="CM53" s="1">
        <v>406175</v>
      </c>
      <c r="CN53" s="1">
        <v>1518212</v>
      </c>
      <c r="CO53" s="1">
        <v>893666</v>
      </c>
      <c r="CP53" s="1">
        <v>39100</v>
      </c>
      <c r="CQ53" s="1">
        <v>-226825</v>
      </c>
    </row>
    <row r="54" spans="1:95" x14ac:dyDescent="0.2">
      <c r="A54" s="1" t="s">
        <v>219</v>
      </c>
      <c r="B54" s="1" t="s">
        <v>8</v>
      </c>
      <c r="C54" s="1" t="s">
        <v>72</v>
      </c>
      <c r="D54" s="1" t="s">
        <v>73</v>
      </c>
      <c r="E54" s="1">
        <v>2009</v>
      </c>
      <c r="F54" s="1" t="s">
        <v>11</v>
      </c>
      <c r="G54" s="1" t="s">
        <v>223</v>
      </c>
      <c r="H54" s="1">
        <v>65</v>
      </c>
      <c r="I54" s="1">
        <v>53</v>
      </c>
      <c r="J54" s="1">
        <v>66.830769230769235</v>
      </c>
      <c r="K54" s="1">
        <v>71.415094339622641</v>
      </c>
      <c r="L54" s="1">
        <v>1</v>
      </c>
      <c r="M54" s="1">
        <v>1</v>
      </c>
      <c r="N54" s="1">
        <v>0</v>
      </c>
      <c r="O54" s="1">
        <v>0</v>
      </c>
      <c r="P54" s="1">
        <v>1</v>
      </c>
      <c r="Q54" s="1">
        <v>1</v>
      </c>
      <c r="R54" s="1">
        <v>2</v>
      </c>
      <c r="S54" s="1">
        <v>0</v>
      </c>
      <c r="T54" s="1">
        <v>3050</v>
      </c>
      <c r="U54" s="1">
        <v>2450</v>
      </c>
      <c r="V54" s="1">
        <v>4344</v>
      </c>
      <c r="W54" s="1">
        <v>3785</v>
      </c>
      <c r="X54" s="1" t="s">
        <v>243</v>
      </c>
      <c r="Y54" s="1">
        <v>1</v>
      </c>
      <c r="Z54" s="1">
        <v>1</v>
      </c>
      <c r="AA54" s="1">
        <v>1</v>
      </c>
      <c r="AB54" s="1">
        <v>0</v>
      </c>
      <c r="AC54" s="1">
        <v>0</v>
      </c>
      <c r="AD54" s="1">
        <v>0</v>
      </c>
      <c r="AE54" s="1">
        <v>1</v>
      </c>
      <c r="AF54" s="1">
        <v>0</v>
      </c>
      <c r="AG54" s="1" t="s">
        <v>253</v>
      </c>
      <c r="AH54" s="1">
        <v>23675766</v>
      </c>
      <c r="AI54" s="1">
        <v>19572121</v>
      </c>
      <c r="AJ54" s="1">
        <v>1702</v>
      </c>
      <c r="AK54" s="1">
        <v>1432</v>
      </c>
      <c r="AL54" s="1">
        <v>60</v>
      </c>
      <c r="AM54" s="1">
        <v>0</v>
      </c>
      <c r="AN54" s="1">
        <v>11.2</v>
      </c>
      <c r="AO54" s="1">
        <v>0</v>
      </c>
      <c r="AP54" s="1">
        <v>113130000</v>
      </c>
      <c r="AQ54" s="1">
        <v>43355048</v>
      </c>
      <c r="AR54" s="1">
        <v>36721726.5</v>
      </c>
      <c r="AS54" s="1">
        <v>42405000</v>
      </c>
      <c r="AT54" s="1">
        <v>41637500</v>
      </c>
      <c r="AU54" s="1">
        <v>105500000</v>
      </c>
      <c r="AV54" s="1">
        <v>86500000</v>
      </c>
      <c r="AW54" s="1">
        <v>5.3616893700590529</v>
      </c>
      <c r="AX54" s="1">
        <v>5.6989858578680934</v>
      </c>
      <c r="AY54" s="1">
        <v>24.21863308743194</v>
      </c>
      <c r="AZ54" s="1">
        <v>24.508651574429649</v>
      </c>
      <c r="BA54" s="1">
        <v>2.6954804229115834</v>
      </c>
      <c r="BB54" s="1">
        <v>2.2740873728306403</v>
      </c>
      <c r="BC54" s="1">
        <v>17.52967728233169</v>
      </c>
      <c r="BD54" s="1">
        <v>16.339101049619767</v>
      </c>
      <c r="BE54" s="1">
        <v>2.2373403899818078</v>
      </c>
      <c r="BF54" s="1">
        <v>1.8817198042145429</v>
      </c>
      <c r="BG54" s="1">
        <v>2.9713477184294304</v>
      </c>
      <c r="BH54" s="1">
        <v>6.5565896127289109</v>
      </c>
      <c r="BI54" s="1">
        <v>1.1943127962085309</v>
      </c>
      <c r="BJ54" s="1">
        <v>3.1560693641618496</v>
      </c>
      <c r="BK54" s="1">
        <v>970000</v>
      </c>
      <c r="BL54" s="1">
        <v>7600000</v>
      </c>
      <c r="BM54" s="1">
        <v>2324563</v>
      </c>
      <c r="BN54" s="1">
        <v>691000</v>
      </c>
      <c r="BO54" s="1">
        <v>6000000</v>
      </c>
      <c r="BP54" s="1">
        <v>2092766</v>
      </c>
      <c r="BQ54" s="1">
        <v>106.7504956371357</v>
      </c>
      <c r="BR54" s="1">
        <v>102.9740546367014</v>
      </c>
      <c r="BS54" s="1">
        <v>0.40522106034482758</v>
      </c>
      <c r="BT54" s="1">
        <v>0.41794161052631579</v>
      </c>
      <c r="BU54" s="1">
        <v>47005643</v>
      </c>
      <c r="BV54" s="1">
        <v>39704453</v>
      </c>
      <c r="BW54" s="1">
        <v>10820.820211786371</v>
      </c>
      <c r="BX54" s="1">
        <v>10489.947952443858</v>
      </c>
      <c r="BY54" s="1">
        <v>9.1691799642013194</v>
      </c>
      <c r="BZ54" s="1">
        <v>12.147904417673253</v>
      </c>
      <c r="CA54" s="1">
        <v>11.68109881921939</v>
      </c>
      <c r="CB54" s="1">
        <v>10.414739078240235</v>
      </c>
      <c r="CC54" s="1">
        <v>0</v>
      </c>
      <c r="CD54" s="1">
        <v>2324563</v>
      </c>
      <c r="CE54" s="1">
        <v>2092766</v>
      </c>
      <c r="CF54" s="1">
        <v>116000000</v>
      </c>
      <c r="CG54" s="1">
        <v>95000000</v>
      </c>
      <c r="CH54" s="1">
        <v>43035000</v>
      </c>
      <c r="CI54" s="1">
        <v>41775000</v>
      </c>
      <c r="CJ54" s="1">
        <v>116000000</v>
      </c>
      <c r="CK54" s="1">
        <v>95000000</v>
      </c>
      <c r="CL54" s="1">
        <v>10500000</v>
      </c>
      <c r="CM54" s="1">
        <v>9000000</v>
      </c>
      <c r="CN54" s="1">
        <v>11630000</v>
      </c>
      <c r="CO54" s="1">
        <v>9045000</v>
      </c>
      <c r="CP54" s="1">
        <v>1260000</v>
      </c>
      <c r="CQ54" s="1">
        <v>2730000</v>
      </c>
    </row>
    <row r="55" spans="1:95" x14ac:dyDescent="0.2">
      <c r="A55" s="1" t="s">
        <v>219</v>
      </c>
      <c r="B55" s="1" t="s">
        <v>8</v>
      </c>
      <c r="C55" s="1" t="s">
        <v>74</v>
      </c>
      <c r="D55" s="1" t="s">
        <v>59</v>
      </c>
      <c r="E55" s="1">
        <v>1996</v>
      </c>
      <c r="F55" s="1" t="s">
        <v>11</v>
      </c>
      <c r="G55" s="1" t="s">
        <v>223</v>
      </c>
      <c r="H55" s="1">
        <v>171</v>
      </c>
      <c r="I55" s="1">
        <v>161</v>
      </c>
      <c r="J55" s="1">
        <v>130.30994152046785</v>
      </c>
      <c r="K55" s="1">
        <v>131.68944099378882</v>
      </c>
      <c r="L55" s="1">
        <v>1</v>
      </c>
      <c r="M55" s="1">
        <v>0</v>
      </c>
      <c r="N55" s="1">
        <v>1</v>
      </c>
      <c r="O55" s="1">
        <v>0</v>
      </c>
      <c r="P55" s="1">
        <v>0</v>
      </c>
      <c r="Q55" s="1">
        <v>0</v>
      </c>
      <c r="R55" s="1">
        <v>0</v>
      </c>
      <c r="S55" s="1">
        <v>1</v>
      </c>
      <c r="T55" s="1">
        <v>0</v>
      </c>
      <c r="U55" s="1">
        <v>0</v>
      </c>
      <c r="V55" s="1">
        <v>22283</v>
      </c>
      <c r="W55" s="1">
        <v>21202</v>
      </c>
      <c r="X55" s="1" t="e">
        <v>#N/A</v>
      </c>
      <c r="Y55" s="1">
        <v>0</v>
      </c>
      <c r="Z55" s="1">
        <v>0</v>
      </c>
      <c r="AA55" s="1">
        <v>0</v>
      </c>
      <c r="AB55" s="1">
        <v>0</v>
      </c>
      <c r="AC55" s="1">
        <v>0</v>
      </c>
      <c r="AD55" s="1">
        <v>0</v>
      </c>
      <c r="AE55" s="1">
        <v>0</v>
      </c>
      <c r="AF55" s="1">
        <v>0</v>
      </c>
      <c r="AG55" s="1" t="s">
        <v>252</v>
      </c>
      <c r="AH55" s="1">
        <v>14911637.937683156</v>
      </c>
      <c r="AI55" s="1">
        <v>13832743.393485965</v>
      </c>
      <c r="AJ55" s="1">
        <v>22393</v>
      </c>
      <c r="AK55" s="1">
        <v>21515</v>
      </c>
      <c r="AL55" s="1">
        <v>23.3</v>
      </c>
      <c r="AM55" s="1">
        <v>23.7</v>
      </c>
      <c r="AN55" s="1">
        <v>22.4</v>
      </c>
      <c r="AO55" s="1">
        <v>23.6</v>
      </c>
      <c r="AP55" s="1">
        <v>15465378.313427204</v>
      </c>
      <c r="AQ55" s="1">
        <v>13366058.417394023</v>
      </c>
      <c r="AR55" s="1">
        <v>12171595.328828914</v>
      </c>
      <c r="AS55" s="1">
        <v>5585596.1739704506</v>
      </c>
      <c r="AT55" s="1">
        <v>5161412.7619433189</v>
      </c>
      <c r="AU55" s="1">
        <v>14670414.896837797</v>
      </c>
      <c r="AV55" s="1">
        <v>13433408.024976749</v>
      </c>
      <c r="AW55" s="1">
        <v>0.67590483331452611</v>
      </c>
      <c r="AX55" s="1">
        <v>0.49381384424266672</v>
      </c>
      <c r="AY55" s="1">
        <v>21.283519186365343</v>
      </c>
      <c r="AZ55" s="1">
        <v>21.665435396685375</v>
      </c>
      <c r="BA55" s="1">
        <v>1.6598246718441967</v>
      </c>
      <c r="BB55" s="1">
        <v>1.5904882911442133</v>
      </c>
      <c r="BC55" s="1">
        <v>15.812909185392407</v>
      </c>
      <c r="BD55" s="1">
        <v>15.771110652989115</v>
      </c>
      <c r="BE55" s="1">
        <v>3.3300862720304059</v>
      </c>
      <c r="BF55" s="1">
        <v>3.5566396702226104</v>
      </c>
      <c r="BG55" s="1">
        <v>7.5921004825375737</v>
      </c>
      <c r="BH55" s="1">
        <v>8.2206657000342265</v>
      </c>
      <c r="BI55" s="1">
        <v>2.890607232710356</v>
      </c>
      <c r="BJ55" s="1">
        <v>3.1585617571457489</v>
      </c>
      <c r="BK55" s="1">
        <v>445101.27646920289</v>
      </c>
      <c r="BL55" s="1">
        <v>2113562.6792090144</v>
      </c>
      <c r="BM55" s="1">
        <v>90341.834866809266</v>
      </c>
      <c r="BN55" s="1">
        <v>432899.78796409135</v>
      </c>
      <c r="BO55" s="1">
        <v>1919595.7675436623</v>
      </c>
      <c r="BP55" s="1">
        <v>60105.022798950915</v>
      </c>
      <c r="BQ55" s="1">
        <v>117.7621009822696</v>
      </c>
      <c r="BR55" s="1">
        <v>119.51778179103769</v>
      </c>
      <c r="BS55" s="1">
        <v>0.90860511905250285</v>
      </c>
      <c r="BT55" s="1">
        <v>0.91384131700569593</v>
      </c>
      <c r="BU55" s="1">
        <v>14011304.076371444</v>
      </c>
      <c r="BV55" s="1">
        <v>12720812.758416601</v>
      </c>
      <c r="BW55" s="1">
        <v>628.7889456703067</v>
      </c>
      <c r="BX55" s="1">
        <v>599.98173561063106</v>
      </c>
      <c r="BY55" s="1">
        <v>0.45268175748901041</v>
      </c>
      <c r="BZ55" s="1">
        <v>0.32581008733233541</v>
      </c>
      <c r="CA55" s="1">
        <v>0.49045552031437939</v>
      </c>
      <c r="CB55" s="1">
        <v>0.37813428174251434</v>
      </c>
      <c r="CC55" s="1">
        <v>876976.8232719833</v>
      </c>
      <c r="CD55" s="1">
        <v>90341.834866809266</v>
      </c>
      <c r="CE55" s="1">
        <v>60105.022798950915</v>
      </c>
      <c r="CF55" s="1">
        <v>15420674.815240409</v>
      </c>
      <c r="CG55" s="1">
        <v>13920154.978435181</v>
      </c>
      <c r="CH55" s="1">
        <v>5797628.2110087564</v>
      </c>
      <c r="CI55" s="1">
        <v>5373564.1369321449</v>
      </c>
      <c r="CJ55" s="1">
        <v>9623046.3428122662</v>
      </c>
      <c r="CK55" s="1">
        <v>8546590.8415030353</v>
      </c>
      <c r="CL55" s="1">
        <v>2844767.6077268566</v>
      </c>
      <c r="CM55" s="1">
        <v>2637029.1227134033</v>
      </c>
      <c r="CN55" s="1">
        <v>3119524.8740878035</v>
      </c>
      <c r="CO55" s="1">
        <v>2883486.694669921</v>
      </c>
      <c r="CP55" s="1">
        <v>424064.07407661085</v>
      </c>
      <c r="CQ55" s="1">
        <v>424302.48855826363</v>
      </c>
    </row>
    <row r="56" spans="1:95" x14ac:dyDescent="0.2">
      <c r="A56" s="1" t="s">
        <v>217</v>
      </c>
      <c r="B56" s="1" t="s">
        <v>8</v>
      </c>
      <c r="C56" s="1" t="s">
        <v>75</v>
      </c>
      <c r="D56" s="1" t="s">
        <v>36</v>
      </c>
      <c r="E56" s="1">
        <v>1985</v>
      </c>
      <c r="F56" s="1" t="s">
        <v>11</v>
      </c>
      <c r="G56" s="1" t="s">
        <v>224</v>
      </c>
      <c r="H56" s="1">
        <v>713</v>
      </c>
      <c r="I56" s="1">
        <v>707</v>
      </c>
      <c r="J56" s="1">
        <v>85.553997194950909</v>
      </c>
      <c r="K56" s="1">
        <v>81.188118811881182</v>
      </c>
      <c r="L56" s="1">
        <v>1</v>
      </c>
      <c r="M56" s="1">
        <v>0</v>
      </c>
      <c r="N56" s="1">
        <v>0</v>
      </c>
      <c r="O56" s="1">
        <v>0</v>
      </c>
      <c r="P56" s="1">
        <v>1</v>
      </c>
      <c r="Q56" s="1">
        <v>1</v>
      </c>
      <c r="R56" s="1">
        <v>2</v>
      </c>
      <c r="S56" s="1">
        <v>0</v>
      </c>
      <c r="T56" s="1">
        <v>70244</v>
      </c>
      <c r="U56" s="1">
        <v>69326</v>
      </c>
      <c r="V56" s="1">
        <v>61000</v>
      </c>
      <c r="W56" s="1">
        <v>57400</v>
      </c>
      <c r="X56" s="1" t="s">
        <v>242</v>
      </c>
      <c r="Y56" s="1">
        <v>1</v>
      </c>
      <c r="Z56" s="1">
        <v>1</v>
      </c>
      <c r="AA56" s="1">
        <v>0</v>
      </c>
      <c r="AB56" s="1">
        <v>0</v>
      </c>
      <c r="AC56" s="1">
        <v>0</v>
      </c>
      <c r="AD56" s="1">
        <v>0</v>
      </c>
      <c r="AE56" s="1">
        <v>1</v>
      </c>
      <c r="AF56" s="1">
        <v>1</v>
      </c>
      <c r="AG56" s="1" t="e">
        <v>#N/A</v>
      </c>
      <c r="AH56" s="1">
        <v>173500000</v>
      </c>
      <c r="AI56" s="1">
        <v>162700000</v>
      </c>
      <c r="AJ56" s="1">
        <v>19094</v>
      </c>
      <c r="AK56" s="1">
        <v>18421</v>
      </c>
      <c r="AL56" s="1">
        <v>48</v>
      </c>
      <c r="AM56" s="1">
        <v>0</v>
      </c>
      <c r="AN56" s="1">
        <v>0</v>
      </c>
      <c r="AO56" s="1">
        <v>0</v>
      </c>
      <c r="AQ56" s="1">
        <v>322472350</v>
      </c>
      <c r="AR56" s="1">
        <v>304208850</v>
      </c>
      <c r="AS56" s="1">
        <v>0</v>
      </c>
      <c r="AT56" s="1">
        <v>0</v>
      </c>
      <c r="AU56" s="1">
        <v>0</v>
      </c>
      <c r="AV56" s="1">
        <v>0</v>
      </c>
      <c r="AW56" s="1">
        <v>0</v>
      </c>
      <c r="AX56" s="1">
        <v>0</v>
      </c>
      <c r="AY56" s="1">
        <v>0</v>
      </c>
      <c r="AZ56" s="1">
        <v>0</v>
      </c>
      <c r="BA56" s="1" t="s">
        <v>210</v>
      </c>
      <c r="BB56" s="1" t="s">
        <v>210</v>
      </c>
      <c r="BC56" s="1">
        <v>15.421154712954459</v>
      </c>
      <c r="BD56" s="1">
        <v>16.169745226018247</v>
      </c>
      <c r="BE56" s="1">
        <v>0</v>
      </c>
      <c r="BF56" s="1">
        <v>0</v>
      </c>
      <c r="BG56" s="1" t="s">
        <v>210</v>
      </c>
      <c r="BH56" s="1" t="s">
        <v>210</v>
      </c>
      <c r="BI56" s="1" t="s">
        <v>210</v>
      </c>
      <c r="BJ56" s="1" t="s">
        <v>210</v>
      </c>
      <c r="BK56" s="1">
        <v>0</v>
      </c>
      <c r="BL56" s="1">
        <v>49728960</v>
      </c>
      <c r="BM56" s="1">
        <v>0</v>
      </c>
      <c r="BN56" s="1">
        <v>0</v>
      </c>
      <c r="BO56" s="1">
        <v>49189796</v>
      </c>
      <c r="BP56" s="1">
        <v>0</v>
      </c>
      <c r="BQ56" s="1" t="s">
        <v>210</v>
      </c>
      <c r="BR56" s="1" t="s">
        <v>210</v>
      </c>
      <c r="BS56" s="1" t="s">
        <v>210</v>
      </c>
      <c r="BT56" s="1" t="s">
        <v>210</v>
      </c>
      <c r="BU56" s="1">
        <v>331563400</v>
      </c>
      <c r="BV56" s="1">
        <v>313381300</v>
      </c>
      <c r="BW56" s="1">
        <v>5435.4655737704916</v>
      </c>
      <c r="BX56" s="1">
        <v>5459.6045296167249</v>
      </c>
      <c r="BY56" s="1">
        <v>0</v>
      </c>
      <c r="BZ56" s="1">
        <v>0</v>
      </c>
      <c r="CA56" s="1">
        <v>0</v>
      </c>
      <c r="CB56" s="1">
        <v>0</v>
      </c>
      <c r="CC56" s="1">
        <v>83</v>
      </c>
      <c r="CD56" s="1">
        <v>0</v>
      </c>
      <c r="CE56" s="1">
        <v>0</v>
      </c>
      <c r="CF56" s="1">
        <v>0</v>
      </c>
      <c r="CG56" s="1">
        <v>0</v>
      </c>
      <c r="CH56" s="1">
        <v>0</v>
      </c>
      <c r="CI56" s="1">
        <v>0</v>
      </c>
      <c r="CJ56" s="1">
        <v>0</v>
      </c>
      <c r="CK56" s="1">
        <v>0</v>
      </c>
      <c r="CL56" s="1">
        <v>0</v>
      </c>
      <c r="CM56" s="1">
        <v>0</v>
      </c>
      <c r="CN56" s="1">
        <v>0</v>
      </c>
      <c r="CO56" s="1">
        <v>0</v>
      </c>
      <c r="CP56" s="1">
        <v>0</v>
      </c>
      <c r="CQ56" s="1">
        <v>0</v>
      </c>
    </row>
    <row r="57" spans="1:95" x14ac:dyDescent="0.2">
      <c r="A57" s="1" t="s">
        <v>218</v>
      </c>
      <c r="B57" s="1" t="s">
        <v>8</v>
      </c>
      <c r="C57" s="1" t="s">
        <v>76</v>
      </c>
      <c r="D57" s="1" t="s">
        <v>77</v>
      </c>
      <c r="E57" s="1">
        <v>2000</v>
      </c>
      <c r="F57" s="1" t="s">
        <v>11</v>
      </c>
      <c r="G57" s="1" t="s">
        <v>223</v>
      </c>
      <c r="H57" s="1">
        <v>43</v>
      </c>
      <c r="I57" s="1">
        <v>43</v>
      </c>
      <c r="J57" s="1">
        <v>75.139534883720927</v>
      </c>
      <c r="K57" s="1">
        <v>71.906976744186053</v>
      </c>
      <c r="L57" s="1">
        <v>1</v>
      </c>
      <c r="M57" s="1">
        <v>0</v>
      </c>
      <c r="N57" s="1">
        <v>0</v>
      </c>
      <c r="O57" s="1">
        <v>0</v>
      </c>
      <c r="P57" s="1">
        <v>0</v>
      </c>
      <c r="Q57" s="1">
        <v>0</v>
      </c>
      <c r="R57" s="1">
        <v>0</v>
      </c>
      <c r="S57" s="1">
        <v>1</v>
      </c>
      <c r="T57" s="1">
        <v>0</v>
      </c>
      <c r="U57" s="1">
        <v>0</v>
      </c>
      <c r="V57" s="1">
        <v>3231</v>
      </c>
      <c r="W57" s="1">
        <v>3092</v>
      </c>
      <c r="X57" s="1" t="e">
        <v>#N/A</v>
      </c>
      <c r="Y57" s="1">
        <v>0</v>
      </c>
      <c r="Z57" s="1">
        <v>0</v>
      </c>
      <c r="AA57" s="1">
        <v>0</v>
      </c>
      <c r="AB57" s="1">
        <v>0</v>
      </c>
      <c r="AC57" s="1">
        <v>0</v>
      </c>
      <c r="AD57" s="1">
        <v>0</v>
      </c>
      <c r="AE57" s="1">
        <v>0</v>
      </c>
      <c r="AF57" s="1">
        <v>0</v>
      </c>
      <c r="AG57" s="1" t="s">
        <v>252</v>
      </c>
      <c r="AH57" s="1">
        <v>71100.819450698124</v>
      </c>
      <c r="AI57" s="1">
        <v>68310.063952924189</v>
      </c>
      <c r="AJ57" s="1">
        <v>1987</v>
      </c>
      <c r="AK57" s="1">
        <v>2023</v>
      </c>
      <c r="AL57" s="1">
        <v>30</v>
      </c>
      <c r="AM57" s="1">
        <v>36</v>
      </c>
      <c r="AN57" s="1">
        <v>19</v>
      </c>
      <c r="AO57" s="1">
        <v>18</v>
      </c>
      <c r="AP57" s="1">
        <v>92973.033230700748</v>
      </c>
      <c r="AQ57" s="1">
        <v>86546.87308122369</v>
      </c>
      <c r="AR57" s="1">
        <v>73707.774335383729</v>
      </c>
      <c r="AS57" s="1">
        <v>37725.130394879576</v>
      </c>
      <c r="AT57" s="1">
        <v>34108.8184762249</v>
      </c>
      <c r="AU57" s="1">
        <v>89890.334758683646</v>
      </c>
      <c r="AV57" s="1">
        <v>77192.71451605075</v>
      </c>
      <c r="AW57" s="1">
        <v>1.2999336486798452</v>
      </c>
      <c r="AX57" s="1">
        <v>1.4826081368774704</v>
      </c>
      <c r="AY57" s="1">
        <v>20.341092957417207</v>
      </c>
      <c r="AZ57" s="1">
        <v>21.215903244530548</v>
      </c>
      <c r="BA57" s="1">
        <v>1.4055308281869954</v>
      </c>
      <c r="BB57" s="1">
        <v>1.3573902417370538</v>
      </c>
      <c r="BC57" s="1">
        <v>13.731629763816965</v>
      </c>
      <c r="BD57" s="1">
        <v>14.293090645837767</v>
      </c>
      <c r="BE57" s="1">
        <v>3.0554132378893142</v>
      </c>
      <c r="BF57" s="1">
        <v>3.0080090245207298</v>
      </c>
      <c r="BG57" s="1">
        <v>6.852317128228659</v>
      </c>
      <c r="BH57" s="1">
        <v>7.7269850589924429</v>
      </c>
      <c r="BI57" s="1">
        <v>2.8757769994234077</v>
      </c>
      <c r="BJ57" s="1">
        <v>3.4142902267139887</v>
      </c>
      <c r="BK57" s="1">
        <v>2644.3646171029723</v>
      </c>
      <c r="BL57" s="1">
        <v>11884.296183674207</v>
      </c>
      <c r="BM57" s="1">
        <v>1125.0519250630657</v>
      </c>
      <c r="BN57" s="1">
        <v>2217.1365037817172</v>
      </c>
      <c r="BO57" s="1">
        <v>10535.118998785942</v>
      </c>
      <c r="BP57" s="1">
        <v>1092.7974598076828</v>
      </c>
      <c r="BQ57" s="1">
        <v>120.05574722390966</v>
      </c>
      <c r="BR57" s="1">
        <v>121.97254761799203</v>
      </c>
      <c r="BS57" s="1">
        <v>0.95740659857548349</v>
      </c>
      <c r="BT57" s="1">
        <v>0.96894805424952668</v>
      </c>
      <c r="BU57" s="1">
        <v>91612.733021716675</v>
      </c>
      <c r="BV57" s="1">
        <v>81499.556236799646</v>
      </c>
      <c r="BW57" s="1">
        <v>28.354296818853818</v>
      </c>
      <c r="BX57" s="1">
        <v>26.358200594049045</v>
      </c>
      <c r="BY57" s="1">
        <v>3.0251755836896974</v>
      </c>
      <c r="BZ57" s="1">
        <v>2.943134046626648</v>
      </c>
      <c r="CA57" s="1">
        <v>0.99762407978248246</v>
      </c>
      <c r="CB57" s="1">
        <v>1.0455408163654278</v>
      </c>
      <c r="CC57" s="1">
        <v>0</v>
      </c>
      <c r="CD57" s="1">
        <v>1125.0519250630657</v>
      </c>
      <c r="CE57" s="1">
        <v>1092.7974598076828</v>
      </c>
      <c r="CF57" s="1">
        <v>95688.428675994539</v>
      </c>
      <c r="CG57" s="1">
        <v>84111.378189332347</v>
      </c>
      <c r="CH57" s="1">
        <v>39778.508574805157</v>
      </c>
      <c r="CI57" s="1">
        <v>35679.870237825497</v>
      </c>
      <c r="CJ57" s="1">
        <v>55909.920101189389</v>
      </c>
      <c r="CK57" s="1">
        <v>48431.507687268662</v>
      </c>
      <c r="CL57" s="1">
        <v>17604.579905189599</v>
      </c>
      <c r="CM57" s="1">
        <v>15637.770086691931</v>
      </c>
      <c r="CN57" s="1">
        <v>18793.181781291743</v>
      </c>
      <c r="CO57" s="1">
        <v>16887.16381726948</v>
      </c>
      <c r="CP57" s="1">
        <v>2585.0455716949291</v>
      </c>
      <c r="CQ57" s="1">
        <v>2635.5833074567518</v>
      </c>
    </row>
    <row r="58" spans="1:95" x14ac:dyDescent="0.2">
      <c r="A58" s="1" t="s">
        <v>219</v>
      </c>
      <c r="B58" s="1" t="s">
        <v>8</v>
      </c>
      <c r="C58" s="1" t="s">
        <v>78</v>
      </c>
      <c r="D58" s="1" t="s">
        <v>66</v>
      </c>
      <c r="E58" s="1">
        <v>1999</v>
      </c>
      <c r="F58" s="1" t="s">
        <v>11</v>
      </c>
      <c r="G58" s="1" t="s">
        <v>224</v>
      </c>
      <c r="H58" s="1">
        <v>222</v>
      </c>
      <c r="I58" s="1">
        <v>213.5</v>
      </c>
      <c r="J58" s="1">
        <v>78.031531531531527</v>
      </c>
      <c r="K58" s="1">
        <v>58.960187353629976</v>
      </c>
      <c r="L58" s="1">
        <v>1</v>
      </c>
      <c r="M58" s="1">
        <v>0</v>
      </c>
      <c r="N58" s="1">
        <v>0</v>
      </c>
      <c r="O58" s="1">
        <v>0</v>
      </c>
      <c r="P58" s="1">
        <v>0</v>
      </c>
      <c r="Q58" s="1">
        <v>0</v>
      </c>
      <c r="R58" s="1">
        <v>0</v>
      </c>
      <c r="S58" s="1">
        <v>1</v>
      </c>
      <c r="T58" s="1">
        <v>0</v>
      </c>
      <c r="U58" s="1">
        <v>0</v>
      </c>
      <c r="V58" s="1">
        <v>17323</v>
      </c>
      <c r="W58" s="1">
        <v>12588</v>
      </c>
      <c r="X58" s="1" t="e">
        <v>#N/A</v>
      </c>
      <c r="Y58" s="1">
        <v>0</v>
      </c>
      <c r="Z58" s="1">
        <v>0</v>
      </c>
      <c r="AA58" s="1">
        <v>0</v>
      </c>
      <c r="AB58" s="1">
        <v>0</v>
      </c>
      <c r="AC58" s="1">
        <v>0</v>
      </c>
      <c r="AD58" s="1">
        <v>0</v>
      </c>
      <c r="AE58" s="1">
        <v>0</v>
      </c>
      <c r="AF58" s="1">
        <v>0</v>
      </c>
      <c r="AG58" s="1" t="s">
        <v>252</v>
      </c>
      <c r="AH58" s="1">
        <v>21896845</v>
      </c>
      <c r="AI58" s="1">
        <v>17116366</v>
      </c>
      <c r="AJ58" s="1">
        <v>12289</v>
      </c>
      <c r="AK58" s="1">
        <v>9020</v>
      </c>
      <c r="AL58" s="1">
        <v>23</v>
      </c>
      <c r="AM58" s="1">
        <v>22</v>
      </c>
      <c r="AN58" s="1">
        <v>22</v>
      </c>
      <c r="AO58" s="1">
        <v>23</v>
      </c>
      <c r="AP58" s="1">
        <v>37070538</v>
      </c>
      <c r="AQ58" s="1">
        <v>31167126</v>
      </c>
      <c r="AR58" s="1">
        <v>21829902</v>
      </c>
      <c r="AS58" s="1">
        <v>13165363.5</v>
      </c>
      <c r="AT58" s="1">
        <v>12876842.5</v>
      </c>
      <c r="AU58" s="1">
        <v>33414717</v>
      </c>
      <c r="AV58" s="1">
        <v>23551249.5</v>
      </c>
      <c r="AW58" s="1">
        <v>0.72742671236353329</v>
      </c>
      <c r="AX58" s="1">
        <v>0.56804194540131236</v>
      </c>
      <c r="AY58" s="1">
        <v>22.515043575079716</v>
      </c>
      <c r="AZ58" s="1">
        <v>22.621714014107805</v>
      </c>
      <c r="BA58" s="1">
        <v>1.7905976607940646</v>
      </c>
      <c r="BB58" s="1">
        <v>1.1089380486802223</v>
      </c>
      <c r="BC58" s="1">
        <v>13.590864938910313</v>
      </c>
      <c r="BD58" s="1">
        <v>18.039490053597127</v>
      </c>
      <c r="BE58" s="1">
        <v>4.080809375878931</v>
      </c>
      <c r="BF58" s="1">
        <v>3.2887229635753745</v>
      </c>
      <c r="BG58" s="1">
        <v>44.47855161765947</v>
      </c>
      <c r="BH58" s="1">
        <v>34.667815499024698</v>
      </c>
      <c r="BI58" s="1">
        <v>17.524502751287706</v>
      </c>
      <c r="BJ58" s="1">
        <v>18.954917869644241</v>
      </c>
      <c r="BK58" s="1">
        <v>1271871</v>
      </c>
      <c r="BL58" s="1">
        <v>4235882</v>
      </c>
      <c r="BM58" s="1">
        <v>226718</v>
      </c>
      <c r="BN58" s="1">
        <v>717925</v>
      </c>
      <c r="BO58" s="1">
        <v>3938003</v>
      </c>
      <c r="BP58" s="1">
        <v>124003</v>
      </c>
      <c r="BQ58" s="1">
        <v>6.3171650881136205</v>
      </c>
      <c r="BR58" s="1">
        <v>8.1610173870710696</v>
      </c>
      <c r="BS58" s="1">
        <v>0.93015096352425097</v>
      </c>
      <c r="BT58" s="1">
        <v>0.93638069442760929</v>
      </c>
      <c r="BU58" s="1">
        <v>36362533</v>
      </c>
      <c r="BV58" s="1">
        <v>25971719</v>
      </c>
      <c r="BW58" s="1">
        <v>2099.0898227789644</v>
      </c>
      <c r="BX58" s="1">
        <v>2063.2125039720368</v>
      </c>
      <c r="BY58" s="1">
        <v>2.0072941563229385</v>
      </c>
      <c r="BZ58" s="1">
        <v>2.2241346443029051</v>
      </c>
      <c r="CA58" s="1">
        <v>0.53204456516138199</v>
      </c>
      <c r="CB58" s="1">
        <v>1.2277059237370831</v>
      </c>
      <c r="CC58" s="1">
        <v>0</v>
      </c>
      <c r="CD58" s="1">
        <v>226718</v>
      </c>
      <c r="CE58" s="1">
        <v>124003</v>
      </c>
      <c r="CF58" s="1">
        <v>39093152</v>
      </c>
      <c r="CG58" s="1">
        <v>27736282</v>
      </c>
      <c r="CH58" s="1">
        <v>13428403</v>
      </c>
      <c r="CI58" s="1">
        <v>12902324</v>
      </c>
      <c r="CJ58" s="1">
        <v>24044867</v>
      </c>
      <c r="CK58" s="1">
        <v>14307878</v>
      </c>
      <c r="CL58" s="1">
        <v>7017292</v>
      </c>
      <c r="CM58" s="1">
        <v>4938298</v>
      </c>
      <c r="CN58" s="1">
        <v>362256</v>
      </c>
      <c r="CO58" s="1">
        <v>390091</v>
      </c>
      <c r="CP58" s="1">
        <v>5855763</v>
      </c>
      <c r="CQ58" s="1">
        <v>4464120</v>
      </c>
    </row>
    <row r="59" spans="1:95" x14ac:dyDescent="0.2">
      <c r="A59" s="1" t="s">
        <v>217</v>
      </c>
      <c r="B59" s="1" t="s">
        <v>8</v>
      </c>
      <c r="C59" s="1" t="s">
        <v>79</v>
      </c>
      <c r="D59" s="1" t="s">
        <v>59</v>
      </c>
      <c r="E59" s="1">
        <v>1997</v>
      </c>
      <c r="F59" s="1" t="s">
        <v>11</v>
      </c>
      <c r="G59" s="1" t="s">
        <v>223</v>
      </c>
      <c r="H59" s="1">
        <v>287</v>
      </c>
      <c r="I59" s="1">
        <v>290</v>
      </c>
      <c r="J59" s="1">
        <v>143.95818815331012</v>
      </c>
      <c r="K59" s="1">
        <v>150.60344827586206</v>
      </c>
      <c r="L59" s="1">
        <v>1</v>
      </c>
      <c r="M59" s="1">
        <v>0</v>
      </c>
      <c r="N59" s="1">
        <v>1</v>
      </c>
      <c r="O59" s="1">
        <v>0</v>
      </c>
      <c r="P59" s="1">
        <v>0</v>
      </c>
      <c r="Q59" s="1">
        <v>0</v>
      </c>
      <c r="R59" s="1">
        <v>0</v>
      </c>
      <c r="S59" s="1">
        <v>1</v>
      </c>
      <c r="T59" s="1">
        <v>0</v>
      </c>
      <c r="U59" s="1">
        <v>0</v>
      </c>
      <c r="V59" s="1">
        <v>41316</v>
      </c>
      <c r="W59" s="1">
        <v>43675</v>
      </c>
      <c r="X59" s="1" t="e">
        <v>#N/A</v>
      </c>
      <c r="Y59" s="1">
        <v>0</v>
      </c>
      <c r="Z59" s="1">
        <v>0</v>
      </c>
      <c r="AA59" s="1">
        <v>0</v>
      </c>
      <c r="AB59" s="1">
        <v>0</v>
      </c>
      <c r="AC59" s="1">
        <v>0</v>
      </c>
      <c r="AD59" s="1">
        <v>0</v>
      </c>
      <c r="AE59" s="1">
        <v>0</v>
      </c>
      <c r="AF59" s="1">
        <v>0</v>
      </c>
      <c r="AG59" s="1" t="s">
        <v>252</v>
      </c>
      <c r="AH59" s="1">
        <v>28362850.191483859</v>
      </c>
      <c r="AI59" s="1">
        <v>26533300.854898818</v>
      </c>
      <c r="AJ59" s="1">
        <v>35389</v>
      </c>
      <c r="AK59" s="1">
        <v>35705</v>
      </c>
      <c r="AL59" s="1">
        <v>21.7</v>
      </c>
      <c r="AM59" s="1">
        <v>22.9</v>
      </c>
      <c r="AN59" s="1">
        <v>21.7</v>
      </c>
      <c r="AO59" s="1">
        <v>22.7</v>
      </c>
      <c r="AP59" s="1">
        <v>32861596.306448281</v>
      </c>
      <c r="AQ59" s="1">
        <v>30017627.204241391</v>
      </c>
      <c r="AR59" s="1">
        <v>29361409.642849263</v>
      </c>
      <c r="AS59" s="1">
        <v>19286883.129086647</v>
      </c>
      <c r="AT59" s="1">
        <v>17959615.723788388</v>
      </c>
      <c r="AU59" s="1">
        <v>34224313.879955143</v>
      </c>
      <c r="AV59" s="1">
        <v>33651198.666324109</v>
      </c>
      <c r="AW59" s="1">
        <v>1.3018094747607953</v>
      </c>
      <c r="AX59" s="1">
        <v>1.8108985344954882</v>
      </c>
      <c r="AY59" s="1">
        <v>20.126422463688691</v>
      </c>
      <c r="AZ59" s="1">
        <v>19.260898255593268</v>
      </c>
      <c r="BA59" s="1">
        <v>0.73743212952647375</v>
      </c>
      <c r="BB59" s="1">
        <v>0.8147687677743124</v>
      </c>
      <c r="BC59" s="1">
        <v>13.579393998767269</v>
      </c>
      <c r="BD59" s="1">
        <v>13.631871515761715</v>
      </c>
      <c r="BE59" s="1">
        <v>2.0153614145059873</v>
      </c>
      <c r="BF59" s="1">
        <v>2.1837754436563053</v>
      </c>
      <c r="BG59" s="1">
        <v>7.6404362250852325</v>
      </c>
      <c r="BH59" s="1">
        <v>5.7164109255438511</v>
      </c>
      <c r="BI59" s="1">
        <v>4.3057167207307057</v>
      </c>
      <c r="BJ59" s="1">
        <v>3.0508435839099235</v>
      </c>
      <c r="BK59" s="1">
        <v>604963.67622453335</v>
      </c>
      <c r="BL59" s="1">
        <v>4076211.8671450862</v>
      </c>
      <c r="BM59" s="1">
        <v>390772.31504318852</v>
      </c>
      <c r="BN59" s="1">
        <v>641187.25369187666</v>
      </c>
      <c r="BO59" s="1">
        <v>4002509.637729682</v>
      </c>
      <c r="BP59" s="1">
        <v>531705.33692957426</v>
      </c>
      <c r="BQ59" s="1">
        <v>130.39449116888707</v>
      </c>
      <c r="BR59" s="1">
        <v>119.89717697085807</v>
      </c>
      <c r="BS59" s="1">
        <v>0.87770709669235847</v>
      </c>
      <c r="BT59" s="1">
        <v>0.87643722536202318</v>
      </c>
      <c r="BU59" s="1">
        <v>30639238.720628045</v>
      </c>
      <c r="BV59" s="1">
        <v>29396015.687854737</v>
      </c>
      <c r="BW59" s="1">
        <v>741.58289090492895</v>
      </c>
      <c r="BX59" s="1">
        <v>673.06275186845426</v>
      </c>
      <c r="BY59" s="1">
        <v>0.8528840261968188</v>
      </c>
      <c r="BZ59" s="1">
        <v>1.1355240745375323</v>
      </c>
      <c r="CA59" s="1">
        <v>1.3906851583047166</v>
      </c>
      <c r="CB59" s="1">
        <v>1.5853790455006247</v>
      </c>
      <c r="CC59" s="1">
        <v>5061937.3257966572</v>
      </c>
      <c r="CD59" s="1">
        <v>390772.31504318852</v>
      </c>
      <c r="CE59" s="1">
        <v>531705.33692957426</v>
      </c>
      <c r="CF59" s="1">
        <v>34908272.7439394</v>
      </c>
      <c r="CG59" s="1">
        <v>33540355.015970882</v>
      </c>
      <c r="CH59" s="1">
        <v>20091877.20896633</v>
      </c>
      <c r="CI59" s="1">
        <v>18481889.049206965</v>
      </c>
      <c r="CJ59" s="1">
        <v>14816395.796392463</v>
      </c>
      <c r="CK59" s="1">
        <v>15058465.966763917</v>
      </c>
      <c r="CL59" s="1">
        <v>6041474.4647007668</v>
      </c>
      <c r="CM59" s="1">
        <v>5655271.237717147</v>
      </c>
      <c r="CN59" s="1">
        <v>6613540.602328646</v>
      </c>
      <c r="CO59" s="1">
        <v>6205161.1686798893</v>
      </c>
      <c r="CP59" s="1">
        <v>1473602.0052845883</v>
      </c>
      <c r="CQ59" s="1">
        <v>1026645.4354203308</v>
      </c>
    </row>
    <row r="60" spans="1:95" x14ac:dyDescent="0.2">
      <c r="A60" s="1" t="s">
        <v>219</v>
      </c>
      <c r="B60" s="1" t="s">
        <v>8</v>
      </c>
      <c r="C60" s="1" t="s">
        <v>80</v>
      </c>
      <c r="D60" s="1" t="s">
        <v>66</v>
      </c>
      <c r="E60" s="1">
        <v>1999</v>
      </c>
      <c r="F60" s="1" t="s">
        <v>11</v>
      </c>
      <c r="G60" s="1" t="s">
        <v>223</v>
      </c>
      <c r="H60" s="1">
        <v>178</v>
      </c>
      <c r="I60" s="1">
        <v>170</v>
      </c>
      <c r="J60" s="1">
        <v>85.224719101123597</v>
      </c>
      <c r="K60" s="1">
        <v>69.788235294117641</v>
      </c>
      <c r="L60" s="1">
        <v>1</v>
      </c>
      <c r="M60" s="1">
        <v>0</v>
      </c>
      <c r="N60" s="1">
        <v>1</v>
      </c>
      <c r="O60" s="1">
        <v>0</v>
      </c>
      <c r="P60" s="1">
        <v>0</v>
      </c>
      <c r="Q60" s="1">
        <v>0</v>
      </c>
      <c r="R60" s="1">
        <v>0</v>
      </c>
      <c r="S60" s="1">
        <v>1</v>
      </c>
      <c r="T60" s="1">
        <v>0</v>
      </c>
      <c r="U60" s="1">
        <v>0</v>
      </c>
      <c r="V60" s="1">
        <v>15170</v>
      </c>
      <c r="W60" s="1">
        <v>11864</v>
      </c>
      <c r="X60" s="1" t="e">
        <v>#N/A</v>
      </c>
      <c r="Y60" s="1">
        <v>0</v>
      </c>
      <c r="Z60" s="1">
        <v>0</v>
      </c>
      <c r="AA60" s="1">
        <v>0</v>
      </c>
      <c r="AB60" s="1">
        <v>0</v>
      </c>
      <c r="AC60" s="1">
        <v>0</v>
      </c>
      <c r="AD60" s="1">
        <v>0</v>
      </c>
      <c r="AE60" s="1">
        <v>0</v>
      </c>
      <c r="AF60" s="1">
        <v>0</v>
      </c>
      <c r="AG60" s="1" t="s">
        <v>252</v>
      </c>
      <c r="AH60" s="1">
        <v>26777045</v>
      </c>
      <c r="AI60" s="1">
        <v>19623755</v>
      </c>
      <c r="AJ60" s="1">
        <v>15428</v>
      </c>
      <c r="AK60" s="1">
        <v>11755</v>
      </c>
      <c r="AL60" s="1">
        <v>22.5</v>
      </c>
      <c r="AM60" s="1">
        <v>23.5</v>
      </c>
      <c r="AN60" s="1">
        <v>22.2</v>
      </c>
      <c r="AO60" s="1">
        <v>22.4</v>
      </c>
      <c r="AP60" s="1">
        <v>25313686</v>
      </c>
      <c r="AQ60" s="1">
        <v>20549524</v>
      </c>
      <c r="AR60" s="1">
        <v>14924769.5</v>
      </c>
      <c r="AS60" s="1">
        <v>5061249</v>
      </c>
      <c r="AT60" s="1">
        <v>3254403.5</v>
      </c>
      <c r="AU60" s="1">
        <v>22155263.5</v>
      </c>
      <c r="AV60" s="1">
        <v>16429071.5</v>
      </c>
      <c r="AW60" s="1">
        <v>0.39878782593699008</v>
      </c>
      <c r="AX60" s="1">
        <v>0.60985196454792823</v>
      </c>
      <c r="AY60" s="1">
        <v>24.012142568363139</v>
      </c>
      <c r="AZ60" s="1">
        <v>23.95760952958101</v>
      </c>
      <c r="BA60" s="1">
        <v>3.6228849164149515</v>
      </c>
      <c r="BB60" s="1">
        <v>3.0808450927914399</v>
      </c>
      <c r="BC60" s="1">
        <v>13.512176729738362</v>
      </c>
      <c r="BD60" s="1">
        <v>15.85747103162967</v>
      </c>
      <c r="BE60" s="1">
        <v>5.9623132876459817</v>
      </c>
      <c r="BF60" s="1">
        <v>6.0056739904760343</v>
      </c>
      <c r="BG60" s="1">
        <v>18.865738476806811</v>
      </c>
      <c r="BH60" s="1">
        <v>13.000139656929449</v>
      </c>
      <c r="BI60" s="1">
        <v>4.3097749661158398</v>
      </c>
      <c r="BJ60" s="1">
        <v>2.5751729183234731</v>
      </c>
      <c r="BK60" s="1">
        <v>1225227</v>
      </c>
      <c r="BL60" s="1">
        <v>2776688</v>
      </c>
      <c r="BM60" s="1">
        <v>81949</v>
      </c>
      <c r="BN60" s="1">
        <v>896333</v>
      </c>
      <c r="BO60" s="1">
        <v>2366691</v>
      </c>
      <c r="BP60" s="1">
        <v>91019</v>
      </c>
      <c r="BQ60" s="1">
        <v>2.5545659698755885</v>
      </c>
      <c r="BR60" s="1">
        <v>6.0077345460389147</v>
      </c>
      <c r="BS60" s="1">
        <v>0.93841122665529997</v>
      </c>
      <c r="BT60" s="1">
        <v>0.91261999627603985</v>
      </c>
      <c r="BU60" s="1">
        <v>24027676</v>
      </c>
      <c r="BV60" s="1">
        <v>17071372</v>
      </c>
      <c r="BW60" s="1">
        <v>1583.8942649967041</v>
      </c>
      <c r="BX60" s="1">
        <v>1438.9221173297369</v>
      </c>
      <c r="BY60" s="1">
        <v>0.24179616871810658</v>
      </c>
      <c r="BZ60" s="1">
        <v>0.38313265038100042</v>
      </c>
      <c r="CA60" s="1">
        <v>0.14547295596725257</v>
      </c>
      <c r="CB60" s="1">
        <v>0.29630608365509431</v>
      </c>
      <c r="CC60" s="1">
        <v>0</v>
      </c>
      <c r="CD60" s="1">
        <v>81949</v>
      </c>
      <c r="CE60" s="1">
        <v>91019</v>
      </c>
      <c r="CF60" s="1">
        <v>25604634</v>
      </c>
      <c r="CG60" s="1">
        <v>18705893</v>
      </c>
      <c r="CH60" s="1">
        <v>5538670</v>
      </c>
      <c r="CI60" s="1">
        <v>4583828</v>
      </c>
      <c r="CJ60" s="1">
        <v>20065964</v>
      </c>
      <c r="CK60" s="1">
        <v>14122064</v>
      </c>
      <c r="CL60" s="1">
        <v>4934381</v>
      </c>
      <c r="CM60" s="1">
        <v>3575618</v>
      </c>
      <c r="CN60" s="1">
        <v>104325</v>
      </c>
      <c r="CO60" s="1">
        <v>201502</v>
      </c>
      <c r="CP60" s="1">
        <v>954842</v>
      </c>
      <c r="CQ60" s="1">
        <v>423077</v>
      </c>
    </row>
    <row r="61" spans="1:95" x14ac:dyDescent="0.2">
      <c r="A61" s="1" t="s">
        <v>219</v>
      </c>
      <c r="B61" s="1" t="s">
        <v>8</v>
      </c>
      <c r="C61" s="1" t="s">
        <v>81</v>
      </c>
      <c r="D61" s="1" t="s">
        <v>82</v>
      </c>
      <c r="E61" s="1">
        <v>2008</v>
      </c>
      <c r="F61" s="1" t="s">
        <v>31</v>
      </c>
      <c r="G61" s="1" t="s">
        <v>225</v>
      </c>
      <c r="H61" s="1">
        <v>114</v>
      </c>
      <c r="I61" s="1">
        <v>107</v>
      </c>
      <c r="J61" s="1">
        <v>182.98245614035088</v>
      </c>
      <c r="K61" s="1">
        <v>182.07476635514018</v>
      </c>
      <c r="L61" s="1">
        <v>1</v>
      </c>
      <c r="M61" s="1">
        <v>1</v>
      </c>
      <c r="N61" s="1">
        <v>1</v>
      </c>
      <c r="O61" s="1">
        <v>0</v>
      </c>
      <c r="P61" s="1">
        <v>0</v>
      </c>
      <c r="Q61" s="1">
        <v>0</v>
      </c>
      <c r="R61" s="1">
        <v>0</v>
      </c>
      <c r="S61" s="1">
        <v>1</v>
      </c>
      <c r="T61" s="1">
        <v>0</v>
      </c>
      <c r="U61" s="1">
        <v>0</v>
      </c>
      <c r="V61" s="1">
        <v>20860</v>
      </c>
      <c r="W61" s="1">
        <v>19482</v>
      </c>
      <c r="X61" s="1" t="e">
        <v>#N/A</v>
      </c>
      <c r="Y61" s="1">
        <v>0</v>
      </c>
      <c r="Z61" s="1">
        <v>0</v>
      </c>
      <c r="AA61" s="1">
        <v>0</v>
      </c>
      <c r="AB61" s="1">
        <v>0</v>
      </c>
      <c r="AC61" s="1">
        <v>0</v>
      </c>
      <c r="AD61" s="1">
        <v>0</v>
      </c>
      <c r="AE61" s="1">
        <v>0</v>
      </c>
      <c r="AF61" s="1">
        <v>0</v>
      </c>
      <c r="AG61" s="1" t="s">
        <v>252</v>
      </c>
      <c r="AH61" s="1">
        <v>42755022</v>
      </c>
      <c r="AI61" s="1">
        <v>37947610</v>
      </c>
      <c r="AJ61" s="1">
        <v>15983</v>
      </c>
      <c r="AK61" s="1">
        <v>15050</v>
      </c>
      <c r="AL61" s="1">
        <v>33.5</v>
      </c>
      <c r="AM61" s="1">
        <v>26.4</v>
      </c>
      <c r="AN61" s="1">
        <v>20.3</v>
      </c>
      <c r="AO61" s="1">
        <v>24.3</v>
      </c>
      <c r="AP61" s="1">
        <v>45522149</v>
      </c>
      <c r="AQ61" s="1">
        <v>40795524</v>
      </c>
      <c r="AR61" s="1">
        <v>34864310.5</v>
      </c>
      <c r="AS61" s="1">
        <v>13988688.5</v>
      </c>
      <c r="AT61" s="1">
        <v>11738436</v>
      </c>
      <c r="AU61" s="1">
        <v>43945552.5</v>
      </c>
      <c r="AV61" s="1">
        <v>37202614</v>
      </c>
      <c r="AW61" s="1">
        <v>1.2501886236342987</v>
      </c>
      <c r="AX61" s="1">
        <v>1.1761024214145868</v>
      </c>
      <c r="AY61" s="1">
        <v>21.197266641310943</v>
      </c>
      <c r="AZ61" s="1">
        <v>21.761944783046836</v>
      </c>
      <c r="BA61" s="1">
        <v>2.0643294333454221</v>
      </c>
      <c r="BB61" s="1">
        <v>2.2335884413800087</v>
      </c>
      <c r="BC61" s="1">
        <v>8.8844354591449797</v>
      </c>
      <c r="BD61" s="1">
        <v>9.3788116073599106</v>
      </c>
      <c r="BE61" s="1">
        <v>3.6749815984714398</v>
      </c>
      <c r="BF61" s="1">
        <v>2.9829329336657899</v>
      </c>
      <c r="BG61" s="1">
        <v>20.057284140682665</v>
      </c>
      <c r="BH61" s="1">
        <v>19.625859867532608</v>
      </c>
      <c r="BI61" s="1">
        <v>6.3846074070863024</v>
      </c>
      <c r="BJ61" s="1">
        <v>6.1924922802467597</v>
      </c>
      <c r="BK61" s="1">
        <v>1499228</v>
      </c>
      <c r="BL61" s="1">
        <v>3624452</v>
      </c>
      <c r="BM61" s="1">
        <v>510021</v>
      </c>
      <c r="BN61" s="1">
        <v>1039979</v>
      </c>
      <c r="BO61" s="1">
        <v>3269858</v>
      </c>
      <c r="BP61" s="1">
        <v>410040</v>
      </c>
      <c r="BQ61" s="1">
        <v>55.609589504306314</v>
      </c>
      <c r="BR61" s="1">
        <v>54.063845307833233</v>
      </c>
      <c r="BS61" s="1">
        <v>0.93773701481035632</v>
      </c>
      <c r="BT61" s="1">
        <v>0.91767183925177165</v>
      </c>
      <c r="BU61" s="1">
        <v>43736813</v>
      </c>
      <c r="BV61" s="1">
        <v>37854235</v>
      </c>
      <c r="BW61" s="1">
        <v>2096.6832694151485</v>
      </c>
      <c r="BX61" s="1">
        <v>1943.0363925674983</v>
      </c>
      <c r="BY61" s="1">
        <v>1.478518793767621</v>
      </c>
      <c r="BZ61" s="1">
        <v>1.2665848352238527</v>
      </c>
      <c r="CA61" s="1">
        <v>0.39654595440421353</v>
      </c>
      <c r="CB61" s="1">
        <v>0.2847066199688647</v>
      </c>
      <c r="CC61" s="1">
        <v>0</v>
      </c>
      <c r="CD61" s="1">
        <v>510021</v>
      </c>
      <c r="CE61" s="1">
        <v>410040</v>
      </c>
      <c r="CF61" s="1">
        <v>46640809</v>
      </c>
      <c r="CG61" s="1">
        <v>41250296</v>
      </c>
      <c r="CH61" s="1">
        <v>15220560</v>
      </c>
      <c r="CI61" s="1">
        <v>12756817</v>
      </c>
      <c r="CJ61" s="1">
        <v>31420250</v>
      </c>
      <c r="CK61" s="1">
        <v>28493479</v>
      </c>
      <c r="CL61" s="1">
        <v>8647536</v>
      </c>
      <c r="CM61" s="1">
        <v>7587152</v>
      </c>
      <c r="CN61" s="1">
        <v>3132878</v>
      </c>
      <c r="CO61" s="1">
        <v>2551747</v>
      </c>
      <c r="CP61" s="1">
        <v>2805751</v>
      </c>
      <c r="CQ61" s="1">
        <v>2303769</v>
      </c>
    </row>
    <row r="62" spans="1:95" x14ac:dyDescent="0.2">
      <c r="A62" s="1" t="s">
        <v>218</v>
      </c>
      <c r="B62" s="1" t="s">
        <v>8</v>
      </c>
      <c r="C62" s="1" t="s">
        <v>83</v>
      </c>
      <c r="D62" s="1" t="s">
        <v>82</v>
      </c>
      <c r="E62" s="1">
        <v>2005</v>
      </c>
      <c r="F62" s="1" t="s">
        <v>31</v>
      </c>
      <c r="G62" s="1" t="s">
        <v>226</v>
      </c>
      <c r="H62" s="1">
        <v>45</v>
      </c>
      <c r="I62" s="1">
        <v>43</v>
      </c>
      <c r="J62" s="1">
        <v>84.777777777777771</v>
      </c>
      <c r="K62" s="1">
        <v>85.767441860465112</v>
      </c>
      <c r="L62" s="1">
        <v>1</v>
      </c>
      <c r="M62" s="1">
        <v>0</v>
      </c>
      <c r="N62" s="1">
        <v>0</v>
      </c>
      <c r="O62" s="1">
        <v>0</v>
      </c>
      <c r="P62" s="1">
        <v>0</v>
      </c>
      <c r="Q62" s="1">
        <v>0</v>
      </c>
      <c r="R62" s="1">
        <v>0</v>
      </c>
      <c r="S62" s="1">
        <v>1</v>
      </c>
      <c r="T62" s="1">
        <v>0</v>
      </c>
      <c r="U62" s="1">
        <v>0</v>
      </c>
      <c r="V62" s="1">
        <v>3815</v>
      </c>
      <c r="W62" s="1">
        <v>3688</v>
      </c>
      <c r="X62" s="1" t="e">
        <v>#N/A</v>
      </c>
      <c r="Y62" s="1">
        <v>0</v>
      </c>
      <c r="Z62" s="1">
        <v>0</v>
      </c>
      <c r="AA62" s="1">
        <v>0</v>
      </c>
      <c r="AB62" s="1">
        <v>0</v>
      </c>
      <c r="AC62" s="1">
        <v>0</v>
      </c>
      <c r="AD62" s="1">
        <v>0</v>
      </c>
      <c r="AE62" s="1">
        <v>0</v>
      </c>
      <c r="AF62" s="1">
        <v>0</v>
      </c>
      <c r="AG62" s="1" t="s">
        <v>252</v>
      </c>
      <c r="AH62" s="1">
        <v>4643470</v>
      </c>
      <c r="AI62" s="1">
        <v>4389880</v>
      </c>
      <c r="AJ62" s="1">
        <v>2453</v>
      </c>
      <c r="AK62" s="1">
        <v>2255</v>
      </c>
      <c r="AL62" s="1">
        <v>24</v>
      </c>
      <c r="AM62" s="1">
        <v>0</v>
      </c>
      <c r="AN62" s="1">
        <v>0</v>
      </c>
      <c r="AO62" s="1">
        <v>0</v>
      </c>
      <c r="AP62" s="1">
        <v>5211283</v>
      </c>
      <c r="AQ62" s="1">
        <v>5682044</v>
      </c>
      <c r="AR62" s="1">
        <v>5422147.5</v>
      </c>
      <c r="AS62" s="1">
        <v>5103115</v>
      </c>
      <c r="AT62" s="1">
        <v>6302155</v>
      </c>
      <c r="AU62" s="1">
        <v>6427880</v>
      </c>
      <c r="AV62" s="1">
        <v>7743263.5</v>
      </c>
      <c r="AW62" s="1">
        <v>0.55307561856261578</v>
      </c>
      <c r="AX62" s="1">
        <v>0.86183564722280248</v>
      </c>
      <c r="AY62" s="1">
        <v>21.836508129820889</v>
      </c>
      <c r="AZ62" s="1">
        <v>23.542775256482788</v>
      </c>
      <c r="BA62" s="1">
        <v>0.19984979107944728</v>
      </c>
      <c r="BB62" s="1">
        <v>0.32302318596500867</v>
      </c>
      <c r="BC62" s="1">
        <v>27.830847490797328</v>
      </c>
      <c r="BD62" s="1">
        <v>32.003574229583386</v>
      </c>
      <c r="BE62" s="1">
        <v>0.26985007507861608</v>
      </c>
      <c r="BF62" s="1">
        <v>0.12050575901891269</v>
      </c>
      <c r="BG62" s="1">
        <v>8.9575092859949255</v>
      </c>
      <c r="BH62" s="1">
        <v>3.1213450002419809</v>
      </c>
      <c r="BI62" s="1">
        <v>7.1113959812566501</v>
      </c>
      <c r="BJ62" s="1">
        <v>2.5404275600333115</v>
      </c>
      <c r="BK62" s="1">
        <v>15333</v>
      </c>
      <c r="BL62" s="1">
        <v>1581361</v>
      </c>
      <c r="BM62" s="1">
        <v>31426</v>
      </c>
      <c r="BN62" s="1">
        <v>6534</v>
      </c>
      <c r="BO62" s="1">
        <v>1735281</v>
      </c>
      <c r="BP62" s="1">
        <v>46730</v>
      </c>
      <c r="BQ62" s="1">
        <v>20.30495295187087</v>
      </c>
      <c r="BR62" s="1">
        <v>13.588419637191123</v>
      </c>
      <c r="BS62" s="1">
        <v>0.9274589188355099</v>
      </c>
      <c r="BT62" s="1">
        <v>0.84210167946208114</v>
      </c>
      <c r="BU62" s="1">
        <v>5848210</v>
      </c>
      <c r="BV62" s="1">
        <v>5515878</v>
      </c>
      <c r="BW62" s="1">
        <v>1532.951507208388</v>
      </c>
      <c r="BX62" s="1">
        <v>1495.6285249457701</v>
      </c>
      <c r="BY62" s="1">
        <v>2.9740211107330277</v>
      </c>
      <c r="BZ62" s="1">
        <v>3.2034972492139961</v>
      </c>
      <c r="CA62" s="1">
        <v>1.0408930307473858</v>
      </c>
      <c r="CB62" s="1">
        <v>0.84440712835643061</v>
      </c>
      <c r="CC62" s="1">
        <v>0</v>
      </c>
      <c r="CD62" s="1">
        <v>31426</v>
      </c>
      <c r="CE62" s="1">
        <v>46730</v>
      </c>
      <c r="CF62" s="1">
        <v>6305627</v>
      </c>
      <c r="CG62" s="1">
        <v>6550133</v>
      </c>
      <c r="CH62" s="1">
        <v>5255347</v>
      </c>
      <c r="CI62" s="1">
        <v>4950883</v>
      </c>
      <c r="CJ62" s="1">
        <v>1050280</v>
      </c>
      <c r="CK62" s="1">
        <v>1599250</v>
      </c>
      <c r="CL62" s="1">
        <v>1240760</v>
      </c>
      <c r="CM62" s="1">
        <v>1276524</v>
      </c>
      <c r="CN62" s="1">
        <v>330589</v>
      </c>
      <c r="CO62" s="1">
        <v>243035</v>
      </c>
      <c r="CP62" s="1">
        <v>457112</v>
      </c>
      <c r="CQ62" s="1">
        <v>196712</v>
      </c>
    </row>
    <row r="63" spans="1:95" x14ac:dyDescent="0.2">
      <c r="A63" s="1" t="s">
        <v>216</v>
      </c>
      <c r="B63" s="1" t="s">
        <v>8</v>
      </c>
      <c r="C63" s="1" t="s">
        <v>84</v>
      </c>
      <c r="D63" s="1" t="s">
        <v>85</v>
      </c>
      <c r="E63" s="1">
        <v>1992</v>
      </c>
      <c r="F63" s="1" t="s">
        <v>11</v>
      </c>
      <c r="G63" s="1" t="s">
        <v>223</v>
      </c>
      <c r="H63" s="1">
        <v>8</v>
      </c>
      <c r="I63" s="1">
        <v>8</v>
      </c>
      <c r="J63" s="1">
        <v>43.5</v>
      </c>
      <c r="K63" s="1">
        <v>51.5</v>
      </c>
      <c r="L63" s="1">
        <v>1</v>
      </c>
      <c r="M63" s="1">
        <v>1</v>
      </c>
      <c r="N63" s="1">
        <v>0</v>
      </c>
      <c r="O63" s="1">
        <v>0</v>
      </c>
      <c r="P63" s="1">
        <v>1</v>
      </c>
      <c r="Q63" s="1">
        <v>1</v>
      </c>
      <c r="R63" s="1">
        <v>2</v>
      </c>
      <c r="S63" s="1">
        <v>0</v>
      </c>
      <c r="T63" s="1">
        <v>348</v>
      </c>
      <c r="U63" s="1">
        <v>412</v>
      </c>
      <c r="V63" s="1">
        <v>348</v>
      </c>
      <c r="W63" s="1">
        <v>412</v>
      </c>
      <c r="X63" s="1" t="s">
        <v>242</v>
      </c>
      <c r="Y63" s="1">
        <v>1</v>
      </c>
      <c r="Z63" s="1">
        <v>1</v>
      </c>
      <c r="AA63" s="1">
        <v>1</v>
      </c>
      <c r="AB63" s="1">
        <v>1</v>
      </c>
      <c r="AC63" s="1">
        <v>0</v>
      </c>
      <c r="AD63" s="1">
        <v>1</v>
      </c>
      <c r="AE63" s="1">
        <v>1</v>
      </c>
      <c r="AF63" s="1">
        <v>0</v>
      </c>
      <c r="AG63" s="1" t="s">
        <v>252</v>
      </c>
      <c r="AH63" s="1">
        <v>1486.4278355136589</v>
      </c>
      <c r="AI63" s="1">
        <v>1574.8276933023283</v>
      </c>
      <c r="AJ63" s="1">
        <v>19</v>
      </c>
      <c r="AK63" s="1">
        <v>23</v>
      </c>
      <c r="AL63" s="1">
        <v>4</v>
      </c>
      <c r="AM63" s="1">
        <v>0</v>
      </c>
      <c r="AN63" s="1">
        <v>5.35</v>
      </c>
      <c r="AO63" s="1">
        <v>0</v>
      </c>
      <c r="AP63" s="1">
        <v>12342.381577979104</v>
      </c>
      <c r="AQ63" s="1">
        <v>11289.883165703412</v>
      </c>
      <c r="AR63" s="1">
        <v>13918.35066601538</v>
      </c>
      <c r="AS63" s="1">
        <v>5403.9673857817197</v>
      </c>
      <c r="AT63" s="1">
        <v>5350.097691658053</v>
      </c>
      <c r="AU63" s="1">
        <v>14097.089860954144</v>
      </c>
      <c r="AV63" s="1">
        <v>17562.287622370524</v>
      </c>
      <c r="AW63" s="1">
        <v>0</v>
      </c>
      <c r="AX63" s="1">
        <v>0</v>
      </c>
      <c r="AY63" s="1">
        <v>8.14740576499314</v>
      </c>
      <c r="AZ63" s="1">
        <v>9.36731745041428</v>
      </c>
      <c r="BA63" s="1">
        <v>2.2934429865632198</v>
      </c>
      <c r="BB63" s="1">
        <v>2.9241650695298729</v>
      </c>
      <c r="BC63" s="1">
        <v>11.570746264887322</v>
      </c>
      <c r="BD63" s="1">
        <v>11.258488366469619</v>
      </c>
      <c r="BE63" s="1">
        <v>0.2309606181850859</v>
      </c>
      <c r="BF63" s="1">
        <v>0.48978288502811701</v>
      </c>
      <c r="BG63" s="1">
        <v>0.25516618255345747</v>
      </c>
      <c r="BH63" s="1">
        <v>-0.39653266332789971</v>
      </c>
      <c r="BI63" s="1">
        <v>9.7815204561658292E-2</v>
      </c>
      <c r="BJ63" s="1">
        <v>-0.12079795823610713</v>
      </c>
      <c r="BK63" s="1">
        <v>26.075183951882547</v>
      </c>
      <c r="BL63" s="1">
        <v>1306.32373470577</v>
      </c>
      <c r="BM63" s="1">
        <v>0</v>
      </c>
      <c r="BN63" s="1">
        <v>68.169699440340267</v>
      </c>
      <c r="BO63" s="1">
        <v>1566.9958905377885</v>
      </c>
      <c r="BP63" s="1">
        <v>0</v>
      </c>
      <c r="BQ63" s="1" t="s">
        <v>210</v>
      </c>
      <c r="BR63" s="1" t="s">
        <v>210</v>
      </c>
      <c r="BS63" s="1">
        <v>0.8073328420500625</v>
      </c>
      <c r="BT63" s="1">
        <v>0.79578963951581838</v>
      </c>
      <c r="BU63" s="1">
        <v>10010.542755505907</v>
      </c>
      <c r="BV63" s="1">
        <v>12589.50764067176</v>
      </c>
      <c r="BW63" s="1">
        <v>28.765927458350308</v>
      </c>
      <c r="BX63" s="1">
        <v>30.55705738027126</v>
      </c>
      <c r="BY63" s="1">
        <v>13.713487547817522</v>
      </c>
      <c r="BZ63" s="1">
        <v>12.075565274516919</v>
      </c>
      <c r="CA63" s="1">
        <v>0</v>
      </c>
      <c r="CB63" s="1">
        <v>0</v>
      </c>
      <c r="CC63" s="1">
        <v>0</v>
      </c>
      <c r="CD63" s="1">
        <v>0</v>
      </c>
      <c r="CE63" s="1">
        <v>0</v>
      </c>
      <c r="CF63" s="1">
        <v>12399.52375786684</v>
      </c>
      <c r="CG63" s="1">
        <v>15820.145193560931</v>
      </c>
      <c r="CH63" s="1">
        <v>5406.5105740639437</v>
      </c>
      <c r="CI63" s="1">
        <v>5410.1409521673777</v>
      </c>
      <c r="CJ63" s="1">
        <v>12399.52375786684</v>
      </c>
      <c r="CK63" s="1">
        <v>15820.145193560931</v>
      </c>
      <c r="CL63" s="1">
        <v>919.83259190350975</v>
      </c>
      <c r="CM63" s="1">
        <v>1303.7760907475106</v>
      </c>
      <c r="CN63" s="1">
        <v>453.95271424780771</v>
      </c>
      <c r="CO63" s="1">
        <v>326.21931413081387</v>
      </c>
      <c r="CP63" s="1">
        <v>13.789097284733085</v>
      </c>
      <c r="CQ63" s="1">
        <v>-21.21488486737616</v>
      </c>
    </row>
    <row r="64" spans="1:95" x14ac:dyDescent="0.2">
      <c r="A64" s="1" t="s">
        <v>216</v>
      </c>
      <c r="B64" s="1" t="s">
        <v>8</v>
      </c>
      <c r="C64" s="1" t="s">
        <v>86</v>
      </c>
      <c r="D64" s="1" t="s">
        <v>87</v>
      </c>
      <c r="E64" s="1">
        <v>2016</v>
      </c>
      <c r="F64" s="1" t="s">
        <v>31</v>
      </c>
      <c r="G64" s="1" t="s">
        <v>223</v>
      </c>
      <c r="H64" s="1">
        <v>2</v>
      </c>
      <c r="I64" s="1">
        <v>2</v>
      </c>
      <c r="J64" s="1">
        <v>15</v>
      </c>
      <c r="K64" s="1">
        <v>1</v>
      </c>
      <c r="L64" s="1">
        <v>1</v>
      </c>
      <c r="M64" s="1">
        <v>0</v>
      </c>
      <c r="N64" s="1">
        <v>0</v>
      </c>
      <c r="O64" s="1">
        <v>1</v>
      </c>
      <c r="P64" s="1">
        <v>1</v>
      </c>
      <c r="Q64" s="1">
        <v>1</v>
      </c>
      <c r="R64" s="1">
        <v>3</v>
      </c>
      <c r="S64" s="1">
        <v>0</v>
      </c>
      <c r="T64" s="1">
        <v>80</v>
      </c>
      <c r="U64" s="1">
        <v>32</v>
      </c>
      <c r="V64" s="1">
        <v>30</v>
      </c>
      <c r="W64" s="1">
        <v>2</v>
      </c>
      <c r="X64" s="1" t="s">
        <v>242</v>
      </c>
      <c r="Y64" s="1">
        <v>1</v>
      </c>
      <c r="Z64" s="1">
        <v>1</v>
      </c>
      <c r="AA64" s="1">
        <v>0</v>
      </c>
      <c r="AB64" s="1">
        <v>0</v>
      </c>
      <c r="AC64" s="1">
        <v>0</v>
      </c>
      <c r="AD64" s="1">
        <v>0</v>
      </c>
      <c r="AE64" s="1">
        <v>1</v>
      </c>
      <c r="AF64" s="1">
        <v>0</v>
      </c>
      <c r="AG64" s="1" t="s">
        <v>252</v>
      </c>
      <c r="AH64" s="1">
        <v>332000</v>
      </c>
      <c r="AI64" s="1">
        <v>27000</v>
      </c>
      <c r="AJ64" s="1">
        <v>28</v>
      </c>
      <c r="AK64" s="1">
        <v>2</v>
      </c>
      <c r="AL64" s="1">
        <v>42</v>
      </c>
      <c r="AM64" s="1">
        <v>0</v>
      </c>
      <c r="AN64" s="1">
        <v>11</v>
      </c>
      <c r="AO64" s="1">
        <v>0</v>
      </c>
      <c r="AP64" s="1">
        <v>900000</v>
      </c>
      <c r="AQ64" s="1">
        <v>179500</v>
      </c>
      <c r="AR64" s="1">
        <v>13500</v>
      </c>
      <c r="AS64" s="1">
        <v>701350</v>
      </c>
      <c r="AT64" s="1">
        <v>392500</v>
      </c>
      <c r="AU64" s="1">
        <v>926525</v>
      </c>
      <c r="AV64" s="1">
        <v>433100</v>
      </c>
      <c r="AW64" s="1">
        <v>1.5598885793871866</v>
      </c>
      <c r="AX64" s="1">
        <v>0</v>
      </c>
      <c r="AY64" s="1">
        <v>0</v>
      </c>
      <c r="AZ64" s="1">
        <v>0</v>
      </c>
      <c r="BA64" s="1">
        <v>0.5925206410879067</v>
      </c>
      <c r="BB64" s="1">
        <v>0.10318471337579618</v>
      </c>
      <c r="BC64" s="1">
        <v>91.922005571030638</v>
      </c>
      <c r="BD64" s="1">
        <v>696.2962962962963</v>
      </c>
      <c r="BE64" s="1">
        <v>16.713091922005571</v>
      </c>
      <c r="BF64" s="1">
        <v>10</v>
      </c>
      <c r="BG64" s="1">
        <v>-23.811221216225849</v>
      </c>
      <c r="BH64" s="1">
        <v>-29.29936305732484</v>
      </c>
      <c r="BI64" s="1">
        <v>-18.024338253150212</v>
      </c>
      <c r="BJ64" s="1">
        <v>-26.552759178018931</v>
      </c>
      <c r="BK64" s="1">
        <v>30000</v>
      </c>
      <c r="BL64" s="1">
        <v>165000</v>
      </c>
      <c r="BM64" s="1">
        <v>2800</v>
      </c>
      <c r="BN64" s="1">
        <v>1350</v>
      </c>
      <c r="BO64" s="1">
        <v>94000</v>
      </c>
      <c r="BP64" s="1">
        <v>0</v>
      </c>
      <c r="BQ64" s="1">
        <v>21.233569261880689</v>
      </c>
      <c r="BR64" s="1" t="s">
        <v>210</v>
      </c>
      <c r="BS64" s="1">
        <v>0.33642397527486445</v>
      </c>
      <c r="BT64" s="1">
        <v>3.117063033941353E-2</v>
      </c>
      <c r="BU64" s="1">
        <v>332000</v>
      </c>
      <c r="BV64" s="1">
        <v>27000</v>
      </c>
      <c r="BW64" s="1">
        <v>11066.666666666666</v>
      </c>
      <c r="BX64" s="1">
        <v>13500</v>
      </c>
      <c r="BY64" s="1">
        <v>9.5150602409638552</v>
      </c>
      <c r="BZ64" s="1">
        <v>0</v>
      </c>
      <c r="CA64" s="1">
        <v>0</v>
      </c>
      <c r="CB64" s="1">
        <v>0</v>
      </c>
      <c r="CC64" s="1">
        <v>0</v>
      </c>
      <c r="CD64" s="1">
        <v>2800</v>
      </c>
      <c r="CE64" s="1">
        <v>0</v>
      </c>
      <c r="CF64" s="1">
        <v>986850</v>
      </c>
      <c r="CG64" s="1">
        <v>866200</v>
      </c>
      <c r="CH64" s="1">
        <v>617700</v>
      </c>
      <c r="CI64" s="1">
        <v>785000</v>
      </c>
      <c r="CJ64" s="1">
        <v>366000</v>
      </c>
      <c r="CK64" s="1">
        <v>81000</v>
      </c>
      <c r="CL64" s="1">
        <v>0</v>
      </c>
      <c r="CM64" s="1">
        <v>0</v>
      </c>
      <c r="CN64" s="1">
        <v>42000</v>
      </c>
      <c r="CO64" s="1">
        <v>1350</v>
      </c>
      <c r="CP64" s="1">
        <v>-167000</v>
      </c>
      <c r="CQ64" s="1">
        <v>-115000</v>
      </c>
    </row>
    <row r="65" spans="1:95" x14ac:dyDescent="0.2">
      <c r="A65" s="1" t="s">
        <v>219</v>
      </c>
      <c r="B65" s="1" t="s">
        <v>8</v>
      </c>
      <c r="C65" s="1" t="s">
        <v>88</v>
      </c>
      <c r="D65" s="1" t="s">
        <v>77</v>
      </c>
      <c r="E65" s="1">
        <v>1996</v>
      </c>
      <c r="F65" s="1" t="s">
        <v>4</v>
      </c>
      <c r="G65" s="1" t="s">
        <v>223</v>
      </c>
      <c r="H65" s="1">
        <v>121</v>
      </c>
      <c r="I65" s="1">
        <v>122</v>
      </c>
      <c r="J65" s="1">
        <v>54.933884297520663</v>
      </c>
      <c r="K65" s="1">
        <v>54.278688524590166</v>
      </c>
      <c r="L65" s="1">
        <v>1</v>
      </c>
      <c r="M65" s="1">
        <v>1</v>
      </c>
      <c r="N65" s="1">
        <v>1</v>
      </c>
      <c r="O65" s="1">
        <v>0</v>
      </c>
      <c r="P65" s="1">
        <v>0</v>
      </c>
      <c r="Q65" s="1">
        <v>0</v>
      </c>
      <c r="R65" s="1">
        <v>0</v>
      </c>
      <c r="S65" s="1">
        <v>1</v>
      </c>
      <c r="T65" s="1">
        <v>0</v>
      </c>
      <c r="U65" s="1">
        <v>0</v>
      </c>
      <c r="V65" s="1">
        <v>6647</v>
      </c>
      <c r="W65" s="1">
        <v>6622</v>
      </c>
      <c r="X65" s="1" t="e">
        <v>#N/A</v>
      </c>
      <c r="Y65" s="1">
        <v>0</v>
      </c>
      <c r="Z65" s="1">
        <v>0</v>
      </c>
      <c r="AA65" s="1">
        <v>0</v>
      </c>
      <c r="AB65" s="1">
        <v>0</v>
      </c>
      <c r="AC65" s="1">
        <v>0</v>
      </c>
      <c r="AD65" s="1">
        <v>0</v>
      </c>
      <c r="AE65" s="1">
        <v>0</v>
      </c>
      <c r="AF65" s="1">
        <v>0</v>
      </c>
      <c r="AG65" s="1" t="s">
        <v>252</v>
      </c>
      <c r="AH65" s="1">
        <v>13763269</v>
      </c>
      <c r="AI65" s="1">
        <v>13213222</v>
      </c>
      <c r="AJ65" s="1">
        <v>3288</v>
      </c>
      <c r="AK65" s="1">
        <v>3388</v>
      </c>
      <c r="AL65" s="1">
        <v>38</v>
      </c>
      <c r="AM65" s="1">
        <v>41</v>
      </c>
      <c r="AN65" s="1">
        <v>8</v>
      </c>
      <c r="AO65" s="1">
        <v>10.1</v>
      </c>
      <c r="AP65" s="1">
        <v>26320619</v>
      </c>
      <c r="AQ65" s="1">
        <v>23205640.5</v>
      </c>
      <c r="AR65" s="1">
        <v>23360431</v>
      </c>
      <c r="AS65" s="1">
        <v>6861689.5</v>
      </c>
      <c r="AT65" s="1">
        <v>6846210.5</v>
      </c>
      <c r="AU65" s="1">
        <v>26932665.5</v>
      </c>
      <c r="AV65" s="1">
        <v>26281217.5</v>
      </c>
      <c r="AW65" s="1">
        <v>1.1093337415099573</v>
      </c>
      <c r="AX65" s="1">
        <v>0.57397485517283486</v>
      </c>
      <c r="AY65" s="1">
        <v>12.801064465339795</v>
      </c>
      <c r="AZ65" s="1">
        <v>12.238215981545888</v>
      </c>
      <c r="BA65" s="1">
        <v>2.9503276071710531</v>
      </c>
      <c r="BB65" s="1">
        <v>2.8992356246311082</v>
      </c>
      <c r="BC65" s="1">
        <v>9.6139083081977432</v>
      </c>
      <c r="BD65" s="1">
        <v>9.0310320045036843</v>
      </c>
      <c r="BE65" s="1">
        <v>2.8663031300515063</v>
      </c>
      <c r="BF65" s="1">
        <v>3.1103321681008369</v>
      </c>
      <c r="BG65" s="1">
        <v>3.3373413355413417</v>
      </c>
      <c r="BH65" s="1">
        <v>1.3343878339703403</v>
      </c>
      <c r="BI65" s="1">
        <v>0.85026118190938071</v>
      </c>
      <c r="BJ65" s="1">
        <v>0.34760566172400498</v>
      </c>
      <c r="BK65" s="1">
        <v>665144</v>
      </c>
      <c r="BL65" s="1">
        <v>2230969</v>
      </c>
      <c r="BM65" s="1">
        <v>257428</v>
      </c>
      <c r="BN65" s="1">
        <v>726587</v>
      </c>
      <c r="BO65" s="1">
        <v>2109688</v>
      </c>
      <c r="BP65" s="1">
        <v>134083</v>
      </c>
      <c r="BQ65" s="1">
        <v>2.4313937887600003</v>
      </c>
      <c r="BR65" s="1">
        <v>2.4408168981651368</v>
      </c>
      <c r="BS65" s="1">
        <v>0.85099334898409829</v>
      </c>
      <c r="BT65" s="1">
        <v>0.87263218950583732</v>
      </c>
      <c r="BU65" s="1">
        <v>23334384</v>
      </c>
      <c r="BV65" s="1">
        <v>23076897</v>
      </c>
      <c r="BW65" s="1">
        <v>3510.5136151647362</v>
      </c>
      <c r="BX65" s="1">
        <v>3484.8832678948957</v>
      </c>
      <c r="BY65" s="1">
        <v>3.9945644161851459</v>
      </c>
      <c r="BZ65" s="1">
        <v>5.2400935879724209</v>
      </c>
      <c r="CA65" s="1">
        <v>0.51467659339116278</v>
      </c>
      <c r="CB65" s="1">
        <v>5.1887484438964337</v>
      </c>
      <c r="CC65" s="1">
        <v>0</v>
      </c>
      <c r="CD65" s="1">
        <v>257428</v>
      </c>
      <c r="CE65" s="1">
        <v>134083</v>
      </c>
      <c r="CF65" s="1">
        <v>27420172</v>
      </c>
      <c r="CG65" s="1">
        <v>26445159</v>
      </c>
      <c r="CH65" s="1">
        <v>6941240</v>
      </c>
      <c r="CI65" s="1">
        <v>6782139</v>
      </c>
      <c r="CJ65" s="1">
        <v>20478932</v>
      </c>
      <c r="CK65" s="1">
        <v>19663019</v>
      </c>
      <c r="CL65" s="1">
        <v>2970569</v>
      </c>
      <c r="CM65" s="1">
        <v>2858900</v>
      </c>
      <c r="CN65" s="1">
        <v>76675</v>
      </c>
      <c r="CO65" s="1">
        <v>72501</v>
      </c>
      <c r="CP65" s="1">
        <v>228998</v>
      </c>
      <c r="CQ65" s="1">
        <v>91355</v>
      </c>
    </row>
    <row r="66" spans="1:95" x14ac:dyDescent="0.2">
      <c r="A66" s="1" t="s">
        <v>216</v>
      </c>
      <c r="B66" s="1" t="s">
        <v>8</v>
      </c>
      <c r="C66" s="1" t="s">
        <v>89</v>
      </c>
      <c r="D66" s="1" t="s">
        <v>27</v>
      </c>
      <c r="E66" s="1">
        <v>2001</v>
      </c>
      <c r="F66" s="1" t="s">
        <v>31</v>
      </c>
      <c r="G66" s="1" t="s">
        <v>227</v>
      </c>
      <c r="H66" s="1">
        <v>2.5</v>
      </c>
      <c r="I66" s="1">
        <v>3</v>
      </c>
      <c r="J66" s="1">
        <v>12.8</v>
      </c>
      <c r="L66" s="1">
        <v>1</v>
      </c>
      <c r="M66" s="1">
        <v>0</v>
      </c>
      <c r="N66" s="1">
        <v>0</v>
      </c>
      <c r="O66" s="1">
        <v>0</v>
      </c>
      <c r="P66" s="1">
        <v>0</v>
      </c>
      <c r="Q66" s="1">
        <v>1</v>
      </c>
      <c r="R66" s="1">
        <v>1</v>
      </c>
      <c r="S66" s="1">
        <v>0</v>
      </c>
      <c r="T66" s="1">
        <v>32</v>
      </c>
      <c r="U66" s="1">
        <v>0</v>
      </c>
      <c r="V66" s="1">
        <v>32</v>
      </c>
      <c r="W66" s="1">
        <v>0</v>
      </c>
      <c r="X66" s="1" t="s">
        <v>243</v>
      </c>
      <c r="Y66" s="1">
        <v>1</v>
      </c>
      <c r="Z66" s="1">
        <v>1</v>
      </c>
      <c r="AA66" s="1">
        <v>0</v>
      </c>
      <c r="AB66" s="1">
        <v>0</v>
      </c>
      <c r="AC66" s="1">
        <v>0</v>
      </c>
      <c r="AD66" s="1">
        <v>0</v>
      </c>
      <c r="AE66" s="1">
        <v>0</v>
      </c>
      <c r="AF66" s="1">
        <v>1</v>
      </c>
      <c r="AG66" s="1" t="s">
        <v>255</v>
      </c>
      <c r="AH66" s="1">
        <v>777589</v>
      </c>
      <c r="AI66" s="1" t="e">
        <v>#N/A</v>
      </c>
      <c r="AJ66" s="1">
        <v>32</v>
      </c>
      <c r="AK66" s="1">
        <v>0</v>
      </c>
      <c r="AL66" s="1">
        <v>84</v>
      </c>
      <c r="AM66" s="1">
        <v>0</v>
      </c>
      <c r="AN66" s="1">
        <v>5.63</v>
      </c>
      <c r="AO66" s="1">
        <v>0</v>
      </c>
      <c r="AP66" s="1">
        <v>18554319</v>
      </c>
      <c r="AQ66" s="1">
        <v>388794.5</v>
      </c>
      <c r="AR66" s="1">
        <v>0</v>
      </c>
      <c r="AS66" s="1">
        <v>18581546.5</v>
      </c>
      <c r="AT66" s="1">
        <v>19637118</v>
      </c>
      <c r="AU66" s="1">
        <v>18786669</v>
      </c>
      <c r="AV66" s="1">
        <v>19860613</v>
      </c>
      <c r="AW66" s="1">
        <v>0</v>
      </c>
      <c r="AX66" s="1" t="s">
        <v>210</v>
      </c>
      <c r="AY66" s="1">
        <v>66.913755210014543</v>
      </c>
      <c r="AZ66" s="1" t="s">
        <v>210</v>
      </c>
      <c r="BA66" s="1">
        <v>1.1612415367640135E-2</v>
      </c>
      <c r="BB66" s="1">
        <v>1.0482953711215801E-2</v>
      </c>
      <c r="BC66" s="1">
        <v>116.87253806316704</v>
      </c>
      <c r="BD66" s="1" t="s">
        <v>210</v>
      </c>
      <c r="BE66" s="1">
        <v>0</v>
      </c>
      <c r="BF66" s="1" t="s">
        <v>210</v>
      </c>
      <c r="BG66" s="1">
        <v>-3.2713369686425189</v>
      </c>
      <c r="BH66" s="1">
        <v>-8.0260657393819201</v>
      </c>
      <c r="BI66" s="1">
        <v>-3.2356188316300245</v>
      </c>
      <c r="BJ66" s="1">
        <v>-7.9357469983429008</v>
      </c>
      <c r="BK66" s="1">
        <v>0</v>
      </c>
      <c r="BL66" s="1">
        <v>454394</v>
      </c>
      <c r="BM66" s="1">
        <v>0</v>
      </c>
      <c r="BN66" s="1">
        <v>0</v>
      </c>
      <c r="BO66" s="1">
        <v>405187</v>
      </c>
      <c r="BP66" s="1">
        <v>0</v>
      </c>
      <c r="BQ66" s="1" t="s">
        <v>210</v>
      </c>
      <c r="BR66" s="1" t="s">
        <v>210</v>
      </c>
      <c r="BS66" s="1">
        <v>4.2009806532811819E-2</v>
      </c>
      <c r="BU66" s="1">
        <v>777589</v>
      </c>
      <c r="BV66" s="1">
        <v>0</v>
      </c>
      <c r="BW66" s="1">
        <v>24299.65625</v>
      </c>
      <c r="BX66" s="1" t="e">
        <v>#DIV/0!</v>
      </c>
      <c r="BY66" s="1">
        <v>0</v>
      </c>
      <c r="BZ66" s="1" t="s">
        <v>210</v>
      </c>
      <c r="CA66" s="1">
        <v>0</v>
      </c>
      <c r="CB66" s="1" t="s">
        <v>210</v>
      </c>
      <c r="CC66" s="1">
        <v>17954314</v>
      </c>
      <c r="CD66" s="1">
        <v>0</v>
      </c>
      <c r="CE66" s="1">
        <v>0</v>
      </c>
      <c r="CF66" s="1">
        <v>18509702</v>
      </c>
      <c r="CG66" s="1">
        <v>19063636</v>
      </c>
      <c r="CH66" s="1">
        <v>18297227</v>
      </c>
      <c r="CI66" s="1">
        <v>18865866</v>
      </c>
      <c r="CJ66" s="1">
        <v>212475</v>
      </c>
      <c r="CK66" s="1">
        <v>197770</v>
      </c>
      <c r="CL66" s="1">
        <v>260157</v>
      </c>
      <c r="CM66" s="1">
        <v>434078</v>
      </c>
      <c r="CN66" s="1">
        <v>0</v>
      </c>
      <c r="CO66" s="1">
        <v>0</v>
      </c>
      <c r="CP66" s="1">
        <v>-607865</v>
      </c>
      <c r="CQ66" s="1">
        <v>-1576088</v>
      </c>
    </row>
    <row r="67" spans="1:95" x14ac:dyDescent="0.2">
      <c r="A67" s="1" t="s">
        <v>216</v>
      </c>
      <c r="B67" s="1" t="s">
        <v>8</v>
      </c>
      <c r="C67" s="1" t="s">
        <v>90</v>
      </c>
      <c r="D67" s="1" t="s">
        <v>27</v>
      </c>
      <c r="E67" s="1">
        <v>2015</v>
      </c>
      <c r="F67" s="1" t="s">
        <v>31</v>
      </c>
      <c r="G67" s="1" t="s">
        <v>224</v>
      </c>
      <c r="H67" s="1">
        <v>2</v>
      </c>
      <c r="I67" s="1">
        <v>2</v>
      </c>
      <c r="J67" s="1">
        <v>39</v>
      </c>
      <c r="K67" s="1">
        <v>26.5</v>
      </c>
      <c r="L67" s="1">
        <v>1</v>
      </c>
      <c r="M67" s="1">
        <v>0</v>
      </c>
      <c r="N67" s="1">
        <v>0</v>
      </c>
      <c r="O67" s="1">
        <v>1</v>
      </c>
      <c r="P67" s="1">
        <v>1</v>
      </c>
      <c r="Q67" s="1">
        <v>1</v>
      </c>
      <c r="R67" s="1">
        <v>3</v>
      </c>
      <c r="S67" s="1">
        <v>0</v>
      </c>
      <c r="T67" s="1">
        <v>77</v>
      </c>
      <c r="U67" s="1">
        <v>50</v>
      </c>
      <c r="V67" s="1">
        <v>78</v>
      </c>
      <c r="W67" s="1">
        <v>53</v>
      </c>
      <c r="X67" s="1" t="s">
        <v>242</v>
      </c>
      <c r="Y67" s="1">
        <v>1</v>
      </c>
      <c r="Z67" s="1">
        <v>0</v>
      </c>
      <c r="AA67" s="1">
        <v>0</v>
      </c>
      <c r="AB67" s="1">
        <v>0</v>
      </c>
      <c r="AC67" s="1">
        <v>0</v>
      </c>
      <c r="AD67" s="1">
        <v>1</v>
      </c>
      <c r="AE67" s="1">
        <v>1</v>
      </c>
      <c r="AF67" s="1">
        <v>0</v>
      </c>
      <c r="AG67" s="1" t="s">
        <v>252</v>
      </c>
      <c r="AH67" s="1">
        <v>497085</v>
      </c>
      <c r="AI67" s="1">
        <v>593055</v>
      </c>
      <c r="AJ67" s="1">
        <v>29</v>
      </c>
      <c r="AK67" s="1">
        <v>44</v>
      </c>
      <c r="AL67" s="1">
        <v>65</v>
      </c>
      <c r="AM67" s="1">
        <v>50</v>
      </c>
      <c r="AN67" s="1">
        <v>6.5</v>
      </c>
      <c r="AO67" s="1">
        <v>5.3</v>
      </c>
      <c r="AQ67" s="1">
        <v>807646.5</v>
      </c>
      <c r="AR67" s="1">
        <v>364506</v>
      </c>
      <c r="AS67" s="1">
        <v>0</v>
      </c>
      <c r="AT67" s="1">
        <v>0</v>
      </c>
      <c r="AU67" s="1">
        <v>0</v>
      </c>
      <c r="AV67" s="1">
        <v>0</v>
      </c>
      <c r="AW67" s="1">
        <v>0</v>
      </c>
      <c r="AX67" s="1">
        <v>0</v>
      </c>
      <c r="AY67" s="1">
        <v>0</v>
      </c>
      <c r="AZ67" s="1">
        <v>0</v>
      </c>
      <c r="BA67" s="1" t="s">
        <v>210</v>
      </c>
      <c r="BB67" s="1" t="s">
        <v>210</v>
      </c>
      <c r="BC67" s="1">
        <v>0</v>
      </c>
      <c r="BD67" s="1">
        <v>0</v>
      </c>
      <c r="BE67" s="1">
        <v>0</v>
      </c>
      <c r="BF67" s="1">
        <v>0</v>
      </c>
      <c r="BG67" s="1" t="s">
        <v>210</v>
      </c>
      <c r="BH67" s="1" t="s">
        <v>210</v>
      </c>
      <c r="BI67" s="1" t="s">
        <v>210</v>
      </c>
      <c r="BJ67" s="1" t="s">
        <v>210</v>
      </c>
      <c r="BK67" s="1">
        <v>0</v>
      </c>
      <c r="BL67" s="1">
        <v>0</v>
      </c>
      <c r="BM67" s="1">
        <v>0</v>
      </c>
      <c r="BN67" s="1">
        <v>0</v>
      </c>
      <c r="BO67" s="1">
        <v>0</v>
      </c>
      <c r="BP67" s="1">
        <v>0</v>
      </c>
      <c r="BQ67" s="1" t="s">
        <v>210</v>
      </c>
      <c r="BR67" s="1" t="s">
        <v>210</v>
      </c>
      <c r="BS67" s="1" t="s">
        <v>210</v>
      </c>
      <c r="BT67" s="1" t="s">
        <v>210</v>
      </c>
      <c r="BU67" s="1">
        <v>1003843</v>
      </c>
      <c r="BV67" s="1">
        <v>611450</v>
      </c>
      <c r="BW67" s="1">
        <v>12869.782051282051</v>
      </c>
      <c r="BX67" s="1">
        <v>11536.792452830188</v>
      </c>
      <c r="BY67" s="1">
        <v>0</v>
      </c>
      <c r="BZ67" s="1">
        <v>0</v>
      </c>
      <c r="CA67" s="1">
        <v>0</v>
      </c>
      <c r="CB67" s="1">
        <v>0</v>
      </c>
      <c r="CC67" s="1">
        <v>0</v>
      </c>
      <c r="CD67" s="1">
        <v>0</v>
      </c>
      <c r="CE67" s="1">
        <v>0</v>
      </c>
      <c r="CF67" s="1">
        <v>0</v>
      </c>
      <c r="CG67" s="1">
        <v>0</v>
      </c>
      <c r="CH67" s="1">
        <v>0</v>
      </c>
      <c r="CI67" s="1">
        <v>0</v>
      </c>
      <c r="CJ67" s="1">
        <v>0</v>
      </c>
      <c r="CK67" s="1">
        <v>0</v>
      </c>
      <c r="CL67" s="1">
        <v>0</v>
      </c>
      <c r="CM67" s="1">
        <v>0</v>
      </c>
      <c r="CN67" s="1">
        <v>0</v>
      </c>
      <c r="CO67" s="1">
        <v>0</v>
      </c>
      <c r="CP67" s="1">
        <v>0</v>
      </c>
      <c r="CQ67" s="1">
        <v>0</v>
      </c>
    </row>
    <row r="68" spans="1:95" x14ac:dyDescent="0.2">
      <c r="A68" s="1" t="s">
        <v>216</v>
      </c>
      <c r="B68" s="1" t="s">
        <v>8</v>
      </c>
      <c r="C68" s="1" t="s">
        <v>91</v>
      </c>
      <c r="D68" s="1" t="s">
        <v>3</v>
      </c>
      <c r="E68" s="1">
        <v>1996</v>
      </c>
      <c r="F68" s="1" t="s">
        <v>4</v>
      </c>
      <c r="G68" s="1" t="s">
        <v>223</v>
      </c>
      <c r="H68" s="1">
        <v>5</v>
      </c>
      <c r="I68" s="1">
        <v>5</v>
      </c>
      <c r="J68" s="1">
        <v>90.2</v>
      </c>
      <c r="K68" s="1">
        <v>89.8</v>
      </c>
      <c r="L68" s="1">
        <v>1</v>
      </c>
      <c r="M68" s="1">
        <v>0</v>
      </c>
      <c r="N68" s="1">
        <v>1</v>
      </c>
      <c r="O68" s="1">
        <v>0</v>
      </c>
      <c r="P68" s="1">
        <v>0</v>
      </c>
      <c r="Q68" s="1">
        <v>1</v>
      </c>
      <c r="R68" s="1">
        <v>1</v>
      </c>
      <c r="S68" s="1">
        <v>0</v>
      </c>
      <c r="T68" s="1">
        <v>59</v>
      </c>
      <c r="U68" s="1">
        <v>69</v>
      </c>
      <c r="V68" s="1">
        <v>451</v>
      </c>
      <c r="W68" s="1">
        <v>449</v>
      </c>
      <c r="X68" s="1" t="s">
        <v>242</v>
      </c>
      <c r="Y68" s="1">
        <v>0</v>
      </c>
      <c r="Z68" s="1">
        <v>1</v>
      </c>
      <c r="AA68" s="1">
        <v>0</v>
      </c>
      <c r="AB68" s="1">
        <v>0</v>
      </c>
      <c r="AC68" s="1">
        <v>0</v>
      </c>
      <c r="AD68" s="1">
        <v>0</v>
      </c>
      <c r="AE68" s="1">
        <v>0</v>
      </c>
      <c r="AF68" s="1">
        <v>1</v>
      </c>
      <c r="AG68" s="1" t="s">
        <v>252</v>
      </c>
      <c r="AH68" s="1">
        <v>799445.01261915325</v>
      </c>
      <c r="AI68" s="1">
        <v>882056.07343918353</v>
      </c>
      <c r="AJ68" s="1">
        <v>284</v>
      </c>
      <c r="AK68" s="1">
        <v>235</v>
      </c>
      <c r="AL68" s="1">
        <v>25</v>
      </c>
      <c r="AM68" s="1">
        <v>16</v>
      </c>
      <c r="AN68" s="1">
        <v>12.4</v>
      </c>
      <c r="AO68" s="1">
        <v>14.6</v>
      </c>
      <c r="AP68" s="1">
        <v>1509220.4244115013</v>
      </c>
      <c r="AQ68" s="1">
        <v>1309489.8849605424</v>
      </c>
      <c r="AR68" s="1">
        <v>716370.31029164093</v>
      </c>
      <c r="AS68" s="1">
        <v>909375.23753947834</v>
      </c>
      <c r="AT68" s="1">
        <v>833299.86191090627</v>
      </c>
      <c r="AU68" s="1">
        <v>1639280.5597215174</v>
      </c>
      <c r="AV68" s="1">
        <v>1450660.6850960371</v>
      </c>
      <c r="AW68" s="1">
        <v>1.5172689159512875</v>
      </c>
      <c r="AX68" s="1">
        <v>2.1166133529472839</v>
      </c>
      <c r="AY68" s="1">
        <v>19.26532241964464</v>
      </c>
      <c r="AZ68" s="1">
        <v>33.28192030841246</v>
      </c>
      <c r="BA68" s="1">
        <v>0.86692542278902129</v>
      </c>
      <c r="BB68" s="1">
        <v>0.73343283582089558</v>
      </c>
      <c r="BC68" s="1">
        <v>6.3086444400079866</v>
      </c>
      <c r="BD68" s="1">
        <v>11.203453437152001</v>
      </c>
      <c r="BE68" s="1">
        <v>3.3938909962068275</v>
      </c>
      <c r="BF68" s="1">
        <v>5.0360800466676752</v>
      </c>
      <c r="BG68" s="1">
        <v>7.187005893344832</v>
      </c>
      <c r="BH68" s="1">
        <v>9.1921568627450974</v>
      </c>
      <c r="BI68" s="1">
        <v>3.9869228929112515</v>
      </c>
      <c r="BJ68" s="1">
        <v>5.2802306721931886</v>
      </c>
      <c r="BK68" s="1">
        <v>44442.659301914995</v>
      </c>
      <c r="BL68" s="1">
        <v>82611.060820030238</v>
      </c>
      <c r="BM68" s="1">
        <v>19868.482982032587</v>
      </c>
      <c r="BN68" s="1">
        <v>36076.982256848642</v>
      </c>
      <c r="BO68" s="1">
        <v>80258.214151105305</v>
      </c>
      <c r="BP68" s="1">
        <v>15162.789644182763</v>
      </c>
      <c r="BQ68" s="1">
        <v>185.05338078291814</v>
      </c>
      <c r="BR68" s="1">
        <v>191.05367793240561</v>
      </c>
      <c r="BS68" s="1">
        <v>0.79180279180279178</v>
      </c>
      <c r="BT68" s="1">
        <v>0.80695712071637682</v>
      </c>
      <c r="BU68" s="1">
        <v>1393930.9376341808</v>
      </c>
      <c r="BV68" s="1">
        <v>1225048.8322869039</v>
      </c>
      <c r="BW68" s="1">
        <v>3090.7559592775629</v>
      </c>
      <c r="BX68" s="1">
        <v>2728.3938358282935</v>
      </c>
      <c r="BY68" s="1">
        <v>3.4883720930232549</v>
      </c>
      <c r="BZ68" s="1">
        <v>2.8169014084507045</v>
      </c>
      <c r="CA68" s="1">
        <v>3.5735675783589533</v>
      </c>
      <c r="CB68" s="1">
        <v>3.3573866977784501</v>
      </c>
      <c r="CC68" s="1">
        <v>0</v>
      </c>
      <c r="CD68" s="1">
        <v>19868.482982032587</v>
      </c>
      <c r="CE68" s="1">
        <v>15162.789644182763</v>
      </c>
      <c r="CF68" s="1">
        <v>1760452.1631711505</v>
      </c>
      <c r="CG68" s="1">
        <v>1518108.9562718845</v>
      </c>
      <c r="CH68" s="1">
        <v>942968.65942357294</v>
      </c>
      <c r="CI68" s="1">
        <v>875781.81565538375</v>
      </c>
      <c r="CJ68" s="1">
        <v>817483.50374757755</v>
      </c>
      <c r="CK68" s="1">
        <v>642327.14061650087</v>
      </c>
      <c r="CL68" s="1">
        <v>252277.4483902822</v>
      </c>
      <c r="CM68" s="1">
        <v>238421.79578439103</v>
      </c>
      <c r="CN68" s="1">
        <v>271884.50396465644</v>
      </c>
      <c r="CO68" s="1">
        <v>251231.7387596489</v>
      </c>
      <c r="CP68" s="1">
        <v>65356.851914580875</v>
      </c>
      <c r="CQ68" s="1">
        <v>76598.230443888795</v>
      </c>
    </row>
    <row r="69" spans="1:95" x14ac:dyDescent="0.2">
      <c r="A69" s="1" t="s">
        <v>219</v>
      </c>
      <c r="B69" s="1" t="s">
        <v>8</v>
      </c>
      <c r="C69" s="1" t="s">
        <v>92</v>
      </c>
      <c r="D69" s="1" t="s">
        <v>36</v>
      </c>
      <c r="E69" s="1">
        <v>2005</v>
      </c>
      <c r="F69" s="1" t="s">
        <v>28</v>
      </c>
      <c r="G69" s="1" t="s">
        <v>223</v>
      </c>
      <c r="H69" s="1">
        <v>58.8</v>
      </c>
      <c r="I69" s="1">
        <v>63.8</v>
      </c>
      <c r="J69" s="1">
        <v>285.01700680272108</v>
      </c>
      <c r="K69" s="1">
        <v>247.2100313479624</v>
      </c>
      <c r="L69" s="1">
        <v>1</v>
      </c>
      <c r="M69" s="1">
        <v>1</v>
      </c>
      <c r="N69" s="1">
        <v>1</v>
      </c>
      <c r="O69" s="1">
        <v>1</v>
      </c>
      <c r="P69" s="1">
        <v>1</v>
      </c>
      <c r="Q69" s="1">
        <v>1</v>
      </c>
      <c r="R69" s="1">
        <v>3</v>
      </c>
      <c r="S69" s="1">
        <v>0</v>
      </c>
      <c r="T69" s="1">
        <v>0</v>
      </c>
      <c r="U69" s="1">
        <v>0</v>
      </c>
      <c r="V69" s="1">
        <v>16759</v>
      </c>
      <c r="W69" s="1">
        <v>15772</v>
      </c>
      <c r="X69" s="1" t="s">
        <v>243</v>
      </c>
      <c r="Y69" s="1">
        <v>1</v>
      </c>
      <c r="Z69" s="1">
        <v>1</v>
      </c>
      <c r="AA69" s="1">
        <v>1</v>
      </c>
      <c r="AB69" s="1">
        <v>0</v>
      </c>
      <c r="AC69" s="1">
        <v>0</v>
      </c>
      <c r="AD69" s="1">
        <v>1</v>
      </c>
      <c r="AE69" s="1">
        <v>1</v>
      </c>
      <c r="AF69" s="1">
        <v>0</v>
      </c>
      <c r="AG69" s="1" t="s">
        <v>254</v>
      </c>
      <c r="AH69" s="1">
        <v>36534669</v>
      </c>
      <c r="AI69" s="1">
        <v>36767164</v>
      </c>
      <c r="AJ69" s="1">
        <v>5641</v>
      </c>
      <c r="AK69" s="1">
        <v>5467</v>
      </c>
      <c r="AL69" s="1">
        <v>64</v>
      </c>
      <c r="AM69" s="1">
        <v>33</v>
      </c>
      <c r="AN69" s="1">
        <v>1.7</v>
      </c>
      <c r="AO69" s="1">
        <v>1.4</v>
      </c>
      <c r="AQ69" s="1">
        <v>106139518.5</v>
      </c>
      <c r="AR69" s="1">
        <v>105283892</v>
      </c>
      <c r="AS69" s="1">
        <v>0</v>
      </c>
      <c r="AT69" s="1">
        <v>0</v>
      </c>
      <c r="AU69" s="1">
        <v>0</v>
      </c>
      <c r="AV69" s="1">
        <v>0</v>
      </c>
      <c r="AW69" s="1">
        <v>0.27510959548963848</v>
      </c>
      <c r="AX69" s="1">
        <v>0.4150682423480318</v>
      </c>
      <c r="AY69" s="1">
        <v>0</v>
      </c>
      <c r="AZ69" s="1">
        <v>0</v>
      </c>
      <c r="BA69" s="1" t="s">
        <v>210</v>
      </c>
      <c r="BB69" s="1" t="s">
        <v>210</v>
      </c>
      <c r="BC69" s="1">
        <v>5.451221262135272</v>
      </c>
      <c r="BD69" s="1">
        <v>5.1603696413502647</v>
      </c>
      <c r="BE69" s="1">
        <v>0</v>
      </c>
      <c r="BF69" s="1">
        <v>0</v>
      </c>
      <c r="BG69" s="1" t="s">
        <v>210</v>
      </c>
      <c r="BH69" s="1" t="s">
        <v>210</v>
      </c>
      <c r="BI69" s="1" t="s">
        <v>210</v>
      </c>
      <c r="BJ69" s="1" t="s">
        <v>210</v>
      </c>
      <c r="BK69" s="1">
        <v>0</v>
      </c>
      <c r="BL69" s="1">
        <v>5785900</v>
      </c>
      <c r="BM69" s="1">
        <v>292000</v>
      </c>
      <c r="BN69" s="1">
        <v>0</v>
      </c>
      <c r="BO69" s="1">
        <v>5433038</v>
      </c>
      <c r="BP69" s="1">
        <v>437000</v>
      </c>
      <c r="BQ69" s="1" t="s">
        <v>210</v>
      </c>
      <c r="BR69" s="1" t="s">
        <v>210</v>
      </c>
      <c r="BS69" s="1" t="s">
        <v>210</v>
      </c>
      <c r="BT69" s="1" t="s">
        <v>210</v>
      </c>
      <c r="BU69" s="1">
        <v>108447462</v>
      </c>
      <c r="BV69" s="1">
        <v>103831575</v>
      </c>
      <c r="BW69" s="1">
        <v>6470.9983889253535</v>
      </c>
      <c r="BX69" s="1">
        <v>6583.2852523459296</v>
      </c>
      <c r="BY69" s="1">
        <v>2.4149942762145971</v>
      </c>
      <c r="BZ69" s="1">
        <v>2.5579887428270256</v>
      </c>
      <c r="CA69" s="1">
        <v>13.879751112682879</v>
      </c>
      <c r="CB69" s="1">
        <v>13.800238311858759</v>
      </c>
      <c r="CC69" s="1">
        <v>0</v>
      </c>
      <c r="CD69" s="1">
        <v>292000</v>
      </c>
      <c r="CE69" s="1">
        <v>437000</v>
      </c>
      <c r="CF69" s="1">
        <v>0</v>
      </c>
      <c r="CG69" s="1">
        <v>0</v>
      </c>
      <c r="CH69" s="1">
        <v>0</v>
      </c>
      <c r="CI69" s="1">
        <v>0</v>
      </c>
      <c r="CJ69" s="1">
        <v>0</v>
      </c>
      <c r="CK69" s="1">
        <v>0</v>
      </c>
      <c r="CL69" s="1">
        <v>0</v>
      </c>
      <c r="CM69" s="1">
        <v>0</v>
      </c>
      <c r="CN69" s="1">
        <v>0</v>
      </c>
      <c r="CO69" s="1">
        <v>0</v>
      </c>
      <c r="CP69" s="1">
        <v>0</v>
      </c>
      <c r="CQ69" s="1">
        <v>0</v>
      </c>
    </row>
    <row r="70" spans="1:95" x14ac:dyDescent="0.2">
      <c r="A70" s="1" t="s">
        <v>218</v>
      </c>
      <c r="B70" s="1" t="s">
        <v>8</v>
      </c>
      <c r="C70" s="1" t="s">
        <v>93</v>
      </c>
      <c r="D70" s="1" t="s">
        <v>27</v>
      </c>
      <c r="E70" s="1">
        <v>2014</v>
      </c>
      <c r="F70" s="1" t="s">
        <v>31</v>
      </c>
      <c r="G70" s="1" t="s">
        <v>224</v>
      </c>
      <c r="H70" s="1">
        <v>37.299999999999997</v>
      </c>
      <c r="I70" s="1">
        <v>34.299999999999997</v>
      </c>
      <c r="J70" s="1">
        <v>4.6380697050938338</v>
      </c>
      <c r="K70" s="1">
        <v>3.3527696793002919</v>
      </c>
      <c r="L70" s="1">
        <v>1</v>
      </c>
      <c r="M70" s="1">
        <v>1</v>
      </c>
      <c r="N70" s="1">
        <v>0</v>
      </c>
      <c r="O70" s="1">
        <v>0</v>
      </c>
      <c r="P70" s="1">
        <v>1</v>
      </c>
      <c r="Q70" s="1">
        <v>1</v>
      </c>
      <c r="R70" s="1">
        <v>2</v>
      </c>
      <c r="S70" s="1">
        <v>0</v>
      </c>
      <c r="T70" s="1">
        <v>38</v>
      </c>
      <c r="U70" s="1">
        <v>0</v>
      </c>
      <c r="V70" s="1">
        <v>173</v>
      </c>
      <c r="W70" s="1">
        <v>115</v>
      </c>
      <c r="X70" s="1" t="s">
        <v>243</v>
      </c>
      <c r="Y70" s="1">
        <v>1</v>
      </c>
      <c r="Z70" s="1">
        <v>0</v>
      </c>
      <c r="AA70" s="1">
        <v>1</v>
      </c>
      <c r="AB70" s="1">
        <v>0</v>
      </c>
      <c r="AC70" s="1">
        <v>0</v>
      </c>
      <c r="AD70" s="1">
        <v>0</v>
      </c>
      <c r="AE70" s="1">
        <v>1</v>
      </c>
      <c r="AF70" s="1">
        <v>0</v>
      </c>
      <c r="AG70" s="1" t="s">
        <v>253</v>
      </c>
      <c r="AH70" s="1">
        <v>1303850</v>
      </c>
      <c r="AI70" s="1">
        <v>579600</v>
      </c>
      <c r="AJ70" s="1">
        <v>82</v>
      </c>
      <c r="AK70" s="1">
        <v>41</v>
      </c>
      <c r="AL70" s="1">
        <v>52</v>
      </c>
      <c r="AM70" s="1">
        <v>0</v>
      </c>
      <c r="AN70" s="1">
        <v>11</v>
      </c>
      <c r="AO70" s="1">
        <v>0</v>
      </c>
      <c r="AP70" s="1">
        <v>5500000</v>
      </c>
      <c r="AQ70" s="1">
        <v>1839457.5</v>
      </c>
      <c r="AR70" s="1">
        <v>1229738</v>
      </c>
      <c r="AS70" s="1">
        <v>17637808</v>
      </c>
      <c r="AT70" s="1">
        <v>17908465.5</v>
      </c>
      <c r="AU70" s="1">
        <v>48468606.5</v>
      </c>
      <c r="AV70" s="1">
        <v>49699438</v>
      </c>
      <c r="AW70" s="1">
        <v>29.897129996208122</v>
      </c>
      <c r="AX70" s="1">
        <v>12.383776056363226</v>
      </c>
      <c r="AY70" s="1">
        <v>113.98224748329331</v>
      </c>
      <c r="AZ70" s="1">
        <v>138.41818338540403</v>
      </c>
      <c r="BA70" s="1">
        <v>2.6940155737230067</v>
      </c>
      <c r="BB70" s="1">
        <v>2.8014702492300882</v>
      </c>
      <c r="BC70" s="1">
        <v>210.9722024020669</v>
      </c>
      <c r="BD70" s="1">
        <v>272.07616581743429</v>
      </c>
      <c r="BE70" s="1">
        <v>20.569706013865503</v>
      </c>
      <c r="BF70" s="1">
        <v>17.877873172984813</v>
      </c>
      <c r="BG70" s="1">
        <v>-1.417131879426287</v>
      </c>
      <c r="BH70" s="1">
        <v>-2.8700560637090877</v>
      </c>
      <c r="BI70" s="1">
        <v>-0.51569669121805684</v>
      </c>
      <c r="BJ70" s="1">
        <v>-1.0341827205370009</v>
      </c>
      <c r="BK70" s="1">
        <v>378371</v>
      </c>
      <c r="BL70" s="1">
        <v>3880744</v>
      </c>
      <c r="BM70" s="1">
        <v>549945</v>
      </c>
      <c r="BN70" s="1">
        <v>219851</v>
      </c>
      <c r="BO70" s="1">
        <v>3345824</v>
      </c>
      <c r="BP70" s="1">
        <v>152288</v>
      </c>
      <c r="BQ70" s="1">
        <v>10.417316481807255</v>
      </c>
      <c r="BS70" s="1">
        <v>4.880697874410965E-2</v>
      </c>
      <c r="BT70" s="1">
        <v>2.7609913280570247E-2</v>
      </c>
      <c r="BU70" s="1">
        <v>2308261</v>
      </c>
      <c r="BV70" s="1">
        <v>1370654</v>
      </c>
      <c r="BW70" s="1">
        <v>13342.549132947977</v>
      </c>
      <c r="BX70" s="1">
        <v>11918.730434782608</v>
      </c>
      <c r="BY70" s="1">
        <v>25.533724305873555</v>
      </c>
      <c r="BZ70" s="1">
        <v>89.386161642544366</v>
      </c>
      <c r="CA70" s="1">
        <v>4.6567534177875816</v>
      </c>
      <c r="CB70" s="1">
        <v>0</v>
      </c>
      <c r="CC70" s="1">
        <v>0</v>
      </c>
      <c r="CD70" s="1">
        <v>549945</v>
      </c>
      <c r="CE70" s="1">
        <v>152288</v>
      </c>
      <c r="CF70" s="1">
        <v>47293667</v>
      </c>
      <c r="CG70" s="1">
        <v>49643546</v>
      </c>
      <c r="CH70" s="1">
        <v>17555083</v>
      </c>
      <c r="CI70" s="1">
        <v>17720533</v>
      </c>
      <c r="CJ70" s="1">
        <v>47293667</v>
      </c>
      <c r="CK70" s="1">
        <v>49643546</v>
      </c>
      <c r="CL70" s="1">
        <v>2096655</v>
      </c>
      <c r="CM70" s="1">
        <v>1702181</v>
      </c>
      <c r="CN70" s="1">
        <v>500975</v>
      </c>
      <c r="CO70" s="1">
        <v>0</v>
      </c>
      <c r="CP70" s="1">
        <v>-249951</v>
      </c>
      <c r="CQ70" s="1">
        <v>-513983</v>
      </c>
    </row>
    <row r="71" spans="1:95" x14ac:dyDescent="0.2">
      <c r="A71" s="1" t="s">
        <v>216</v>
      </c>
      <c r="B71" s="1" t="s">
        <v>8</v>
      </c>
      <c r="C71" s="1" t="s">
        <v>94</v>
      </c>
      <c r="D71" s="1" t="s">
        <v>10</v>
      </c>
      <c r="E71" s="1">
        <v>2007</v>
      </c>
      <c r="F71" s="1" t="s">
        <v>11</v>
      </c>
      <c r="G71" s="1" t="s">
        <v>224</v>
      </c>
      <c r="H71" s="1">
        <v>0.6</v>
      </c>
      <c r="I71" s="1">
        <v>0.6</v>
      </c>
      <c r="J71" s="1">
        <v>301.66666666666669</v>
      </c>
      <c r="K71" s="1">
        <v>231.66666666666669</v>
      </c>
      <c r="L71" s="1">
        <v>1</v>
      </c>
      <c r="M71" s="1">
        <v>0</v>
      </c>
      <c r="N71" s="1">
        <v>1</v>
      </c>
      <c r="O71" s="1">
        <v>0</v>
      </c>
      <c r="P71" s="1">
        <v>1</v>
      </c>
      <c r="Q71" s="1">
        <v>1</v>
      </c>
      <c r="R71" s="1">
        <v>2</v>
      </c>
      <c r="S71" s="1">
        <v>0</v>
      </c>
      <c r="T71" s="1">
        <v>161</v>
      </c>
      <c r="U71" s="1">
        <v>161</v>
      </c>
      <c r="V71" s="1">
        <v>181</v>
      </c>
      <c r="W71" s="1">
        <v>139</v>
      </c>
      <c r="X71" s="1" t="s">
        <v>242</v>
      </c>
      <c r="Y71" s="1">
        <v>0</v>
      </c>
      <c r="Z71" s="1">
        <v>1</v>
      </c>
      <c r="AA71" s="1">
        <v>0</v>
      </c>
      <c r="AB71" s="1">
        <v>0</v>
      </c>
      <c r="AC71" s="1">
        <v>0</v>
      </c>
      <c r="AD71" s="1">
        <v>0</v>
      </c>
      <c r="AE71" s="1">
        <v>1</v>
      </c>
      <c r="AF71" s="1">
        <v>0</v>
      </c>
      <c r="AG71" s="1" t="s">
        <v>254</v>
      </c>
      <c r="AH71" s="1">
        <v>156900</v>
      </c>
      <c r="AI71" s="1">
        <v>124560</v>
      </c>
      <c r="AJ71" s="1">
        <v>49</v>
      </c>
      <c r="AK71" s="1">
        <v>46</v>
      </c>
      <c r="AL71" s="1">
        <v>42</v>
      </c>
      <c r="AM71" s="1">
        <v>15</v>
      </c>
      <c r="AN71" s="1">
        <v>0</v>
      </c>
      <c r="AO71" s="1">
        <v>4.5</v>
      </c>
      <c r="AP71" s="1">
        <v>5000000</v>
      </c>
      <c r="AQ71" s="1">
        <v>334996.5</v>
      </c>
      <c r="AR71" s="1">
        <v>268017.5</v>
      </c>
      <c r="AS71" s="1">
        <v>0</v>
      </c>
      <c r="AT71" s="1">
        <v>0</v>
      </c>
      <c r="AU71" s="1">
        <v>0</v>
      </c>
      <c r="AV71" s="1">
        <v>0</v>
      </c>
      <c r="AW71" s="1">
        <v>1.3597156985222234</v>
      </c>
      <c r="AX71" s="1">
        <v>0.87680841736080661</v>
      </c>
      <c r="AY71" s="1">
        <v>0</v>
      </c>
      <c r="AZ71" s="1">
        <v>0</v>
      </c>
      <c r="BA71" s="1" t="s">
        <v>210</v>
      </c>
      <c r="BB71" s="1" t="s">
        <v>210</v>
      </c>
      <c r="BC71" s="1">
        <v>2.3880846516306886</v>
      </c>
      <c r="BD71" s="1">
        <v>2.9848797186750864</v>
      </c>
      <c r="BE71" s="1">
        <v>0</v>
      </c>
      <c r="BF71" s="1">
        <v>0</v>
      </c>
      <c r="BG71" s="1" t="s">
        <v>210</v>
      </c>
      <c r="BH71" s="1" t="s">
        <v>210</v>
      </c>
      <c r="BI71" s="1" t="s">
        <v>210</v>
      </c>
      <c r="BJ71" s="1" t="s">
        <v>210</v>
      </c>
      <c r="BK71" s="1">
        <v>0</v>
      </c>
      <c r="BL71" s="1">
        <v>8000</v>
      </c>
      <c r="BM71" s="1">
        <v>4555</v>
      </c>
      <c r="BN71" s="1">
        <v>0</v>
      </c>
      <c r="BO71" s="1">
        <v>8000</v>
      </c>
      <c r="BP71" s="1">
        <v>2350</v>
      </c>
      <c r="BQ71" s="1" t="s">
        <v>210</v>
      </c>
      <c r="BR71" s="1" t="s">
        <v>210</v>
      </c>
      <c r="BS71" s="1" t="s">
        <v>210</v>
      </c>
      <c r="BT71" s="1" t="s">
        <v>210</v>
      </c>
      <c r="BU71" s="1">
        <v>366626</v>
      </c>
      <c r="BV71" s="1">
        <v>303367</v>
      </c>
      <c r="BW71" s="1">
        <v>2025.5580110497237</v>
      </c>
      <c r="BX71" s="1">
        <v>2182.4964028776976</v>
      </c>
      <c r="BY71" s="1">
        <v>11.866043324805114</v>
      </c>
      <c r="BZ71" s="1">
        <v>9.6002531587153506</v>
      </c>
      <c r="CA71" s="1">
        <v>8.8120323645172416</v>
      </c>
      <c r="CB71" s="1">
        <v>9.3146902720904414</v>
      </c>
      <c r="CC71" s="1">
        <v>0</v>
      </c>
      <c r="CD71" s="1">
        <v>4555</v>
      </c>
      <c r="CE71" s="1">
        <v>2350</v>
      </c>
      <c r="CF71" s="1">
        <v>0</v>
      </c>
      <c r="CG71" s="1">
        <v>0</v>
      </c>
      <c r="CH71" s="1">
        <v>0</v>
      </c>
      <c r="CI71" s="1">
        <v>0</v>
      </c>
      <c r="CJ71" s="1">
        <v>0</v>
      </c>
      <c r="CK71" s="1">
        <v>0</v>
      </c>
      <c r="CL71" s="1">
        <v>0</v>
      </c>
      <c r="CM71" s="1">
        <v>0</v>
      </c>
      <c r="CN71" s="1">
        <v>0</v>
      </c>
      <c r="CO71" s="1">
        <v>0</v>
      </c>
      <c r="CP71" s="1">
        <v>0</v>
      </c>
      <c r="CQ71" s="1">
        <v>0</v>
      </c>
    </row>
    <row r="72" spans="1:95" x14ac:dyDescent="0.2">
      <c r="A72" s="1" t="s">
        <v>218</v>
      </c>
      <c r="B72" s="1" t="s">
        <v>8</v>
      </c>
      <c r="C72" s="1" t="s">
        <v>95</v>
      </c>
      <c r="D72" s="1" t="s">
        <v>10</v>
      </c>
      <c r="E72" s="1">
        <v>2007</v>
      </c>
      <c r="F72" s="1" t="s">
        <v>28</v>
      </c>
      <c r="G72" s="1" t="s">
        <v>223</v>
      </c>
      <c r="H72" s="1">
        <v>25</v>
      </c>
      <c r="I72" s="1">
        <v>23</v>
      </c>
      <c r="J72" s="1">
        <v>12056.72</v>
      </c>
      <c r="K72" s="1">
        <v>11468.173913043478</v>
      </c>
      <c r="L72" s="1">
        <v>1</v>
      </c>
      <c r="M72" s="1">
        <v>1</v>
      </c>
      <c r="N72" s="1">
        <v>1</v>
      </c>
      <c r="O72" s="1">
        <v>0</v>
      </c>
      <c r="P72" s="1">
        <v>1</v>
      </c>
      <c r="Q72" s="1">
        <v>1</v>
      </c>
      <c r="R72" s="1">
        <v>2</v>
      </c>
      <c r="S72" s="1">
        <v>0</v>
      </c>
      <c r="T72" s="1">
        <v>0</v>
      </c>
      <c r="U72" s="1">
        <v>0</v>
      </c>
      <c r="V72" s="1">
        <v>301418</v>
      </c>
      <c r="W72" s="1">
        <v>263768</v>
      </c>
      <c r="X72" s="1" t="s">
        <v>242</v>
      </c>
      <c r="Y72" s="1">
        <v>0</v>
      </c>
      <c r="Z72" s="1">
        <v>0</v>
      </c>
      <c r="AA72" s="1">
        <v>0</v>
      </c>
      <c r="AB72" s="1">
        <v>0</v>
      </c>
      <c r="AC72" s="1">
        <v>0</v>
      </c>
      <c r="AD72" s="1">
        <v>0</v>
      </c>
      <c r="AE72" s="1">
        <v>0</v>
      </c>
      <c r="AF72" s="1">
        <v>1</v>
      </c>
      <c r="AG72" s="1" t="s">
        <v>252</v>
      </c>
      <c r="AH72" s="1">
        <v>893743107</v>
      </c>
      <c r="AI72" s="1">
        <v>808887693</v>
      </c>
      <c r="AJ72" s="1">
        <v>147389</v>
      </c>
      <c r="AK72" s="1">
        <v>167669</v>
      </c>
      <c r="AL72" s="1">
        <v>48.6</v>
      </c>
      <c r="AM72" s="1">
        <v>41.3</v>
      </c>
      <c r="AN72" s="1">
        <v>8.92</v>
      </c>
      <c r="AO72" s="1">
        <v>10.88</v>
      </c>
      <c r="AP72" s="1">
        <v>1423118760</v>
      </c>
      <c r="AQ72" s="1">
        <v>1320431680.5</v>
      </c>
      <c r="AR72" s="1">
        <v>1025189199</v>
      </c>
      <c r="AS72" s="1">
        <v>279868000</v>
      </c>
      <c r="AT72" s="1">
        <v>241936000</v>
      </c>
      <c r="AU72" s="1">
        <v>1290112495.5</v>
      </c>
      <c r="AV72" s="1">
        <v>1009818273</v>
      </c>
      <c r="AW72" s="1">
        <v>2.8212465324895692</v>
      </c>
      <c r="AX72" s="1">
        <v>2.4536105164330744</v>
      </c>
      <c r="AY72" s="1">
        <v>10.725952511709673</v>
      </c>
      <c r="AZ72" s="1">
        <v>11.07122062061444</v>
      </c>
      <c r="BA72" s="1">
        <v>3.9890321792674679</v>
      </c>
      <c r="BB72" s="1">
        <v>3.3338963873511736</v>
      </c>
      <c r="BC72" s="1">
        <v>2.1080599936423594</v>
      </c>
      <c r="BD72" s="1">
        <v>2.5073842004065048</v>
      </c>
      <c r="BE72" s="1">
        <v>0.5484201194913696</v>
      </c>
      <c r="BF72" s="1">
        <v>0.52806467384563227</v>
      </c>
      <c r="BG72" s="1">
        <v>15.019157602869923</v>
      </c>
      <c r="BH72" s="1">
        <v>14.002721380861056</v>
      </c>
      <c r="BI72" s="1">
        <v>3.2581512191081639</v>
      </c>
      <c r="BJ72" s="1">
        <v>3.3548238238307255</v>
      </c>
      <c r="BK72" s="1">
        <v>7241513</v>
      </c>
      <c r="BL72" s="1">
        <v>27835492</v>
      </c>
      <c r="BM72" s="1">
        <v>37252633</v>
      </c>
      <c r="BN72" s="1">
        <v>5413662</v>
      </c>
      <c r="BO72" s="1">
        <v>25705432</v>
      </c>
      <c r="BP72" s="1">
        <v>25154150</v>
      </c>
      <c r="BQ72" s="1">
        <v>198.5041761165734</v>
      </c>
      <c r="BR72" s="1">
        <v>206.35699267666175</v>
      </c>
      <c r="BS72" s="1">
        <v>1.0282021501845706</v>
      </c>
      <c r="BT72" s="1">
        <v>1.0177195148126379</v>
      </c>
      <c r="BU72" s="1">
        <v>1463253769</v>
      </c>
      <c r="BV72" s="1">
        <v>1177609592</v>
      </c>
      <c r="BW72" s="1">
        <v>4854.5666449913406</v>
      </c>
      <c r="BX72" s="1">
        <v>4464.5658002487035</v>
      </c>
      <c r="BY72" s="1">
        <v>1.6232025847595817</v>
      </c>
      <c r="BZ72" s="1">
        <v>1.4374079588849</v>
      </c>
      <c r="CA72" s="1">
        <v>8.3264242007862066</v>
      </c>
      <c r="CB72" s="1">
        <v>8.2340501716503152</v>
      </c>
      <c r="CC72" s="1">
        <v>0</v>
      </c>
      <c r="CD72" s="1">
        <v>37252633</v>
      </c>
      <c r="CE72" s="1">
        <v>25154150</v>
      </c>
      <c r="CF72" s="1">
        <v>1423118760</v>
      </c>
      <c r="CG72" s="1">
        <v>1157106231</v>
      </c>
      <c r="CH72" s="1">
        <v>285339000</v>
      </c>
      <c r="CI72" s="1">
        <v>274397000</v>
      </c>
      <c r="CJ72" s="1">
        <v>1138226453</v>
      </c>
      <c r="CK72" s="1">
        <v>914811167</v>
      </c>
      <c r="CL72" s="1">
        <v>141628875</v>
      </c>
      <c r="CM72" s="1">
        <v>113500958</v>
      </c>
      <c r="CN72" s="1">
        <v>143577352</v>
      </c>
      <c r="CO72" s="1">
        <v>116123774</v>
      </c>
      <c r="CP72" s="1">
        <v>42033816</v>
      </c>
      <c r="CQ72" s="1">
        <v>33877624</v>
      </c>
    </row>
    <row r="73" spans="1:95" x14ac:dyDescent="0.2">
      <c r="A73" s="1" t="s">
        <v>219</v>
      </c>
      <c r="B73" s="1" t="s">
        <v>8</v>
      </c>
      <c r="C73" s="1" t="s">
        <v>96</v>
      </c>
      <c r="D73" s="1" t="s">
        <v>27</v>
      </c>
      <c r="E73" s="1">
        <v>2011</v>
      </c>
      <c r="F73" s="1" t="s">
        <v>31</v>
      </c>
      <c r="G73" s="1" t="s">
        <v>223</v>
      </c>
      <c r="H73" s="1">
        <v>53</v>
      </c>
      <c r="I73" s="1">
        <v>46</v>
      </c>
      <c r="J73" s="1">
        <v>6.9622641509433958</v>
      </c>
      <c r="K73" s="1">
        <v>6.9347826086956523</v>
      </c>
      <c r="L73" s="1">
        <v>1</v>
      </c>
      <c r="M73" s="1">
        <v>1</v>
      </c>
      <c r="N73" s="1">
        <v>0</v>
      </c>
      <c r="O73" s="1">
        <v>1</v>
      </c>
      <c r="P73" s="1">
        <v>0</v>
      </c>
      <c r="Q73" s="1">
        <v>1</v>
      </c>
      <c r="R73" s="1">
        <v>2</v>
      </c>
      <c r="S73" s="1">
        <v>0</v>
      </c>
      <c r="T73" s="1">
        <v>0</v>
      </c>
      <c r="U73" s="1">
        <v>0</v>
      </c>
      <c r="V73" s="1">
        <v>369</v>
      </c>
      <c r="W73" s="1">
        <v>319</v>
      </c>
      <c r="X73" s="1" t="s">
        <v>243</v>
      </c>
      <c r="Y73" s="1">
        <v>1</v>
      </c>
      <c r="Z73" s="1">
        <v>0</v>
      </c>
      <c r="AA73" s="1">
        <v>0</v>
      </c>
      <c r="AB73" s="1">
        <v>0</v>
      </c>
      <c r="AC73" s="1">
        <v>0</v>
      </c>
      <c r="AD73" s="1">
        <v>1</v>
      </c>
      <c r="AE73" s="1">
        <v>0</v>
      </c>
      <c r="AF73" s="1">
        <v>0</v>
      </c>
      <c r="AG73" s="1" t="s">
        <v>254</v>
      </c>
      <c r="AH73" s="1">
        <v>2739079</v>
      </c>
      <c r="AI73" s="1">
        <v>2421215</v>
      </c>
      <c r="AJ73" s="1">
        <v>155</v>
      </c>
      <c r="AK73" s="1">
        <v>150</v>
      </c>
      <c r="AL73" s="1">
        <v>42</v>
      </c>
      <c r="AM73" s="1">
        <v>0</v>
      </c>
      <c r="AN73" s="1">
        <v>10</v>
      </c>
      <c r="AO73" s="1">
        <v>0</v>
      </c>
      <c r="AP73" s="1">
        <v>16405444</v>
      </c>
      <c r="AQ73" s="1">
        <v>3892419.5</v>
      </c>
      <c r="AR73" s="1">
        <v>3119770.5</v>
      </c>
      <c r="AS73" s="1">
        <v>17942562</v>
      </c>
      <c r="AT73" s="1">
        <v>17077034</v>
      </c>
      <c r="AU73" s="1">
        <v>41196393</v>
      </c>
      <c r="AV73" s="1">
        <v>40479047</v>
      </c>
      <c r="AW73" s="1">
        <v>12.132710772823946</v>
      </c>
      <c r="AX73" s="1">
        <v>8.3899761216409985</v>
      </c>
      <c r="AY73" s="1">
        <v>134.25575018314444</v>
      </c>
      <c r="AZ73" s="1">
        <v>125.21642216951537</v>
      </c>
      <c r="BA73" s="1">
        <v>1.1647632588911083</v>
      </c>
      <c r="BB73" s="1">
        <v>1.4365088005680939</v>
      </c>
      <c r="BC73" s="1">
        <v>89.673428056765204</v>
      </c>
      <c r="BD73" s="1">
        <v>98.350471613216413</v>
      </c>
      <c r="BE73" s="1">
        <v>24.382854931232362</v>
      </c>
      <c r="BF73" s="1">
        <v>18.245124120508223</v>
      </c>
      <c r="BG73" s="1">
        <v>2.1436013429966132</v>
      </c>
      <c r="BH73" s="1">
        <v>2.6154541825003101</v>
      </c>
      <c r="BI73" s="1">
        <v>0.93361814467591864</v>
      </c>
      <c r="BJ73" s="1">
        <v>1.1033906010682513</v>
      </c>
      <c r="BK73" s="1">
        <v>949083</v>
      </c>
      <c r="BL73" s="1">
        <v>3490466</v>
      </c>
      <c r="BM73" s="1">
        <v>472256</v>
      </c>
      <c r="BN73" s="1">
        <v>569206</v>
      </c>
      <c r="BO73" s="1">
        <v>3068309</v>
      </c>
      <c r="BP73" s="1">
        <v>261748</v>
      </c>
      <c r="BQ73" s="1">
        <v>10.29747720033674</v>
      </c>
      <c r="BR73" s="1">
        <v>15.538577418348032</v>
      </c>
      <c r="BS73" s="1">
        <v>0.10490366977845182</v>
      </c>
      <c r="BT73" s="1">
        <v>8.4575510693524786E-2</v>
      </c>
      <c r="BU73" s="1">
        <v>4213180</v>
      </c>
      <c r="BV73" s="1">
        <v>3571659</v>
      </c>
      <c r="BW73" s="1">
        <v>11417.831978319784</v>
      </c>
      <c r="BX73" s="1">
        <v>11196.423197492162</v>
      </c>
      <c r="BY73" s="1">
        <v>30.941996306827622</v>
      </c>
      <c r="BZ73" s="1">
        <v>29.152363089533463</v>
      </c>
      <c r="CA73" s="1">
        <v>0.41164627810543031</v>
      </c>
      <c r="CB73" s="1">
        <v>0.49894695779705595</v>
      </c>
      <c r="CC73" s="1">
        <v>0</v>
      </c>
      <c r="CD73" s="1">
        <v>472256</v>
      </c>
      <c r="CE73" s="1">
        <v>261748</v>
      </c>
      <c r="CF73" s="1">
        <v>40162370</v>
      </c>
      <c r="CG73" s="1">
        <v>42230416</v>
      </c>
      <c r="CH73" s="1">
        <v>18552777</v>
      </c>
      <c r="CI73" s="1">
        <v>17332347</v>
      </c>
      <c r="CJ73" s="1">
        <v>21609593</v>
      </c>
      <c r="CK73" s="1">
        <v>24898069</v>
      </c>
      <c r="CL73" s="1">
        <v>5225797</v>
      </c>
      <c r="CM73" s="1">
        <v>3906465</v>
      </c>
      <c r="CN73" s="1">
        <v>505792</v>
      </c>
      <c r="CO73" s="1">
        <v>605890</v>
      </c>
      <c r="CP73" s="1">
        <v>384617</v>
      </c>
      <c r="CQ73" s="1">
        <v>446642</v>
      </c>
    </row>
    <row r="74" spans="1:95" x14ac:dyDescent="0.2">
      <c r="A74" s="1" t="s">
        <v>217</v>
      </c>
      <c r="B74" s="1" t="s">
        <v>8</v>
      </c>
      <c r="C74" s="1" t="s">
        <v>97</v>
      </c>
      <c r="D74" s="1" t="s">
        <v>98</v>
      </c>
      <c r="E74" s="1">
        <v>2005</v>
      </c>
      <c r="F74" s="1" t="s">
        <v>28</v>
      </c>
      <c r="G74" s="1" t="s">
        <v>223</v>
      </c>
      <c r="H74" s="1">
        <v>3644</v>
      </c>
      <c r="I74" s="1">
        <v>3679</v>
      </c>
      <c r="J74" s="1">
        <v>2.6896267837541163</v>
      </c>
      <c r="K74" s="1">
        <v>2.5941832019570534</v>
      </c>
      <c r="L74" s="1">
        <v>1</v>
      </c>
      <c r="M74" s="1">
        <v>1</v>
      </c>
      <c r="N74" s="1">
        <v>1</v>
      </c>
      <c r="O74" s="1">
        <v>0</v>
      </c>
      <c r="P74" s="1">
        <v>0</v>
      </c>
      <c r="Q74" s="1">
        <v>0</v>
      </c>
      <c r="R74" s="1">
        <v>0</v>
      </c>
      <c r="S74" s="1">
        <v>1</v>
      </c>
      <c r="T74" s="1">
        <v>0</v>
      </c>
      <c r="U74" s="1">
        <v>0</v>
      </c>
      <c r="V74" s="1">
        <v>9801</v>
      </c>
      <c r="W74" s="1">
        <v>9544</v>
      </c>
      <c r="X74" s="1" t="e">
        <v>#N/A</v>
      </c>
      <c r="Y74" s="1">
        <v>0</v>
      </c>
      <c r="Z74" s="1">
        <v>0</v>
      </c>
      <c r="AA74" s="1">
        <v>0</v>
      </c>
      <c r="AB74" s="1">
        <v>0</v>
      </c>
      <c r="AC74" s="1">
        <v>0</v>
      </c>
      <c r="AD74" s="1">
        <v>0</v>
      </c>
      <c r="AE74" s="1">
        <v>0</v>
      </c>
      <c r="AF74" s="1">
        <v>0</v>
      </c>
      <c r="AG74" s="1" t="s">
        <v>254</v>
      </c>
      <c r="AH74" s="1">
        <v>68583350</v>
      </c>
      <c r="AI74" s="1">
        <v>51692562</v>
      </c>
      <c r="AJ74" s="1">
        <v>5759</v>
      </c>
      <c r="AK74" s="1">
        <v>5921</v>
      </c>
      <c r="AL74" s="1">
        <v>50</v>
      </c>
      <c r="AM74" s="1">
        <v>71</v>
      </c>
      <c r="AN74" s="1">
        <v>9.6</v>
      </c>
      <c r="AO74" s="1">
        <v>9.4</v>
      </c>
      <c r="AP74" s="1">
        <v>68583350</v>
      </c>
      <c r="AQ74" s="1">
        <v>63349755</v>
      </c>
      <c r="AR74" s="1">
        <v>57258492</v>
      </c>
      <c r="AS74" s="1">
        <v>0</v>
      </c>
      <c r="AT74" s="1">
        <v>0</v>
      </c>
      <c r="AU74" s="1">
        <v>0</v>
      </c>
      <c r="AV74" s="1">
        <v>0</v>
      </c>
      <c r="AW74" s="1">
        <v>0</v>
      </c>
      <c r="AX74" s="1">
        <v>0</v>
      </c>
      <c r="AY74" s="1">
        <v>0</v>
      </c>
      <c r="AZ74" s="1">
        <v>0</v>
      </c>
      <c r="BA74" s="1" t="s">
        <v>210</v>
      </c>
      <c r="BB74" s="1" t="s">
        <v>210</v>
      </c>
      <c r="BC74" s="1">
        <v>0</v>
      </c>
      <c r="BD74" s="1">
        <v>0</v>
      </c>
      <c r="BE74" s="1">
        <v>0</v>
      </c>
      <c r="BF74" s="1">
        <v>0</v>
      </c>
      <c r="BG74" s="1" t="s">
        <v>210</v>
      </c>
      <c r="BH74" s="1" t="s">
        <v>210</v>
      </c>
      <c r="BI74" s="1" t="s">
        <v>210</v>
      </c>
      <c r="BJ74" s="1" t="s">
        <v>210</v>
      </c>
      <c r="BK74" s="1">
        <v>0</v>
      </c>
      <c r="BL74" s="1">
        <v>0</v>
      </c>
      <c r="BM74" s="1">
        <v>0</v>
      </c>
      <c r="BN74" s="1">
        <v>0</v>
      </c>
      <c r="BO74" s="1">
        <v>0</v>
      </c>
      <c r="BP74" s="1">
        <v>0</v>
      </c>
      <c r="BQ74" s="1" t="s">
        <v>210</v>
      </c>
      <c r="BR74" s="1" t="s">
        <v>210</v>
      </c>
      <c r="BS74" s="1" t="s">
        <v>210</v>
      </c>
      <c r="BT74" s="1" t="s">
        <v>210</v>
      </c>
      <c r="BU74" s="1">
        <v>70290479</v>
      </c>
      <c r="BV74" s="1">
        <v>56409031</v>
      </c>
      <c r="BW74" s="1">
        <v>7171.7660442811957</v>
      </c>
      <c r="BX74" s="1">
        <v>5910.4181684828163</v>
      </c>
      <c r="BY74" s="1">
        <v>0</v>
      </c>
      <c r="BZ74" s="1">
        <v>0</v>
      </c>
      <c r="CA74" s="1">
        <v>0</v>
      </c>
      <c r="CB74" s="1">
        <v>0</v>
      </c>
      <c r="CC74" s="1">
        <v>0</v>
      </c>
      <c r="CD74" s="1">
        <v>0</v>
      </c>
      <c r="CE74" s="1">
        <v>0</v>
      </c>
      <c r="CF74" s="1">
        <v>0</v>
      </c>
      <c r="CG74" s="1">
        <v>0</v>
      </c>
      <c r="CH74" s="1">
        <v>0</v>
      </c>
      <c r="CI74" s="1">
        <v>0</v>
      </c>
      <c r="CJ74" s="1">
        <v>0</v>
      </c>
      <c r="CK74" s="1">
        <v>0</v>
      </c>
      <c r="CL74" s="1">
        <v>0</v>
      </c>
      <c r="CM74" s="1">
        <v>0</v>
      </c>
      <c r="CN74" s="1">
        <v>0</v>
      </c>
      <c r="CO74" s="1">
        <v>0</v>
      </c>
      <c r="CP74" s="1">
        <v>0</v>
      </c>
      <c r="CQ74" s="1">
        <v>0</v>
      </c>
    </row>
    <row r="75" spans="1:95" x14ac:dyDescent="0.2">
      <c r="A75" s="1" t="s">
        <v>216</v>
      </c>
      <c r="B75" s="1" t="s">
        <v>8</v>
      </c>
      <c r="C75" s="1" t="s">
        <v>99</v>
      </c>
      <c r="D75" s="1" t="s">
        <v>27</v>
      </c>
      <c r="E75" s="1">
        <v>1989</v>
      </c>
      <c r="F75" s="1" t="s">
        <v>28</v>
      </c>
      <c r="G75" s="1" t="s">
        <v>223</v>
      </c>
      <c r="K75" s="1" t="s">
        <v>210</v>
      </c>
      <c r="L75" s="1">
        <v>1</v>
      </c>
      <c r="M75" s="1">
        <v>1</v>
      </c>
      <c r="N75" s="1">
        <v>1</v>
      </c>
      <c r="O75" s="1">
        <v>0</v>
      </c>
      <c r="P75" s="1">
        <v>0</v>
      </c>
      <c r="Q75" s="1">
        <v>0</v>
      </c>
      <c r="R75" s="1">
        <v>0</v>
      </c>
      <c r="S75" s="1">
        <v>1</v>
      </c>
      <c r="T75" s="1">
        <v>0</v>
      </c>
      <c r="U75" s="1">
        <v>0</v>
      </c>
      <c r="V75" s="1">
        <v>290</v>
      </c>
      <c r="W75" s="1">
        <v>265</v>
      </c>
      <c r="X75" s="1" t="e">
        <v>#N/A</v>
      </c>
      <c r="Y75" s="1">
        <v>0</v>
      </c>
      <c r="Z75" s="1">
        <v>0</v>
      </c>
      <c r="AA75" s="1">
        <v>0</v>
      </c>
      <c r="AB75" s="1">
        <v>0</v>
      </c>
      <c r="AC75" s="1">
        <v>0</v>
      </c>
      <c r="AD75" s="1">
        <v>0</v>
      </c>
      <c r="AE75" s="1">
        <v>0</v>
      </c>
      <c r="AF75" s="1">
        <v>0</v>
      </c>
      <c r="AG75" s="1" t="e">
        <v>#N/A</v>
      </c>
      <c r="AH75" s="1">
        <v>4436288</v>
      </c>
      <c r="AI75" s="1">
        <v>3060514</v>
      </c>
      <c r="AJ75" s="1">
        <v>290</v>
      </c>
      <c r="AK75" s="1">
        <v>265</v>
      </c>
      <c r="AL75" s="1">
        <v>0</v>
      </c>
      <c r="AM75" s="1">
        <v>0</v>
      </c>
      <c r="AN75" s="1">
        <v>0</v>
      </c>
      <c r="AO75" s="1">
        <v>0</v>
      </c>
      <c r="AQ75" s="1">
        <v>3748376</v>
      </c>
      <c r="AR75" s="1">
        <v>3479237.5</v>
      </c>
      <c r="AS75" s="1">
        <v>0</v>
      </c>
      <c r="AT75" s="1">
        <v>0</v>
      </c>
      <c r="AU75" s="1">
        <v>0</v>
      </c>
      <c r="AV75" s="1">
        <v>0</v>
      </c>
      <c r="AW75" s="1">
        <v>0</v>
      </c>
      <c r="AX75" s="1">
        <v>0</v>
      </c>
      <c r="AY75" s="1">
        <v>0</v>
      </c>
      <c r="AZ75" s="1">
        <v>0</v>
      </c>
      <c r="BA75" s="1" t="s">
        <v>210</v>
      </c>
      <c r="BB75" s="1" t="s">
        <v>210</v>
      </c>
      <c r="BC75" s="1">
        <v>0</v>
      </c>
      <c r="BD75" s="1">
        <v>0</v>
      </c>
      <c r="BE75" s="1">
        <v>0</v>
      </c>
      <c r="BF75" s="1">
        <v>0</v>
      </c>
      <c r="BG75" s="1" t="s">
        <v>210</v>
      </c>
      <c r="BH75" s="1" t="s">
        <v>210</v>
      </c>
      <c r="BI75" s="1" t="s">
        <v>210</v>
      </c>
      <c r="BJ75" s="1" t="s">
        <v>210</v>
      </c>
      <c r="BK75" s="1">
        <v>0</v>
      </c>
      <c r="BL75" s="1">
        <v>0</v>
      </c>
      <c r="BM75" s="1">
        <v>0</v>
      </c>
      <c r="BN75" s="1">
        <v>0</v>
      </c>
      <c r="BO75" s="1">
        <v>0</v>
      </c>
      <c r="BP75" s="1">
        <v>0</v>
      </c>
      <c r="BQ75" s="1" t="s">
        <v>210</v>
      </c>
      <c r="BR75" s="1" t="s">
        <v>210</v>
      </c>
      <c r="BS75" s="1" t="s">
        <v>210</v>
      </c>
      <c r="BT75" s="1" t="s">
        <v>210</v>
      </c>
      <c r="BU75" s="1">
        <v>4436288</v>
      </c>
      <c r="BV75" s="1">
        <v>3060464</v>
      </c>
      <c r="BW75" s="1">
        <v>15297.544827586207</v>
      </c>
      <c r="BX75" s="1">
        <v>11548.920754716981</v>
      </c>
      <c r="BY75" s="1">
        <v>0</v>
      </c>
      <c r="BZ75" s="1">
        <v>0</v>
      </c>
      <c r="CA75" s="1">
        <v>0</v>
      </c>
      <c r="CB75" s="1">
        <v>0</v>
      </c>
      <c r="CC75" s="1">
        <v>0</v>
      </c>
      <c r="CD75" s="1">
        <v>0</v>
      </c>
      <c r="CE75" s="1">
        <v>0</v>
      </c>
      <c r="CF75" s="1">
        <v>0</v>
      </c>
      <c r="CG75" s="1">
        <v>0</v>
      </c>
      <c r="CH75" s="1">
        <v>0</v>
      </c>
      <c r="CI75" s="1">
        <v>0</v>
      </c>
      <c r="CJ75" s="1">
        <v>0</v>
      </c>
      <c r="CK75" s="1">
        <v>0</v>
      </c>
      <c r="CL75" s="1">
        <v>0</v>
      </c>
      <c r="CM75" s="1">
        <v>0</v>
      </c>
      <c r="CN75" s="1">
        <v>0</v>
      </c>
      <c r="CO75" s="1">
        <v>0</v>
      </c>
      <c r="CP75" s="1">
        <v>0</v>
      </c>
      <c r="CQ75" s="1">
        <v>0</v>
      </c>
    </row>
    <row r="76" spans="1:95" x14ac:dyDescent="0.2">
      <c r="A76" s="1" t="s">
        <v>218</v>
      </c>
      <c r="B76" s="1" t="s">
        <v>8</v>
      </c>
      <c r="C76" s="1" t="s">
        <v>100</v>
      </c>
      <c r="D76" s="1" t="s">
        <v>101</v>
      </c>
      <c r="E76" s="1">
        <v>2016</v>
      </c>
      <c r="F76" s="1" t="s">
        <v>28</v>
      </c>
      <c r="G76" s="1" t="s">
        <v>223</v>
      </c>
      <c r="H76" s="1">
        <v>34</v>
      </c>
      <c r="I76" s="1">
        <v>31</v>
      </c>
      <c r="J76" s="1">
        <v>58.941176470588232</v>
      </c>
      <c r="K76" s="1">
        <v>60.903225806451616</v>
      </c>
      <c r="L76" s="1">
        <v>1</v>
      </c>
      <c r="M76" s="1">
        <v>1</v>
      </c>
      <c r="N76" s="1">
        <v>1</v>
      </c>
      <c r="O76" s="1">
        <v>0</v>
      </c>
      <c r="P76" s="1">
        <v>0</v>
      </c>
      <c r="Q76" s="1">
        <v>0</v>
      </c>
      <c r="R76" s="1">
        <v>0</v>
      </c>
      <c r="S76" s="1">
        <v>1</v>
      </c>
      <c r="T76" s="1">
        <v>0</v>
      </c>
      <c r="U76" s="1">
        <v>0</v>
      </c>
      <c r="V76" s="1">
        <v>2004</v>
      </c>
      <c r="W76" s="1">
        <v>1888</v>
      </c>
      <c r="X76" s="1" t="e">
        <v>#N/A</v>
      </c>
      <c r="Y76" s="1">
        <v>0</v>
      </c>
      <c r="Z76" s="1">
        <v>0</v>
      </c>
      <c r="AA76" s="1">
        <v>0</v>
      </c>
      <c r="AB76" s="1">
        <v>0</v>
      </c>
      <c r="AC76" s="1">
        <v>0</v>
      </c>
      <c r="AD76" s="1">
        <v>0</v>
      </c>
      <c r="AE76" s="1">
        <v>0</v>
      </c>
      <c r="AF76" s="1">
        <v>0</v>
      </c>
      <c r="AG76" s="1" t="s">
        <v>255</v>
      </c>
      <c r="AH76" s="1">
        <v>4584788</v>
      </c>
      <c r="AI76" s="1">
        <v>3094888</v>
      </c>
      <c r="AJ76" s="1">
        <v>777</v>
      </c>
      <c r="AK76" s="1">
        <v>673</v>
      </c>
      <c r="AL76" s="1">
        <v>74</v>
      </c>
      <c r="AM76" s="1">
        <v>40</v>
      </c>
      <c r="AN76" s="1">
        <v>16.3</v>
      </c>
      <c r="AO76" s="1">
        <v>14.3</v>
      </c>
      <c r="AQ76" s="1">
        <v>4749278.5</v>
      </c>
      <c r="AR76" s="1">
        <v>4576503.5</v>
      </c>
      <c r="AS76" s="1">
        <v>6130345.5</v>
      </c>
      <c r="AT76" s="1">
        <v>11960794.5</v>
      </c>
      <c r="AU76" s="1">
        <v>43897482</v>
      </c>
      <c r="AV76" s="1">
        <v>85422858</v>
      </c>
      <c r="AW76" s="1">
        <v>24.803767561746483</v>
      </c>
      <c r="AX76" s="1">
        <v>31.814681229895271</v>
      </c>
      <c r="AY76" s="1">
        <v>0</v>
      </c>
      <c r="AZ76" s="1">
        <v>79.228738708492202</v>
      </c>
      <c r="BA76" s="1" t="s">
        <v>210</v>
      </c>
      <c r="BB76" s="1">
        <v>6.1606865387929606</v>
      </c>
      <c r="BC76" s="1">
        <v>0</v>
      </c>
      <c r="BD76" s="1">
        <v>34.951770494658199</v>
      </c>
      <c r="BE76" s="1">
        <v>0</v>
      </c>
      <c r="BF76" s="1">
        <v>24.069816618735242</v>
      </c>
      <c r="BG76" s="1">
        <v>0</v>
      </c>
      <c r="BH76" s="1">
        <v>10.470583705789778</v>
      </c>
      <c r="BI76" s="1">
        <v>0</v>
      </c>
      <c r="BJ76" s="1">
        <v>1.4660771476412087</v>
      </c>
      <c r="BK76" s="1">
        <v>0</v>
      </c>
      <c r="BL76" s="1">
        <v>0</v>
      </c>
      <c r="BM76" s="1">
        <v>1178000</v>
      </c>
      <c r="BN76" s="1">
        <v>1101556</v>
      </c>
      <c r="BO76" s="1">
        <v>1599569</v>
      </c>
      <c r="BP76" s="1">
        <v>1456000</v>
      </c>
      <c r="BQ76" s="1" t="s">
        <v>210</v>
      </c>
      <c r="BR76" s="1">
        <v>12.96857804372012</v>
      </c>
      <c r="BS76" s="1" t="s">
        <v>210</v>
      </c>
      <c r="BT76" s="1">
        <v>5.1689570713873749E-2</v>
      </c>
      <c r="BU76" s="1">
        <v>4960473</v>
      </c>
      <c r="BV76" s="1">
        <v>4538084</v>
      </c>
      <c r="BW76" s="1">
        <v>2475.2859281437127</v>
      </c>
      <c r="BX76" s="1">
        <v>2403.6461864406779</v>
      </c>
      <c r="BY76" s="1">
        <v>14.602921939097341</v>
      </c>
      <c r="BZ76" s="1">
        <v>66.110896140309436</v>
      </c>
      <c r="CA76" s="1">
        <v>2.5056437519930657</v>
      </c>
      <c r="CB76" s="1">
        <v>0</v>
      </c>
      <c r="CC76" s="1">
        <v>0</v>
      </c>
      <c r="CD76" s="1">
        <v>1178000</v>
      </c>
      <c r="CE76" s="1">
        <v>1456000</v>
      </c>
      <c r="CF76" s="1">
        <v>0</v>
      </c>
      <c r="CG76" s="1">
        <v>87794964</v>
      </c>
      <c r="CH76" s="1">
        <v>0</v>
      </c>
      <c r="CI76" s="1">
        <v>12260691</v>
      </c>
      <c r="CJ76" s="1">
        <v>0</v>
      </c>
      <c r="CK76" s="1">
        <v>75534274</v>
      </c>
      <c r="CL76" s="1">
        <v>0</v>
      </c>
      <c r="CM76" s="1">
        <v>3625906</v>
      </c>
      <c r="CN76" s="1">
        <v>0</v>
      </c>
      <c r="CO76" s="1">
        <v>539120</v>
      </c>
      <c r="CP76" s="1">
        <v>0</v>
      </c>
      <c r="CQ76" s="1">
        <v>1252365</v>
      </c>
    </row>
    <row r="77" spans="1:95" x14ac:dyDescent="0.2">
      <c r="A77" s="1" t="s">
        <v>216</v>
      </c>
      <c r="B77" s="1" t="s">
        <v>8</v>
      </c>
      <c r="C77" s="1" t="s">
        <v>102</v>
      </c>
      <c r="D77" s="1" t="s">
        <v>85</v>
      </c>
      <c r="E77" s="1">
        <v>1992</v>
      </c>
      <c r="F77" s="1" t="s">
        <v>11</v>
      </c>
      <c r="G77" s="1" t="s">
        <v>223</v>
      </c>
      <c r="H77" s="1">
        <v>8</v>
      </c>
      <c r="I77" s="1">
        <v>10</v>
      </c>
      <c r="J77" s="1">
        <v>41.625</v>
      </c>
      <c r="K77" s="1">
        <v>43.1</v>
      </c>
      <c r="L77" s="1">
        <v>1</v>
      </c>
      <c r="M77" s="1">
        <v>1</v>
      </c>
      <c r="N77" s="1">
        <v>1</v>
      </c>
      <c r="O77" s="1">
        <v>0</v>
      </c>
      <c r="P77" s="1">
        <v>1</v>
      </c>
      <c r="Q77" s="1">
        <v>1</v>
      </c>
      <c r="R77" s="1">
        <v>2</v>
      </c>
      <c r="S77" s="1">
        <v>0</v>
      </c>
      <c r="T77" s="1">
        <v>30</v>
      </c>
      <c r="U77" s="1">
        <v>30</v>
      </c>
      <c r="V77" s="1">
        <v>333</v>
      </c>
      <c r="W77" s="1">
        <v>431</v>
      </c>
      <c r="X77" s="1" t="s">
        <v>242</v>
      </c>
      <c r="Y77" s="1">
        <v>1</v>
      </c>
      <c r="Z77" s="1">
        <v>1</v>
      </c>
      <c r="AA77" s="1">
        <v>0</v>
      </c>
      <c r="AB77" s="1">
        <v>0</v>
      </c>
      <c r="AC77" s="1">
        <v>0</v>
      </c>
      <c r="AD77" s="1">
        <v>0</v>
      </c>
      <c r="AE77" s="1">
        <v>1</v>
      </c>
      <c r="AF77" s="1">
        <v>0</v>
      </c>
      <c r="AG77" s="1" t="s">
        <v>253</v>
      </c>
      <c r="AH77" s="1">
        <v>0</v>
      </c>
      <c r="AI77" s="1">
        <v>102.08904510906443</v>
      </c>
      <c r="AJ77" s="1">
        <v>0</v>
      </c>
      <c r="AK77" s="1">
        <v>1</v>
      </c>
      <c r="AL77" s="1">
        <v>96</v>
      </c>
      <c r="AM77" s="1">
        <v>0</v>
      </c>
      <c r="AN77" s="1">
        <v>3.7</v>
      </c>
      <c r="AO77" s="1">
        <v>0</v>
      </c>
      <c r="AP77" s="1">
        <v>5337.2468062151011</v>
      </c>
      <c r="AQ77" s="1">
        <v>16121.391615741177</v>
      </c>
      <c r="AR77" s="1">
        <v>20123.024378213238</v>
      </c>
      <c r="AS77" s="1">
        <v>2728.2032691992836</v>
      </c>
      <c r="AT77" s="1">
        <v>3989.43844435237</v>
      </c>
      <c r="AU77" s="1">
        <v>15677.188251331892</v>
      </c>
      <c r="AV77" s="1">
        <v>32743.908533327358</v>
      </c>
      <c r="AW77" s="1">
        <v>0</v>
      </c>
      <c r="AX77" s="1">
        <v>0</v>
      </c>
      <c r="AY77" s="1">
        <v>0</v>
      </c>
      <c r="AZ77" s="1">
        <v>17.257059088695375</v>
      </c>
      <c r="BA77" s="1" t="s">
        <v>210</v>
      </c>
      <c r="BB77" s="1">
        <v>0.61518628140540677</v>
      </c>
      <c r="BC77" s="1">
        <v>0</v>
      </c>
      <c r="BD77" s="1">
        <v>10.387108014064736</v>
      </c>
      <c r="BE77" s="1">
        <v>0</v>
      </c>
      <c r="BF77" s="1">
        <v>3.7930793793037423</v>
      </c>
      <c r="BG77" s="1">
        <v>0</v>
      </c>
      <c r="BH77" s="1">
        <v>2.7754518960451309</v>
      </c>
      <c r="BI77" s="1">
        <v>0</v>
      </c>
      <c r="BJ77" s="1">
        <v>0.33815433130908407</v>
      </c>
      <c r="BK77" s="1">
        <v>0</v>
      </c>
      <c r="BL77" s="1">
        <v>0</v>
      </c>
      <c r="BM77" s="1">
        <v>0</v>
      </c>
      <c r="BN77" s="1">
        <v>763.28228818227149</v>
      </c>
      <c r="BO77" s="1">
        <v>2090.2002778615879</v>
      </c>
      <c r="BP77" s="1">
        <v>0</v>
      </c>
      <c r="BQ77" s="1" t="s">
        <v>210</v>
      </c>
      <c r="BR77" s="1" t="s">
        <v>210</v>
      </c>
      <c r="BS77" s="1" t="s">
        <v>210</v>
      </c>
      <c r="BT77" s="1">
        <v>0.5771972163814153</v>
      </c>
      <c r="BU77" s="1">
        <v>14145.124392769958</v>
      </c>
      <c r="BV77" s="1">
        <v>18126.864627110404</v>
      </c>
      <c r="BW77" s="1">
        <v>42.477851029339213</v>
      </c>
      <c r="BX77" s="1">
        <v>42.057690550140151</v>
      </c>
      <c r="BY77" s="1">
        <v>23.534999987120496</v>
      </c>
      <c r="BZ77" s="1">
        <v>19.734999985859858</v>
      </c>
      <c r="CA77" s="1">
        <v>0</v>
      </c>
      <c r="CB77" s="1">
        <v>0</v>
      </c>
      <c r="CC77" s="1">
        <v>0</v>
      </c>
      <c r="CD77" s="1">
        <v>0</v>
      </c>
      <c r="CE77" s="1">
        <v>0</v>
      </c>
      <c r="CF77" s="1">
        <v>0</v>
      </c>
      <c r="CG77" s="1">
        <v>31404.975825683934</v>
      </c>
      <c r="CH77" s="1">
        <v>0</v>
      </c>
      <c r="CI77" s="1">
        <v>5465.2120229197544</v>
      </c>
      <c r="CJ77" s="1">
        <v>0</v>
      </c>
      <c r="CK77" s="1">
        <v>3362.1234614721243</v>
      </c>
      <c r="CL77" s="1">
        <v>0</v>
      </c>
      <c r="CM77" s="1">
        <v>3472.642207380834</v>
      </c>
      <c r="CN77" s="1">
        <v>0</v>
      </c>
      <c r="CO77" s="1">
        <v>671.28755783960332</v>
      </c>
      <c r="CP77" s="1">
        <v>0</v>
      </c>
      <c r="CQ77" s="1">
        <v>110.72494494533123</v>
      </c>
    </row>
    <row r="78" spans="1:95" x14ac:dyDescent="0.2">
      <c r="A78" s="1" t="s">
        <v>217</v>
      </c>
      <c r="B78" s="1" t="s">
        <v>8</v>
      </c>
      <c r="C78" s="1" t="s">
        <v>103</v>
      </c>
      <c r="D78" s="1" t="s">
        <v>59</v>
      </c>
      <c r="E78" s="1">
        <v>1996</v>
      </c>
      <c r="F78" s="1" t="s">
        <v>11</v>
      </c>
      <c r="G78" s="1" t="s">
        <v>223</v>
      </c>
      <c r="H78" s="1">
        <v>300</v>
      </c>
      <c r="I78" s="1">
        <v>288</v>
      </c>
      <c r="J78" s="1">
        <v>134.41999999999999</v>
      </c>
      <c r="K78" s="1">
        <v>136.12847222222223</v>
      </c>
      <c r="L78" s="1">
        <v>1</v>
      </c>
      <c r="M78" s="1">
        <v>1</v>
      </c>
      <c r="N78" s="1">
        <v>1</v>
      </c>
      <c r="O78" s="1">
        <v>1</v>
      </c>
      <c r="P78" s="1">
        <v>0</v>
      </c>
      <c r="Q78" s="1">
        <v>0</v>
      </c>
      <c r="R78" s="1">
        <v>1</v>
      </c>
      <c r="S78" s="1">
        <v>0</v>
      </c>
      <c r="T78" s="1">
        <v>15000</v>
      </c>
      <c r="U78" s="1">
        <v>12000</v>
      </c>
      <c r="V78" s="1">
        <v>40326</v>
      </c>
      <c r="W78" s="1">
        <v>39205</v>
      </c>
      <c r="X78" s="1" t="s">
        <v>242</v>
      </c>
      <c r="Y78" s="1">
        <v>1</v>
      </c>
      <c r="Z78" s="1">
        <v>0</v>
      </c>
      <c r="AA78" s="1">
        <v>0</v>
      </c>
      <c r="AB78" s="1">
        <v>0</v>
      </c>
      <c r="AC78" s="1">
        <v>1</v>
      </c>
      <c r="AD78" s="1">
        <v>1</v>
      </c>
      <c r="AE78" s="1">
        <v>0</v>
      </c>
      <c r="AF78" s="1">
        <v>0</v>
      </c>
      <c r="AG78" s="1" t="s">
        <v>254</v>
      </c>
      <c r="AH78" s="1">
        <v>33678413.47026927</v>
      </c>
      <c r="AI78" s="1">
        <v>30423882.997493539</v>
      </c>
      <c r="AJ78" s="1">
        <v>33667</v>
      </c>
      <c r="AK78" s="1">
        <v>33150</v>
      </c>
      <c r="AL78" s="1">
        <v>24</v>
      </c>
      <c r="AM78" s="1">
        <v>12</v>
      </c>
      <c r="AN78" s="1">
        <v>18</v>
      </c>
      <c r="AO78" s="1">
        <v>23</v>
      </c>
      <c r="AQ78" s="1">
        <v>35078971.630866565</v>
      </c>
      <c r="AR78" s="1">
        <v>31183558.588695414</v>
      </c>
      <c r="AS78" s="1">
        <v>0</v>
      </c>
      <c r="AT78" s="1">
        <v>0</v>
      </c>
      <c r="AU78" s="1">
        <v>0</v>
      </c>
      <c r="AV78" s="1">
        <v>0</v>
      </c>
      <c r="AW78" s="1">
        <v>0</v>
      </c>
      <c r="AX78" s="1">
        <v>0</v>
      </c>
      <c r="AY78" s="1">
        <v>0</v>
      </c>
      <c r="AZ78" s="1">
        <v>0</v>
      </c>
      <c r="BA78" s="1" t="s">
        <v>210</v>
      </c>
      <c r="BB78" s="1" t="s">
        <v>210</v>
      </c>
      <c r="BC78" s="1">
        <v>0</v>
      </c>
      <c r="BD78" s="1">
        <v>0</v>
      </c>
      <c r="BE78" s="1">
        <v>0</v>
      </c>
      <c r="BF78" s="1">
        <v>0</v>
      </c>
      <c r="BG78" s="1" t="s">
        <v>210</v>
      </c>
      <c r="BH78" s="1" t="s">
        <v>210</v>
      </c>
      <c r="BI78" s="1" t="s">
        <v>210</v>
      </c>
      <c r="BJ78" s="1" t="s">
        <v>210</v>
      </c>
      <c r="BK78" s="1">
        <v>0</v>
      </c>
      <c r="BL78" s="1">
        <v>0</v>
      </c>
      <c r="BM78" s="1">
        <v>0</v>
      </c>
      <c r="BN78" s="1">
        <v>0</v>
      </c>
      <c r="BO78" s="1">
        <v>0</v>
      </c>
      <c r="BP78" s="1">
        <v>0</v>
      </c>
      <c r="BQ78" s="1" t="s">
        <v>210</v>
      </c>
      <c r="BR78" s="1" t="s">
        <v>210</v>
      </c>
      <c r="BS78" s="1" t="s">
        <v>210</v>
      </c>
      <c r="BT78" s="1" t="s">
        <v>210</v>
      </c>
      <c r="BU78" s="1">
        <v>37138545.063143983</v>
      </c>
      <c r="BV78" s="1">
        <v>33019398.198589154</v>
      </c>
      <c r="BW78" s="1">
        <v>920.95782034280569</v>
      </c>
      <c r="BX78" s="1">
        <v>842.22416014766372</v>
      </c>
      <c r="BY78" s="1">
        <v>0</v>
      </c>
      <c r="BZ78" s="1">
        <v>0</v>
      </c>
      <c r="CA78" s="1">
        <v>0</v>
      </c>
      <c r="CB78" s="1">
        <v>0</v>
      </c>
      <c r="CC78" s="1">
        <v>0</v>
      </c>
      <c r="CD78" s="1">
        <v>0</v>
      </c>
      <c r="CE78" s="1">
        <v>0</v>
      </c>
      <c r="CF78" s="1">
        <v>0</v>
      </c>
      <c r="CG78" s="1">
        <v>0</v>
      </c>
      <c r="CH78" s="1">
        <v>0</v>
      </c>
      <c r="CI78" s="1">
        <v>0</v>
      </c>
      <c r="CJ78" s="1">
        <v>0</v>
      </c>
      <c r="CK78" s="1">
        <v>0</v>
      </c>
      <c r="CL78" s="1">
        <v>0</v>
      </c>
      <c r="CM78" s="1">
        <v>0</v>
      </c>
      <c r="CN78" s="1">
        <v>0</v>
      </c>
      <c r="CO78" s="1">
        <v>0</v>
      </c>
      <c r="CP78" s="1">
        <v>0</v>
      </c>
      <c r="CQ78" s="1">
        <v>0</v>
      </c>
    </row>
    <row r="79" spans="1:95" x14ac:dyDescent="0.2">
      <c r="A79" s="1" t="s">
        <v>219</v>
      </c>
      <c r="B79" s="1" t="s">
        <v>8</v>
      </c>
      <c r="C79" s="1" t="s">
        <v>104</v>
      </c>
      <c r="D79" s="1" t="s">
        <v>27</v>
      </c>
      <c r="E79" s="1">
        <v>2007</v>
      </c>
      <c r="F79" s="1" t="s">
        <v>31</v>
      </c>
      <c r="G79" s="1" t="s">
        <v>223</v>
      </c>
      <c r="H79" s="1">
        <v>58</v>
      </c>
      <c r="I79" s="1">
        <v>52</v>
      </c>
      <c r="J79" s="1">
        <v>145.22413793103448</v>
      </c>
      <c r="K79" s="1">
        <v>151.76923076923077</v>
      </c>
      <c r="L79" s="1">
        <v>1</v>
      </c>
      <c r="M79" s="1">
        <v>0</v>
      </c>
      <c r="N79" s="1">
        <v>1</v>
      </c>
      <c r="O79" s="1">
        <v>1</v>
      </c>
      <c r="P79" s="1">
        <v>1</v>
      </c>
      <c r="Q79" s="1">
        <v>1</v>
      </c>
      <c r="R79" s="1">
        <v>3</v>
      </c>
      <c r="S79" s="1">
        <v>0</v>
      </c>
      <c r="T79" s="1">
        <v>8423</v>
      </c>
      <c r="U79" s="1">
        <v>7892</v>
      </c>
      <c r="V79" s="1">
        <v>8423</v>
      </c>
      <c r="W79" s="1">
        <v>7892</v>
      </c>
      <c r="X79" s="1" t="s">
        <v>243</v>
      </c>
      <c r="Y79" s="1">
        <v>1</v>
      </c>
      <c r="Z79" s="1">
        <v>1</v>
      </c>
      <c r="AA79" s="1">
        <v>0</v>
      </c>
      <c r="AB79" s="1">
        <v>0</v>
      </c>
      <c r="AC79" s="1">
        <v>0</v>
      </c>
      <c r="AD79" s="1">
        <v>1</v>
      </c>
      <c r="AE79" s="1">
        <v>1</v>
      </c>
      <c r="AF79" s="1">
        <v>0</v>
      </c>
      <c r="AG79" s="1" t="s">
        <v>252</v>
      </c>
      <c r="AH79" s="1">
        <v>25479019</v>
      </c>
      <c r="AI79" s="1">
        <v>23796418</v>
      </c>
      <c r="AJ79" s="1">
        <v>3125</v>
      </c>
      <c r="AK79" s="1">
        <v>3012</v>
      </c>
      <c r="AL79" s="1">
        <v>60</v>
      </c>
      <c r="AM79" s="1">
        <v>35</v>
      </c>
      <c r="AN79" s="1">
        <v>11.6</v>
      </c>
      <c r="AO79" s="1">
        <v>16.399999999999999</v>
      </c>
      <c r="AP79" s="1">
        <v>41591107</v>
      </c>
      <c r="AQ79" s="1">
        <v>49005778.5</v>
      </c>
      <c r="AR79" s="1">
        <v>43003732.5</v>
      </c>
      <c r="AS79" s="1">
        <v>3923853.5</v>
      </c>
      <c r="AT79" s="1">
        <v>3234865</v>
      </c>
      <c r="AU79" s="1">
        <v>45193498</v>
      </c>
      <c r="AV79" s="1">
        <v>40024609</v>
      </c>
      <c r="AW79" s="1">
        <v>4.0495244861787061</v>
      </c>
      <c r="AX79" s="1">
        <v>4.3406046207733242</v>
      </c>
      <c r="AY79" s="1">
        <v>12.159721123499752</v>
      </c>
      <c r="AZ79" s="1">
        <v>13.105392653998116</v>
      </c>
      <c r="BA79" s="1">
        <v>9.2519844112116374</v>
      </c>
      <c r="BB79" s="1">
        <v>12.330434779913571</v>
      </c>
      <c r="BC79" s="1">
        <v>6.728806481464221</v>
      </c>
      <c r="BD79" s="1">
        <v>6.7147915590815286</v>
      </c>
      <c r="BE79" s="1">
        <v>1.997931733703608</v>
      </c>
      <c r="BF79" s="1">
        <v>2.1318847148907363</v>
      </c>
      <c r="BG79" s="1">
        <v>-5.3096019002748189</v>
      </c>
      <c r="BH79" s="1">
        <v>0.5100367403276489</v>
      </c>
      <c r="BI79" s="1">
        <v>-0.46099773024871848</v>
      </c>
      <c r="BJ79" s="1">
        <v>4.1222139109466378E-2</v>
      </c>
      <c r="BK79" s="1">
        <v>979102</v>
      </c>
      <c r="BL79" s="1">
        <v>3297504</v>
      </c>
      <c r="BM79" s="1">
        <v>1984501</v>
      </c>
      <c r="BN79" s="1">
        <v>916790</v>
      </c>
      <c r="BO79" s="1">
        <v>2887611</v>
      </c>
      <c r="BP79" s="1">
        <v>1866622</v>
      </c>
      <c r="BQ79" s="1">
        <v>-3.2462310578624516</v>
      </c>
      <c r="BR79" s="1">
        <v>0.89262554569078634</v>
      </c>
      <c r="BS79" s="1">
        <v>1.0959724329776601</v>
      </c>
      <c r="BT79" s="1">
        <v>1.0715570969300769</v>
      </c>
      <c r="BU79" s="1">
        <v>51924092</v>
      </c>
      <c r="BV79" s="1">
        <v>46087465</v>
      </c>
      <c r="BW79" s="1">
        <v>6164.5603704143414</v>
      </c>
      <c r="BX79" s="1">
        <v>5839.7700202736951</v>
      </c>
      <c r="BY79" s="1">
        <v>15.440337406381607</v>
      </c>
      <c r="BZ79" s="1">
        <v>14.934203909891769</v>
      </c>
      <c r="CA79" s="1">
        <v>1.9596444121380501</v>
      </c>
      <c r="CB79" s="1">
        <v>2.1374865542194503</v>
      </c>
      <c r="CC79" s="1">
        <v>0</v>
      </c>
      <c r="CD79" s="1">
        <v>1984501</v>
      </c>
      <c r="CE79" s="1">
        <v>1866622</v>
      </c>
      <c r="CF79" s="1">
        <v>47377188</v>
      </c>
      <c r="CG79" s="1">
        <v>43009808</v>
      </c>
      <c r="CH79" s="1">
        <v>4621270</v>
      </c>
      <c r="CI79" s="1">
        <v>3226437</v>
      </c>
      <c r="CJ79" s="1">
        <v>42755918</v>
      </c>
      <c r="CK79" s="1">
        <v>39783371</v>
      </c>
      <c r="CL79" s="1">
        <v>5958966</v>
      </c>
      <c r="CM79" s="1">
        <v>5635808</v>
      </c>
      <c r="CN79" s="1">
        <v>-203250</v>
      </c>
      <c r="CO79" s="1">
        <v>50621</v>
      </c>
      <c r="CP79" s="1">
        <v>-208341</v>
      </c>
      <c r="CQ79" s="1">
        <v>16499</v>
      </c>
    </row>
    <row r="80" spans="1:95" x14ac:dyDescent="0.2">
      <c r="A80" s="1" t="s">
        <v>216</v>
      </c>
      <c r="B80" s="1" t="s">
        <v>8</v>
      </c>
      <c r="C80" s="1" t="s">
        <v>105</v>
      </c>
      <c r="D80" s="1" t="s">
        <v>69</v>
      </c>
      <c r="E80" s="1">
        <v>2012</v>
      </c>
      <c r="F80" s="1" t="s">
        <v>4</v>
      </c>
      <c r="G80" s="1" t="s">
        <v>223</v>
      </c>
      <c r="H80" s="1">
        <v>3.5</v>
      </c>
      <c r="I80" s="1">
        <v>4.5</v>
      </c>
      <c r="J80" s="1">
        <v>59.428571428571431</v>
      </c>
      <c r="K80" s="1">
        <v>36.444444444444443</v>
      </c>
      <c r="L80" s="1">
        <v>1</v>
      </c>
      <c r="M80" s="1">
        <v>1</v>
      </c>
      <c r="N80" s="1">
        <v>0</v>
      </c>
      <c r="O80" s="1">
        <v>1</v>
      </c>
      <c r="P80" s="1">
        <v>1</v>
      </c>
      <c r="Q80" s="1">
        <v>1</v>
      </c>
      <c r="R80" s="1">
        <v>3</v>
      </c>
      <c r="S80" s="1">
        <v>0</v>
      </c>
      <c r="T80" s="1">
        <v>0</v>
      </c>
      <c r="U80" s="1">
        <v>0</v>
      </c>
      <c r="V80" s="1">
        <v>208</v>
      </c>
      <c r="W80" s="1">
        <v>164</v>
      </c>
      <c r="X80" s="1" t="s">
        <v>242</v>
      </c>
      <c r="Y80" s="1">
        <v>1</v>
      </c>
      <c r="Z80" s="1">
        <v>1</v>
      </c>
      <c r="AA80" s="1">
        <v>1</v>
      </c>
      <c r="AB80" s="1">
        <v>0</v>
      </c>
      <c r="AC80" s="1">
        <v>0</v>
      </c>
      <c r="AD80" s="1">
        <v>1</v>
      </c>
      <c r="AE80" s="1">
        <v>0</v>
      </c>
      <c r="AF80" s="1">
        <v>0</v>
      </c>
      <c r="AG80" s="1">
        <v>0</v>
      </c>
      <c r="AH80" s="1">
        <v>997038</v>
      </c>
      <c r="AI80" s="1">
        <v>1087540</v>
      </c>
      <c r="AJ80" s="1">
        <v>0</v>
      </c>
      <c r="AK80" s="1">
        <v>0</v>
      </c>
      <c r="AL80" s="1">
        <v>0</v>
      </c>
      <c r="AM80" s="1">
        <v>0</v>
      </c>
      <c r="AN80" s="1">
        <v>6</v>
      </c>
      <c r="AO80" s="1">
        <v>0</v>
      </c>
      <c r="AQ80" s="1">
        <v>2061854</v>
      </c>
      <c r="AR80" s="1">
        <v>1348938.5</v>
      </c>
      <c r="AS80" s="1">
        <v>0</v>
      </c>
      <c r="AT80" s="1">
        <v>0</v>
      </c>
      <c r="AU80" s="1">
        <v>0</v>
      </c>
      <c r="AV80" s="1">
        <v>0</v>
      </c>
      <c r="AW80" s="1">
        <v>9.1018568725040652</v>
      </c>
      <c r="AX80" s="1">
        <v>19.689333501860908</v>
      </c>
      <c r="AY80" s="1">
        <v>0</v>
      </c>
      <c r="AZ80" s="1">
        <v>0</v>
      </c>
      <c r="BA80" s="1" t="s">
        <v>210</v>
      </c>
      <c r="BB80" s="1" t="s">
        <v>210</v>
      </c>
      <c r="BC80" s="1">
        <v>0</v>
      </c>
      <c r="BD80" s="1">
        <v>0</v>
      </c>
      <c r="BE80" s="1">
        <v>0</v>
      </c>
      <c r="BF80" s="1">
        <v>0</v>
      </c>
      <c r="BG80" s="1" t="s">
        <v>210</v>
      </c>
      <c r="BH80" s="1" t="s">
        <v>210</v>
      </c>
      <c r="BI80" s="1" t="s">
        <v>210</v>
      </c>
      <c r="BJ80" s="1" t="s">
        <v>210</v>
      </c>
      <c r="BK80" s="1">
        <v>0</v>
      </c>
      <c r="BL80" s="1">
        <v>0</v>
      </c>
      <c r="BM80" s="1">
        <v>187667</v>
      </c>
      <c r="BN80" s="1">
        <v>0</v>
      </c>
      <c r="BO80" s="1">
        <v>0</v>
      </c>
      <c r="BP80" s="1">
        <v>265597</v>
      </c>
      <c r="BQ80" s="1" t="s">
        <v>210</v>
      </c>
      <c r="BR80" s="1" t="s">
        <v>210</v>
      </c>
      <c r="BS80" s="1" t="s">
        <v>210</v>
      </c>
      <c r="BT80" s="1" t="s">
        <v>210</v>
      </c>
      <c r="BU80" s="1">
        <v>2375532</v>
      </c>
      <c r="BV80" s="1">
        <v>1748176</v>
      </c>
      <c r="BW80" s="1">
        <v>11420.826923076924</v>
      </c>
      <c r="BX80" s="1">
        <v>10659.609756097561</v>
      </c>
      <c r="BY80" s="1">
        <v>0</v>
      </c>
      <c r="BZ80" s="1">
        <v>0</v>
      </c>
      <c r="CA80" s="1">
        <v>0</v>
      </c>
      <c r="CB80" s="1">
        <v>0</v>
      </c>
      <c r="CC80" s="1">
        <v>0</v>
      </c>
      <c r="CD80" s="1">
        <v>187667</v>
      </c>
      <c r="CE80" s="1">
        <v>265597</v>
      </c>
      <c r="CF80" s="1">
        <v>0</v>
      </c>
      <c r="CG80" s="1">
        <v>0</v>
      </c>
      <c r="CH80" s="1">
        <v>0</v>
      </c>
      <c r="CI80" s="1">
        <v>0</v>
      </c>
      <c r="CJ80" s="1">
        <v>0</v>
      </c>
      <c r="CK80" s="1">
        <v>0</v>
      </c>
      <c r="CL80" s="1">
        <v>0</v>
      </c>
      <c r="CM80" s="1">
        <v>0</v>
      </c>
      <c r="CN80" s="1">
        <v>0</v>
      </c>
      <c r="CO80" s="1">
        <v>0</v>
      </c>
      <c r="CP80" s="1">
        <v>0</v>
      </c>
      <c r="CQ80" s="1">
        <v>0</v>
      </c>
    </row>
    <row r="81" spans="1:95" x14ac:dyDescent="0.2">
      <c r="A81" s="1" t="s">
        <v>218</v>
      </c>
      <c r="B81" s="1" t="s">
        <v>8</v>
      </c>
      <c r="C81" s="1" t="s">
        <v>106</v>
      </c>
      <c r="D81" s="1" t="s">
        <v>107</v>
      </c>
      <c r="E81" s="1">
        <v>2012</v>
      </c>
      <c r="F81" s="1" t="s">
        <v>31</v>
      </c>
      <c r="G81" s="1" t="s">
        <v>224</v>
      </c>
      <c r="H81" s="1">
        <v>12</v>
      </c>
      <c r="I81" s="1">
        <v>12</v>
      </c>
      <c r="J81" s="1">
        <v>91</v>
      </c>
      <c r="K81" s="1">
        <v>71.833333333333329</v>
      </c>
      <c r="L81" s="1">
        <v>1</v>
      </c>
      <c r="M81" s="1">
        <v>0</v>
      </c>
      <c r="N81" s="1">
        <v>0</v>
      </c>
      <c r="O81" s="1">
        <v>0</v>
      </c>
      <c r="P81" s="1">
        <v>0</v>
      </c>
      <c r="Q81" s="1">
        <v>1</v>
      </c>
      <c r="R81" s="1">
        <v>1</v>
      </c>
      <c r="S81" s="1">
        <v>0</v>
      </c>
      <c r="T81" s="1">
        <v>2</v>
      </c>
      <c r="U81" s="1">
        <v>2</v>
      </c>
      <c r="V81" s="1">
        <v>1092</v>
      </c>
      <c r="W81" s="1">
        <v>862</v>
      </c>
      <c r="X81" s="1" t="s">
        <v>242</v>
      </c>
      <c r="Y81" s="1">
        <v>1</v>
      </c>
      <c r="Z81" s="1">
        <v>0</v>
      </c>
      <c r="AA81" s="1">
        <v>0</v>
      </c>
      <c r="AB81" s="1">
        <v>0</v>
      </c>
      <c r="AC81" s="1">
        <v>0</v>
      </c>
      <c r="AD81" s="1">
        <v>0</v>
      </c>
      <c r="AE81" s="1">
        <v>0</v>
      </c>
      <c r="AF81" s="1">
        <v>1</v>
      </c>
      <c r="AG81" s="1" t="s">
        <v>252</v>
      </c>
      <c r="AH81" s="1">
        <v>4863000</v>
      </c>
      <c r="AI81" s="1">
        <v>4284000</v>
      </c>
      <c r="AJ81" s="1">
        <v>366</v>
      </c>
      <c r="AK81" s="1">
        <v>330</v>
      </c>
      <c r="AL81" s="1">
        <v>44</v>
      </c>
      <c r="AM81" s="1">
        <v>0</v>
      </c>
      <c r="AN81" s="1">
        <v>7</v>
      </c>
      <c r="AO81" s="1">
        <v>0</v>
      </c>
      <c r="AP81" s="1">
        <v>49600</v>
      </c>
      <c r="AQ81" s="1">
        <v>7740500</v>
      </c>
      <c r="AR81" s="1">
        <v>6843000</v>
      </c>
      <c r="AS81" s="1">
        <v>8425500</v>
      </c>
      <c r="AT81" s="1">
        <v>4966500</v>
      </c>
      <c r="AU81" s="1">
        <v>16361000</v>
      </c>
      <c r="AV81" s="1">
        <v>11576000</v>
      </c>
      <c r="AW81" s="1">
        <v>15.50287449131193</v>
      </c>
      <c r="AX81" s="1">
        <v>16.659359929855327</v>
      </c>
      <c r="AY81" s="1">
        <v>6.9633744590142754</v>
      </c>
      <c r="AZ81" s="1">
        <v>7.5697793365482973</v>
      </c>
      <c r="BA81" s="1">
        <v>0.5722292390274708</v>
      </c>
      <c r="BB81" s="1">
        <v>2.0612000956251495</v>
      </c>
      <c r="BC81" s="1">
        <v>20.153736838705509</v>
      </c>
      <c r="BD81" s="1">
        <v>21.584100540698525</v>
      </c>
      <c r="BE81" s="1">
        <v>2.4933789806860021</v>
      </c>
      <c r="BF81" s="1">
        <v>2.5865848312143798</v>
      </c>
      <c r="BG81" s="1">
        <v>17.98112871639665</v>
      </c>
      <c r="BH81" s="1">
        <v>31.551394342092014</v>
      </c>
      <c r="BI81" s="1">
        <v>9.2598251940590437</v>
      </c>
      <c r="BJ81" s="1">
        <v>13.536627505183137</v>
      </c>
      <c r="BK81" s="1">
        <v>193000</v>
      </c>
      <c r="BL81" s="1">
        <v>1560000</v>
      </c>
      <c r="BM81" s="1">
        <v>1200000</v>
      </c>
      <c r="BN81" s="1">
        <v>177000</v>
      </c>
      <c r="BO81" s="1">
        <v>1477000</v>
      </c>
      <c r="BP81" s="1">
        <v>1140000</v>
      </c>
      <c r="BS81" s="1">
        <v>0.41226088266305166</v>
      </c>
      <c r="BT81" s="1">
        <v>0.56774697383834438</v>
      </c>
      <c r="BU81" s="1">
        <v>8211000</v>
      </c>
      <c r="BV81" s="1">
        <v>7270000</v>
      </c>
      <c r="BW81" s="1">
        <v>7519.2307692307695</v>
      </c>
      <c r="BX81" s="1">
        <v>8433.8747099767988</v>
      </c>
      <c r="BY81" s="1">
        <v>14.967726220923153</v>
      </c>
      <c r="BZ81" s="1">
        <v>17.730398899587346</v>
      </c>
      <c r="CA81" s="1">
        <v>14.869840449583361</v>
      </c>
      <c r="CB81" s="1">
        <v>16.644746456232646</v>
      </c>
      <c r="CC81" s="1">
        <v>20000</v>
      </c>
      <c r="CD81" s="1">
        <v>1200000</v>
      </c>
      <c r="CE81" s="1">
        <v>1140000</v>
      </c>
      <c r="CF81" s="1">
        <v>19917000</v>
      </c>
      <c r="CG81" s="1">
        <v>12805000</v>
      </c>
      <c r="CH81" s="1">
        <v>12668000</v>
      </c>
      <c r="CI81" s="1">
        <v>4183000</v>
      </c>
      <c r="CJ81" s="1">
        <v>7249000</v>
      </c>
      <c r="CK81" s="1">
        <v>8622000</v>
      </c>
      <c r="CL81" s="1">
        <v>539000</v>
      </c>
      <c r="CM81" s="1">
        <v>518000</v>
      </c>
      <c r="CN81" s="1">
        <v>0</v>
      </c>
      <c r="CO81" s="1">
        <v>0</v>
      </c>
      <c r="CP81" s="1">
        <v>1515000</v>
      </c>
      <c r="CQ81" s="1">
        <v>1567000</v>
      </c>
    </row>
    <row r="82" spans="1:95" x14ac:dyDescent="0.2">
      <c r="A82" s="1" t="s">
        <v>216</v>
      </c>
      <c r="B82" s="1" t="s">
        <v>8</v>
      </c>
      <c r="C82" s="1" t="s">
        <v>108</v>
      </c>
      <c r="D82" s="1" t="s">
        <v>3</v>
      </c>
      <c r="E82" s="1">
        <v>2007</v>
      </c>
      <c r="F82" s="1" t="s">
        <v>31</v>
      </c>
      <c r="G82" s="1" t="s">
        <v>223</v>
      </c>
      <c r="H82" s="1">
        <v>9</v>
      </c>
      <c r="I82" s="1">
        <v>10</v>
      </c>
      <c r="J82" s="1">
        <v>1.4444444444444444</v>
      </c>
      <c r="K82" s="1">
        <v>4.5999999999999996</v>
      </c>
      <c r="L82" s="1">
        <v>1</v>
      </c>
      <c r="M82" s="1">
        <v>1</v>
      </c>
      <c r="N82" s="1">
        <v>1</v>
      </c>
      <c r="O82" s="1">
        <v>0</v>
      </c>
      <c r="P82" s="1">
        <v>0</v>
      </c>
      <c r="Q82" s="1">
        <v>0</v>
      </c>
      <c r="R82" s="1">
        <v>0</v>
      </c>
      <c r="S82" s="1">
        <v>1</v>
      </c>
      <c r="T82" s="1">
        <v>0</v>
      </c>
      <c r="U82" s="1">
        <v>0</v>
      </c>
      <c r="V82" s="1">
        <v>13</v>
      </c>
      <c r="W82" s="1">
        <v>46</v>
      </c>
      <c r="X82" s="1" t="e">
        <v>#N/A</v>
      </c>
      <c r="Y82" s="1">
        <v>0</v>
      </c>
      <c r="Z82" s="1">
        <v>0</v>
      </c>
      <c r="AA82" s="1">
        <v>0</v>
      </c>
      <c r="AB82" s="1">
        <v>0</v>
      </c>
      <c r="AC82" s="1">
        <v>0</v>
      </c>
      <c r="AD82" s="1">
        <v>0</v>
      </c>
      <c r="AE82" s="1">
        <v>0</v>
      </c>
      <c r="AF82" s="1">
        <v>0</v>
      </c>
      <c r="AG82" s="1" t="s">
        <v>252</v>
      </c>
      <c r="AH82" s="1">
        <v>12900</v>
      </c>
      <c r="AI82" s="1">
        <v>23750</v>
      </c>
      <c r="AJ82" s="1">
        <v>3</v>
      </c>
      <c r="AK82" s="1">
        <v>8</v>
      </c>
      <c r="AL82" s="1">
        <v>48.5</v>
      </c>
      <c r="AM82" s="1">
        <v>35.799999999999997</v>
      </c>
      <c r="AN82" s="1">
        <v>21.7</v>
      </c>
      <c r="AO82" s="1">
        <v>23.4</v>
      </c>
      <c r="AP82" s="1">
        <v>207635</v>
      </c>
      <c r="AQ82" s="1">
        <v>48191</v>
      </c>
      <c r="AR82" s="1">
        <v>124585</v>
      </c>
      <c r="AS82" s="1">
        <v>710951.5</v>
      </c>
      <c r="AT82" s="1">
        <v>726801.5</v>
      </c>
      <c r="AU82" s="1">
        <v>744441</v>
      </c>
      <c r="AV82" s="1">
        <v>768727.5</v>
      </c>
      <c r="AW82" s="1">
        <v>12.730592849287211</v>
      </c>
      <c r="AX82" s="1">
        <v>3.6922582975478591</v>
      </c>
      <c r="AY82" s="1">
        <v>39.378722168039673</v>
      </c>
      <c r="AZ82" s="1">
        <v>37.875346149215396</v>
      </c>
      <c r="BA82" s="1">
        <v>5.2763140005536599E-2</v>
      </c>
      <c r="BB82" s="1">
        <v>4.2848339947252963E-2</v>
      </c>
      <c r="BC82" s="1">
        <v>511.38801850968019</v>
      </c>
      <c r="BD82" s="1">
        <v>226.94866958301563</v>
      </c>
      <c r="BE82" s="1">
        <v>0</v>
      </c>
      <c r="BF82" s="1">
        <v>0</v>
      </c>
      <c r="BG82" s="1">
        <v>-29.485836938244031</v>
      </c>
      <c r="BH82" s="1">
        <v>-28.420689830717187</v>
      </c>
      <c r="BI82" s="1">
        <v>-28.159384021030544</v>
      </c>
      <c r="BJ82" s="1">
        <v>-26.870640116296084</v>
      </c>
      <c r="BK82" s="1">
        <v>0</v>
      </c>
      <c r="BL82" s="1">
        <v>246443</v>
      </c>
      <c r="BM82" s="1">
        <v>6135</v>
      </c>
      <c r="BN82" s="1">
        <v>0</v>
      </c>
      <c r="BO82" s="1">
        <v>282744</v>
      </c>
      <c r="BP82" s="1">
        <v>4600</v>
      </c>
      <c r="BQ82" s="1" t="s">
        <v>210</v>
      </c>
      <c r="BR82" s="1" t="s">
        <v>210</v>
      </c>
      <c r="BS82" s="1">
        <v>3.2583157770260808E-2</v>
      </c>
      <c r="BT82" s="1">
        <v>8.9153946877053331E-2</v>
      </c>
      <c r="BU82" s="1">
        <v>20941</v>
      </c>
      <c r="BV82" s="1">
        <v>75441</v>
      </c>
      <c r="BW82" s="1">
        <v>1610.8461538461538</v>
      </c>
      <c r="BX82" s="1">
        <v>1640.0217391304348</v>
      </c>
      <c r="BY82" s="1">
        <v>2.7410343345589991</v>
      </c>
      <c r="BZ82" s="1">
        <v>0</v>
      </c>
      <c r="CA82" s="1">
        <v>12.458757859351332</v>
      </c>
      <c r="CB82" s="1">
        <v>4.6056908937673073</v>
      </c>
      <c r="CC82" s="1">
        <v>0</v>
      </c>
      <c r="CD82" s="1">
        <v>6135</v>
      </c>
      <c r="CE82" s="1">
        <v>4600</v>
      </c>
      <c r="CF82" s="1">
        <v>642694</v>
      </c>
      <c r="CG82" s="1">
        <v>846188</v>
      </c>
      <c r="CH82" s="1">
        <v>610483</v>
      </c>
      <c r="CI82" s="1">
        <v>811420</v>
      </c>
      <c r="CJ82" s="1">
        <v>32211</v>
      </c>
      <c r="CK82" s="1">
        <v>34768</v>
      </c>
      <c r="CL82" s="1">
        <v>18977</v>
      </c>
      <c r="CM82" s="1">
        <v>47187</v>
      </c>
      <c r="CN82" s="1">
        <v>36813</v>
      </c>
      <c r="CO82" s="1">
        <v>76182</v>
      </c>
      <c r="CP82" s="1">
        <v>-209630</v>
      </c>
      <c r="CQ82" s="1">
        <v>-206562</v>
      </c>
    </row>
    <row r="83" spans="1:95" x14ac:dyDescent="0.2">
      <c r="A83" s="1" t="s">
        <v>218</v>
      </c>
      <c r="B83" s="1" t="s">
        <v>8</v>
      </c>
      <c r="C83" s="1" t="s">
        <v>109</v>
      </c>
      <c r="D83" s="1" t="s">
        <v>3</v>
      </c>
      <c r="E83" s="1">
        <v>1998</v>
      </c>
      <c r="F83" s="1" t="s">
        <v>31</v>
      </c>
      <c r="G83" s="1" t="s">
        <v>223</v>
      </c>
      <c r="H83" s="1">
        <v>18</v>
      </c>
      <c r="I83" s="1">
        <v>20</v>
      </c>
      <c r="J83" s="1">
        <v>48.722222222222221</v>
      </c>
      <c r="K83" s="1">
        <v>47.6</v>
      </c>
      <c r="L83" s="1">
        <v>1</v>
      </c>
      <c r="M83" s="1">
        <v>0</v>
      </c>
      <c r="N83" s="1">
        <v>0</v>
      </c>
      <c r="O83" s="1">
        <v>1</v>
      </c>
      <c r="P83" s="1">
        <v>1</v>
      </c>
      <c r="Q83" s="1">
        <v>1</v>
      </c>
      <c r="R83" s="1">
        <v>3</v>
      </c>
      <c r="S83" s="1">
        <v>0</v>
      </c>
      <c r="T83" s="1">
        <v>265</v>
      </c>
      <c r="U83" s="1">
        <v>312</v>
      </c>
      <c r="V83" s="1">
        <v>877</v>
      </c>
      <c r="W83" s="1">
        <v>952</v>
      </c>
      <c r="X83" s="1" t="s">
        <v>242</v>
      </c>
      <c r="Y83" s="1">
        <v>1</v>
      </c>
      <c r="Z83" s="1">
        <v>0</v>
      </c>
      <c r="AA83" s="1">
        <v>0</v>
      </c>
      <c r="AB83" s="1">
        <v>0</v>
      </c>
      <c r="AC83" s="1">
        <v>0</v>
      </c>
      <c r="AD83" s="1">
        <v>1</v>
      </c>
      <c r="AE83" s="1">
        <v>0</v>
      </c>
      <c r="AF83" s="1">
        <v>0</v>
      </c>
      <c r="AG83" s="1" t="s">
        <v>252</v>
      </c>
      <c r="AH83" s="1">
        <v>1032512.2522398866</v>
      </c>
      <c r="AI83" s="1">
        <v>1164843.1460128229</v>
      </c>
      <c r="AJ83" s="1">
        <v>536</v>
      </c>
      <c r="AK83" s="1">
        <v>754</v>
      </c>
      <c r="AL83" s="1">
        <v>24</v>
      </c>
      <c r="AM83" s="1">
        <v>0</v>
      </c>
      <c r="AN83" s="1">
        <v>13.5</v>
      </c>
      <c r="AO83" s="1">
        <v>0</v>
      </c>
      <c r="AP83" s="1">
        <v>1987296.3847799851</v>
      </c>
      <c r="AQ83" s="1">
        <v>1329399.1506181695</v>
      </c>
      <c r="AR83" s="1">
        <v>1209625.3995172859</v>
      </c>
      <c r="AS83" s="1">
        <v>1487377.5109331293</v>
      </c>
      <c r="AT83" s="1">
        <v>1479566.7135608182</v>
      </c>
      <c r="AU83" s="1">
        <v>2064522.8252844769</v>
      </c>
      <c r="AV83" s="1">
        <v>1941852.0663656271</v>
      </c>
      <c r="AW83" s="1">
        <v>0</v>
      </c>
      <c r="AX83" s="1">
        <v>0</v>
      </c>
      <c r="AY83" s="1">
        <v>0</v>
      </c>
      <c r="AZ83" s="1">
        <v>0</v>
      </c>
      <c r="BA83" s="1">
        <v>0.38657889576052168</v>
      </c>
      <c r="BB83" s="1">
        <v>0.39287414991491426</v>
      </c>
      <c r="BC83" s="1">
        <v>0</v>
      </c>
      <c r="BD83" s="1">
        <v>0</v>
      </c>
      <c r="BE83" s="1">
        <v>0</v>
      </c>
      <c r="BF83" s="1">
        <v>0</v>
      </c>
      <c r="BG83" s="1">
        <v>17.965013298742981</v>
      </c>
      <c r="BH83" s="1">
        <v>16.854566689695506</v>
      </c>
      <c r="BI83" s="1">
        <v>12.942824577627505</v>
      </c>
      <c r="BJ83" s="1">
        <v>12.842098673477938</v>
      </c>
      <c r="BK83" s="1">
        <v>0</v>
      </c>
      <c r="BL83" s="1">
        <v>0</v>
      </c>
      <c r="BM83" s="1">
        <v>0</v>
      </c>
      <c r="BN83" s="1">
        <v>0</v>
      </c>
      <c r="BO83" s="1">
        <v>0</v>
      </c>
      <c r="BP83" s="1">
        <v>0</v>
      </c>
      <c r="BQ83" s="1" t="s">
        <v>210</v>
      </c>
      <c r="BR83" s="1" t="s">
        <v>210</v>
      </c>
      <c r="BS83" s="1">
        <v>0.66978649427595305</v>
      </c>
      <c r="BT83" s="1">
        <v>0.61832995142115266</v>
      </c>
      <c r="BU83" s="1">
        <v>1375662.9132418325</v>
      </c>
      <c r="BV83" s="1">
        <v>1283135.3879945069</v>
      </c>
      <c r="BW83" s="1">
        <v>1568.6008132746094</v>
      </c>
      <c r="BX83" s="1">
        <v>1347.8312899101961</v>
      </c>
      <c r="BY83" s="1">
        <v>3.3411996149082057</v>
      </c>
      <c r="BZ83" s="1">
        <v>3.2142602466489687</v>
      </c>
      <c r="CA83" s="1">
        <v>0</v>
      </c>
      <c r="CB83" s="1">
        <v>0</v>
      </c>
      <c r="CC83" s="1">
        <v>0</v>
      </c>
      <c r="CD83" s="1">
        <v>0</v>
      </c>
      <c r="CE83" s="1">
        <v>0</v>
      </c>
      <c r="CF83" s="1">
        <v>2053882.729792783</v>
      </c>
      <c r="CG83" s="1">
        <v>2075162.9207761704</v>
      </c>
      <c r="CH83" s="1">
        <v>1493032.8393292981</v>
      </c>
      <c r="CI83" s="1">
        <v>1481722.1825369608</v>
      </c>
      <c r="CJ83" s="1">
        <v>577174.98636211653</v>
      </c>
      <c r="CK83" s="1">
        <v>582130.34287427994</v>
      </c>
      <c r="CL83" s="1">
        <v>0</v>
      </c>
      <c r="CM83" s="1">
        <v>0</v>
      </c>
      <c r="CN83" s="1">
        <v>267207.56764164905</v>
      </c>
      <c r="CO83" s="1">
        <v>249374.55845564415</v>
      </c>
      <c r="CP83" s="1">
        <v>267207.56764164905</v>
      </c>
      <c r="CQ83" s="1">
        <v>249374.55845564415</v>
      </c>
    </row>
    <row r="84" spans="1:95" x14ac:dyDescent="0.2">
      <c r="A84" s="1" t="s">
        <v>217</v>
      </c>
      <c r="B84" s="1" t="s">
        <v>8</v>
      </c>
      <c r="C84" s="1" t="s">
        <v>110</v>
      </c>
      <c r="D84" s="1" t="s">
        <v>59</v>
      </c>
      <c r="E84" s="1">
        <v>1997</v>
      </c>
      <c r="F84" s="1" t="s">
        <v>31</v>
      </c>
      <c r="G84" s="1" t="s">
        <v>223</v>
      </c>
      <c r="H84" s="1">
        <v>286</v>
      </c>
      <c r="I84" s="1">
        <v>282</v>
      </c>
      <c r="J84" s="1">
        <v>200.41608391608392</v>
      </c>
      <c r="K84" s="1">
        <v>201.22340425531914</v>
      </c>
      <c r="L84" s="1">
        <v>1</v>
      </c>
      <c r="M84" s="1">
        <v>0</v>
      </c>
      <c r="N84" s="1">
        <v>1</v>
      </c>
      <c r="O84" s="1">
        <v>0</v>
      </c>
      <c r="P84" s="1">
        <v>0</v>
      </c>
      <c r="Q84" s="1">
        <v>0</v>
      </c>
      <c r="R84" s="1">
        <v>0</v>
      </c>
      <c r="S84" s="1">
        <v>1</v>
      </c>
      <c r="T84" s="1">
        <v>0</v>
      </c>
      <c r="U84" s="1">
        <v>0</v>
      </c>
      <c r="V84" s="1">
        <v>57319</v>
      </c>
      <c r="W84" s="1">
        <v>56745</v>
      </c>
      <c r="X84" s="1" t="e">
        <v>#N/A</v>
      </c>
      <c r="Y84" s="1">
        <v>0</v>
      </c>
      <c r="Z84" s="1">
        <v>0</v>
      </c>
      <c r="AA84" s="1">
        <v>0</v>
      </c>
      <c r="AB84" s="1">
        <v>0</v>
      </c>
      <c r="AC84" s="1">
        <v>0</v>
      </c>
      <c r="AD84" s="1">
        <v>0</v>
      </c>
      <c r="AE84" s="1">
        <v>0</v>
      </c>
      <c r="AF84" s="1">
        <v>0</v>
      </c>
      <c r="AG84" s="1" t="s">
        <v>252</v>
      </c>
      <c r="AH84" s="1">
        <v>43928688.317143656</v>
      </c>
      <c r="AI84" s="1">
        <v>40066625.199819706</v>
      </c>
      <c r="AJ84" s="1">
        <v>67007</v>
      </c>
      <c r="AK84" s="1">
        <v>65107</v>
      </c>
      <c r="AL84" s="1">
        <v>24</v>
      </c>
      <c r="AM84" s="1">
        <v>0</v>
      </c>
      <c r="AN84" s="1">
        <v>19</v>
      </c>
      <c r="AO84" s="1">
        <v>0</v>
      </c>
      <c r="AP84" s="1">
        <v>55811053.546930164</v>
      </c>
      <c r="AQ84" s="1">
        <v>43883404.074405655</v>
      </c>
      <c r="AR84" s="1">
        <v>40545511.533707075</v>
      </c>
      <c r="AS84" s="1">
        <v>22353005.381349023</v>
      </c>
      <c r="AT84" s="1">
        <v>20404216.126514122</v>
      </c>
      <c r="AU84" s="1">
        <v>54939361.57982713</v>
      </c>
      <c r="AV84" s="1">
        <v>52463054.926654853</v>
      </c>
      <c r="AW84" s="1">
        <v>-4.5606638572318843E-2</v>
      </c>
      <c r="AX84" s="1">
        <v>-0.16385298727667355</v>
      </c>
      <c r="AY84" s="1">
        <v>17.372794491555872</v>
      </c>
      <c r="AZ84" s="1">
        <v>16.962252322600879</v>
      </c>
      <c r="BA84" s="1">
        <v>1.4629137317065097</v>
      </c>
      <c r="BB84" s="1">
        <v>1.4485323789502611</v>
      </c>
      <c r="BC84" s="1">
        <v>9.6821110122640306</v>
      </c>
      <c r="BD84" s="1">
        <v>10.08419674198762</v>
      </c>
      <c r="BE84" s="1">
        <v>3.3349683188360233</v>
      </c>
      <c r="BF84" s="1">
        <v>3.766083529007473</v>
      </c>
      <c r="BG84" s="1">
        <v>9.174074570853568</v>
      </c>
      <c r="BH84" s="1">
        <v>10.133600496573706</v>
      </c>
      <c r="BI84" s="1">
        <v>3.7326268881596327</v>
      </c>
      <c r="BJ84" s="1">
        <v>3.9412149170670618</v>
      </c>
      <c r="BK84" s="1">
        <v>1463497.6231082252</v>
      </c>
      <c r="BL84" s="1">
        <v>4248839.8984443517</v>
      </c>
      <c r="BM84" s="1">
        <v>-20013.745489444427</v>
      </c>
      <c r="BN84" s="1">
        <v>1526977.8316227673</v>
      </c>
      <c r="BO84" s="1">
        <v>4088689.1531043029</v>
      </c>
      <c r="BP84" s="1">
        <v>-66435.031854587258</v>
      </c>
      <c r="BQ84" s="1" t="s">
        <v>210</v>
      </c>
      <c r="BR84" s="1" t="s">
        <v>210</v>
      </c>
      <c r="BS84" s="1">
        <v>0.79041608338013136</v>
      </c>
      <c r="BT84" s="1">
        <v>0.80797674259878449</v>
      </c>
      <c r="BU84" s="1">
        <v>45579760.102208532</v>
      </c>
      <c r="BV84" s="1">
        <v>42187048.046602778</v>
      </c>
      <c r="BW84" s="1">
        <v>795.19461438979283</v>
      </c>
      <c r="BX84" s="1">
        <v>743.44960871623539</v>
      </c>
      <c r="BY84" s="1">
        <v>1.4944297475401527</v>
      </c>
      <c r="BZ84" s="1">
        <v>1.6975608979850776</v>
      </c>
      <c r="CA84" s="1">
        <v>0.66311080279624979</v>
      </c>
      <c r="CB84" s="1">
        <v>0.71441803191641251</v>
      </c>
      <c r="CC84" s="1">
        <v>0</v>
      </c>
      <c r="CD84" s="1">
        <v>-20013.745489444427</v>
      </c>
      <c r="CE84" s="1">
        <v>-66435.031854587258</v>
      </c>
      <c r="CF84" s="1">
        <v>57665527.132610306</v>
      </c>
      <c r="CG84" s="1">
        <v>52213196.027043961</v>
      </c>
      <c r="CH84" s="1">
        <v>23381728.316644017</v>
      </c>
      <c r="CI84" s="1">
        <v>21324282.44605403</v>
      </c>
      <c r="CJ84" s="1">
        <v>34205451.425449468</v>
      </c>
      <c r="CK84" s="1">
        <v>30888913.580989935</v>
      </c>
      <c r="CL84" s="1">
        <v>7623773.6057455502</v>
      </c>
      <c r="CM84" s="1">
        <v>6877431.9718366349</v>
      </c>
      <c r="CN84" s="1">
        <v>8094077.279712799</v>
      </c>
      <c r="CO84" s="1">
        <v>7723522.3558621341</v>
      </c>
      <c r="CP84" s="1">
        <v>2050681.3825118702</v>
      </c>
      <c r="CQ84" s="1">
        <v>2067681.7467184071</v>
      </c>
    </row>
    <row r="85" spans="1:95" x14ac:dyDescent="0.2">
      <c r="A85" s="1" t="s">
        <v>216</v>
      </c>
      <c r="B85" s="1" t="s">
        <v>8</v>
      </c>
      <c r="C85" s="1" t="s">
        <v>111</v>
      </c>
      <c r="D85" s="1" t="s">
        <v>27</v>
      </c>
      <c r="E85" s="1">
        <v>2004</v>
      </c>
      <c r="F85" s="1" t="s">
        <v>11</v>
      </c>
      <c r="G85" s="1" t="s">
        <v>223</v>
      </c>
      <c r="H85" s="1">
        <v>2</v>
      </c>
      <c r="I85" s="1">
        <v>2</v>
      </c>
      <c r="J85" s="1">
        <v>294</v>
      </c>
      <c r="K85" s="1">
        <v>229</v>
      </c>
      <c r="L85" s="1">
        <v>1</v>
      </c>
      <c r="M85" s="1">
        <v>0</v>
      </c>
      <c r="N85" s="1">
        <v>1</v>
      </c>
      <c r="O85" s="1">
        <v>1</v>
      </c>
      <c r="P85" s="1">
        <v>1</v>
      </c>
      <c r="Q85" s="1">
        <v>0</v>
      </c>
      <c r="R85" s="1">
        <v>2</v>
      </c>
      <c r="S85" s="1">
        <v>0</v>
      </c>
      <c r="T85" s="1">
        <v>1583</v>
      </c>
      <c r="U85" s="1">
        <v>1405</v>
      </c>
      <c r="V85" s="1">
        <v>588</v>
      </c>
      <c r="W85" s="1">
        <v>458</v>
      </c>
      <c r="X85" s="1" t="s">
        <v>242</v>
      </c>
      <c r="Y85" s="1">
        <v>1</v>
      </c>
      <c r="Z85" s="1">
        <v>0</v>
      </c>
      <c r="AA85" s="1">
        <v>0</v>
      </c>
      <c r="AB85" s="1">
        <v>0</v>
      </c>
      <c r="AC85" s="1">
        <v>0</v>
      </c>
      <c r="AD85" s="1">
        <v>0</v>
      </c>
      <c r="AE85" s="1">
        <v>1</v>
      </c>
      <c r="AF85" s="1">
        <v>1</v>
      </c>
      <c r="AG85" s="1" t="s">
        <v>252</v>
      </c>
      <c r="AH85" s="1">
        <v>1379955</v>
      </c>
      <c r="AI85" s="1">
        <v>1595000</v>
      </c>
      <c r="AJ85" s="1">
        <v>144</v>
      </c>
      <c r="AK85" s="1">
        <v>201</v>
      </c>
      <c r="AL85" s="1">
        <v>72</v>
      </c>
      <c r="AM85" s="1">
        <v>60</v>
      </c>
      <c r="AN85" s="1">
        <v>2.5</v>
      </c>
      <c r="AO85" s="1">
        <v>2.5</v>
      </c>
      <c r="AQ85" s="1">
        <v>624.5</v>
      </c>
      <c r="AR85" s="1">
        <v>466.5</v>
      </c>
      <c r="AS85" s="1">
        <v>0</v>
      </c>
      <c r="AT85" s="1">
        <v>0</v>
      </c>
      <c r="AU85" s="1">
        <v>0</v>
      </c>
      <c r="AV85" s="1">
        <v>0</v>
      </c>
      <c r="AW85" s="1">
        <v>0</v>
      </c>
      <c r="AX85" s="1">
        <v>0</v>
      </c>
      <c r="AY85" s="1">
        <v>0</v>
      </c>
      <c r="AZ85" s="1">
        <v>0</v>
      </c>
      <c r="BA85" s="1" t="s">
        <v>210</v>
      </c>
      <c r="BB85" s="1" t="s">
        <v>210</v>
      </c>
      <c r="BC85" s="1">
        <v>0</v>
      </c>
      <c r="BD85" s="1">
        <v>0</v>
      </c>
      <c r="BE85" s="1">
        <v>0</v>
      </c>
      <c r="BF85" s="1">
        <v>0</v>
      </c>
      <c r="BG85" s="1" t="s">
        <v>210</v>
      </c>
      <c r="BH85" s="1" t="s">
        <v>210</v>
      </c>
      <c r="BI85" s="1" t="s">
        <v>210</v>
      </c>
      <c r="BJ85" s="1" t="s">
        <v>210</v>
      </c>
      <c r="BK85" s="1">
        <v>0</v>
      </c>
      <c r="BL85" s="1">
        <v>0</v>
      </c>
      <c r="BM85" s="1">
        <v>0</v>
      </c>
      <c r="BN85" s="1">
        <v>0</v>
      </c>
      <c r="BO85" s="1">
        <v>0</v>
      </c>
      <c r="BP85" s="1">
        <v>0</v>
      </c>
      <c r="BQ85" s="1" t="s">
        <v>210</v>
      </c>
      <c r="BR85" s="1" t="s">
        <v>210</v>
      </c>
      <c r="BS85" s="1" t="s">
        <v>210</v>
      </c>
      <c r="BT85" s="1" t="s">
        <v>210</v>
      </c>
      <c r="BU85" s="1">
        <v>682</v>
      </c>
      <c r="BV85" s="1">
        <v>567</v>
      </c>
      <c r="BW85" s="1">
        <v>1.1598639455782314</v>
      </c>
      <c r="BX85" s="1">
        <v>1.2379912663755459</v>
      </c>
      <c r="BY85" s="1">
        <v>0</v>
      </c>
      <c r="BZ85" s="1">
        <v>0</v>
      </c>
      <c r="CA85" s="1">
        <v>0</v>
      </c>
      <c r="CB85" s="1">
        <v>0</v>
      </c>
      <c r="CC85" s="1">
        <v>0</v>
      </c>
      <c r="CD85" s="1">
        <v>0</v>
      </c>
      <c r="CE85" s="1">
        <v>0</v>
      </c>
      <c r="CF85" s="1">
        <v>0</v>
      </c>
      <c r="CG85" s="1">
        <v>0</v>
      </c>
      <c r="CH85" s="1">
        <v>0</v>
      </c>
      <c r="CI85" s="1">
        <v>0</v>
      </c>
      <c r="CJ85" s="1">
        <v>0</v>
      </c>
      <c r="CK85" s="1">
        <v>0</v>
      </c>
      <c r="CL85" s="1">
        <v>0</v>
      </c>
      <c r="CM85" s="1">
        <v>0</v>
      </c>
      <c r="CN85" s="1">
        <v>0</v>
      </c>
      <c r="CO85" s="1">
        <v>0</v>
      </c>
      <c r="CP85" s="1">
        <v>0</v>
      </c>
      <c r="CQ85" s="1">
        <v>0</v>
      </c>
    </row>
    <row r="86" spans="1:95" x14ac:dyDescent="0.2">
      <c r="A86" s="1" t="s">
        <v>217</v>
      </c>
      <c r="B86" s="1" t="s">
        <v>8</v>
      </c>
      <c r="C86" s="1" t="s">
        <v>112</v>
      </c>
      <c r="D86" s="1" t="s">
        <v>113</v>
      </c>
      <c r="E86" s="1">
        <v>1999</v>
      </c>
      <c r="F86" s="1" t="s">
        <v>31</v>
      </c>
      <c r="G86" s="1" t="s">
        <v>223</v>
      </c>
      <c r="H86" s="1">
        <v>498</v>
      </c>
      <c r="I86" s="1">
        <v>464</v>
      </c>
      <c r="L86" s="1">
        <v>1</v>
      </c>
      <c r="M86" s="1">
        <v>1</v>
      </c>
      <c r="N86" s="1">
        <v>1</v>
      </c>
      <c r="O86" s="1">
        <v>0</v>
      </c>
      <c r="P86" s="1">
        <v>0</v>
      </c>
      <c r="Q86" s="1">
        <v>0</v>
      </c>
      <c r="R86" s="1">
        <v>0</v>
      </c>
      <c r="S86" s="1">
        <v>1</v>
      </c>
      <c r="T86" s="1">
        <v>0</v>
      </c>
      <c r="U86" s="1">
        <v>0</v>
      </c>
      <c r="V86" s="1">
        <v>0</v>
      </c>
      <c r="W86" s="1">
        <v>0</v>
      </c>
      <c r="X86" s="1" t="e">
        <v>#N/A</v>
      </c>
      <c r="Y86" s="1">
        <v>0</v>
      </c>
      <c r="Z86" s="1">
        <v>0</v>
      </c>
      <c r="AA86" s="1">
        <v>0</v>
      </c>
      <c r="AB86" s="1">
        <v>0</v>
      </c>
      <c r="AC86" s="1">
        <v>0</v>
      </c>
      <c r="AD86" s="1">
        <v>0</v>
      </c>
      <c r="AE86" s="1">
        <v>0</v>
      </c>
      <c r="AF86" s="1">
        <v>0</v>
      </c>
      <c r="AG86" s="1" t="s">
        <v>252</v>
      </c>
      <c r="AH86" s="1">
        <v>0</v>
      </c>
      <c r="AI86" s="1">
        <v>0</v>
      </c>
      <c r="AJ86" s="1">
        <v>0</v>
      </c>
      <c r="AK86" s="1">
        <v>0</v>
      </c>
      <c r="AL86" s="1">
        <v>0</v>
      </c>
      <c r="AM86" s="1">
        <v>0</v>
      </c>
      <c r="AN86" s="1">
        <v>0</v>
      </c>
      <c r="AO86" s="1">
        <v>0</v>
      </c>
      <c r="AQ86" s="1">
        <v>0</v>
      </c>
      <c r="AR86" s="1">
        <v>0</v>
      </c>
      <c r="AS86" s="1">
        <v>0</v>
      </c>
      <c r="AT86" s="1">
        <v>0</v>
      </c>
      <c r="AU86" s="1">
        <v>0</v>
      </c>
      <c r="AV86" s="1">
        <v>0</v>
      </c>
      <c r="AW86" s="1" t="s">
        <v>210</v>
      </c>
      <c r="AX86" s="1" t="s">
        <v>210</v>
      </c>
      <c r="AY86" s="1" t="s">
        <v>210</v>
      </c>
      <c r="AZ86" s="1" t="s">
        <v>210</v>
      </c>
      <c r="BA86" s="1" t="s">
        <v>210</v>
      </c>
      <c r="BB86" s="1" t="s">
        <v>210</v>
      </c>
      <c r="BC86" s="1" t="s">
        <v>210</v>
      </c>
      <c r="BD86" s="1" t="s">
        <v>210</v>
      </c>
      <c r="BE86" s="1" t="s">
        <v>210</v>
      </c>
      <c r="BF86" s="1" t="s">
        <v>210</v>
      </c>
      <c r="BG86" s="1" t="s">
        <v>210</v>
      </c>
      <c r="BH86" s="1" t="s">
        <v>210</v>
      </c>
      <c r="BI86" s="1" t="s">
        <v>210</v>
      </c>
      <c r="BJ86" s="1" t="s">
        <v>210</v>
      </c>
      <c r="BK86" s="1">
        <v>0</v>
      </c>
      <c r="BL86" s="1">
        <v>0</v>
      </c>
      <c r="BM86" s="1">
        <v>0</v>
      </c>
      <c r="BN86" s="1">
        <v>0</v>
      </c>
      <c r="BO86" s="1">
        <v>0</v>
      </c>
      <c r="BP86" s="1">
        <v>0</v>
      </c>
      <c r="BQ86" s="1" t="s">
        <v>210</v>
      </c>
      <c r="BR86" s="1" t="s">
        <v>210</v>
      </c>
      <c r="BS86" s="1" t="s">
        <v>210</v>
      </c>
      <c r="BT86" s="1" t="s">
        <v>210</v>
      </c>
      <c r="BU86" s="1">
        <v>0</v>
      </c>
      <c r="BV86" s="1">
        <v>0</v>
      </c>
      <c r="BW86" s="1" t="e">
        <v>#DIV/0!</v>
      </c>
      <c r="BX86" s="1" t="e">
        <v>#DIV/0!</v>
      </c>
      <c r="BY86" s="1" t="s">
        <v>210</v>
      </c>
      <c r="BZ86" s="1" t="s">
        <v>210</v>
      </c>
      <c r="CA86" s="1" t="s">
        <v>210</v>
      </c>
      <c r="CB86" s="1" t="s">
        <v>210</v>
      </c>
      <c r="CC86" s="1">
        <v>0</v>
      </c>
      <c r="CD86" s="1">
        <v>0</v>
      </c>
      <c r="CE86" s="1">
        <v>0</v>
      </c>
      <c r="CF86" s="1">
        <v>0</v>
      </c>
      <c r="CG86" s="1">
        <v>0</v>
      </c>
      <c r="CH86" s="1">
        <v>0</v>
      </c>
      <c r="CI86" s="1">
        <v>0</v>
      </c>
      <c r="CJ86" s="1">
        <v>0</v>
      </c>
      <c r="CK86" s="1">
        <v>0</v>
      </c>
      <c r="CL86" s="1">
        <v>0</v>
      </c>
      <c r="CM86" s="1">
        <v>0</v>
      </c>
      <c r="CN86" s="1">
        <v>0</v>
      </c>
      <c r="CO86" s="1">
        <v>0</v>
      </c>
      <c r="CP86" s="1">
        <v>0</v>
      </c>
      <c r="CQ86" s="1">
        <v>0</v>
      </c>
    </row>
    <row r="87" spans="1:95" x14ac:dyDescent="0.2">
      <c r="A87" s="1" t="s">
        <v>216</v>
      </c>
      <c r="B87" s="1" t="s">
        <v>8</v>
      </c>
      <c r="C87" s="1" t="s">
        <v>114</v>
      </c>
      <c r="D87" s="1" t="s">
        <v>10</v>
      </c>
      <c r="E87" s="1">
        <v>2003</v>
      </c>
      <c r="F87" s="1" t="s">
        <v>11</v>
      </c>
      <c r="G87" s="1" t="s">
        <v>223</v>
      </c>
      <c r="H87" s="1">
        <v>7.7</v>
      </c>
      <c r="I87" s="1">
        <v>5.8</v>
      </c>
      <c r="J87" s="1">
        <v>0.64935064935064934</v>
      </c>
      <c r="K87" s="1">
        <v>0.68965517241379315</v>
      </c>
      <c r="L87" s="1">
        <v>1</v>
      </c>
      <c r="M87" s="1">
        <v>0</v>
      </c>
      <c r="N87" s="1">
        <v>0</v>
      </c>
      <c r="O87" s="1">
        <v>0</v>
      </c>
      <c r="P87" s="1">
        <v>1</v>
      </c>
      <c r="Q87" s="1">
        <v>0</v>
      </c>
      <c r="R87" s="1">
        <v>1</v>
      </c>
      <c r="S87" s="1">
        <v>0</v>
      </c>
      <c r="T87" s="1">
        <v>143</v>
      </c>
      <c r="U87" s="1">
        <v>88</v>
      </c>
      <c r="V87" s="1">
        <v>5</v>
      </c>
      <c r="W87" s="1">
        <v>4</v>
      </c>
      <c r="X87" s="1" t="s">
        <v>242</v>
      </c>
      <c r="Y87" s="1">
        <v>1</v>
      </c>
      <c r="Z87" s="1">
        <v>1</v>
      </c>
      <c r="AA87" s="1">
        <v>0</v>
      </c>
      <c r="AB87" s="1">
        <v>0</v>
      </c>
      <c r="AC87" s="1">
        <v>0</v>
      </c>
      <c r="AD87" s="1">
        <v>1</v>
      </c>
      <c r="AE87" s="1">
        <v>1</v>
      </c>
      <c r="AF87" s="1">
        <v>0</v>
      </c>
      <c r="AG87" s="1" t="s">
        <v>254</v>
      </c>
      <c r="AH87" s="1">
        <v>4200</v>
      </c>
      <c r="AI87" s="1">
        <v>3600</v>
      </c>
      <c r="AJ87" s="1">
        <v>6</v>
      </c>
      <c r="AK87" s="1">
        <v>6</v>
      </c>
      <c r="AL87" s="1">
        <v>0.7</v>
      </c>
      <c r="AM87" s="1">
        <v>0</v>
      </c>
      <c r="AN87" s="1">
        <v>4.5999999999999996</v>
      </c>
      <c r="AO87" s="1">
        <v>0</v>
      </c>
      <c r="AP87" s="1">
        <v>339500</v>
      </c>
      <c r="AQ87" s="1">
        <v>1898.5</v>
      </c>
      <c r="AR87" s="1">
        <v>1057</v>
      </c>
      <c r="AS87" s="1">
        <v>0</v>
      </c>
      <c r="AT87" s="1">
        <v>0</v>
      </c>
      <c r="AU87" s="1">
        <v>0</v>
      </c>
      <c r="AV87" s="1">
        <v>0</v>
      </c>
      <c r="AW87" s="1">
        <v>0</v>
      </c>
      <c r="AX87" s="1">
        <v>0</v>
      </c>
      <c r="AY87" s="1">
        <v>0</v>
      </c>
      <c r="AZ87" s="1">
        <v>0</v>
      </c>
      <c r="BA87" s="1" t="s">
        <v>210</v>
      </c>
      <c r="BB87" s="1" t="s">
        <v>210</v>
      </c>
      <c r="BC87" s="1">
        <v>0</v>
      </c>
      <c r="BD87" s="1">
        <v>0</v>
      </c>
      <c r="BE87" s="1">
        <v>0</v>
      </c>
      <c r="BF87" s="1">
        <v>0</v>
      </c>
      <c r="BG87" s="1" t="s">
        <v>210</v>
      </c>
      <c r="BH87" s="1" t="s">
        <v>210</v>
      </c>
      <c r="BI87" s="1" t="s">
        <v>210</v>
      </c>
      <c r="BJ87" s="1" t="s">
        <v>210</v>
      </c>
      <c r="BK87" s="1">
        <v>0</v>
      </c>
      <c r="BL87" s="1">
        <v>0</v>
      </c>
      <c r="BM87" s="1">
        <v>0</v>
      </c>
      <c r="BN87" s="1">
        <v>0</v>
      </c>
      <c r="BO87" s="1">
        <v>0</v>
      </c>
      <c r="BP87" s="1">
        <v>0</v>
      </c>
      <c r="BQ87" s="1" t="s">
        <v>210</v>
      </c>
      <c r="BR87" s="1" t="s">
        <v>210</v>
      </c>
      <c r="BS87" s="1" t="s">
        <v>210</v>
      </c>
      <c r="BT87" s="1" t="s">
        <v>210</v>
      </c>
      <c r="BU87" s="1">
        <v>1683</v>
      </c>
      <c r="BV87" s="1">
        <v>2114</v>
      </c>
      <c r="BW87" s="1">
        <v>336.6</v>
      </c>
      <c r="BX87" s="1">
        <v>528.5</v>
      </c>
      <c r="BY87" s="1">
        <v>86.690433749257281</v>
      </c>
      <c r="BZ87" s="1">
        <v>31.267738883632923</v>
      </c>
      <c r="CA87" s="1">
        <v>0</v>
      </c>
      <c r="CB87" s="1">
        <v>0</v>
      </c>
      <c r="CC87" s="1">
        <v>88500</v>
      </c>
      <c r="CD87" s="1">
        <v>0</v>
      </c>
      <c r="CE87" s="1">
        <v>0</v>
      </c>
      <c r="CF87" s="1">
        <v>0</v>
      </c>
      <c r="CG87" s="1">
        <v>0</v>
      </c>
      <c r="CH87" s="1">
        <v>0</v>
      </c>
      <c r="CI87" s="1">
        <v>0</v>
      </c>
      <c r="CJ87" s="1">
        <v>0</v>
      </c>
      <c r="CK87" s="1">
        <v>0</v>
      </c>
      <c r="CL87" s="1">
        <v>0</v>
      </c>
      <c r="CM87" s="1">
        <v>0</v>
      </c>
      <c r="CN87" s="1">
        <v>0</v>
      </c>
      <c r="CO87" s="1">
        <v>0</v>
      </c>
      <c r="CP87" s="1">
        <v>0</v>
      </c>
      <c r="CQ87" s="1">
        <v>0</v>
      </c>
    </row>
    <row r="88" spans="1:95" x14ac:dyDescent="0.2">
      <c r="A88" s="1" t="s">
        <v>218</v>
      </c>
      <c r="B88" s="1" t="s">
        <v>8</v>
      </c>
      <c r="C88" s="1" t="s">
        <v>115</v>
      </c>
      <c r="D88" s="1" t="s">
        <v>116</v>
      </c>
      <c r="E88" s="1">
        <v>2005</v>
      </c>
      <c r="F88" s="1" t="s">
        <v>28</v>
      </c>
      <c r="G88" s="1" t="s">
        <v>224</v>
      </c>
      <c r="H88" s="1">
        <v>17.5</v>
      </c>
      <c r="I88" s="1">
        <v>17.5</v>
      </c>
      <c r="J88" s="1">
        <v>56.114285714285714</v>
      </c>
      <c r="K88" s="1">
        <v>56.285714285714285</v>
      </c>
      <c r="L88" s="1">
        <v>1</v>
      </c>
      <c r="M88" s="1">
        <v>0</v>
      </c>
      <c r="N88" s="1">
        <v>0</v>
      </c>
      <c r="O88" s="1">
        <v>1</v>
      </c>
      <c r="P88" s="1">
        <v>0</v>
      </c>
      <c r="Q88" s="1">
        <v>0</v>
      </c>
      <c r="R88" s="1">
        <v>1</v>
      </c>
      <c r="S88" s="1">
        <v>0</v>
      </c>
      <c r="T88" s="1">
        <v>0</v>
      </c>
      <c r="U88" s="1">
        <v>0</v>
      </c>
      <c r="V88" s="1">
        <v>982</v>
      </c>
      <c r="W88" s="1">
        <v>985</v>
      </c>
      <c r="X88" s="1" t="s">
        <v>242</v>
      </c>
      <c r="Y88" s="1">
        <v>1</v>
      </c>
      <c r="Z88" s="1">
        <v>0</v>
      </c>
      <c r="AA88" s="1">
        <v>0</v>
      </c>
      <c r="AB88" s="1">
        <v>0</v>
      </c>
      <c r="AC88" s="1">
        <v>0</v>
      </c>
      <c r="AD88" s="1">
        <v>0</v>
      </c>
      <c r="AE88" s="1">
        <v>0</v>
      </c>
      <c r="AF88" s="1">
        <v>1</v>
      </c>
      <c r="AG88" s="1" t="e">
        <v>#N/A</v>
      </c>
      <c r="AH88" s="1">
        <v>6520000</v>
      </c>
      <c r="AI88" s="1">
        <v>6946000</v>
      </c>
      <c r="AJ88" s="1">
        <v>0</v>
      </c>
      <c r="AK88" s="1">
        <v>0</v>
      </c>
      <c r="AL88" s="1">
        <v>0</v>
      </c>
      <c r="AM88" s="1">
        <v>0</v>
      </c>
      <c r="AN88" s="1">
        <v>0</v>
      </c>
      <c r="AO88" s="1">
        <v>0</v>
      </c>
      <c r="AQ88" s="1">
        <v>12503500</v>
      </c>
      <c r="AR88" s="1">
        <v>12362500</v>
      </c>
      <c r="AS88" s="1">
        <v>0</v>
      </c>
      <c r="AT88" s="1">
        <v>0</v>
      </c>
      <c r="AU88" s="1">
        <v>0</v>
      </c>
      <c r="AV88" s="1">
        <v>0</v>
      </c>
      <c r="AW88" s="1">
        <v>0</v>
      </c>
      <c r="AX88" s="1">
        <v>0</v>
      </c>
      <c r="AY88" s="1">
        <v>0</v>
      </c>
      <c r="AZ88" s="1">
        <v>0</v>
      </c>
      <c r="BA88" s="1" t="s">
        <v>210</v>
      </c>
      <c r="BB88" s="1" t="s">
        <v>210</v>
      </c>
      <c r="BC88" s="1">
        <v>0</v>
      </c>
      <c r="BD88" s="1">
        <v>0</v>
      </c>
      <c r="BE88" s="1">
        <v>0</v>
      </c>
      <c r="BF88" s="1">
        <v>0</v>
      </c>
      <c r="BG88" s="1" t="s">
        <v>210</v>
      </c>
      <c r="BH88" s="1" t="s">
        <v>210</v>
      </c>
      <c r="BI88" s="1" t="s">
        <v>210</v>
      </c>
      <c r="BJ88" s="1" t="s">
        <v>210</v>
      </c>
      <c r="BK88" s="1">
        <v>0</v>
      </c>
      <c r="BL88" s="1">
        <v>0</v>
      </c>
      <c r="BM88" s="1">
        <v>0</v>
      </c>
      <c r="BN88" s="1">
        <v>0</v>
      </c>
      <c r="BO88" s="1">
        <v>0</v>
      </c>
      <c r="BP88" s="1">
        <v>0</v>
      </c>
      <c r="BQ88" s="1" t="s">
        <v>210</v>
      </c>
      <c r="BR88" s="1" t="s">
        <v>210</v>
      </c>
      <c r="BS88" s="1" t="s">
        <v>210</v>
      </c>
      <c r="BT88" s="1" t="s">
        <v>210</v>
      </c>
      <c r="BU88" s="1">
        <v>12385000</v>
      </c>
      <c r="BV88" s="1">
        <v>12622000</v>
      </c>
      <c r="BW88" s="1">
        <v>12612.016293279023</v>
      </c>
      <c r="BX88" s="1">
        <v>12814.213197969542</v>
      </c>
      <c r="BY88" s="1">
        <v>0</v>
      </c>
      <c r="BZ88" s="1">
        <v>0</v>
      </c>
      <c r="CA88" s="1">
        <v>0</v>
      </c>
      <c r="CB88" s="1">
        <v>0</v>
      </c>
      <c r="CC88" s="1">
        <v>0</v>
      </c>
      <c r="CD88" s="1">
        <v>0</v>
      </c>
      <c r="CE88" s="1">
        <v>0</v>
      </c>
      <c r="CF88" s="1">
        <v>0</v>
      </c>
      <c r="CG88" s="1">
        <v>0</v>
      </c>
      <c r="CH88" s="1">
        <v>0</v>
      </c>
      <c r="CI88" s="1">
        <v>0</v>
      </c>
      <c r="CJ88" s="1">
        <v>0</v>
      </c>
      <c r="CK88" s="1">
        <v>0</v>
      </c>
      <c r="CL88" s="1">
        <v>0</v>
      </c>
      <c r="CM88" s="1">
        <v>0</v>
      </c>
      <c r="CN88" s="1">
        <v>0</v>
      </c>
      <c r="CO88" s="1">
        <v>0</v>
      </c>
      <c r="CP88" s="1">
        <v>0</v>
      </c>
      <c r="CQ88" s="1">
        <v>0</v>
      </c>
    </row>
    <row r="89" spans="1:95" x14ac:dyDescent="0.2">
      <c r="A89" s="1" t="s">
        <v>216</v>
      </c>
      <c r="B89" s="1" t="s">
        <v>8</v>
      </c>
      <c r="C89" s="1" t="s">
        <v>117</v>
      </c>
      <c r="D89" s="1" t="s">
        <v>10</v>
      </c>
      <c r="E89" s="1">
        <v>2014</v>
      </c>
      <c r="F89" s="1" t="s">
        <v>129</v>
      </c>
      <c r="G89" s="1" t="s">
        <v>224</v>
      </c>
      <c r="H89" s="1">
        <v>3</v>
      </c>
      <c r="I89" s="1">
        <v>2</v>
      </c>
      <c r="J89" s="1">
        <v>18.333333333333332</v>
      </c>
      <c r="K89" s="1">
        <v>11.5</v>
      </c>
      <c r="L89" s="1">
        <v>1</v>
      </c>
      <c r="M89" s="1">
        <v>0</v>
      </c>
      <c r="N89" s="1">
        <v>0</v>
      </c>
      <c r="O89" s="1">
        <v>1</v>
      </c>
      <c r="P89" s="1">
        <v>1</v>
      </c>
      <c r="Q89" s="1">
        <v>0</v>
      </c>
      <c r="R89" s="1">
        <v>2</v>
      </c>
      <c r="S89" s="1">
        <v>0</v>
      </c>
      <c r="T89" s="1">
        <v>32</v>
      </c>
      <c r="U89" s="1">
        <v>19</v>
      </c>
      <c r="V89" s="1">
        <v>55</v>
      </c>
      <c r="W89" s="1">
        <v>23</v>
      </c>
      <c r="X89" s="1" t="s">
        <v>242</v>
      </c>
      <c r="Y89" s="1">
        <v>1</v>
      </c>
      <c r="Z89" s="1">
        <v>0</v>
      </c>
      <c r="AA89" s="1">
        <v>0</v>
      </c>
      <c r="AB89" s="1">
        <v>0</v>
      </c>
      <c r="AC89" s="1">
        <v>0</v>
      </c>
      <c r="AD89" s="1">
        <v>1</v>
      </c>
      <c r="AE89" s="1">
        <v>0</v>
      </c>
      <c r="AF89" s="1">
        <v>0</v>
      </c>
      <c r="AG89" s="1" t="s">
        <v>252</v>
      </c>
      <c r="AH89" s="1">
        <v>603750</v>
      </c>
      <c r="AI89" s="1">
        <v>332112</v>
      </c>
      <c r="AJ89" s="1">
        <v>32</v>
      </c>
      <c r="AK89" s="1">
        <v>19</v>
      </c>
      <c r="AL89" s="1">
        <v>66</v>
      </c>
      <c r="AM89" s="1">
        <v>66</v>
      </c>
      <c r="AN89" s="1">
        <v>5</v>
      </c>
      <c r="AO89" s="1">
        <v>5</v>
      </c>
      <c r="AQ89" s="1">
        <v>745430.5</v>
      </c>
      <c r="AR89" s="1">
        <v>272055</v>
      </c>
      <c r="AS89" s="1">
        <v>0</v>
      </c>
      <c r="AT89" s="1">
        <v>0</v>
      </c>
      <c r="AU89" s="1">
        <v>0</v>
      </c>
      <c r="AV89" s="1">
        <v>0</v>
      </c>
      <c r="AW89" s="1">
        <v>0</v>
      </c>
      <c r="AX89" s="1">
        <v>0</v>
      </c>
      <c r="AY89" s="1">
        <v>0</v>
      </c>
      <c r="AZ89" s="1">
        <v>0</v>
      </c>
      <c r="BA89" s="1" t="s">
        <v>210</v>
      </c>
      <c r="BB89" s="1" t="s">
        <v>210</v>
      </c>
      <c r="BC89" s="1">
        <v>0</v>
      </c>
      <c r="BD89" s="1">
        <v>0</v>
      </c>
      <c r="BE89" s="1">
        <v>0</v>
      </c>
      <c r="BF89" s="1">
        <v>0</v>
      </c>
      <c r="BG89" s="1" t="s">
        <v>210</v>
      </c>
      <c r="BH89" s="1" t="s">
        <v>210</v>
      </c>
      <c r="BI89" s="1" t="s">
        <v>210</v>
      </c>
      <c r="BJ89" s="1" t="s">
        <v>210</v>
      </c>
      <c r="BK89" s="1">
        <v>0</v>
      </c>
      <c r="BL89" s="1">
        <v>0</v>
      </c>
      <c r="BM89" s="1">
        <v>0</v>
      </c>
      <c r="BN89" s="1">
        <v>0</v>
      </c>
      <c r="BO89" s="1">
        <v>0</v>
      </c>
      <c r="BP89" s="1">
        <v>0</v>
      </c>
      <c r="BQ89" s="1" t="s">
        <v>210</v>
      </c>
      <c r="BR89" s="1" t="s">
        <v>210</v>
      </c>
      <c r="BS89" s="1" t="s">
        <v>210</v>
      </c>
      <c r="BT89" s="1" t="s">
        <v>210</v>
      </c>
      <c r="BU89" s="1">
        <v>1052750</v>
      </c>
      <c r="BV89" s="1">
        <v>438111</v>
      </c>
      <c r="BW89" s="1">
        <v>19140.909090909092</v>
      </c>
      <c r="BX89" s="1">
        <v>19048.304347826088</v>
      </c>
      <c r="BY89" s="1">
        <v>0</v>
      </c>
      <c r="BZ89" s="1">
        <v>0</v>
      </c>
      <c r="CA89" s="1">
        <v>0</v>
      </c>
      <c r="CB89" s="1">
        <v>0</v>
      </c>
      <c r="CC89" s="1">
        <v>0</v>
      </c>
      <c r="CD89" s="1">
        <v>0</v>
      </c>
      <c r="CE89" s="1">
        <v>0</v>
      </c>
      <c r="CF89" s="1">
        <v>0</v>
      </c>
      <c r="CG89" s="1">
        <v>0</v>
      </c>
      <c r="CH89" s="1">
        <v>0</v>
      </c>
      <c r="CI89" s="1">
        <v>0</v>
      </c>
      <c r="CJ89" s="1">
        <v>0</v>
      </c>
      <c r="CK89" s="1">
        <v>0</v>
      </c>
      <c r="CL89" s="1">
        <v>0</v>
      </c>
      <c r="CM89" s="1">
        <v>0</v>
      </c>
      <c r="CN89" s="1">
        <v>0</v>
      </c>
      <c r="CO89" s="1">
        <v>0</v>
      </c>
      <c r="CP89" s="1">
        <v>0</v>
      </c>
      <c r="CQ89" s="1">
        <v>0</v>
      </c>
    </row>
    <row r="90" spans="1:95" x14ac:dyDescent="0.2">
      <c r="A90" s="1" t="s">
        <v>216</v>
      </c>
      <c r="B90" s="1" t="s">
        <v>8</v>
      </c>
      <c r="C90" s="1" t="s">
        <v>118</v>
      </c>
      <c r="D90" s="1" t="s">
        <v>101</v>
      </c>
      <c r="E90" s="1">
        <v>2014</v>
      </c>
      <c r="F90" s="1" t="s">
        <v>11</v>
      </c>
      <c r="G90" s="1" t="s">
        <v>223</v>
      </c>
      <c r="H90" s="1">
        <v>3.5</v>
      </c>
      <c r="I90" s="1">
        <v>3</v>
      </c>
      <c r="J90" s="1">
        <v>34</v>
      </c>
      <c r="K90" s="1">
        <v>20.666666666666668</v>
      </c>
      <c r="L90" s="1">
        <v>1</v>
      </c>
      <c r="M90" s="1">
        <v>0</v>
      </c>
      <c r="N90" s="1">
        <v>0</v>
      </c>
      <c r="O90" s="1">
        <v>0</v>
      </c>
      <c r="P90" s="1">
        <v>1</v>
      </c>
      <c r="Q90" s="1">
        <v>1</v>
      </c>
      <c r="R90" s="1">
        <v>2</v>
      </c>
      <c r="S90" s="1">
        <v>0</v>
      </c>
      <c r="T90" s="1">
        <v>61</v>
      </c>
      <c r="U90" s="1">
        <v>46</v>
      </c>
      <c r="V90" s="1">
        <v>119</v>
      </c>
      <c r="W90" s="1">
        <v>62</v>
      </c>
      <c r="X90" s="1" t="s">
        <v>243</v>
      </c>
      <c r="Y90" s="1">
        <v>1</v>
      </c>
      <c r="Z90" s="1">
        <v>1</v>
      </c>
      <c r="AA90" s="1">
        <v>0</v>
      </c>
      <c r="AB90" s="1">
        <v>0</v>
      </c>
      <c r="AC90" s="1">
        <v>0</v>
      </c>
      <c r="AD90" s="1">
        <v>0</v>
      </c>
      <c r="AE90" s="1">
        <v>1</v>
      </c>
      <c r="AF90" s="1">
        <v>0</v>
      </c>
      <c r="AG90" s="1" t="s">
        <v>252</v>
      </c>
      <c r="AH90" s="1">
        <v>476750</v>
      </c>
      <c r="AI90" s="1">
        <v>378250</v>
      </c>
      <c r="AJ90" s="1">
        <v>61</v>
      </c>
      <c r="AK90" s="1">
        <v>46</v>
      </c>
      <c r="AL90" s="1">
        <v>43.1</v>
      </c>
      <c r="AM90" s="1">
        <v>0</v>
      </c>
      <c r="AN90" s="1">
        <v>7.6</v>
      </c>
      <c r="AO90" s="1">
        <v>0</v>
      </c>
      <c r="AQ90" s="1">
        <v>593380.5</v>
      </c>
      <c r="AR90" s="1">
        <v>267101</v>
      </c>
      <c r="AS90" s="1">
        <v>0</v>
      </c>
      <c r="AT90" s="1">
        <v>0</v>
      </c>
      <c r="AU90" s="1">
        <v>0</v>
      </c>
      <c r="AV90" s="1">
        <v>0</v>
      </c>
      <c r="AW90" s="1">
        <v>0</v>
      </c>
      <c r="AX90" s="1">
        <v>0</v>
      </c>
      <c r="AY90" s="1">
        <v>0</v>
      </c>
      <c r="AZ90" s="1">
        <v>0</v>
      </c>
      <c r="BA90" s="1" t="s">
        <v>210</v>
      </c>
      <c r="BB90" s="1" t="s">
        <v>210</v>
      </c>
      <c r="BC90" s="1">
        <v>0</v>
      </c>
      <c r="BD90" s="1">
        <v>0</v>
      </c>
      <c r="BE90" s="1">
        <v>0</v>
      </c>
      <c r="BF90" s="1">
        <v>0</v>
      </c>
      <c r="BG90" s="1" t="s">
        <v>210</v>
      </c>
      <c r="BH90" s="1" t="s">
        <v>210</v>
      </c>
      <c r="BI90" s="1" t="s">
        <v>210</v>
      </c>
      <c r="BJ90" s="1" t="s">
        <v>210</v>
      </c>
      <c r="BK90" s="1">
        <v>0</v>
      </c>
      <c r="BL90" s="1">
        <v>0</v>
      </c>
      <c r="BM90" s="1">
        <v>0</v>
      </c>
      <c r="BN90" s="1">
        <v>0</v>
      </c>
      <c r="BO90" s="1">
        <v>0</v>
      </c>
      <c r="BP90" s="1">
        <v>0</v>
      </c>
      <c r="BQ90" s="1" t="s">
        <v>210</v>
      </c>
      <c r="BR90" s="1" t="s">
        <v>210</v>
      </c>
      <c r="BS90" s="1" t="s">
        <v>210</v>
      </c>
      <c r="BT90" s="1" t="s">
        <v>210</v>
      </c>
      <c r="BU90" s="1">
        <v>764070</v>
      </c>
      <c r="BV90" s="1">
        <v>422691</v>
      </c>
      <c r="BW90" s="1">
        <v>6420.7563025210084</v>
      </c>
      <c r="BX90" s="1">
        <v>6817.5967741935483</v>
      </c>
      <c r="BY90" s="1">
        <v>0</v>
      </c>
      <c r="BZ90" s="1">
        <v>0</v>
      </c>
      <c r="CA90" s="1">
        <v>0</v>
      </c>
      <c r="CB90" s="1">
        <v>0</v>
      </c>
      <c r="CC90" s="1">
        <v>0</v>
      </c>
      <c r="CD90" s="1">
        <v>0</v>
      </c>
      <c r="CE90" s="1">
        <v>0</v>
      </c>
      <c r="CF90" s="1">
        <v>0</v>
      </c>
      <c r="CG90" s="1">
        <v>0</v>
      </c>
      <c r="CH90" s="1">
        <v>0</v>
      </c>
      <c r="CI90" s="1">
        <v>0</v>
      </c>
      <c r="CJ90" s="1">
        <v>0</v>
      </c>
      <c r="CK90" s="1">
        <v>0</v>
      </c>
      <c r="CL90" s="1">
        <v>0</v>
      </c>
      <c r="CM90" s="1">
        <v>0</v>
      </c>
      <c r="CN90" s="1">
        <v>0</v>
      </c>
      <c r="CO90" s="1">
        <v>0</v>
      </c>
      <c r="CP90" s="1">
        <v>0</v>
      </c>
      <c r="CQ90" s="1">
        <v>0</v>
      </c>
    </row>
    <row r="91" spans="1:95" x14ac:dyDescent="0.2">
      <c r="A91" s="1" t="s">
        <v>216</v>
      </c>
      <c r="B91" s="1" t="s">
        <v>8</v>
      </c>
      <c r="C91" s="1" t="s">
        <v>119</v>
      </c>
      <c r="D91" s="1" t="s">
        <v>120</v>
      </c>
      <c r="E91" s="1">
        <v>1998</v>
      </c>
      <c r="F91" s="1" t="s">
        <v>11</v>
      </c>
      <c r="G91" s="1" t="s">
        <v>224</v>
      </c>
      <c r="H91" s="1">
        <v>2</v>
      </c>
      <c r="I91" s="1">
        <v>2</v>
      </c>
      <c r="J91" s="1">
        <v>30</v>
      </c>
      <c r="K91" s="1">
        <v>30</v>
      </c>
      <c r="L91" s="1">
        <v>1</v>
      </c>
      <c r="M91" s="1">
        <v>0</v>
      </c>
      <c r="N91" s="1">
        <v>0</v>
      </c>
      <c r="O91" s="1">
        <v>0</v>
      </c>
      <c r="P91" s="1">
        <v>1</v>
      </c>
      <c r="Q91" s="1">
        <v>1</v>
      </c>
      <c r="R91" s="1">
        <v>2</v>
      </c>
      <c r="S91" s="1">
        <v>0</v>
      </c>
      <c r="T91" s="1">
        <v>30</v>
      </c>
      <c r="U91" s="1">
        <v>30</v>
      </c>
      <c r="V91" s="1">
        <v>60</v>
      </c>
      <c r="W91" s="1">
        <v>60</v>
      </c>
      <c r="X91" s="1" t="s">
        <v>243</v>
      </c>
      <c r="Y91" s="1">
        <v>1</v>
      </c>
      <c r="Z91" s="1">
        <v>0</v>
      </c>
      <c r="AA91" s="1">
        <v>0</v>
      </c>
      <c r="AB91" s="1">
        <v>0</v>
      </c>
      <c r="AC91" s="1">
        <v>0</v>
      </c>
      <c r="AD91" s="1">
        <v>1</v>
      </c>
      <c r="AE91" s="1">
        <v>0</v>
      </c>
      <c r="AF91" s="1">
        <v>0</v>
      </c>
      <c r="AG91" s="1" t="e">
        <v>#N/A</v>
      </c>
      <c r="AH91" s="1">
        <v>262894.99205779628</v>
      </c>
      <c r="AI91" s="1">
        <v>260131.87420046839</v>
      </c>
      <c r="AJ91" s="1">
        <v>0</v>
      </c>
      <c r="AK91" s="1">
        <v>0</v>
      </c>
      <c r="AL91" s="1">
        <v>36</v>
      </c>
      <c r="AM91" s="1">
        <v>0</v>
      </c>
      <c r="AN91" s="1">
        <v>4</v>
      </c>
      <c r="AO91" s="1">
        <v>0</v>
      </c>
      <c r="AQ91" s="1">
        <v>593130.79840745579</v>
      </c>
      <c r="AR91" s="1">
        <v>673538.68252835993</v>
      </c>
      <c r="AS91" s="1">
        <v>0</v>
      </c>
      <c r="AT91" s="1">
        <v>0</v>
      </c>
      <c r="AU91" s="1">
        <v>0</v>
      </c>
      <c r="AV91" s="1">
        <v>0</v>
      </c>
      <c r="AW91" s="1">
        <v>0</v>
      </c>
      <c r="AX91" s="1">
        <v>0</v>
      </c>
      <c r="AY91" s="1">
        <v>0</v>
      </c>
      <c r="AZ91" s="1">
        <v>0</v>
      </c>
      <c r="BA91" s="1" t="s">
        <v>210</v>
      </c>
      <c r="BB91" s="1" t="s">
        <v>210</v>
      </c>
      <c r="BC91" s="1">
        <v>0</v>
      </c>
      <c r="BD91" s="1">
        <v>0</v>
      </c>
      <c r="BE91" s="1">
        <v>0</v>
      </c>
      <c r="BF91" s="1">
        <v>0</v>
      </c>
      <c r="BG91" s="1" t="s">
        <v>210</v>
      </c>
      <c r="BH91" s="1" t="s">
        <v>210</v>
      </c>
      <c r="BI91" s="1" t="s">
        <v>210</v>
      </c>
      <c r="BJ91" s="1" t="s">
        <v>210</v>
      </c>
      <c r="BK91" s="1">
        <v>0</v>
      </c>
      <c r="BL91" s="1">
        <v>0</v>
      </c>
      <c r="BM91" s="1">
        <v>0</v>
      </c>
      <c r="BN91" s="1">
        <v>0</v>
      </c>
      <c r="BO91" s="1">
        <v>0</v>
      </c>
      <c r="BP91" s="1">
        <v>0</v>
      </c>
      <c r="BQ91" s="1" t="s">
        <v>210</v>
      </c>
      <c r="BR91" s="1" t="s">
        <v>210</v>
      </c>
      <c r="BS91" s="1" t="s">
        <v>210</v>
      </c>
      <c r="BT91" s="1" t="s">
        <v>210</v>
      </c>
      <c r="BU91" s="1">
        <v>525789.98411559255</v>
      </c>
      <c r="BV91" s="1">
        <v>719698.18528796255</v>
      </c>
      <c r="BW91" s="1">
        <v>8763.1664019265427</v>
      </c>
      <c r="BX91" s="1">
        <v>11994.969754799375</v>
      </c>
      <c r="BY91" s="1">
        <v>0</v>
      </c>
      <c r="BZ91" s="1">
        <v>0</v>
      </c>
      <c r="CA91" s="1">
        <v>0</v>
      </c>
      <c r="CB91" s="1">
        <v>0</v>
      </c>
      <c r="CC91" s="1">
        <v>0</v>
      </c>
      <c r="CD91" s="1">
        <v>0</v>
      </c>
      <c r="CE91" s="1">
        <v>0</v>
      </c>
      <c r="CF91" s="1">
        <v>0</v>
      </c>
      <c r="CG91" s="1">
        <v>0</v>
      </c>
      <c r="CH91" s="1">
        <v>0</v>
      </c>
      <c r="CI91" s="1">
        <v>0</v>
      </c>
      <c r="CJ91" s="1">
        <v>0</v>
      </c>
      <c r="CK91" s="1">
        <v>0</v>
      </c>
      <c r="CL91" s="1">
        <v>0</v>
      </c>
      <c r="CM91" s="1">
        <v>0</v>
      </c>
      <c r="CN91" s="1">
        <v>0</v>
      </c>
      <c r="CO91" s="1">
        <v>0</v>
      </c>
      <c r="CP91" s="1">
        <v>0</v>
      </c>
      <c r="CQ91" s="1">
        <v>0</v>
      </c>
    </row>
    <row r="92" spans="1:95" x14ac:dyDescent="0.2">
      <c r="A92" s="1" t="s">
        <v>218</v>
      </c>
      <c r="B92" s="1" t="s">
        <v>8</v>
      </c>
      <c r="C92" s="1" t="s">
        <v>121</v>
      </c>
      <c r="D92" s="1" t="s">
        <v>113</v>
      </c>
      <c r="E92" s="1">
        <v>2000</v>
      </c>
      <c r="F92" s="1" t="s">
        <v>31</v>
      </c>
      <c r="G92" s="1" t="s">
        <v>228</v>
      </c>
      <c r="H92" s="1">
        <v>39</v>
      </c>
      <c r="I92" s="1">
        <v>27</v>
      </c>
      <c r="J92" s="1">
        <v>42.615384615384613</v>
      </c>
      <c r="K92" s="1">
        <v>57.25925925925926</v>
      </c>
      <c r="L92" s="1">
        <v>1</v>
      </c>
      <c r="M92" s="1">
        <v>0</v>
      </c>
      <c r="N92" s="1">
        <v>1</v>
      </c>
      <c r="O92" s="1">
        <v>1</v>
      </c>
      <c r="P92" s="1">
        <v>0</v>
      </c>
      <c r="Q92" s="1">
        <v>0</v>
      </c>
      <c r="R92" s="1">
        <v>1</v>
      </c>
      <c r="S92" s="1">
        <v>0</v>
      </c>
      <c r="T92" s="1">
        <v>1566</v>
      </c>
      <c r="U92" s="1">
        <v>1296</v>
      </c>
      <c r="V92" s="1">
        <v>1662</v>
      </c>
      <c r="W92" s="1">
        <v>1546</v>
      </c>
      <c r="X92" s="1" t="s">
        <v>242</v>
      </c>
      <c r="Y92" s="1">
        <v>1</v>
      </c>
      <c r="Z92" s="1">
        <v>0</v>
      </c>
      <c r="AA92" s="1">
        <v>0</v>
      </c>
      <c r="AB92" s="1">
        <v>0</v>
      </c>
      <c r="AC92" s="1">
        <v>0</v>
      </c>
      <c r="AD92" s="1">
        <v>1</v>
      </c>
      <c r="AE92" s="1">
        <v>0</v>
      </c>
      <c r="AF92" s="1">
        <v>0</v>
      </c>
      <c r="AG92" s="1" t="s">
        <v>252</v>
      </c>
      <c r="AH92" s="1">
        <v>19317.355804689003</v>
      </c>
      <c r="AI92" s="1">
        <v>10802.167244273951</v>
      </c>
      <c r="AJ92" s="1">
        <v>1211</v>
      </c>
      <c r="AK92" s="1">
        <v>894</v>
      </c>
      <c r="AL92" s="1">
        <v>29.5</v>
      </c>
      <c r="AM92" s="1">
        <v>27.3</v>
      </c>
      <c r="AN92" s="1">
        <v>27</v>
      </c>
      <c r="AO92" s="1">
        <v>26.9</v>
      </c>
      <c r="AP92" s="1">
        <v>26041.561629883094</v>
      </c>
      <c r="AQ92" s="1">
        <v>17785.897069294446</v>
      </c>
      <c r="AR92" s="1">
        <v>14742.748310651848</v>
      </c>
      <c r="AS92" s="1">
        <v>12577.70718210268</v>
      </c>
      <c r="AT92" s="1">
        <v>6818.6262877718937</v>
      </c>
      <c r="AU92" s="1">
        <v>18979.476524957066</v>
      </c>
      <c r="AV92" s="1">
        <v>15173.232613510507</v>
      </c>
      <c r="AW92" s="1">
        <v>0.36985925011450593</v>
      </c>
      <c r="AX92" s="1">
        <v>2.2169522624425153</v>
      </c>
      <c r="AY92" s="1">
        <v>29.075958030204152</v>
      </c>
      <c r="AZ92" s="1">
        <v>30.832732575779389</v>
      </c>
      <c r="BA92" s="1">
        <v>0.60677937758570666</v>
      </c>
      <c r="BB92" s="1">
        <v>0.38870131951493136</v>
      </c>
      <c r="BC92" s="1">
        <v>19.72976109063956</v>
      </c>
      <c r="BD92" s="1">
        <v>24.774982417172691</v>
      </c>
      <c r="BE92" s="1">
        <v>0.70480997790360334</v>
      </c>
      <c r="BF92" s="1">
        <v>8.4721774875771274</v>
      </c>
      <c r="BG92" s="1">
        <v>14.427878145192521</v>
      </c>
      <c r="BH92" s="1">
        <v>0.38926248198801661</v>
      </c>
      <c r="BI92" s="1">
        <v>9.5613609959509009</v>
      </c>
      <c r="BJ92" s="1">
        <v>0.17492880127359589</v>
      </c>
      <c r="BK92" s="1">
        <v>125.35677720405182</v>
      </c>
      <c r="BL92" s="1">
        <v>3509.1149995988576</v>
      </c>
      <c r="BM92" s="1">
        <v>65.782785526630335</v>
      </c>
      <c r="BN92" s="1">
        <v>1249.0318034252032</v>
      </c>
      <c r="BO92" s="1">
        <v>3652.5133017720195</v>
      </c>
      <c r="BP92" s="1">
        <v>326.83969221920188</v>
      </c>
      <c r="BQ92" s="1">
        <v>1.4964648311143014</v>
      </c>
      <c r="BR92" s="1">
        <v>7.5886797989802277</v>
      </c>
      <c r="BS92" s="1">
        <v>0.91873545230941922</v>
      </c>
      <c r="BT92" s="1">
        <v>0.96326053371596965</v>
      </c>
      <c r="BU92" s="1">
        <v>20480.742074185629</v>
      </c>
      <c r="BV92" s="1">
        <v>14292.945654227809</v>
      </c>
      <c r="BW92" s="1">
        <v>12.322949503120114</v>
      </c>
      <c r="BX92" s="1">
        <v>9.2451136185173404</v>
      </c>
      <c r="BY92" s="1">
        <v>1.0369641329115336</v>
      </c>
      <c r="BZ92" s="1">
        <v>3.3704528088096488</v>
      </c>
      <c r="CA92" s="1">
        <v>0.68622730408753196</v>
      </c>
      <c r="CB92" s="1">
        <v>2.1441280079952132</v>
      </c>
      <c r="CC92" s="1">
        <v>0</v>
      </c>
      <c r="CD92" s="1">
        <v>65.782785526630335</v>
      </c>
      <c r="CE92" s="1">
        <v>326.83969221920188</v>
      </c>
      <c r="CF92" s="1">
        <v>22292.317143856071</v>
      </c>
      <c r="CG92" s="1">
        <v>14838.089129521295</v>
      </c>
      <c r="CH92" s="1">
        <v>13873.912945649523</v>
      </c>
      <c r="CI92" s="1">
        <v>10684.867164023572</v>
      </c>
      <c r="CJ92" s="1">
        <v>8418.4042618394942</v>
      </c>
      <c r="CK92" s="1">
        <v>4153.2219654977243</v>
      </c>
      <c r="CL92" s="1">
        <v>5171.4199671633642</v>
      </c>
      <c r="CM92" s="1">
        <v>4545.5921609435181</v>
      </c>
      <c r="CN92" s="1">
        <v>55.373008186963986</v>
      </c>
      <c r="CO92" s="1">
        <v>396.76538093449352</v>
      </c>
      <c r="CP92" s="1">
        <v>1814.6962656929027</v>
      </c>
      <c r="CQ92" s="1">
        <v>26.542353925268234</v>
      </c>
    </row>
    <row r="93" spans="1:95" x14ac:dyDescent="0.2">
      <c r="A93" s="1" t="s">
        <v>217</v>
      </c>
      <c r="B93" s="1" t="s">
        <v>8</v>
      </c>
      <c r="C93" s="1" t="s">
        <v>122</v>
      </c>
      <c r="D93" s="1" t="s">
        <v>113</v>
      </c>
      <c r="E93" s="1">
        <v>1998</v>
      </c>
      <c r="F93" s="1" t="s">
        <v>31</v>
      </c>
      <c r="G93" s="1" t="s">
        <v>223</v>
      </c>
      <c r="H93" s="1">
        <v>258</v>
      </c>
      <c r="I93" s="1">
        <v>281</v>
      </c>
      <c r="J93" s="1">
        <v>42.116279069767444</v>
      </c>
      <c r="K93" s="1">
        <v>40.352313167259787</v>
      </c>
      <c r="L93" s="1">
        <v>1</v>
      </c>
      <c r="M93" s="1">
        <v>1</v>
      </c>
      <c r="N93" s="1">
        <v>1</v>
      </c>
      <c r="O93" s="1">
        <v>1</v>
      </c>
      <c r="P93" s="1">
        <v>0</v>
      </c>
      <c r="Q93" s="1">
        <v>0</v>
      </c>
      <c r="R93" s="1">
        <v>1</v>
      </c>
      <c r="S93" s="1">
        <v>0</v>
      </c>
      <c r="T93" s="1">
        <v>13880</v>
      </c>
      <c r="U93" s="1">
        <v>14695</v>
      </c>
      <c r="V93" s="1">
        <v>10866</v>
      </c>
      <c r="W93" s="1">
        <v>11339</v>
      </c>
      <c r="X93" s="1" t="s">
        <v>242</v>
      </c>
      <c r="Y93" s="1">
        <v>1</v>
      </c>
      <c r="Z93" s="1">
        <v>1</v>
      </c>
      <c r="AA93" s="1">
        <v>0</v>
      </c>
      <c r="AB93" s="1">
        <v>0</v>
      </c>
      <c r="AC93" s="1">
        <v>0</v>
      </c>
      <c r="AD93" s="1">
        <v>1</v>
      </c>
      <c r="AE93" s="1">
        <v>1</v>
      </c>
      <c r="AF93" s="1">
        <v>0</v>
      </c>
      <c r="AG93" s="1" t="s">
        <v>252</v>
      </c>
      <c r="AH93" s="1">
        <v>158637.53182156384</v>
      </c>
      <c r="AI93" s="1">
        <v>139449.82415148258</v>
      </c>
      <c r="AJ93" s="1">
        <v>6959</v>
      </c>
      <c r="AK93" s="1">
        <v>6917</v>
      </c>
      <c r="AL93" s="1">
        <v>20</v>
      </c>
      <c r="AM93" s="1">
        <v>18</v>
      </c>
      <c r="AN93" s="1">
        <v>20</v>
      </c>
      <c r="AO93" s="1">
        <v>24</v>
      </c>
      <c r="AP93" s="1">
        <v>273601.11621351191</v>
      </c>
      <c r="AQ93" s="1">
        <v>215336.832684528</v>
      </c>
      <c r="AR93" s="1">
        <v>200734.08235511839</v>
      </c>
      <c r="AS93" s="1">
        <v>60875.355545490202</v>
      </c>
      <c r="AT93" s="1">
        <v>50883.228722784523</v>
      </c>
      <c r="AU93" s="1">
        <v>270013.36398549186</v>
      </c>
      <c r="AV93" s="1">
        <v>237336.3971455578</v>
      </c>
      <c r="AW93" s="1">
        <v>4.8692301653266661</v>
      </c>
      <c r="AX93" s="1">
        <v>4.2301940877263791</v>
      </c>
      <c r="AY93" s="1">
        <v>21.810340318023648</v>
      </c>
      <c r="AZ93" s="1">
        <v>20.532634088614682</v>
      </c>
      <c r="BA93" s="1">
        <v>4.3009180564150364</v>
      </c>
      <c r="BB93" s="1">
        <v>4.5896070609894766</v>
      </c>
      <c r="BC93" s="1">
        <v>16.783872348211506</v>
      </c>
      <c r="BD93" s="1">
        <v>15.749591285457882</v>
      </c>
      <c r="BE93" s="1">
        <v>8.2250353810717449</v>
      </c>
      <c r="BF93" s="1">
        <v>8.3339057618001231</v>
      </c>
      <c r="BG93" s="1">
        <v>15.417741683395514</v>
      </c>
      <c r="BH93" s="1">
        <v>15.368756478272793</v>
      </c>
      <c r="BI93" s="1">
        <v>3.4759779769110106</v>
      </c>
      <c r="BJ93" s="1">
        <v>3.2949516402624286</v>
      </c>
      <c r="BK93" s="1">
        <v>17711.530676781691</v>
      </c>
      <c r="BL93" s="1">
        <v>36141.859116452972</v>
      </c>
      <c r="BM93" s="1">
        <v>10485.246014134049</v>
      </c>
      <c r="BN93" s="1">
        <v>16728.989255289813</v>
      </c>
      <c r="BO93" s="1">
        <v>31614.797541545569</v>
      </c>
      <c r="BP93" s="1">
        <v>8491.4412838380176</v>
      </c>
      <c r="BS93" s="1">
        <v>0.82993841446145633</v>
      </c>
      <c r="BT93" s="1">
        <v>0.76270662864127869</v>
      </c>
      <c r="BU93" s="1">
        <v>231972.92416856685</v>
      </c>
      <c r="BV93" s="1">
        <v>188192.24023038166</v>
      </c>
      <c r="BW93" s="1">
        <v>21.348511335226103</v>
      </c>
      <c r="BX93" s="1">
        <v>16.596899217777729</v>
      </c>
      <c r="BY93" s="1">
        <v>4.1539038560412047</v>
      </c>
      <c r="BZ93" s="1">
        <v>4.3609193786200731</v>
      </c>
      <c r="CA93" s="1">
        <v>5.0462570020485238</v>
      </c>
      <c r="CB93" s="1">
        <v>4.9093168677436028</v>
      </c>
      <c r="CC93" s="1">
        <v>190.64430750860623</v>
      </c>
      <c r="CD93" s="1">
        <v>10485.246014134049</v>
      </c>
      <c r="CE93" s="1">
        <v>8491.4412838380176</v>
      </c>
      <c r="CF93" s="1">
        <v>279506.19000940345</v>
      </c>
      <c r="CG93" s="1">
        <v>246742.63099776139</v>
      </c>
      <c r="CH93" s="1">
        <v>64987.564595076583</v>
      </c>
      <c r="CI93" s="1">
        <v>53761.166853479168</v>
      </c>
      <c r="CJ93" s="1">
        <v>279506.19000940345</v>
      </c>
      <c r="CK93" s="1">
        <v>246742.63099776139</v>
      </c>
      <c r="CL93" s="1">
        <v>46965.69603854874</v>
      </c>
      <c r="CM93" s="1">
        <v>41215.994621114907</v>
      </c>
      <c r="CN93" s="1">
        <v>0</v>
      </c>
      <c r="CO93" s="1">
        <v>0</v>
      </c>
      <c r="CP93" s="1">
        <v>9385.6050668522639</v>
      </c>
      <c r="CQ93" s="1">
        <v>7820.1195106873083</v>
      </c>
    </row>
    <row r="94" spans="1:95" x14ac:dyDescent="0.2">
      <c r="A94" s="1" t="s">
        <v>216</v>
      </c>
      <c r="B94" s="1" t="s">
        <v>8</v>
      </c>
      <c r="C94" s="1" t="s">
        <v>123</v>
      </c>
      <c r="D94" s="1" t="s">
        <v>10</v>
      </c>
      <c r="E94" s="1">
        <v>2013</v>
      </c>
      <c r="F94" s="1" t="s">
        <v>129</v>
      </c>
      <c r="G94" s="1" t="s">
        <v>227</v>
      </c>
      <c r="H94" s="1">
        <v>6</v>
      </c>
      <c r="I94" s="1">
        <v>6</v>
      </c>
      <c r="J94" s="1">
        <v>8</v>
      </c>
      <c r="K94" s="1">
        <v>5.166666666666667</v>
      </c>
      <c r="L94" s="1">
        <v>1</v>
      </c>
      <c r="M94" s="1">
        <v>0</v>
      </c>
      <c r="N94" s="1">
        <v>0</v>
      </c>
      <c r="O94" s="1">
        <v>1</v>
      </c>
      <c r="P94" s="1">
        <v>1</v>
      </c>
      <c r="Q94" s="1">
        <v>1</v>
      </c>
      <c r="R94" s="1">
        <v>3</v>
      </c>
      <c r="S94" s="1">
        <v>0</v>
      </c>
      <c r="T94" s="1">
        <v>248</v>
      </c>
      <c r="U94" s="1">
        <v>158</v>
      </c>
      <c r="V94" s="1">
        <v>48</v>
      </c>
      <c r="W94" s="1">
        <v>31</v>
      </c>
      <c r="X94" s="1" t="s">
        <v>243</v>
      </c>
      <c r="Y94" s="1">
        <v>1</v>
      </c>
      <c r="Z94" s="1">
        <v>1</v>
      </c>
      <c r="AA94" s="1">
        <v>1</v>
      </c>
      <c r="AB94" s="1">
        <v>1</v>
      </c>
      <c r="AC94" s="1">
        <v>0</v>
      </c>
      <c r="AD94" s="1">
        <v>0</v>
      </c>
      <c r="AE94" s="1">
        <v>1</v>
      </c>
      <c r="AF94" s="1">
        <v>0</v>
      </c>
      <c r="AG94" s="1" t="s">
        <v>255</v>
      </c>
      <c r="AH94" s="1">
        <v>1315338</v>
      </c>
      <c r="AI94" s="1">
        <v>706823</v>
      </c>
      <c r="AJ94" s="1">
        <v>31</v>
      </c>
      <c r="AK94" s="1">
        <v>14</v>
      </c>
      <c r="AL94" s="1">
        <v>36</v>
      </c>
      <c r="AM94" s="1">
        <v>0</v>
      </c>
      <c r="AN94" s="1">
        <v>1.5</v>
      </c>
      <c r="AO94" s="1">
        <v>0</v>
      </c>
      <c r="AQ94" s="1">
        <v>642024.5</v>
      </c>
      <c r="AR94" s="1">
        <v>435227</v>
      </c>
      <c r="AS94" s="1">
        <v>1150000</v>
      </c>
      <c r="AT94" s="1">
        <v>500000</v>
      </c>
      <c r="AU94" s="1">
        <v>1150000</v>
      </c>
      <c r="AV94" s="1">
        <v>500000</v>
      </c>
      <c r="AW94" s="1">
        <v>0</v>
      </c>
      <c r="AX94" s="1">
        <v>0</v>
      </c>
      <c r="AY94" s="1">
        <v>0</v>
      </c>
      <c r="AZ94" s="1">
        <v>0</v>
      </c>
      <c r="BA94" s="1">
        <v>0</v>
      </c>
      <c r="BB94" s="1">
        <v>0</v>
      </c>
      <c r="BC94" s="1">
        <v>0</v>
      </c>
      <c r="BD94" s="1">
        <v>0</v>
      </c>
      <c r="BE94" s="1">
        <v>0</v>
      </c>
      <c r="BF94" s="1">
        <v>0</v>
      </c>
      <c r="BG94" s="1">
        <v>0</v>
      </c>
      <c r="BH94" s="1">
        <v>0</v>
      </c>
      <c r="BI94" s="1">
        <v>0</v>
      </c>
      <c r="BJ94" s="1">
        <v>0</v>
      </c>
      <c r="BK94" s="1">
        <v>0</v>
      </c>
      <c r="BL94" s="1">
        <v>0</v>
      </c>
      <c r="BM94" s="1">
        <v>0</v>
      </c>
      <c r="BN94" s="1">
        <v>0</v>
      </c>
      <c r="BO94" s="1">
        <v>0</v>
      </c>
      <c r="BP94" s="1">
        <v>0</v>
      </c>
      <c r="BQ94" s="1" t="s">
        <v>210</v>
      </c>
      <c r="BR94" s="1" t="s">
        <v>210</v>
      </c>
      <c r="BS94" s="1">
        <v>0.65265846153846152</v>
      </c>
      <c r="BT94" s="1">
        <v>0.43559300000000001</v>
      </c>
      <c r="BU94" s="1">
        <v>848456</v>
      </c>
      <c r="BV94" s="1">
        <v>435593</v>
      </c>
      <c r="BW94" s="1">
        <v>17676.166666666668</v>
      </c>
      <c r="BX94" s="1">
        <v>14051.387096774193</v>
      </c>
      <c r="BY94" s="1">
        <v>2.3572230027249499</v>
      </c>
      <c r="BZ94" s="1">
        <v>0</v>
      </c>
      <c r="CA94" s="1">
        <v>0</v>
      </c>
      <c r="CB94" s="1">
        <v>0</v>
      </c>
      <c r="CC94" s="1">
        <v>0</v>
      </c>
      <c r="CD94" s="1">
        <v>0</v>
      </c>
      <c r="CE94" s="1">
        <v>0</v>
      </c>
      <c r="CF94" s="1">
        <v>1300000</v>
      </c>
      <c r="CG94" s="1">
        <v>1000000</v>
      </c>
      <c r="CH94" s="1">
        <v>1300000</v>
      </c>
      <c r="CI94" s="1">
        <v>1000000</v>
      </c>
      <c r="CJ94" s="1">
        <v>0</v>
      </c>
      <c r="CK94" s="1">
        <v>0</v>
      </c>
      <c r="CL94" s="1">
        <v>0</v>
      </c>
      <c r="CM94" s="1">
        <v>0</v>
      </c>
      <c r="CN94" s="1">
        <v>0</v>
      </c>
      <c r="CO94" s="1">
        <v>0</v>
      </c>
      <c r="CP94" s="1">
        <v>0</v>
      </c>
      <c r="CQ94" s="1">
        <v>0</v>
      </c>
    </row>
    <row r="95" spans="1:95" x14ac:dyDescent="0.2">
      <c r="A95" s="1" t="s">
        <v>216</v>
      </c>
      <c r="B95" s="1" t="s">
        <v>1</v>
      </c>
      <c r="C95" s="1" t="s">
        <v>124</v>
      </c>
      <c r="D95" s="1" t="s">
        <v>47</v>
      </c>
      <c r="E95" s="1">
        <v>1997</v>
      </c>
      <c r="F95" s="1" t="s">
        <v>31</v>
      </c>
      <c r="G95" s="1" t="s">
        <v>223</v>
      </c>
      <c r="H95" s="1">
        <v>7</v>
      </c>
      <c r="I95" s="1">
        <v>7</v>
      </c>
      <c r="J95" s="1">
        <v>0.8571428571428571</v>
      </c>
      <c r="L95" s="1">
        <v>1</v>
      </c>
      <c r="M95" s="1">
        <v>1</v>
      </c>
      <c r="N95" s="1">
        <v>0</v>
      </c>
      <c r="O95" s="1">
        <v>0</v>
      </c>
      <c r="P95" s="1">
        <v>0</v>
      </c>
      <c r="Q95" s="1">
        <v>1</v>
      </c>
      <c r="R95" s="1">
        <v>1</v>
      </c>
      <c r="S95" s="1">
        <v>0</v>
      </c>
      <c r="T95" s="1">
        <v>4</v>
      </c>
      <c r="U95" s="1">
        <v>2</v>
      </c>
      <c r="V95" s="1">
        <v>6</v>
      </c>
      <c r="W95" s="1">
        <v>0</v>
      </c>
      <c r="X95" s="1" t="s">
        <v>242</v>
      </c>
      <c r="Y95" s="1">
        <v>1</v>
      </c>
      <c r="Z95" s="1">
        <v>0</v>
      </c>
      <c r="AA95" s="1">
        <v>0</v>
      </c>
      <c r="AB95" s="1">
        <v>0</v>
      </c>
      <c r="AC95" s="1">
        <v>0</v>
      </c>
      <c r="AD95" s="1">
        <v>0</v>
      </c>
      <c r="AE95" s="1">
        <v>0</v>
      </c>
      <c r="AF95" s="1">
        <v>1</v>
      </c>
      <c r="AG95" s="1" t="s">
        <v>254</v>
      </c>
      <c r="AH95" s="1">
        <v>55000</v>
      </c>
      <c r="AI95" s="1">
        <v>0</v>
      </c>
      <c r="AJ95" s="1">
        <v>6</v>
      </c>
      <c r="AK95" s="1">
        <v>0</v>
      </c>
      <c r="AL95" s="1">
        <v>36</v>
      </c>
      <c r="AM95" s="1">
        <v>0</v>
      </c>
      <c r="AN95" s="1">
        <v>14</v>
      </c>
      <c r="AO95" s="1">
        <v>0</v>
      </c>
      <c r="AP95" s="1">
        <v>60000</v>
      </c>
      <c r="AR95" s="1">
        <v>0</v>
      </c>
      <c r="AT95" s="1">
        <v>0</v>
      </c>
      <c r="AV95" s="1">
        <v>0</v>
      </c>
      <c r="AW95" s="1" t="s">
        <v>210</v>
      </c>
      <c r="AX95" s="1">
        <v>0</v>
      </c>
      <c r="AY95" s="1" t="s">
        <v>210</v>
      </c>
      <c r="AZ95" s="1" t="s">
        <v>210</v>
      </c>
      <c r="BA95" s="1" t="s">
        <v>210</v>
      </c>
      <c r="BB95" s="1" t="s">
        <v>210</v>
      </c>
      <c r="BC95" s="1" t="s">
        <v>210</v>
      </c>
      <c r="BD95" s="1" t="s">
        <v>210</v>
      </c>
      <c r="BE95" s="1" t="s">
        <v>210</v>
      </c>
      <c r="BF95" s="1" t="s">
        <v>210</v>
      </c>
      <c r="BG95" s="1" t="s">
        <v>210</v>
      </c>
      <c r="BH95" s="1" t="s">
        <v>210</v>
      </c>
      <c r="BI95" s="1" t="s">
        <v>210</v>
      </c>
      <c r="BJ95" s="1" t="s">
        <v>210</v>
      </c>
      <c r="BK95" s="1">
        <v>0</v>
      </c>
      <c r="BL95" s="1">
        <v>0</v>
      </c>
      <c r="BM95" s="1">
        <v>0</v>
      </c>
      <c r="BN95" s="1">
        <v>0</v>
      </c>
      <c r="BO95" s="1">
        <v>0</v>
      </c>
      <c r="BP95" s="1">
        <v>0</v>
      </c>
      <c r="BQ95" s="1" t="s">
        <v>210</v>
      </c>
      <c r="BR95" s="1" t="s">
        <v>210</v>
      </c>
      <c r="BS95" s="1" t="s">
        <v>210</v>
      </c>
      <c r="BT95" s="1" t="s">
        <v>210</v>
      </c>
      <c r="BU95" s="1">
        <v>0</v>
      </c>
      <c r="BV95" s="1">
        <v>0</v>
      </c>
      <c r="BW95" s="1">
        <v>0</v>
      </c>
      <c r="BX95" s="1" t="e">
        <v>#DIV/0!</v>
      </c>
      <c r="BY95" s="1" t="s">
        <v>210</v>
      </c>
      <c r="BZ95" s="1" t="s">
        <v>210</v>
      </c>
      <c r="CA95" s="1" t="s">
        <v>210</v>
      </c>
      <c r="CB95" s="1" t="s">
        <v>210</v>
      </c>
      <c r="CC95" s="1">
        <v>0</v>
      </c>
      <c r="CD95" s="1">
        <v>0</v>
      </c>
      <c r="CE95" s="1">
        <v>0</v>
      </c>
      <c r="CF95" s="1">
        <v>0</v>
      </c>
      <c r="CG95" s="1">
        <v>0</v>
      </c>
      <c r="CH95" s="1">
        <v>0</v>
      </c>
      <c r="CI95" s="1">
        <v>0</v>
      </c>
      <c r="CJ95" s="1">
        <v>0</v>
      </c>
      <c r="CK95" s="1">
        <v>0</v>
      </c>
      <c r="CL95" s="1">
        <v>0</v>
      </c>
      <c r="CM95" s="1">
        <v>0</v>
      </c>
      <c r="CN95" s="1">
        <v>0</v>
      </c>
      <c r="CO95" s="1">
        <v>0</v>
      </c>
      <c r="CP95" s="1">
        <v>0</v>
      </c>
      <c r="CQ95" s="1">
        <v>0</v>
      </c>
    </row>
    <row r="96" spans="1:95" x14ac:dyDescent="0.2">
      <c r="A96" s="1" t="s">
        <v>216</v>
      </c>
      <c r="B96" s="1" t="s">
        <v>1</v>
      </c>
      <c r="C96" s="1" t="s">
        <v>125</v>
      </c>
      <c r="D96" s="1" t="s">
        <v>27</v>
      </c>
      <c r="E96" s="1">
        <v>2009</v>
      </c>
      <c r="F96" s="1" t="s">
        <v>11</v>
      </c>
      <c r="G96" s="1" t="s">
        <v>228</v>
      </c>
      <c r="L96" s="1">
        <v>0</v>
      </c>
      <c r="M96" s="1">
        <v>0</v>
      </c>
      <c r="N96" s="1">
        <v>1</v>
      </c>
      <c r="O96" s="1">
        <v>0</v>
      </c>
      <c r="P96" s="1">
        <v>0</v>
      </c>
      <c r="Q96" s="1">
        <v>0</v>
      </c>
      <c r="R96" s="1">
        <v>0</v>
      </c>
      <c r="S96" s="1">
        <v>1</v>
      </c>
      <c r="T96" s="1">
        <v>0</v>
      </c>
      <c r="U96" s="1">
        <v>0</v>
      </c>
      <c r="V96" s="1">
        <v>30</v>
      </c>
      <c r="W96" s="1">
        <v>25</v>
      </c>
      <c r="X96" s="1" t="e">
        <v>#N/A</v>
      </c>
      <c r="Y96" s="1">
        <v>0</v>
      </c>
      <c r="Z96" s="1">
        <v>0</v>
      </c>
      <c r="AA96" s="1">
        <v>0</v>
      </c>
      <c r="AB96" s="1">
        <v>0</v>
      </c>
      <c r="AC96" s="1">
        <v>0</v>
      </c>
      <c r="AD96" s="1">
        <v>0</v>
      </c>
      <c r="AE96" s="1">
        <v>0</v>
      </c>
      <c r="AF96" s="1">
        <v>0</v>
      </c>
      <c r="AG96" s="1" t="e">
        <v>#N/A</v>
      </c>
      <c r="AH96" s="1">
        <v>7000</v>
      </c>
      <c r="AI96" s="1">
        <v>10000</v>
      </c>
      <c r="AJ96" s="1">
        <v>3</v>
      </c>
      <c r="AK96" s="1">
        <v>6</v>
      </c>
      <c r="AL96" s="1">
        <v>0</v>
      </c>
      <c r="AM96" s="1">
        <v>0</v>
      </c>
      <c r="AN96" s="1">
        <v>0</v>
      </c>
      <c r="AO96" s="1">
        <v>3</v>
      </c>
      <c r="AP96" s="1">
        <v>25000</v>
      </c>
      <c r="AQ96" s="1">
        <v>140000</v>
      </c>
      <c r="AR96" s="1">
        <v>122500</v>
      </c>
      <c r="AS96" s="1">
        <v>144500</v>
      </c>
      <c r="AT96" s="1">
        <v>150500</v>
      </c>
      <c r="AU96" s="1">
        <v>144500</v>
      </c>
      <c r="AV96" s="1">
        <v>150500</v>
      </c>
      <c r="AW96" s="1">
        <v>0</v>
      </c>
      <c r="AX96" s="1">
        <v>4.0816326530612246</v>
      </c>
      <c r="AY96" s="1">
        <v>2.1428571428571428</v>
      </c>
      <c r="AZ96" s="1">
        <v>4.0816326530612246</v>
      </c>
      <c r="BA96" s="1">
        <v>0</v>
      </c>
      <c r="BB96" s="1">
        <v>0</v>
      </c>
      <c r="BC96" s="1">
        <v>1.7857142857142856</v>
      </c>
      <c r="BD96" s="1">
        <v>2.8571428571428572</v>
      </c>
      <c r="BE96" s="1">
        <v>0</v>
      </c>
      <c r="BF96" s="1">
        <v>0</v>
      </c>
      <c r="BG96" s="1">
        <v>0</v>
      </c>
      <c r="BH96" s="1">
        <v>0</v>
      </c>
      <c r="BI96" s="1">
        <v>0</v>
      </c>
      <c r="BJ96" s="1">
        <v>0</v>
      </c>
      <c r="BK96" s="1">
        <v>0</v>
      </c>
      <c r="BL96" s="1">
        <v>2500</v>
      </c>
      <c r="BM96" s="1">
        <v>0</v>
      </c>
      <c r="BN96" s="1">
        <v>0</v>
      </c>
      <c r="BO96" s="1">
        <v>3500</v>
      </c>
      <c r="BP96" s="1">
        <v>5000</v>
      </c>
      <c r="BQ96" s="1" t="s">
        <v>210</v>
      </c>
      <c r="BR96" s="1" t="s">
        <v>210</v>
      </c>
      <c r="BS96" s="1">
        <v>1.0135135135135136</v>
      </c>
      <c r="BT96" s="1">
        <v>0.92198581560283688</v>
      </c>
      <c r="BU96" s="1">
        <v>150000</v>
      </c>
      <c r="BV96" s="1">
        <v>130000</v>
      </c>
      <c r="BW96" s="1">
        <v>5000</v>
      </c>
      <c r="BX96" s="1">
        <v>5200</v>
      </c>
      <c r="BY96" s="1">
        <v>20</v>
      </c>
      <c r="BZ96" s="1">
        <v>38.461538461538467</v>
      </c>
      <c r="CA96" s="1">
        <v>5</v>
      </c>
      <c r="CB96" s="1">
        <v>12.244897959183673</v>
      </c>
      <c r="CC96" s="1">
        <v>25000</v>
      </c>
      <c r="CD96" s="1">
        <v>0</v>
      </c>
      <c r="CE96" s="1">
        <v>5000</v>
      </c>
      <c r="CF96" s="1">
        <v>148000</v>
      </c>
      <c r="CG96" s="1">
        <v>141000</v>
      </c>
      <c r="CH96" s="1">
        <v>148000</v>
      </c>
      <c r="CI96" s="1">
        <v>141000</v>
      </c>
      <c r="CJ96" s="1">
        <v>0</v>
      </c>
      <c r="CK96" s="1">
        <v>0</v>
      </c>
      <c r="CL96" s="1">
        <v>3000</v>
      </c>
      <c r="CM96" s="1">
        <v>5000</v>
      </c>
      <c r="CN96" s="1">
        <v>0</v>
      </c>
      <c r="CO96" s="1">
        <v>0</v>
      </c>
      <c r="CP96" s="1">
        <v>0</v>
      </c>
      <c r="CQ96" s="1">
        <v>0</v>
      </c>
    </row>
    <row r="97" spans="1:95" x14ac:dyDescent="0.2">
      <c r="A97" s="1" t="s">
        <v>218</v>
      </c>
      <c r="B97" s="1" t="s">
        <v>1</v>
      </c>
      <c r="C97" s="1" t="s">
        <v>126</v>
      </c>
      <c r="D97" s="1" t="s">
        <v>85</v>
      </c>
      <c r="E97" s="1">
        <v>1994</v>
      </c>
      <c r="F97" s="1" t="s">
        <v>11</v>
      </c>
      <c r="G97" s="1" t="s">
        <v>223</v>
      </c>
      <c r="H97" s="1">
        <v>12</v>
      </c>
      <c r="I97" s="1">
        <v>13</v>
      </c>
      <c r="J97" s="1">
        <v>32.666666666666664</v>
      </c>
      <c r="K97" s="1">
        <v>36.53846153846154</v>
      </c>
      <c r="L97" s="1">
        <v>1</v>
      </c>
      <c r="M97" s="1">
        <v>0</v>
      </c>
      <c r="N97" s="1">
        <v>0</v>
      </c>
      <c r="O97" s="1">
        <v>0</v>
      </c>
      <c r="P97" s="1">
        <v>1</v>
      </c>
      <c r="Q97" s="1">
        <v>1</v>
      </c>
      <c r="R97" s="1">
        <v>2</v>
      </c>
      <c r="S97" s="1">
        <v>0</v>
      </c>
      <c r="T97" s="1">
        <v>110</v>
      </c>
      <c r="U97" s="1">
        <v>90</v>
      </c>
      <c r="V97" s="1">
        <v>392</v>
      </c>
      <c r="W97" s="1">
        <v>475</v>
      </c>
      <c r="X97" s="1" t="s">
        <v>242</v>
      </c>
      <c r="Y97" s="1">
        <v>1</v>
      </c>
      <c r="Z97" s="1">
        <v>0</v>
      </c>
      <c r="AA97" s="1">
        <v>0</v>
      </c>
      <c r="AB97" s="1">
        <v>0</v>
      </c>
      <c r="AC97" s="1">
        <v>0</v>
      </c>
      <c r="AD97" s="1">
        <v>1</v>
      </c>
      <c r="AE97" s="1">
        <v>1</v>
      </c>
      <c r="AF97" s="1">
        <v>0</v>
      </c>
      <c r="AG97" s="1" t="s">
        <v>253</v>
      </c>
      <c r="AH97" s="1">
        <v>264.78456029059242</v>
      </c>
      <c r="AI97" s="1">
        <v>223.97086426988625</v>
      </c>
      <c r="AJ97" s="1">
        <v>3</v>
      </c>
      <c r="AK97" s="1">
        <v>3</v>
      </c>
      <c r="AL97" s="1">
        <v>104</v>
      </c>
      <c r="AM97" s="1">
        <v>0</v>
      </c>
      <c r="AN97" s="1">
        <v>3.9</v>
      </c>
      <c r="AO97" s="1">
        <v>0</v>
      </c>
      <c r="AQ97" s="1">
        <v>18076.225751151629</v>
      </c>
      <c r="AR97" s="1">
        <v>22485.22362951019</v>
      </c>
      <c r="AS97" s="1">
        <v>3961.2352189207891</v>
      </c>
      <c r="AT97" s="1">
        <v>3851.7016825535229</v>
      </c>
      <c r="AU97" s="1">
        <v>22467.961427955357</v>
      </c>
      <c r="AV97" s="1">
        <v>27610.588802284146</v>
      </c>
      <c r="AW97" s="1">
        <v>2.751301702905244</v>
      </c>
      <c r="AX97" s="1">
        <v>4.0928764225301384</v>
      </c>
      <c r="AY97" s="1">
        <v>10.10208145159762</v>
      </c>
      <c r="AZ97" s="1">
        <v>8.8429245977276167</v>
      </c>
      <c r="BA97" s="1">
        <v>4.0167189526476683</v>
      </c>
      <c r="BB97" s="1">
        <v>5.3262111775169352</v>
      </c>
      <c r="BC97" s="1">
        <v>12.077254429013337</v>
      </c>
      <c r="BD97" s="1">
        <v>8.4448144070825091</v>
      </c>
      <c r="BE97" s="1">
        <v>0.34456655490307003</v>
      </c>
      <c r="BF97" s="1">
        <v>0.53792366988652762</v>
      </c>
      <c r="BG97" s="1">
        <v>1.0417693227830557E-2</v>
      </c>
      <c r="BH97" s="1">
        <v>1.5437998929492605</v>
      </c>
      <c r="BI97" s="1">
        <v>1.8367012711108435E-3</v>
      </c>
      <c r="BJ97" s="1">
        <v>0.21536145743862942</v>
      </c>
      <c r="BK97" s="1">
        <v>62.284628327244761</v>
      </c>
      <c r="BL97" s="1">
        <v>2183.1117751294091</v>
      </c>
      <c r="BM97" s="1">
        <v>497.331506912431</v>
      </c>
      <c r="BN97" s="1">
        <v>120.9533401300539</v>
      </c>
      <c r="BO97" s="1">
        <v>1898.8354045295969</v>
      </c>
      <c r="BP97" s="1">
        <v>920.29241648539789</v>
      </c>
      <c r="BS97" s="1">
        <v>0.81244233464962301</v>
      </c>
      <c r="BT97" s="1">
        <v>0.79827104718137398</v>
      </c>
      <c r="BU97" s="1">
        <v>16133.014447022539</v>
      </c>
      <c r="BV97" s="1">
        <v>20051.744186700016</v>
      </c>
      <c r="BW97" s="1">
        <v>41.155649099547297</v>
      </c>
      <c r="BX97" s="1">
        <v>42.214198287789507</v>
      </c>
      <c r="BY97" s="1">
        <v>24.130868886533687</v>
      </c>
      <c r="BZ97" s="1">
        <v>19.832648928661527</v>
      </c>
      <c r="CA97" s="1">
        <v>0</v>
      </c>
      <c r="CB97" s="1">
        <v>0</v>
      </c>
      <c r="CC97" s="1">
        <v>0</v>
      </c>
      <c r="CD97" s="1">
        <v>497.331506912431</v>
      </c>
      <c r="CE97" s="1">
        <v>920.29241648539789</v>
      </c>
      <c r="CF97" s="1">
        <v>19857.427116941322</v>
      </c>
      <c r="CG97" s="1">
        <v>25118.967119628087</v>
      </c>
      <c r="CH97" s="1">
        <v>3958.2498649762292</v>
      </c>
      <c r="CI97" s="1">
        <v>3970.6179852735495</v>
      </c>
      <c r="CJ97" s="1">
        <v>15899.177251965093</v>
      </c>
      <c r="CK97" s="1">
        <v>21148.349894813753</v>
      </c>
      <c r="CL97" s="1">
        <v>1826.0750487560013</v>
      </c>
      <c r="CM97" s="1">
        <v>1988.3513711880189</v>
      </c>
      <c r="CN97" s="1">
        <v>0</v>
      </c>
      <c r="CO97" s="1">
        <v>0</v>
      </c>
      <c r="CP97" s="1">
        <v>0.41266933313995002</v>
      </c>
      <c r="CQ97" s="1">
        <v>59.462566451986149</v>
      </c>
    </row>
    <row r="98" spans="1:95" x14ac:dyDescent="0.2">
      <c r="A98" s="1" t="s">
        <v>216</v>
      </c>
      <c r="B98" s="1" t="s">
        <v>1</v>
      </c>
      <c r="C98" s="1" t="s">
        <v>127</v>
      </c>
      <c r="D98" s="1" t="s">
        <v>85</v>
      </c>
      <c r="E98" s="1">
        <v>1994</v>
      </c>
      <c r="F98" s="1" t="s">
        <v>11</v>
      </c>
      <c r="G98" s="1" t="s">
        <v>225</v>
      </c>
      <c r="H98" s="1">
        <v>7</v>
      </c>
      <c r="I98" s="1">
        <v>7</v>
      </c>
      <c r="J98" s="1">
        <v>45.571428571428569</v>
      </c>
      <c r="K98" s="1">
        <v>56.714285714285715</v>
      </c>
      <c r="L98" s="1">
        <v>1</v>
      </c>
      <c r="M98" s="1">
        <v>0</v>
      </c>
      <c r="N98" s="1">
        <v>0</v>
      </c>
      <c r="O98" s="1">
        <v>0</v>
      </c>
      <c r="P98" s="1">
        <v>1</v>
      </c>
      <c r="Q98" s="1">
        <v>1</v>
      </c>
      <c r="R98" s="1">
        <v>2</v>
      </c>
      <c r="S98" s="1">
        <v>0</v>
      </c>
      <c r="T98" s="1">
        <v>152</v>
      </c>
      <c r="U98" s="1">
        <v>135</v>
      </c>
      <c r="V98" s="1">
        <v>319</v>
      </c>
      <c r="W98" s="1">
        <v>397</v>
      </c>
      <c r="X98" s="1" t="s">
        <v>242</v>
      </c>
      <c r="Y98" s="1">
        <v>1</v>
      </c>
      <c r="Z98" s="1">
        <v>1</v>
      </c>
      <c r="AA98" s="1">
        <v>0</v>
      </c>
      <c r="AB98" s="1">
        <v>0</v>
      </c>
      <c r="AC98" s="1">
        <v>0</v>
      </c>
      <c r="AD98" s="1">
        <v>1</v>
      </c>
      <c r="AE98" s="1">
        <v>0</v>
      </c>
      <c r="AF98" s="1">
        <v>0</v>
      </c>
      <c r="AG98" s="1" t="s">
        <v>252</v>
      </c>
      <c r="AH98" s="1">
        <v>1404.9157257771433</v>
      </c>
      <c r="AI98" s="1">
        <v>1996.4971186007681</v>
      </c>
      <c r="AJ98" s="1">
        <v>24</v>
      </c>
      <c r="AK98" s="1">
        <v>39</v>
      </c>
      <c r="AL98" s="1">
        <v>97.5</v>
      </c>
      <c r="AM98" s="1">
        <v>0</v>
      </c>
      <c r="AN98" s="1">
        <v>4.9000000000000004</v>
      </c>
      <c r="AO98" s="1">
        <v>0</v>
      </c>
      <c r="AP98" s="1">
        <v>2.0767416493379796E-5</v>
      </c>
      <c r="AQ98" s="1">
        <v>12518.428490574448</v>
      </c>
      <c r="AR98" s="1">
        <v>6807.5955862151368</v>
      </c>
      <c r="AS98" s="1">
        <v>2361.9187547489751</v>
      </c>
      <c r="AT98" s="1">
        <v>2087.6222960916448</v>
      </c>
      <c r="AU98" s="1">
        <v>15936.127010603244</v>
      </c>
      <c r="AV98" s="1">
        <v>17710.613051630353</v>
      </c>
      <c r="AW98" s="1">
        <v>1.2248009890863483</v>
      </c>
      <c r="AX98" s="1">
        <v>3.0034004424215279</v>
      </c>
      <c r="AY98" s="1">
        <v>5.3998743322173421</v>
      </c>
      <c r="AZ98" s="1">
        <v>11.723162372951204</v>
      </c>
      <c r="BA98" s="1">
        <v>6.3714479904413919</v>
      </c>
      <c r="BB98" s="1">
        <v>7.134623900237508</v>
      </c>
      <c r="BC98" s="1">
        <v>6.1355346310258767</v>
      </c>
      <c r="BD98" s="1">
        <v>10.05336537760277</v>
      </c>
      <c r="BE98" s="1">
        <v>8.8256010591079126E-2</v>
      </c>
      <c r="BF98" s="1">
        <v>9.9465546827023667E-3</v>
      </c>
      <c r="BG98" s="1">
        <v>3.2642542668605294</v>
      </c>
      <c r="BH98" s="1">
        <v>19.789369057856888</v>
      </c>
      <c r="BI98" s="1">
        <v>0.48380032162377956</v>
      </c>
      <c r="BJ98" s="1">
        <v>2.3326537568367849</v>
      </c>
      <c r="BK98" s="1">
        <v>11.048265574478052</v>
      </c>
      <c r="BL98" s="1">
        <v>768.07251529940515</v>
      </c>
      <c r="BM98" s="1">
        <v>153.32583597062305</v>
      </c>
      <c r="BN98" s="1">
        <v>0.67712121756012134</v>
      </c>
      <c r="BO98" s="1">
        <v>684.39245771176695</v>
      </c>
      <c r="BP98" s="1">
        <v>204.45935595465386</v>
      </c>
      <c r="BQ98" s="1">
        <v>35.096159199991092</v>
      </c>
      <c r="BR98" s="1">
        <v>41.559901627825269</v>
      </c>
      <c r="BS98" s="1">
        <v>0.74880318444549088</v>
      </c>
      <c r="BT98" s="1">
        <v>0.81937766966857772</v>
      </c>
      <c r="BU98" s="1">
        <v>11443.602442580044</v>
      </c>
      <c r="BV98" s="1">
        <v>13615.191172430274</v>
      </c>
      <c r="BW98" s="1">
        <v>35.873361888965654</v>
      </c>
      <c r="BX98" s="1">
        <v>34.295191870101448</v>
      </c>
      <c r="BY98" s="1">
        <v>18.889605080735855</v>
      </c>
      <c r="BZ98" s="1">
        <v>15.297891156572096</v>
      </c>
      <c r="CA98" s="1">
        <v>0</v>
      </c>
      <c r="CB98" s="1">
        <v>0</v>
      </c>
      <c r="CC98" s="1">
        <v>0</v>
      </c>
      <c r="CD98" s="1">
        <v>153.32583597062305</v>
      </c>
      <c r="CE98" s="1">
        <v>204.45935595465386</v>
      </c>
      <c r="CF98" s="1">
        <v>15282.523739605011</v>
      </c>
      <c r="CG98" s="1">
        <v>16616.502592677873</v>
      </c>
      <c r="CH98" s="1">
        <v>2398.5950701523798</v>
      </c>
      <c r="CI98" s="1">
        <v>2328.9948881712903</v>
      </c>
      <c r="CJ98" s="1">
        <v>15282.523739605011</v>
      </c>
      <c r="CK98" s="1">
        <v>16616.502592677873</v>
      </c>
      <c r="CL98" s="1">
        <v>675.97940685951244</v>
      </c>
      <c r="CM98" s="1">
        <v>798.06548426585994</v>
      </c>
      <c r="CN98" s="1">
        <v>327.25294910267888</v>
      </c>
      <c r="CO98" s="1">
        <v>369.6873502888244</v>
      </c>
      <c r="CP98" s="1">
        <v>77.099033731672506</v>
      </c>
      <c r="CQ98" s="1">
        <v>413.12728070768139</v>
      </c>
    </row>
    <row r="99" spans="1:95" x14ac:dyDescent="0.2">
      <c r="A99" s="1" t="s">
        <v>216</v>
      </c>
      <c r="B99" s="1" t="s">
        <v>1</v>
      </c>
      <c r="C99" s="1" t="s">
        <v>128</v>
      </c>
      <c r="D99" s="1" t="s">
        <v>24</v>
      </c>
      <c r="E99" s="1">
        <v>2002</v>
      </c>
      <c r="F99" s="1" t="s">
        <v>129</v>
      </c>
      <c r="G99" s="1" t="s">
        <v>225</v>
      </c>
      <c r="H99" s="1">
        <v>4.8600000000000003</v>
      </c>
      <c r="I99" s="1">
        <v>6.5</v>
      </c>
      <c r="J99" s="1">
        <v>44.238683127572017</v>
      </c>
      <c r="K99" s="1">
        <v>31.692307692307693</v>
      </c>
      <c r="L99" s="1">
        <v>1</v>
      </c>
      <c r="M99" s="1">
        <v>1</v>
      </c>
      <c r="N99" s="1">
        <v>0</v>
      </c>
      <c r="O99" s="1">
        <v>1</v>
      </c>
      <c r="P99" s="1">
        <v>1</v>
      </c>
      <c r="Q99" s="1">
        <v>1</v>
      </c>
      <c r="R99" s="1">
        <v>3</v>
      </c>
      <c r="S99" s="1">
        <v>0</v>
      </c>
      <c r="T99" s="1">
        <v>0</v>
      </c>
      <c r="U99" s="1">
        <v>0</v>
      </c>
      <c r="V99" s="1">
        <v>215</v>
      </c>
      <c r="W99" s="1">
        <v>206</v>
      </c>
      <c r="X99" s="1" t="s">
        <v>243</v>
      </c>
      <c r="Y99" s="1">
        <v>1</v>
      </c>
      <c r="Z99" s="1">
        <v>1</v>
      </c>
      <c r="AA99" s="1">
        <v>0</v>
      </c>
      <c r="AB99" s="1">
        <v>0</v>
      </c>
      <c r="AC99" s="1">
        <v>0</v>
      </c>
      <c r="AD99" s="1">
        <v>0</v>
      </c>
      <c r="AE99" s="1">
        <v>1</v>
      </c>
      <c r="AF99" s="1">
        <v>0</v>
      </c>
      <c r="AG99" s="1">
        <v>0</v>
      </c>
      <c r="AH99" s="1">
        <v>194757.60444478353</v>
      </c>
      <c r="AI99" s="1">
        <v>210362.11058781034</v>
      </c>
      <c r="AJ99" s="1">
        <v>52</v>
      </c>
      <c r="AK99" s="1">
        <v>57</v>
      </c>
      <c r="AL99" s="1">
        <v>60</v>
      </c>
      <c r="AM99" s="1">
        <v>0</v>
      </c>
      <c r="AN99" s="1">
        <v>0</v>
      </c>
      <c r="AO99" s="1">
        <v>0</v>
      </c>
      <c r="AP99" s="1">
        <v>908113.15588764346</v>
      </c>
      <c r="AQ99" s="1">
        <v>491689.53804343654</v>
      </c>
      <c r="AR99" s="1">
        <v>448961.4028514091</v>
      </c>
      <c r="AS99" s="1">
        <v>0</v>
      </c>
      <c r="AT99" s="1">
        <v>0</v>
      </c>
      <c r="AU99" s="1">
        <v>0</v>
      </c>
      <c r="AV99" s="1">
        <v>0</v>
      </c>
      <c r="AW99" s="1">
        <v>0</v>
      </c>
      <c r="AX99" s="1">
        <v>0</v>
      </c>
      <c r="AY99" s="1">
        <v>0</v>
      </c>
      <c r="AZ99" s="1">
        <v>0</v>
      </c>
      <c r="BA99" s="1" t="s">
        <v>210</v>
      </c>
      <c r="BB99" s="1" t="s">
        <v>210</v>
      </c>
      <c r="BC99" s="1">
        <v>0</v>
      </c>
      <c r="BD99" s="1">
        <v>0</v>
      </c>
      <c r="BE99" s="1">
        <v>0</v>
      </c>
      <c r="BF99" s="1">
        <v>0</v>
      </c>
      <c r="BG99" s="1" t="s">
        <v>210</v>
      </c>
      <c r="BH99" s="1" t="s">
        <v>210</v>
      </c>
      <c r="BI99" s="1" t="s">
        <v>210</v>
      </c>
      <c r="BJ99" s="1" t="s">
        <v>210</v>
      </c>
      <c r="BK99" s="1">
        <v>0</v>
      </c>
      <c r="BL99" s="1">
        <v>0</v>
      </c>
      <c r="BM99" s="1">
        <v>0</v>
      </c>
      <c r="BN99" s="1">
        <v>0</v>
      </c>
      <c r="BO99" s="1">
        <v>0</v>
      </c>
      <c r="BP99" s="1">
        <v>0</v>
      </c>
      <c r="BQ99" s="1" t="s">
        <v>210</v>
      </c>
      <c r="BR99" s="1" t="s">
        <v>210</v>
      </c>
      <c r="BS99" s="1" t="s">
        <v>210</v>
      </c>
      <c r="BT99" s="1" t="s">
        <v>210</v>
      </c>
      <c r="BU99" s="1">
        <v>505893.65283362288</v>
      </c>
      <c r="BV99" s="1">
        <v>452226.97161844443</v>
      </c>
      <c r="BW99" s="1">
        <v>2352.9937341098739</v>
      </c>
      <c r="BX99" s="1">
        <v>2195.276561254585</v>
      </c>
      <c r="BY99" s="1">
        <v>5.3079405376518176</v>
      </c>
      <c r="BZ99" s="1">
        <v>3.6678652210648468</v>
      </c>
      <c r="CA99" s="1">
        <v>0</v>
      </c>
      <c r="CB99" s="1">
        <v>0</v>
      </c>
      <c r="CC99" s="1">
        <v>908113.15588764346</v>
      </c>
      <c r="CD99" s="1">
        <v>0</v>
      </c>
      <c r="CE99" s="1">
        <v>0</v>
      </c>
      <c r="CF99" s="1">
        <v>0</v>
      </c>
      <c r="CG99" s="1">
        <v>0</v>
      </c>
      <c r="CH99" s="1">
        <v>0</v>
      </c>
      <c r="CI99" s="1">
        <v>0</v>
      </c>
      <c r="CJ99" s="1">
        <v>0</v>
      </c>
      <c r="CK99" s="1">
        <v>0</v>
      </c>
      <c r="CL99" s="1">
        <v>0</v>
      </c>
      <c r="CM99" s="1">
        <v>0</v>
      </c>
      <c r="CN99" s="1">
        <v>0</v>
      </c>
      <c r="CO99" s="1">
        <v>0</v>
      </c>
      <c r="CP99" s="1">
        <v>0</v>
      </c>
      <c r="CQ99" s="1">
        <v>0</v>
      </c>
    </row>
    <row r="100" spans="1:95" x14ac:dyDescent="0.2">
      <c r="A100" s="1" t="s">
        <v>218</v>
      </c>
      <c r="B100" s="1" t="s">
        <v>1</v>
      </c>
      <c r="C100" s="1" t="s">
        <v>130</v>
      </c>
      <c r="D100" s="1" t="s">
        <v>85</v>
      </c>
      <c r="E100" s="1">
        <v>1993</v>
      </c>
      <c r="F100" s="1" t="s">
        <v>11</v>
      </c>
      <c r="G100" s="1" t="s">
        <v>223</v>
      </c>
      <c r="H100" s="1">
        <v>14</v>
      </c>
      <c r="I100" s="1">
        <v>13</v>
      </c>
      <c r="J100" s="1">
        <v>6.9285714285714288</v>
      </c>
      <c r="K100" s="1">
        <v>6.8461538461538458</v>
      </c>
      <c r="L100" s="1">
        <v>1</v>
      </c>
      <c r="M100" s="1">
        <v>1</v>
      </c>
      <c r="N100" s="1">
        <v>0</v>
      </c>
      <c r="O100" s="1">
        <v>0</v>
      </c>
      <c r="P100" s="1">
        <v>0</v>
      </c>
      <c r="Q100" s="1">
        <v>1</v>
      </c>
      <c r="R100" s="1">
        <v>1</v>
      </c>
      <c r="S100" s="1">
        <v>0</v>
      </c>
      <c r="T100" s="1">
        <v>97</v>
      </c>
      <c r="U100" s="1">
        <v>89</v>
      </c>
      <c r="V100" s="1">
        <v>97</v>
      </c>
      <c r="W100" s="1">
        <v>89</v>
      </c>
      <c r="X100" s="1" t="s">
        <v>242</v>
      </c>
      <c r="Y100" s="1">
        <v>1</v>
      </c>
      <c r="Z100" s="1">
        <v>1</v>
      </c>
      <c r="AA100" s="1">
        <v>0</v>
      </c>
      <c r="AB100" s="1">
        <v>0</v>
      </c>
      <c r="AC100" s="1">
        <v>0</v>
      </c>
      <c r="AD100" s="1">
        <v>1</v>
      </c>
      <c r="AE100" s="1">
        <v>1</v>
      </c>
      <c r="AF100" s="1">
        <v>1</v>
      </c>
      <c r="AG100" s="1" t="s">
        <v>255</v>
      </c>
      <c r="AH100" s="1">
        <v>1617.7817448342864</v>
      </c>
      <c r="AI100" s="1">
        <v>810.46201117196051</v>
      </c>
      <c r="AJ100" s="1">
        <v>20</v>
      </c>
      <c r="AK100" s="1">
        <v>14</v>
      </c>
      <c r="AL100" s="1">
        <v>0</v>
      </c>
      <c r="AM100" s="1">
        <v>0</v>
      </c>
      <c r="AN100" s="1">
        <v>3.9</v>
      </c>
      <c r="AO100" s="1">
        <v>0</v>
      </c>
      <c r="AQ100" s="1">
        <v>4538.2262540802012</v>
      </c>
      <c r="AR100" s="1">
        <v>4442.7111310799282</v>
      </c>
      <c r="AS100" s="1">
        <v>0</v>
      </c>
      <c r="AT100" s="1">
        <v>0</v>
      </c>
      <c r="AU100" s="1">
        <v>0</v>
      </c>
      <c r="AV100" s="1">
        <v>0</v>
      </c>
      <c r="AW100" s="1">
        <v>0</v>
      </c>
      <c r="AX100" s="1">
        <v>0</v>
      </c>
      <c r="AY100" s="1">
        <v>0</v>
      </c>
      <c r="AZ100" s="1">
        <v>0</v>
      </c>
      <c r="BA100" s="1" t="s">
        <v>210</v>
      </c>
      <c r="BB100" s="1" t="s">
        <v>210</v>
      </c>
      <c r="BC100" s="1">
        <v>0</v>
      </c>
      <c r="BD100" s="1">
        <v>0</v>
      </c>
      <c r="BE100" s="1">
        <v>0</v>
      </c>
      <c r="BF100" s="1">
        <v>0</v>
      </c>
      <c r="BG100" s="1" t="s">
        <v>210</v>
      </c>
      <c r="BH100" s="1" t="s">
        <v>210</v>
      </c>
      <c r="BI100" s="1" t="s">
        <v>210</v>
      </c>
      <c r="BJ100" s="1" t="s">
        <v>210</v>
      </c>
      <c r="BK100" s="1">
        <v>0</v>
      </c>
      <c r="BL100" s="1">
        <v>0</v>
      </c>
      <c r="BM100" s="1">
        <v>0</v>
      </c>
      <c r="BN100" s="1">
        <v>0</v>
      </c>
      <c r="BO100" s="1">
        <v>0</v>
      </c>
      <c r="BP100" s="1">
        <v>0</v>
      </c>
      <c r="BQ100" s="1" t="s">
        <v>210</v>
      </c>
      <c r="BR100" s="1" t="s">
        <v>210</v>
      </c>
      <c r="BS100" s="1" t="s">
        <v>210</v>
      </c>
      <c r="BT100" s="1" t="s">
        <v>210</v>
      </c>
      <c r="BU100" s="1">
        <v>4814.7140809227876</v>
      </c>
      <c r="BV100" s="1">
        <v>4268.6159704504053</v>
      </c>
      <c r="BW100" s="1">
        <v>49.636227638379253</v>
      </c>
      <c r="BX100" s="1">
        <v>47.96197719607197</v>
      </c>
      <c r="BY100" s="1">
        <v>0</v>
      </c>
      <c r="BZ100" s="1">
        <v>0</v>
      </c>
      <c r="CA100" s="1">
        <v>0</v>
      </c>
      <c r="CB100" s="1">
        <v>0</v>
      </c>
      <c r="CC100" s="1">
        <v>0</v>
      </c>
      <c r="CD100" s="1">
        <v>0</v>
      </c>
      <c r="CE100" s="1">
        <v>0</v>
      </c>
      <c r="CF100" s="1">
        <v>0</v>
      </c>
      <c r="CG100" s="1">
        <v>0</v>
      </c>
      <c r="CH100" s="1">
        <v>0</v>
      </c>
      <c r="CI100" s="1">
        <v>0</v>
      </c>
      <c r="CJ100" s="1">
        <v>0</v>
      </c>
      <c r="CK100" s="1">
        <v>0</v>
      </c>
      <c r="CL100" s="1">
        <v>0</v>
      </c>
      <c r="CM100" s="1">
        <v>0</v>
      </c>
      <c r="CN100" s="1">
        <v>0</v>
      </c>
      <c r="CO100" s="1">
        <v>0</v>
      </c>
      <c r="CP100" s="1">
        <v>0</v>
      </c>
      <c r="CQ100" s="1">
        <v>0</v>
      </c>
    </row>
    <row r="101" spans="1:95" x14ac:dyDescent="0.2">
      <c r="A101" s="1" t="s">
        <v>218</v>
      </c>
      <c r="B101" s="1" t="s">
        <v>1</v>
      </c>
      <c r="C101" s="1" t="s">
        <v>131</v>
      </c>
      <c r="D101" s="1" t="s">
        <v>6</v>
      </c>
      <c r="E101" s="1">
        <v>1997</v>
      </c>
      <c r="F101" s="1" t="s">
        <v>4</v>
      </c>
      <c r="G101" s="1" t="s">
        <v>223</v>
      </c>
      <c r="H101" s="1">
        <v>10</v>
      </c>
      <c r="I101" s="1">
        <v>11</v>
      </c>
      <c r="J101" s="1">
        <v>216.5</v>
      </c>
      <c r="K101" s="1">
        <v>204.72727272727272</v>
      </c>
      <c r="L101" s="1">
        <v>0</v>
      </c>
      <c r="M101" s="1">
        <v>0</v>
      </c>
      <c r="N101" s="1">
        <v>1</v>
      </c>
      <c r="O101" s="1">
        <v>1</v>
      </c>
      <c r="P101" s="1">
        <v>0</v>
      </c>
      <c r="Q101" s="1">
        <v>0</v>
      </c>
      <c r="R101" s="1">
        <v>1</v>
      </c>
      <c r="S101" s="1">
        <v>0</v>
      </c>
      <c r="T101" s="1">
        <v>4437</v>
      </c>
      <c r="U101" s="1">
        <v>4320</v>
      </c>
      <c r="V101" s="1">
        <v>2165</v>
      </c>
      <c r="W101" s="1">
        <v>2252</v>
      </c>
      <c r="X101" s="1" t="s">
        <v>242</v>
      </c>
      <c r="Y101" s="1">
        <v>1</v>
      </c>
      <c r="Z101" s="1">
        <v>0</v>
      </c>
      <c r="AA101" s="1">
        <v>0</v>
      </c>
      <c r="AB101" s="1">
        <v>0</v>
      </c>
      <c r="AC101" s="1">
        <v>0</v>
      </c>
      <c r="AD101" s="1">
        <v>1</v>
      </c>
      <c r="AE101" s="1">
        <v>1</v>
      </c>
      <c r="AF101" s="1">
        <v>0</v>
      </c>
      <c r="AG101" s="1" t="s">
        <v>252</v>
      </c>
      <c r="AH101" s="1">
        <v>361707.291260219</v>
      </c>
      <c r="AI101" s="1">
        <v>423859.48787529452</v>
      </c>
      <c r="AJ101" s="1">
        <v>1723</v>
      </c>
      <c r="AK101" s="1">
        <v>2743</v>
      </c>
      <c r="AL101" s="1">
        <v>0</v>
      </c>
      <c r="AM101" s="1">
        <v>36</v>
      </c>
      <c r="AN101" s="1">
        <v>0</v>
      </c>
      <c r="AO101" s="1">
        <v>15.4</v>
      </c>
      <c r="AP101" s="1">
        <v>491749.64327839587</v>
      </c>
      <c r="AQ101" s="1">
        <v>376926.69014970586</v>
      </c>
      <c r="AR101" s="1">
        <v>359187.69631959352</v>
      </c>
      <c r="AS101" s="1">
        <v>81795.045470796307</v>
      </c>
      <c r="AT101" s="1">
        <v>83209.970426918822</v>
      </c>
      <c r="AU101" s="1">
        <v>571991.98257327906</v>
      </c>
      <c r="AV101" s="1">
        <v>561183.32333758904</v>
      </c>
      <c r="AW101" s="1">
        <v>0</v>
      </c>
      <c r="AX101" s="1">
        <v>0</v>
      </c>
      <c r="AY101" s="1">
        <v>14.953763648822138</v>
      </c>
      <c r="AZ101" s="1">
        <v>16.593249327813481</v>
      </c>
      <c r="BA101" s="1">
        <v>1.0052708037496554</v>
      </c>
      <c r="BB101" s="1">
        <v>1.0269737438918622</v>
      </c>
      <c r="BC101" s="1">
        <v>11.280891832362094</v>
      </c>
      <c r="BD101" s="1">
        <v>12.158325416582651</v>
      </c>
      <c r="BE101" s="1">
        <v>3.7189602831255617</v>
      </c>
      <c r="BF101" s="1">
        <v>4.4174243181114248</v>
      </c>
      <c r="BG101" s="1">
        <v>2.6950256006452209</v>
      </c>
      <c r="BH101" s="1">
        <v>3.8743299110037794</v>
      </c>
      <c r="BI101" s="1">
        <v>0.38538956535373287</v>
      </c>
      <c r="BJ101" s="1">
        <v>0.57446981033115407</v>
      </c>
      <c r="BK101" s="1">
        <v>14017.753903167308</v>
      </c>
      <c r="BL101" s="1">
        <v>42520.692203090941</v>
      </c>
      <c r="BM101" s="1">
        <v>0</v>
      </c>
      <c r="BN101" s="1">
        <v>15866.844644885936</v>
      </c>
      <c r="BO101" s="1">
        <v>43671.208974862842</v>
      </c>
      <c r="BP101" s="1">
        <v>0</v>
      </c>
      <c r="BQ101" s="1" t="s">
        <v>210</v>
      </c>
      <c r="BR101" s="1" t="s">
        <v>210</v>
      </c>
      <c r="BS101" s="1">
        <v>0.64289510807111971</v>
      </c>
      <c r="BT101" s="1">
        <v>0.67538493066991323</v>
      </c>
      <c r="BU101" s="1">
        <v>371534.66718369402</v>
      </c>
      <c r="BV101" s="1">
        <v>392384.16502524138</v>
      </c>
      <c r="BW101" s="1">
        <v>171.60954604327668</v>
      </c>
      <c r="BX101" s="1">
        <v>174.23808393660806</v>
      </c>
      <c r="BY101" s="1">
        <v>10.442613425310109</v>
      </c>
      <c r="BZ101" s="1">
        <v>8.6828186132710083</v>
      </c>
      <c r="CA101" s="1">
        <v>0</v>
      </c>
      <c r="CB101" s="1">
        <v>0</v>
      </c>
      <c r="CC101" s="1">
        <v>0</v>
      </c>
      <c r="CD101" s="1">
        <v>0</v>
      </c>
      <c r="CE101" s="1">
        <v>0</v>
      </c>
      <c r="CF101" s="1">
        <v>577908.68606608419</v>
      </c>
      <c r="CG101" s="1">
        <v>580978.5608275804</v>
      </c>
      <c r="CH101" s="1">
        <v>81741.492850839757</v>
      </c>
      <c r="CI101" s="1">
        <v>84003.457635111758</v>
      </c>
      <c r="CJ101" s="1">
        <v>82172.336217860386</v>
      </c>
      <c r="CK101" s="1">
        <v>86269.345387392168</v>
      </c>
      <c r="CL101" s="1">
        <v>56364.726374315171</v>
      </c>
      <c r="CM101" s="1">
        <v>59600.910005139674</v>
      </c>
      <c r="CN101" s="1">
        <v>59238.013877050136</v>
      </c>
      <c r="CO101" s="1">
        <v>63336.569345081618</v>
      </c>
      <c r="CP101" s="1">
        <v>2204.3974154973598</v>
      </c>
      <c r="CQ101" s="1">
        <v>3223.8287731875148</v>
      </c>
    </row>
    <row r="102" spans="1:95" x14ac:dyDescent="0.2">
      <c r="A102" s="1" t="s">
        <v>216</v>
      </c>
      <c r="B102" s="1" t="s">
        <v>1</v>
      </c>
      <c r="C102" s="1" t="s">
        <v>132</v>
      </c>
      <c r="D102" s="1" t="s">
        <v>47</v>
      </c>
      <c r="E102" s="1">
        <v>2004</v>
      </c>
      <c r="F102" s="1" t="s">
        <v>31</v>
      </c>
      <c r="G102" s="1" t="s">
        <v>223</v>
      </c>
      <c r="H102" s="1">
        <v>4</v>
      </c>
      <c r="I102" s="1">
        <v>4</v>
      </c>
      <c r="J102" s="1">
        <v>22.5</v>
      </c>
      <c r="K102" s="1">
        <v>20</v>
      </c>
      <c r="L102" s="1">
        <v>1</v>
      </c>
      <c r="M102" s="1">
        <v>0</v>
      </c>
      <c r="N102" s="1">
        <v>0</v>
      </c>
      <c r="O102" s="1">
        <v>0</v>
      </c>
      <c r="P102" s="1">
        <v>0</v>
      </c>
      <c r="Q102" s="1">
        <v>0</v>
      </c>
      <c r="R102" s="1">
        <v>0</v>
      </c>
      <c r="S102" s="1">
        <v>1</v>
      </c>
      <c r="T102" s="1">
        <v>0</v>
      </c>
      <c r="U102" s="1">
        <v>0</v>
      </c>
      <c r="V102" s="1">
        <v>90</v>
      </c>
      <c r="W102" s="1">
        <v>80</v>
      </c>
      <c r="X102" s="1" t="e">
        <v>#N/A</v>
      </c>
      <c r="Y102" s="1">
        <v>0</v>
      </c>
      <c r="Z102" s="1">
        <v>0</v>
      </c>
      <c r="AA102" s="1">
        <v>0</v>
      </c>
      <c r="AB102" s="1">
        <v>0</v>
      </c>
      <c r="AC102" s="1">
        <v>0</v>
      </c>
      <c r="AD102" s="1">
        <v>0</v>
      </c>
      <c r="AE102" s="1">
        <v>0</v>
      </c>
      <c r="AF102" s="1">
        <v>0</v>
      </c>
      <c r="AG102" s="1" t="s">
        <v>252</v>
      </c>
      <c r="AJ102" s="1">
        <v>0</v>
      </c>
      <c r="AK102" s="1">
        <v>0</v>
      </c>
      <c r="AL102" s="1">
        <v>0</v>
      </c>
      <c r="AM102" s="1">
        <v>0</v>
      </c>
      <c r="AN102" s="1">
        <v>0</v>
      </c>
      <c r="AO102" s="1">
        <v>12</v>
      </c>
      <c r="AQ102" s="1">
        <v>4261301.2030592058</v>
      </c>
      <c r="AR102" s="1">
        <v>4274165.3976156106</v>
      </c>
      <c r="AS102" s="1">
        <v>0</v>
      </c>
      <c r="AT102" s="1">
        <v>0</v>
      </c>
      <c r="AU102" s="1">
        <v>0</v>
      </c>
      <c r="AV102" s="1">
        <v>0</v>
      </c>
      <c r="AW102" s="1">
        <v>0</v>
      </c>
      <c r="AX102" s="1">
        <v>0</v>
      </c>
      <c r="AY102" s="1">
        <v>0</v>
      </c>
      <c r="AZ102" s="1">
        <v>0</v>
      </c>
      <c r="BA102" s="1" t="s">
        <v>210</v>
      </c>
      <c r="BB102" s="1" t="s">
        <v>210</v>
      </c>
      <c r="BC102" s="1">
        <v>0</v>
      </c>
      <c r="BD102" s="1">
        <v>0</v>
      </c>
      <c r="BE102" s="1">
        <v>0</v>
      </c>
      <c r="BF102" s="1">
        <v>0</v>
      </c>
      <c r="BG102" s="1" t="s">
        <v>210</v>
      </c>
      <c r="BH102" s="1" t="s">
        <v>210</v>
      </c>
      <c r="BI102" s="1" t="s">
        <v>210</v>
      </c>
      <c r="BJ102" s="1" t="s">
        <v>210</v>
      </c>
      <c r="BK102" s="1">
        <v>0</v>
      </c>
      <c r="BL102" s="1">
        <v>0</v>
      </c>
      <c r="BM102" s="1">
        <v>0</v>
      </c>
      <c r="BN102" s="1">
        <v>0</v>
      </c>
      <c r="BO102" s="1">
        <v>0</v>
      </c>
      <c r="BP102" s="1">
        <v>0</v>
      </c>
      <c r="BQ102" s="1" t="s">
        <v>210</v>
      </c>
      <c r="BR102" s="1" t="s">
        <v>210</v>
      </c>
      <c r="BS102" s="1" t="s">
        <v>210</v>
      </c>
      <c r="BT102" s="1" t="s">
        <v>210</v>
      </c>
      <c r="BU102" s="1">
        <v>4573303.9286032794</v>
      </c>
      <c r="BV102" s="1">
        <v>4092522.7034102068</v>
      </c>
      <c r="BW102" s="1">
        <v>50814.488095591994</v>
      </c>
      <c r="BX102" s="1">
        <v>51156.53379262759</v>
      </c>
      <c r="BY102" s="1">
        <v>0</v>
      </c>
      <c r="BZ102" s="1">
        <v>0</v>
      </c>
      <c r="CA102" s="1">
        <v>0</v>
      </c>
      <c r="CB102" s="1">
        <v>0</v>
      </c>
      <c r="CC102" s="1">
        <v>0</v>
      </c>
      <c r="CD102" s="1">
        <v>0</v>
      </c>
      <c r="CE102" s="1">
        <v>0</v>
      </c>
      <c r="CF102" s="1">
        <v>0</v>
      </c>
      <c r="CG102" s="1">
        <v>0</v>
      </c>
      <c r="CH102" s="1">
        <v>0</v>
      </c>
      <c r="CI102" s="1">
        <v>0</v>
      </c>
      <c r="CJ102" s="1">
        <v>0</v>
      </c>
      <c r="CK102" s="1">
        <v>0</v>
      </c>
      <c r="CL102" s="1">
        <v>0</v>
      </c>
      <c r="CM102" s="1">
        <v>0</v>
      </c>
      <c r="CN102" s="1">
        <v>0</v>
      </c>
      <c r="CO102" s="1">
        <v>0</v>
      </c>
      <c r="CP102" s="1">
        <v>0</v>
      </c>
      <c r="CQ102" s="1">
        <v>0</v>
      </c>
    </row>
    <row r="103" spans="1:95" x14ac:dyDescent="0.2">
      <c r="A103" s="1" t="s">
        <v>216</v>
      </c>
      <c r="B103" s="1" t="s">
        <v>1</v>
      </c>
      <c r="C103" s="1" t="s">
        <v>133</v>
      </c>
      <c r="D103" s="1" t="s">
        <v>47</v>
      </c>
      <c r="E103" s="1">
        <v>2003</v>
      </c>
      <c r="F103" s="1" t="s">
        <v>31</v>
      </c>
      <c r="G103" s="1" t="s">
        <v>224</v>
      </c>
      <c r="H103" s="1">
        <v>7.8</v>
      </c>
      <c r="I103" s="1">
        <v>8.8000000000000007</v>
      </c>
      <c r="L103" s="1">
        <v>1</v>
      </c>
      <c r="M103" s="1">
        <v>1</v>
      </c>
      <c r="N103" s="1">
        <v>1</v>
      </c>
      <c r="O103" s="1">
        <v>1</v>
      </c>
      <c r="P103" s="1">
        <v>1</v>
      </c>
      <c r="Q103" s="1">
        <v>1</v>
      </c>
      <c r="R103" s="1">
        <v>3</v>
      </c>
      <c r="S103" s="1">
        <v>0</v>
      </c>
      <c r="T103" s="1">
        <v>87</v>
      </c>
      <c r="U103" s="1">
        <v>28</v>
      </c>
      <c r="V103" s="1">
        <v>0</v>
      </c>
      <c r="W103" s="1">
        <v>0</v>
      </c>
      <c r="X103" s="1" t="s">
        <v>242</v>
      </c>
      <c r="Y103" s="1">
        <v>1</v>
      </c>
      <c r="Z103" s="1">
        <v>1</v>
      </c>
      <c r="AA103" s="1">
        <v>0</v>
      </c>
      <c r="AB103" s="1">
        <v>0</v>
      </c>
      <c r="AC103" s="1">
        <v>0</v>
      </c>
      <c r="AD103" s="1">
        <v>0</v>
      </c>
      <c r="AE103" s="1">
        <v>1</v>
      </c>
      <c r="AF103" s="1">
        <v>1</v>
      </c>
      <c r="AG103" s="1" t="s">
        <v>255</v>
      </c>
      <c r="AH103" s="1">
        <v>124607.28770801068</v>
      </c>
      <c r="AI103" s="1">
        <v>0</v>
      </c>
      <c r="AJ103" s="1">
        <v>146</v>
      </c>
      <c r="AK103" s="1">
        <v>0</v>
      </c>
      <c r="AL103" s="1">
        <v>60</v>
      </c>
      <c r="AM103" s="1">
        <v>12</v>
      </c>
      <c r="AN103" s="1">
        <v>13.5</v>
      </c>
      <c r="AO103" s="1">
        <v>40</v>
      </c>
      <c r="AQ103" s="1">
        <v>0</v>
      </c>
      <c r="AR103" s="1">
        <v>0</v>
      </c>
      <c r="AS103" s="1">
        <v>0</v>
      </c>
      <c r="AT103" s="1">
        <v>0</v>
      </c>
      <c r="AU103" s="1">
        <v>0</v>
      </c>
      <c r="AV103" s="1">
        <v>0</v>
      </c>
      <c r="AW103" s="1" t="s">
        <v>210</v>
      </c>
      <c r="AX103" s="1" t="s">
        <v>210</v>
      </c>
      <c r="AY103" s="1" t="s">
        <v>210</v>
      </c>
      <c r="AZ103" s="1" t="s">
        <v>210</v>
      </c>
      <c r="BA103" s="1" t="s">
        <v>210</v>
      </c>
      <c r="BB103" s="1" t="s">
        <v>210</v>
      </c>
      <c r="BC103" s="1" t="s">
        <v>210</v>
      </c>
      <c r="BD103" s="1" t="s">
        <v>210</v>
      </c>
      <c r="BE103" s="1" t="s">
        <v>210</v>
      </c>
      <c r="BF103" s="1" t="s">
        <v>210</v>
      </c>
      <c r="BG103" s="1" t="s">
        <v>210</v>
      </c>
      <c r="BH103" s="1" t="s">
        <v>210</v>
      </c>
      <c r="BI103" s="1" t="s">
        <v>210</v>
      </c>
      <c r="BJ103" s="1" t="s">
        <v>210</v>
      </c>
      <c r="BK103" s="1">
        <v>0</v>
      </c>
      <c r="BL103" s="1">
        <v>0</v>
      </c>
      <c r="BM103" s="1">
        <v>24185.155609097012</v>
      </c>
      <c r="BN103" s="1">
        <v>0</v>
      </c>
      <c r="BO103" s="1">
        <v>0</v>
      </c>
      <c r="BP103" s="1">
        <v>0</v>
      </c>
      <c r="BQ103" s="1" t="s">
        <v>210</v>
      </c>
      <c r="BR103" s="1" t="s">
        <v>210</v>
      </c>
      <c r="BS103" s="1" t="s">
        <v>210</v>
      </c>
      <c r="BT103" s="1" t="s">
        <v>210</v>
      </c>
      <c r="BU103" s="1">
        <v>0</v>
      </c>
      <c r="BV103" s="1">
        <v>0</v>
      </c>
      <c r="BW103" s="1" t="e">
        <v>#DIV/0!</v>
      </c>
      <c r="BX103" s="1" t="e">
        <v>#DIV/0!</v>
      </c>
      <c r="BY103" s="1" t="s">
        <v>210</v>
      </c>
      <c r="BZ103" s="1" t="s">
        <v>210</v>
      </c>
      <c r="CA103" s="1" t="s">
        <v>210</v>
      </c>
      <c r="CB103" s="1" t="s">
        <v>210</v>
      </c>
      <c r="CC103" s="1">
        <v>0</v>
      </c>
      <c r="CD103" s="1">
        <v>24185.155609097012</v>
      </c>
      <c r="CE103" s="1">
        <v>0</v>
      </c>
      <c r="CF103" s="1">
        <v>0</v>
      </c>
      <c r="CG103" s="1">
        <v>0</v>
      </c>
      <c r="CH103" s="1">
        <v>0</v>
      </c>
      <c r="CI103" s="1">
        <v>0</v>
      </c>
      <c r="CJ103" s="1">
        <v>0</v>
      </c>
      <c r="CK103" s="1">
        <v>0</v>
      </c>
      <c r="CL103" s="1">
        <v>497981.98333680152</v>
      </c>
      <c r="CM103" s="1">
        <v>477460.98206452414</v>
      </c>
      <c r="CN103" s="1">
        <v>158795.275298725</v>
      </c>
      <c r="CO103" s="1">
        <v>0</v>
      </c>
      <c r="CP103" s="1">
        <v>6351.8110119489993</v>
      </c>
      <c r="CQ103" s="1">
        <v>0</v>
      </c>
    </row>
    <row r="104" spans="1:95" x14ac:dyDescent="0.2">
      <c r="A104" s="1" t="s">
        <v>216</v>
      </c>
      <c r="B104" s="1" t="s">
        <v>1</v>
      </c>
      <c r="C104" s="1" t="s">
        <v>134</v>
      </c>
      <c r="D104" s="1" t="s">
        <v>3</v>
      </c>
      <c r="E104" s="1">
        <v>1996</v>
      </c>
      <c r="F104" s="1" t="s">
        <v>4</v>
      </c>
      <c r="G104" s="1" t="s">
        <v>223</v>
      </c>
      <c r="H104" s="1">
        <v>5</v>
      </c>
      <c r="I104" s="1">
        <v>5</v>
      </c>
      <c r="L104" s="1">
        <v>1</v>
      </c>
      <c r="M104" s="1">
        <v>1</v>
      </c>
      <c r="N104" s="1">
        <v>1</v>
      </c>
      <c r="O104" s="1">
        <v>1</v>
      </c>
      <c r="P104" s="1">
        <v>1</v>
      </c>
      <c r="Q104" s="1">
        <v>1</v>
      </c>
      <c r="R104" s="1">
        <v>3</v>
      </c>
      <c r="S104" s="1">
        <v>0</v>
      </c>
      <c r="T104" s="1">
        <v>481</v>
      </c>
      <c r="U104" s="1">
        <v>469</v>
      </c>
      <c r="V104" s="1">
        <v>0</v>
      </c>
      <c r="W104" s="1">
        <v>0</v>
      </c>
      <c r="X104" s="1" t="s">
        <v>243</v>
      </c>
      <c r="Y104" s="1">
        <v>1</v>
      </c>
      <c r="Z104" s="1">
        <v>0</v>
      </c>
      <c r="AA104" s="1">
        <v>0</v>
      </c>
      <c r="AB104" s="1">
        <v>0</v>
      </c>
      <c r="AC104" s="1">
        <v>0</v>
      </c>
      <c r="AD104" s="1">
        <v>1</v>
      </c>
      <c r="AE104" s="1">
        <v>1</v>
      </c>
      <c r="AF104" s="1">
        <v>0</v>
      </c>
      <c r="AG104" s="1" t="s">
        <v>252</v>
      </c>
      <c r="AH104" s="1">
        <v>470569.33378498227</v>
      </c>
      <c r="AI104" s="1">
        <v>444426.59301914996</v>
      </c>
      <c r="AJ104" s="1">
        <v>257</v>
      </c>
      <c r="AK104" s="1">
        <v>243</v>
      </c>
      <c r="AL104" s="1">
        <v>0</v>
      </c>
      <c r="AM104" s="1">
        <v>12</v>
      </c>
      <c r="AN104" s="1">
        <v>0</v>
      </c>
      <c r="AO104" s="1">
        <v>12</v>
      </c>
      <c r="AP104" s="1">
        <v>533573.33903063822</v>
      </c>
      <c r="AQ104" s="1">
        <v>457497.96340206615</v>
      </c>
      <c r="AR104" s="1">
        <v>431355.22263623378</v>
      </c>
      <c r="AS104" s="1">
        <v>74898.95229410968</v>
      </c>
      <c r="AT104" s="1">
        <v>0</v>
      </c>
      <c r="AU104" s="1">
        <v>248356.03727540732</v>
      </c>
      <c r="AV104" s="1">
        <v>0</v>
      </c>
      <c r="AW104" s="1">
        <v>1.1428571428571428</v>
      </c>
      <c r="AX104" s="1">
        <v>0</v>
      </c>
      <c r="AY104" s="1">
        <v>9.5428571428571409</v>
      </c>
      <c r="AZ104" s="1">
        <v>0</v>
      </c>
      <c r="BA104" s="1">
        <v>3.5619546247818499</v>
      </c>
      <c r="BB104" s="1" t="s">
        <v>210</v>
      </c>
      <c r="BC104" s="1">
        <v>8.742857142857142</v>
      </c>
      <c r="BD104" s="1">
        <v>0</v>
      </c>
      <c r="BE104" s="1">
        <v>6.4571428571428573</v>
      </c>
      <c r="BF104" s="1">
        <v>0</v>
      </c>
      <c r="BG104" s="1">
        <v>4.5375218150087262</v>
      </c>
      <c r="BH104" s="1" t="s">
        <v>210</v>
      </c>
      <c r="BI104" s="1">
        <v>1.368421052631579</v>
      </c>
      <c r="BJ104" s="1" t="s">
        <v>210</v>
      </c>
      <c r="BK104" s="1">
        <v>29541.297065390554</v>
      </c>
      <c r="BL104" s="1">
        <v>39998.39337172349</v>
      </c>
      <c r="BM104" s="1">
        <v>5228.54815316647</v>
      </c>
      <c r="BN104" s="1">
        <v>0</v>
      </c>
      <c r="BO104" s="1">
        <v>0</v>
      </c>
      <c r="BP104" s="1">
        <v>0</v>
      </c>
      <c r="BQ104" s="1">
        <v>58.391608391608393</v>
      </c>
      <c r="BR104" s="1" t="s">
        <v>210</v>
      </c>
      <c r="BS104" s="1">
        <v>0.94736842105263153</v>
      </c>
      <c r="BT104" s="1" t="s">
        <v>210</v>
      </c>
      <c r="BU104" s="1">
        <v>470569.33378498227</v>
      </c>
      <c r="BV104" s="1">
        <v>444426.59301914996</v>
      </c>
      <c r="BW104" s="1" t="e">
        <v>#DIV/0!</v>
      </c>
      <c r="BX104" s="1" t="e">
        <v>#DIV/0!</v>
      </c>
      <c r="BY104" s="1">
        <v>1</v>
      </c>
      <c r="BZ104" s="1">
        <v>1</v>
      </c>
      <c r="CA104" s="1">
        <v>1.1428571428571428</v>
      </c>
      <c r="CB104" s="1">
        <v>0</v>
      </c>
      <c r="CC104" s="1">
        <v>154503.59792606917</v>
      </c>
      <c r="CD104" s="1">
        <v>5228.54815316647</v>
      </c>
      <c r="CE104" s="1">
        <v>0</v>
      </c>
      <c r="CF104" s="1">
        <v>496712.07455081464</v>
      </c>
      <c r="CG104" s="1">
        <v>0</v>
      </c>
      <c r="CH104" s="1">
        <v>149797.90458821936</v>
      </c>
      <c r="CI104" s="1">
        <v>0</v>
      </c>
      <c r="CJ104" s="1">
        <v>533573.33903063822</v>
      </c>
      <c r="CK104" s="1">
        <v>0</v>
      </c>
      <c r="CL104" s="1">
        <v>43658.377078940022</v>
      </c>
      <c r="CM104" s="1">
        <v>0</v>
      </c>
      <c r="CN104" s="1">
        <v>43658.377078940022</v>
      </c>
      <c r="CO104" s="1">
        <v>0</v>
      </c>
      <c r="CP104" s="1">
        <v>3398.5562995582059</v>
      </c>
      <c r="CQ104" s="1">
        <v>0</v>
      </c>
    </row>
    <row r="105" spans="1:95" x14ac:dyDescent="0.2">
      <c r="A105" s="1" t="s">
        <v>216</v>
      </c>
      <c r="B105" s="1" t="s">
        <v>1</v>
      </c>
      <c r="C105" s="1" t="s">
        <v>135</v>
      </c>
      <c r="D105" s="1" t="s">
        <v>47</v>
      </c>
      <c r="E105" s="1">
        <v>1993</v>
      </c>
      <c r="F105" s="1" t="s">
        <v>31</v>
      </c>
      <c r="G105" s="1" t="s">
        <v>227</v>
      </c>
      <c r="H105" s="1">
        <v>9.5</v>
      </c>
      <c r="I105" s="1">
        <v>4.5</v>
      </c>
      <c r="J105" s="1">
        <v>28.842105263157894</v>
      </c>
      <c r="K105" s="1">
        <v>38.222222222222221</v>
      </c>
      <c r="L105" s="1">
        <v>1</v>
      </c>
      <c r="M105" s="1">
        <v>1</v>
      </c>
      <c r="N105" s="1">
        <v>0</v>
      </c>
      <c r="O105" s="1">
        <v>0</v>
      </c>
      <c r="P105" s="1">
        <v>0</v>
      </c>
      <c r="Q105" s="1">
        <v>0</v>
      </c>
      <c r="R105" s="1">
        <v>0</v>
      </c>
      <c r="S105" s="1">
        <v>1</v>
      </c>
      <c r="T105" s="1">
        <v>0</v>
      </c>
      <c r="U105" s="1">
        <v>0</v>
      </c>
      <c r="V105" s="1">
        <v>274</v>
      </c>
      <c r="W105" s="1">
        <v>172</v>
      </c>
      <c r="X105" s="1" t="e">
        <v>#N/A</v>
      </c>
      <c r="Y105" s="1">
        <v>0</v>
      </c>
      <c r="Z105" s="1">
        <v>0</v>
      </c>
      <c r="AA105" s="1">
        <v>0</v>
      </c>
      <c r="AB105" s="1">
        <v>0</v>
      </c>
      <c r="AC105" s="1">
        <v>0</v>
      </c>
      <c r="AD105" s="1">
        <v>0</v>
      </c>
      <c r="AE105" s="1">
        <v>0</v>
      </c>
      <c r="AF105" s="1">
        <v>0</v>
      </c>
      <c r="AG105" s="1" t="s">
        <v>252</v>
      </c>
      <c r="AH105" s="1">
        <v>1480919.6559870997</v>
      </c>
      <c r="AI105" s="1">
        <v>819825.0613410084</v>
      </c>
      <c r="AJ105" s="1">
        <v>103</v>
      </c>
      <c r="AK105" s="1">
        <v>62</v>
      </c>
      <c r="AL105" s="1">
        <v>0</v>
      </c>
      <c r="AM105" s="1">
        <v>0</v>
      </c>
      <c r="AN105" s="1">
        <v>0</v>
      </c>
      <c r="AO105" s="1">
        <v>0</v>
      </c>
      <c r="AQ105" s="1">
        <v>2881850.3575538667</v>
      </c>
      <c r="AR105" s="1">
        <v>2000440.769204376</v>
      </c>
      <c r="AS105" s="1">
        <v>0</v>
      </c>
      <c r="AT105" s="1">
        <v>0</v>
      </c>
      <c r="AU105" s="1">
        <v>0</v>
      </c>
      <c r="AV105" s="1">
        <v>0</v>
      </c>
      <c r="AW105" s="1">
        <v>0</v>
      </c>
      <c r="AX105" s="1">
        <v>0</v>
      </c>
      <c r="AY105" s="1">
        <v>0</v>
      </c>
      <c r="AZ105" s="1">
        <v>0</v>
      </c>
      <c r="BA105" s="1" t="s">
        <v>210</v>
      </c>
      <c r="BB105" s="1" t="s">
        <v>210</v>
      </c>
      <c r="BC105" s="1">
        <v>0</v>
      </c>
      <c r="BD105" s="1">
        <v>0</v>
      </c>
      <c r="BE105" s="1">
        <v>0</v>
      </c>
      <c r="BF105" s="1">
        <v>0</v>
      </c>
      <c r="BG105" s="1" t="s">
        <v>210</v>
      </c>
      <c r="BH105" s="1" t="s">
        <v>210</v>
      </c>
      <c r="BI105" s="1" t="s">
        <v>210</v>
      </c>
      <c r="BJ105" s="1" t="s">
        <v>210</v>
      </c>
      <c r="BK105" s="1">
        <v>0</v>
      </c>
      <c r="BL105" s="1">
        <v>0</v>
      </c>
      <c r="BM105" s="1">
        <v>0</v>
      </c>
      <c r="BN105" s="1">
        <v>0</v>
      </c>
      <c r="BO105" s="1">
        <v>0</v>
      </c>
      <c r="BP105" s="1">
        <v>0</v>
      </c>
      <c r="BQ105" s="1" t="s">
        <v>210</v>
      </c>
      <c r="BR105" s="1" t="s">
        <v>210</v>
      </c>
      <c r="BS105" s="1" t="s">
        <v>210</v>
      </c>
      <c r="BT105" s="1" t="s">
        <v>210</v>
      </c>
      <c r="BU105" s="1">
        <v>3581909.4547716728</v>
      </c>
      <c r="BV105" s="1">
        <v>2260915.5316732032</v>
      </c>
      <c r="BW105" s="1">
        <v>13072.662243692235</v>
      </c>
      <c r="BX105" s="1">
        <v>13144.857742286064</v>
      </c>
      <c r="BY105" s="1">
        <v>0</v>
      </c>
      <c r="BZ105" s="1">
        <v>0</v>
      </c>
      <c r="CA105" s="1">
        <v>0</v>
      </c>
      <c r="CB105" s="1">
        <v>0</v>
      </c>
      <c r="CC105" s="1">
        <v>0</v>
      </c>
      <c r="CD105" s="1">
        <v>0</v>
      </c>
      <c r="CE105" s="1">
        <v>0</v>
      </c>
      <c r="CF105" s="1">
        <v>0</v>
      </c>
      <c r="CG105" s="1">
        <v>0</v>
      </c>
      <c r="CH105" s="1">
        <v>0</v>
      </c>
      <c r="CI105" s="1">
        <v>0</v>
      </c>
      <c r="CJ105" s="1">
        <v>0</v>
      </c>
      <c r="CK105" s="1">
        <v>0</v>
      </c>
      <c r="CL105" s="1">
        <v>0</v>
      </c>
      <c r="CM105" s="1">
        <v>0</v>
      </c>
      <c r="CN105" s="1">
        <v>0</v>
      </c>
      <c r="CO105" s="1">
        <v>0</v>
      </c>
      <c r="CP105" s="1">
        <v>0</v>
      </c>
      <c r="CQ105" s="1">
        <v>0</v>
      </c>
    </row>
    <row r="106" spans="1:95" x14ac:dyDescent="0.2">
      <c r="A106" s="1" t="s">
        <v>219</v>
      </c>
      <c r="B106" s="1" t="s">
        <v>1</v>
      </c>
      <c r="C106" s="1" t="s">
        <v>136</v>
      </c>
      <c r="D106" s="1" t="s">
        <v>66</v>
      </c>
      <c r="E106" s="1">
        <v>2000</v>
      </c>
      <c r="F106" s="1" t="s">
        <v>11</v>
      </c>
      <c r="G106" s="1" t="s">
        <v>223</v>
      </c>
      <c r="H106" s="1">
        <v>215</v>
      </c>
      <c r="I106" s="1">
        <v>193</v>
      </c>
      <c r="J106" s="1">
        <v>81.618604651162784</v>
      </c>
      <c r="K106" s="1">
        <v>75.202072538860108</v>
      </c>
      <c r="L106" s="1">
        <v>1</v>
      </c>
      <c r="M106" s="1">
        <v>0</v>
      </c>
      <c r="N106" s="1">
        <v>1</v>
      </c>
      <c r="O106" s="1">
        <v>0</v>
      </c>
      <c r="P106" s="1">
        <v>0</v>
      </c>
      <c r="Q106" s="1">
        <v>1</v>
      </c>
      <c r="R106" s="1">
        <v>1</v>
      </c>
      <c r="S106" s="1">
        <v>0</v>
      </c>
      <c r="T106" s="1">
        <v>550</v>
      </c>
      <c r="U106" s="1">
        <v>400</v>
      </c>
      <c r="V106" s="1">
        <v>17548</v>
      </c>
      <c r="W106" s="1">
        <v>14514</v>
      </c>
      <c r="X106" s="1" t="s">
        <v>242</v>
      </c>
      <c r="Y106" s="1">
        <v>0</v>
      </c>
      <c r="Z106" s="1">
        <v>1</v>
      </c>
      <c r="AA106" s="1">
        <v>0</v>
      </c>
      <c r="AB106" s="1">
        <v>0</v>
      </c>
      <c r="AC106" s="1">
        <v>0</v>
      </c>
      <c r="AD106" s="1">
        <v>0</v>
      </c>
      <c r="AE106" s="1">
        <v>1</v>
      </c>
      <c r="AF106" s="1">
        <v>0</v>
      </c>
      <c r="AG106" s="1" t="s">
        <v>252</v>
      </c>
      <c r="AH106" s="1">
        <v>32255108</v>
      </c>
      <c r="AI106" s="1">
        <v>23830279</v>
      </c>
      <c r="AJ106" s="1">
        <v>14791</v>
      </c>
      <c r="AK106" s="1">
        <v>12299</v>
      </c>
      <c r="AL106" s="1">
        <v>27.8</v>
      </c>
      <c r="AM106" s="1">
        <v>15.3</v>
      </c>
      <c r="AN106" s="1">
        <v>24</v>
      </c>
      <c r="AO106" s="1">
        <v>19</v>
      </c>
      <c r="AP106" s="1">
        <v>35731755</v>
      </c>
      <c r="AQ106" s="1">
        <v>29353253.5</v>
      </c>
      <c r="AR106" s="1">
        <v>21228809.5</v>
      </c>
      <c r="AS106" s="1">
        <v>6201479.5</v>
      </c>
      <c r="AT106" s="1">
        <v>4335792.5</v>
      </c>
      <c r="AU106" s="1">
        <v>31290770.5</v>
      </c>
      <c r="AV106" s="1">
        <v>22792786.5</v>
      </c>
      <c r="AW106" s="1">
        <v>2.1540099464613012</v>
      </c>
      <c r="AX106" s="1">
        <v>1.9202113053018821</v>
      </c>
      <c r="AY106" s="1">
        <v>25.016531813074828</v>
      </c>
      <c r="AZ106" s="1">
        <v>25.974885685417267</v>
      </c>
      <c r="BA106" s="1">
        <v>3.9248688837135122</v>
      </c>
      <c r="BB106" s="1">
        <v>4.2191569462202834</v>
      </c>
      <c r="BC106" s="1">
        <v>12.424833928545603</v>
      </c>
      <c r="BD106" s="1">
        <v>14.895178177561016</v>
      </c>
      <c r="BE106" s="1">
        <v>6.0739229469060385</v>
      </c>
      <c r="BF106" s="1">
        <v>5.3626370334144271</v>
      </c>
      <c r="BG106" s="1">
        <v>35.772318524958443</v>
      </c>
      <c r="BH106" s="1">
        <v>34.894681883415778</v>
      </c>
      <c r="BI106" s="1">
        <v>7.0896720168651646</v>
      </c>
      <c r="BJ106" s="1">
        <v>6.6378939670232953</v>
      </c>
      <c r="BK106" s="1">
        <v>1782894</v>
      </c>
      <c r="BL106" s="1">
        <v>3647093</v>
      </c>
      <c r="BM106" s="1">
        <v>632272</v>
      </c>
      <c r="BN106" s="1">
        <v>1138424</v>
      </c>
      <c r="BO106" s="1">
        <v>3162069</v>
      </c>
      <c r="BP106" s="1">
        <v>407638</v>
      </c>
      <c r="BQ106" s="1">
        <v>126.32574754724271</v>
      </c>
      <c r="BR106" s="1">
        <v>123.16959744747969</v>
      </c>
      <c r="BS106" s="1">
        <v>0.95093718310962316</v>
      </c>
      <c r="BT106" s="1">
        <v>0.9206630332247685</v>
      </c>
      <c r="BU106" s="1">
        <v>34237704</v>
      </c>
      <c r="BV106" s="1">
        <v>24468803</v>
      </c>
      <c r="BW106" s="1">
        <v>1951.0886710736265</v>
      </c>
      <c r="BX106" s="1">
        <v>1685.8759129116715</v>
      </c>
      <c r="BY106" s="1">
        <v>1.4992009978239196</v>
      </c>
      <c r="BZ106" s="1">
        <v>1.4811962808315551</v>
      </c>
      <c r="CA106" s="1">
        <v>0.87255404243349044</v>
      </c>
      <c r="CB106" s="1">
        <v>1.2500324146768569</v>
      </c>
      <c r="CC106" s="1">
        <v>0</v>
      </c>
      <c r="CD106" s="1">
        <v>632272</v>
      </c>
      <c r="CE106" s="1">
        <v>407638</v>
      </c>
      <c r="CF106" s="1">
        <v>36004170</v>
      </c>
      <c r="CG106" s="1">
        <v>26577371</v>
      </c>
      <c r="CH106" s="1">
        <v>7310686</v>
      </c>
      <c r="CI106" s="1">
        <v>5092273</v>
      </c>
      <c r="CJ106" s="1">
        <v>28693484</v>
      </c>
      <c r="CK106" s="1">
        <v>21485099</v>
      </c>
      <c r="CL106" s="1">
        <v>7343166</v>
      </c>
      <c r="CM106" s="1">
        <v>5514159</v>
      </c>
      <c r="CN106" s="1">
        <v>7658194</v>
      </c>
      <c r="CO106" s="1">
        <v>5798986</v>
      </c>
      <c r="CP106" s="1">
        <v>2218413</v>
      </c>
      <c r="CQ106" s="1">
        <v>1512961</v>
      </c>
    </row>
    <row r="107" spans="1:95" x14ac:dyDescent="0.2">
      <c r="A107" s="1" t="s">
        <v>218</v>
      </c>
      <c r="B107" s="1" t="s">
        <v>1</v>
      </c>
      <c r="C107" s="1" t="s">
        <v>137</v>
      </c>
      <c r="D107" s="1" t="s">
        <v>47</v>
      </c>
      <c r="E107" s="1">
        <v>1985</v>
      </c>
      <c r="F107" s="1" t="s">
        <v>31</v>
      </c>
      <c r="G107" s="1" t="s">
        <v>224</v>
      </c>
      <c r="H107" s="1">
        <v>13.2</v>
      </c>
      <c r="I107" s="1">
        <v>14.2</v>
      </c>
      <c r="J107" s="1">
        <v>38.712121212121211</v>
      </c>
      <c r="K107" s="1">
        <v>32.394366197183103</v>
      </c>
      <c r="L107" s="1">
        <v>1</v>
      </c>
      <c r="M107" s="1">
        <v>1</v>
      </c>
      <c r="N107" s="1">
        <v>0</v>
      </c>
      <c r="O107" s="1">
        <v>0</v>
      </c>
      <c r="P107" s="1">
        <v>0</v>
      </c>
      <c r="Q107" s="1">
        <v>1</v>
      </c>
      <c r="R107" s="1">
        <v>1</v>
      </c>
      <c r="S107" s="1">
        <v>0</v>
      </c>
      <c r="T107" s="1">
        <v>43</v>
      </c>
      <c r="U107" s="1">
        <v>37</v>
      </c>
      <c r="V107" s="1">
        <v>511</v>
      </c>
      <c r="W107" s="1">
        <v>460</v>
      </c>
      <c r="X107" s="1" t="s">
        <v>242</v>
      </c>
      <c r="Y107" s="1">
        <v>1</v>
      </c>
      <c r="Z107" s="1">
        <v>0</v>
      </c>
      <c r="AA107" s="1">
        <v>0</v>
      </c>
      <c r="AB107" s="1">
        <v>0</v>
      </c>
      <c r="AC107" s="1">
        <v>0</v>
      </c>
      <c r="AD107" s="1">
        <v>1</v>
      </c>
      <c r="AE107" s="1">
        <v>0</v>
      </c>
      <c r="AF107" s="1">
        <v>0</v>
      </c>
      <c r="AG107" s="1" t="s">
        <v>255</v>
      </c>
      <c r="AH107" s="1">
        <v>4273689.0031696456</v>
      </c>
      <c r="AI107" s="1">
        <v>3873436.3213543138</v>
      </c>
      <c r="AJ107" s="1">
        <v>188</v>
      </c>
      <c r="AK107" s="1">
        <v>168</v>
      </c>
      <c r="AL107" s="1">
        <v>32</v>
      </c>
      <c r="AM107" s="1">
        <v>0</v>
      </c>
      <c r="AN107" s="1">
        <v>6</v>
      </c>
      <c r="AO107" s="1">
        <v>0</v>
      </c>
      <c r="AQ107" s="1">
        <v>7562239.5607497627</v>
      </c>
      <c r="AR107" s="1">
        <v>5521605.0380636593</v>
      </c>
      <c r="AS107" s="1">
        <v>0</v>
      </c>
      <c r="AT107" s="1">
        <v>0</v>
      </c>
      <c r="AU107" s="1">
        <v>0</v>
      </c>
      <c r="AV107" s="1">
        <v>0</v>
      </c>
      <c r="AW107" s="1">
        <v>0</v>
      </c>
      <c r="AX107" s="1">
        <v>0</v>
      </c>
      <c r="AY107" s="1">
        <v>0</v>
      </c>
      <c r="AZ107" s="1">
        <v>0</v>
      </c>
      <c r="BA107" s="1" t="s">
        <v>210</v>
      </c>
      <c r="BB107" s="1" t="s">
        <v>210</v>
      </c>
      <c r="BC107" s="1">
        <v>0</v>
      </c>
      <c r="BD107" s="1">
        <v>0</v>
      </c>
      <c r="BE107" s="1">
        <v>0</v>
      </c>
      <c r="BF107" s="1">
        <v>0</v>
      </c>
      <c r="BG107" s="1" t="s">
        <v>210</v>
      </c>
      <c r="BH107" s="1" t="s">
        <v>210</v>
      </c>
      <c r="BI107" s="1" t="s">
        <v>210</v>
      </c>
      <c r="BJ107" s="1" t="s">
        <v>210</v>
      </c>
      <c r="BK107" s="1">
        <v>0</v>
      </c>
      <c r="BL107" s="1">
        <v>0</v>
      </c>
      <c r="BM107" s="1">
        <v>0</v>
      </c>
      <c r="BN107" s="1">
        <v>0</v>
      </c>
      <c r="BO107" s="1">
        <v>0</v>
      </c>
      <c r="BP107" s="1">
        <v>0</v>
      </c>
      <c r="BQ107" s="1" t="s">
        <v>210</v>
      </c>
      <c r="BR107" s="1" t="s">
        <v>210</v>
      </c>
      <c r="BS107" s="1" t="s">
        <v>210</v>
      </c>
      <c r="BT107" s="1" t="s">
        <v>210</v>
      </c>
      <c r="BU107" s="1">
        <v>7763887.1994641917</v>
      </c>
      <c r="BV107" s="1">
        <v>7627529.223980247</v>
      </c>
      <c r="BW107" s="1">
        <v>15193.517024391764</v>
      </c>
      <c r="BX107" s="1">
        <v>16581.585269522278</v>
      </c>
      <c r="BY107" s="1">
        <v>0</v>
      </c>
      <c r="BZ107" s="1">
        <v>0</v>
      </c>
      <c r="CA107" s="1">
        <v>0</v>
      </c>
      <c r="CB107" s="1">
        <v>0</v>
      </c>
      <c r="CC107" s="1">
        <v>0</v>
      </c>
      <c r="CD107" s="1">
        <v>0</v>
      </c>
      <c r="CE107" s="1">
        <v>0</v>
      </c>
      <c r="CF107" s="1">
        <v>0</v>
      </c>
      <c r="CG107" s="1">
        <v>0</v>
      </c>
      <c r="CH107" s="1">
        <v>0</v>
      </c>
      <c r="CI107" s="1">
        <v>0</v>
      </c>
      <c r="CJ107" s="1">
        <v>0</v>
      </c>
      <c r="CK107" s="1">
        <v>0</v>
      </c>
      <c r="CL107" s="1">
        <v>0</v>
      </c>
      <c r="CM107" s="1">
        <v>0</v>
      </c>
      <c r="CN107" s="1">
        <v>0</v>
      </c>
      <c r="CO107" s="1">
        <v>0</v>
      </c>
      <c r="CP107" s="1">
        <v>0</v>
      </c>
      <c r="CQ107" s="1">
        <v>0</v>
      </c>
    </row>
    <row r="108" spans="1:95" x14ac:dyDescent="0.2">
      <c r="A108" s="1" t="s">
        <v>216</v>
      </c>
      <c r="B108" s="1" t="s">
        <v>1</v>
      </c>
      <c r="C108" s="1" t="s">
        <v>138</v>
      </c>
      <c r="D108" s="1" t="s">
        <v>47</v>
      </c>
      <c r="E108" s="1">
        <v>2008</v>
      </c>
      <c r="F108" s="1" t="s">
        <v>31</v>
      </c>
      <c r="G108" s="1" t="s">
        <v>227</v>
      </c>
      <c r="H108" s="1">
        <v>6</v>
      </c>
      <c r="I108" s="1">
        <v>6</v>
      </c>
      <c r="L108" s="1">
        <v>1</v>
      </c>
      <c r="M108" s="1">
        <v>0</v>
      </c>
      <c r="N108" s="1">
        <v>0</v>
      </c>
      <c r="O108" s="1">
        <v>0</v>
      </c>
      <c r="P108" s="1">
        <v>0</v>
      </c>
      <c r="Q108" s="1">
        <v>0</v>
      </c>
      <c r="R108" s="1">
        <v>0</v>
      </c>
      <c r="S108" s="1">
        <v>1</v>
      </c>
      <c r="T108" s="1">
        <v>0</v>
      </c>
      <c r="U108" s="1">
        <v>0</v>
      </c>
      <c r="V108" s="1">
        <v>0</v>
      </c>
      <c r="W108" s="1">
        <v>0</v>
      </c>
      <c r="X108" s="1" t="e">
        <v>#N/A</v>
      </c>
      <c r="Y108" s="1">
        <v>0</v>
      </c>
      <c r="Z108" s="1">
        <v>0</v>
      </c>
      <c r="AA108" s="1">
        <v>0</v>
      </c>
      <c r="AB108" s="1">
        <v>0</v>
      </c>
      <c r="AC108" s="1">
        <v>0</v>
      </c>
      <c r="AD108" s="1">
        <v>0</v>
      </c>
      <c r="AE108" s="1">
        <v>0</v>
      </c>
      <c r="AF108" s="1">
        <v>0</v>
      </c>
      <c r="AG108" s="1">
        <v>0</v>
      </c>
      <c r="AH108" s="1">
        <v>4697704.1472723009</v>
      </c>
      <c r="AI108" s="1">
        <v>2883714.2725039339</v>
      </c>
      <c r="AJ108" s="1">
        <v>353</v>
      </c>
      <c r="AK108" s="1">
        <v>197</v>
      </c>
      <c r="AL108" s="1">
        <v>48</v>
      </c>
      <c r="AM108" s="1">
        <v>0</v>
      </c>
      <c r="AN108" s="1">
        <v>6.2</v>
      </c>
      <c r="AO108" s="1">
        <v>0</v>
      </c>
      <c r="AQ108" s="1">
        <v>0</v>
      </c>
      <c r="AR108" s="1">
        <v>0</v>
      </c>
      <c r="AS108" s="1">
        <v>0</v>
      </c>
      <c r="AT108" s="1">
        <v>0</v>
      </c>
      <c r="AU108" s="1">
        <v>0</v>
      </c>
      <c r="AV108" s="1">
        <v>0</v>
      </c>
      <c r="AW108" s="1" t="s">
        <v>210</v>
      </c>
      <c r="AX108" s="1" t="s">
        <v>210</v>
      </c>
      <c r="AY108" s="1" t="s">
        <v>210</v>
      </c>
      <c r="AZ108" s="1" t="s">
        <v>210</v>
      </c>
      <c r="BA108" s="1" t="s">
        <v>210</v>
      </c>
      <c r="BB108" s="1" t="s">
        <v>210</v>
      </c>
      <c r="BC108" s="1" t="s">
        <v>210</v>
      </c>
      <c r="BD108" s="1" t="s">
        <v>210</v>
      </c>
      <c r="BE108" s="1" t="s">
        <v>210</v>
      </c>
      <c r="BF108" s="1" t="s">
        <v>210</v>
      </c>
      <c r="BG108" s="1" t="s">
        <v>210</v>
      </c>
      <c r="BH108" s="1" t="s">
        <v>210</v>
      </c>
      <c r="BI108" s="1" t="s">
        <v>210</v>
      </c>
      <c r="BJ108" s="1" t="s">
        <v>210</v>
      </c>
      <c r="BK108" s="1">
        <v>0</v>
      </c>
      <c r="BL108" s="1">
        <v>0</v>
      </c>
      <c r="BM108" s="1">
        <v>0</v>
      </c>
      <c r="BN108" s="1">
        <v>0</v>
      </c>
      <c r="BO108" s="1">
        <v>0</v>
      </c>
      <c r="BP108" s="1">
        <v>0</v>
      </c>
      <c r="BQ108" s="1" t="s">
        <v>210</v>
      </c>
      <c r="BR108" s="1" t="s">
        <v>210</v>
      </c>
      <c r="BS108" s="1" t="s">
        <v>210</v>
      </c>
      <c r="BT108" s="1" t="s">
        <v>210</v>
      </c>
      <c r="BU108" s="1">
        <v>0</v>
      </c>
      <c r="BV108" s="1">
        <v>0</v>
      </c>
      <c r="BW108" s="1" t="e">
        <v>#DIV/0!</v>
      </c>
      <c r="BX108" s="1" t="e">
        <v>#DIV/0!</v>
      </c>
      <c r="BY108" s="1" t="s">
        <v>210</v>
      </c>
      <c r="BZ108" s="1" t="s">
        <v>210</v>
      </c>
      <c r="CA108" s="1" t="s">
        <v>210</v>
      </c>
      <c r="CB108" s="1" t="s">
        <v>210</v>
      </c>
      <c r="CC108" s="1">
        <v>0</v>
      </c>
      <c r="CD108" s="1">
        <v>0</v>
      </c>
      <c r="CE108" s="1">
        <v>0</v>
      </c>
      <c r="CF108" s="1">
        <v>0</v>
      </c>
      <c r="CG108" s="1">
        <v>0</v>
      </c>
      <c r="CH108" s="1">
        <v>0</v>
      </c>
      <c r="CI108" s="1">
        <v>0</v>
      </c>
      <c r="CJ108" s="1">
        <v>0</v>
      </c>
      <c r="CK108" s="1">
        <v>0</v>
      </c>
      <c r="CL108" s="1">
        <v>0</v>
      </c>
      <c r="CM108" s="1">
        <v>0</v>
      </c>
      <c r="CN108" s="1">
        <v>0</v>
      </c>
      <c r="CO108" s="1">
        <v>0</v>
      </c>
      <c r="CP108" s="1">
        <v>0</v>
      </c>
      <c r="CQ108" s="1">
        <v>0</v>
      </c>
    </row>
    <row r="109" spans="1:95" x14ac:dyDescent="0.2">
      <c r="A109" s="1" t="s">
        <v>216</v>
      </c>
      <c r="B109" s="1" t="s">
        <v>1</v>
      </c>
      <c r="C109" s="1" t="s">
        <v>139</v>
      </c>
      <c r="D109" s="1" t="s">
        <v>27</v>
      </c>
      <c r="E109" s="1">
        <v>2013</v>
      </c>
      <c r="F109" s="1" t="s">
        <v>11</v>
      </c>
      <c r="G109" s="1" t="s">
        <v>224</v>
      </c>
      <c r="H109" s="1">
        <v>2</v>
      </c>
      <c r="I109" s="1">
        <v>2</v>
      </c>
      <c r="J109" s="1">
        <v>3.5</v>
      </c>
      <c r="K109" s="1">
        <v>3.5</v>
      </c>
      <c r="L109" s="1">
        <v>1</v>
      </c>
      <c r="M109" s="1">
        <v>0</v>
      </c>
      <c r="N109" s="1">
        <v>0</v>
      </c>
      <c r="O109" s="1">
        <v>0</v>
      </c>
      <c r="P109" s="1">
        <v>1</v>
      </c>
      <c r="Q109" s="1">
        <v>1</v>
      </c>
      <c r="R109" s="1">
        <v>2</v>
      </c>
      <c r="S109" s="1">
        <v>0</v>
      </c>
      <c r="T109" s="1">
        <v>4</v>
      </c>
      <c r="U109" s="1">
        <v>16</v>
      </c>
      <c r="V109" s="1">
        <v>7</v>
      </c>
      <c r="W109" s="1">
        <v>7</v>
      </c>
      <c r="X109" s="1" t="s">
        <v>242</v>
      </c>
      <c r="Y109" s="1">
        <v>0</v>
      </c>
      <c r="Z109" s="1">
        <v>1</v>
      </c>
      <c r="AA109" s="1">
        <v>0</v>
      </c>
      <c r="AB109" s="1">
        <v>1</v>
      </c>
      <c r="AC109" s="1">
        <v>0</v>
      </c>
      <c r="AD109" s="1">
        <v>1</v>
      </c>
      <c r="AE109" s="1">
        <v>1</v>
      </c>
      <c r="AF109" s="1">
        <v>0</v>
      </c>
      <c r="AG109" s="1" t="e">
        <v>#N/A</v>
      </c>
      <c r="AH109" s="1">
        <v>25000</v>
      </c>
      <c r="AI109" s="1">
        <v>0</v>
      </c>
      <c r="AJ109" s="1">
        <v>25000</v>
      </c>
      <c r="AK109" s="1">
        <v>0</v>
      </c>
      <c r="AL109" s="1">
        <v>5</v>
      </c>
      <c r="AM109" s="1">
        <v>0</v>
      </c>
      <c r="AN109" s="1">
        <v>4</v>
      </c>
      <c r="AO109" s="1">
        <v>0</v>
      </c>
      <c r="AP109" s="1">
        <v>95000</v>
      </c>
      <c r="AQ109" s="1">
        <v>137076</v>
      </c>
      <c r="AR109" s="1">
        <v>127076</v>
      </c>
      <c r="AS109" s="1">
        <v>185318.5</v>
      </c>
      <c r="AT109" s="1">
        <v>250640.5</v>
      </c>
      <c r="AU109" s="1">
        <v>185318.5</v>
      </c>
      <c r="AV109" s="1">
        <v>250640.5</v>
      </c>
      <c r="AW109" s="1">
        <v>0</v>
      </c>
      <c r="AX109" s="1">
        <v>0</v>
      </c>
      <c r="AY109" s="1">
        <v>0</v>
      </c>
      <c r="AZ109" s="1">
        <v>0</v>
      </c>
      <c r="BA109" s="1">
        <v>0.1403755044744692</v>
      </c>
      <c r="BB109" s="1">
        <v>7.0132511484198759E-2</v>
      </c>
      <c r="BC109" s="1">
        <v>0</v>
      </c>
      <c r="BD109" s="1">
        <v>0</v>
      </c>
      <c r="BE109" s="1">
        <v>0</v>
      </c>
      <c r="BF109" s="1">
        <v>0</v>
      </c>
      <c r="BG109" s="1">
        <v>0</v>
      </c>
      <c r="BH109" s="1">
        <v>0</v>
      </c>
      <c r="BI109" s="1">
        <v>0</v>
      </c>
      <c r="BJ109" s="1">
        <v>0</v>
      </c>
      <c r="BK109" s="1">
        <v>0</v>
      </c>
      <c r="BL109" s="1">
        <v>0</v>
      </c>
      <c r="BM109" s="1">
        <v>0</v>
      </c>
      <c r="BN109" s="1">
        <v>0</v>
      </c>
      <c r="BO109" s="1">
        <v>0</v>
      </c>
      <c r="BP109" s="1">
        <v>0</v>
      </c>
      <c r="BQ109" s="1" t="s">
        <v>210</v>
      </c>
      <c r="BR109" s="1" t="s">
        <v>210</v>
      </c>
      <c r="BS109" s="1">
        <v>1.2903667310054396</v>
      </c>
      <c r="BT109" s="1">
        <v>0.49511994607589116</v>
      </c>
      <c r="BU109" s="1">
        <v>147076</v>
      </c>
      <c r="BV109" s="1">
        <v>127076</v>
      </c>
      <c r="BW109" s="1">
        <v>21010.857142857141</v>
      </c>
      <c r="BX109" s="1">
        <v>18153.714285714286</v>
      </c>
      <c r="BY109" s="1">
        <v>0</v>
      </c>
      <c r="BZ109" s="1">
        <v>0</v>
      </c>
      <c r="CA109" s="1">
        <v>0</v>
      </c>
      <c r="CB109" s="1">
        <v>0</v>
      </c>
      <c r="CC109" s="1">
        <v>0</v>
      </c>
      <c r="CD109" s="1">
        <v>0</v>
      </c>
      <c r="CE109" s="1">
        <v>0</v>
      </c>
      <c r="CF109" s="1">
        <v>113980</v>
      </c>
      <c r="CG109" s="1">
        <v>256657</v>
      </c>
      <c r="CH109" s="1">
        <v>113980</v>
      </c>
      <c r="CI109" s="1">
        <v>256657</v>
      </c>
      <c r="CJ109" s="1">
        <v>16000</v>
      </c>
      <c r="CK109" s="1">
        <v>18000</v>
      </c>
      <c r="CL109" s="1">
        <v>0</v>
      </c>
      <c r="CM109" s="1">
        <v>0</v>
      </c>
      <c r="CN109" s="1">
        <v>0</v>
      </c>
      <c r="CO109" s="1">
        <v>0</v>
      </c>
      <c r="CP109" s="1">
        <v>0</v>
      </c>
      <c r="CQ109" s="1">
        <v>0</v>
      </c>
    </row>
    <row r="110" spans="1:95" x14ac:dyDescent="0.2">
      <c r="A110" s="1" t="s">
        <v>216</v>
      </c>
      <c r="B110" s="1" t="s">
        <v>1</v>
      </c>
      <c r="C110" s="1" t="s">
        <v>140</v>
      </c>
      <c r="D110" s="1" t="s">
        <v>27</v>
      </c>
      <c r="E110" s="1">
        <v>2004</v>
      </c>
      <c r="F110" s="1" t="s">
        <v>11</v>
      </c>
      <c r="G110" s="1" t="s">
        <v>223</v>
      </c>
      <c r="H110" s="1">
        <v>1.6</v>
      </c>
      <c r="I110" s="1">
        <v>1.6</v>
      </c>
      <c r="L110" s="1">
        <v>1</v>
      </c>
      <c r="M110" s="1">
        <v>0</v>
      </c>
      <c r="N110" s="1">
        <v>1</v>
      </c>
      <c r="O110" s="1">
        <v>0</v>
      </c>
      <c r="P110" s="1">
        <v>0</v>
      </c>
      <c r="Q110" s="1">
        <v>0</v>
      </c>
      <c r="R110" s="1">
        <v>0</v>
      </c>
      <c r="S110" s="1">
        <v>1</v>
      </c>
      <c r="T110" s="1">
        <v>0</v>
      </c>
      <c r="U110" s="1">
        <v>0</v>
      </c>
      <c r="V110" s="1">
        <v>0</v>
      </c>
      <c r="W110" s="1">
        <v>0</v>
      </c>
      <c r="X110" s="1" t="e">
        <v>#N/A</v>
      </c>
      <c r="Y110" s="1">
        <v>0</v>
      </c>
      <c r="Z110" s="1">
        <v>0</v>
      </c>
      <c r="AA110" s="1">
        <v>0</v>
      </c>
      <c r="AB110" s="1">
        <v>0</v>
      </c>
      <c r="AC110" s="1">
        <v>0</v>
      </c>
      <c r="AD110" s="1">
        <v>0</v>
      </c>
      <c r="AE110" s="1">
        <v>0</v>
      </c>
      <c r="AF110" s="1">
        <v>0</v>
      </c>
      <c r="AG110" s="1" t="e">
        <v>#N/A</v>
      </c>
      <c r="AH110" s="1">
        <v>256000</v>
      </c>
      <c r="AI110" s="1">
        <v>367350</v>
      </c>
      <c r="AJ110" s="1">
        <v>46</v>
      </c>
      <c r="AK110" s="1">
        <v>52</v>
      </c>
      <c r="AL110" s="1">
        <v>60</v>
      </c>
      <c r="AM110" s="1">
        <v>60</v>
      </c>
      <c r="AN110" s="1">
        <v>1.5</v>
      </c>
      <c r="AO110" s="1">
        <v>1.5</v>
      </c>
      <c r="AQ110" s="1">
        <v>0</v>
      </c>
      <c r="AR110" s="1">
        <v>0</v>
      </c>
      <c r="AS110" s="1">
        <v>0</v>
      </c>
      <c r="AT110" s="1">
        <v>0</v>
      </c>
      <c r="AU110" s="1">
        <v>0</v>
      </c>
      <c r="AV110" s="1">
        <v>0</v>
      </c>
      <c r="AW110" s="1" t="s">
        <v>210</v>
      </c>
      <c r="AX110" s="1" t="s">
        <v>210</v>
      </c>
      <c r="AY110" s="1" t="s">
        <v>210</v>
      </c>
      <c r="AZ110" s="1" t="s">
        <v>210</v>
      </c>
      <c r="BA110" s="1" t="s">
        <v>210</v>
      </c>
      <c r="BB110" s="1" t="s">
        <v>210</v>
      </c>
      <c r="BC110" s="1" t="s">
        <v>210</v>
      </c>
      <c r="BD110" s="1" t="s">
        <v>210</v>
      </c>
      <c r="BE110" s="1" t="s">
        <v>210</v>
      </c>
      <c r="BF110" s="1" t="s">
        <v>210</v>
      </c>
      <c r="BG110" s="1" t="s">
        <v>210</v>
      </c>
      <c r="BH110" s="1" t="s">
        <v>210</v>
      </c>
      <c r="BI110" s="1" t="s">
        <v>210</v>
      </c>
      <c r="BJ110" s="1" t="s">
        <v>210</v>
      </c>
      <c r="BK110" s="1">
        <v>0</v>
      </c>
      <c r="BL110" s="1">
        <v>0</v>
      </c>
      <c r="BM110" s="1">
        <v>0</v>
      </c>
      <c r="BN110" s="1">
        <v>0</v>
      </c>
      <c r="BO110" s="1">
        <v>0</v>
      </c>
      <c r="BP110" s="1">
        <v>0</v>
      </c>
      <c r="BQ110" s="1" t="s">
        <v>210</v>
      </c>
      <c r="BR110" s="1" t="s">
        <v>210</v>
      </c>
      <c r="BS110" s="1" t="s">
        <v>210</v>
      </c>
      <c r="BT110" s="1" t="s">
        <v>210</v>
      </c>
      <c r="BU110" s="1">
        <v>0</v>
      </c>
      <c r="BV110" s="1">
        <v>0</v>
      </c>
      <c r="BW110" s="1" t="e">
        <v>#DIV/0!</v>
      </c>
      <c r="BX110" s="1" t="e">
        <v>#DIV/0!</v>
      </c>
      <c r="BY110" s="1" t="s">
        <v>210</v>
      </c>
      <c r="BZ110" s="1" t="s">
        <v>210</v>
      </c>
      <c r="CA110" s="1" t="s">
        <v>210</v>
      </c>
      <c r="CB110" s="1" t="s">
        <v>210</v>
      </c>
      <c r="CC110" s="1">
        <v>0</v>
      </c>
      <c r="CD110" s="1">
        <v>0</v>
      </c>
      <c r="CE110" s="1">
        <v>0</v>
      </c>
      <c r="CF110" s="1">
        <v>0</v>
      </c>
      <c r="CG110" s="1">
        <v>0</v>
      </c>
      <c r="CH110" s="1">
        <v>0</v>
      </c>
      <c r="CI110" s="1">
        <v>0</v>
      </c>
      <c r="CJ110" s="1">
        <v>0</v>
      </c>
      <c r="CK110" s="1">
        <v>0</v>
      </c>
      <c r="CL110" s="1">
        <v>0</v>
      </c>
      <c r="CM110" s="1">
        <v>0</v>
      </c>
      <c r="CN110" s="1">
        <v>0</v>
      </c>
      <c r="CO110" s="1">
        <v>0</v>
      </c>
      <c r="CP110" s="1">
        <v>0</v>
      </c>
      <c r="CQ110" s="1">
        <v>0</v>
      </c>
    </row>
    <row r="111" spans="1:95" x14ac:dyDescent="0.2">
      <c r="A111" s="1" t="s">
        <v>218</v>
      </c>
      <c r="B111" s="1" t="s">
        <v>1</v>
      </c>
      <c r="C111" s="1" t="s">
        <v>141</v>
      </c>
      <c r="D111" s="1" t="s">
        <v>24</v>
      </c>
      <c r="E111" s="1">
        <v>1993</v>
      </c>
      <c r="F111" s="1" t="s">
        <v>11</v>
      </c>
      <c r="G111" s="1" t="s">
        <v>223</v>
      </c>
      <c r="H111" s="1">
        <v>26</v>
      </c>
      <c r="I111" s="1">
        <v>27</v>
      </c>
      <c r="J111" s="1">
        <v>27.46153846153846</v>
      </c>
      <c r="K111" s="1">
        <v>26.851851851851851</v>
      </c>
      <c r="L111" s="1">
        <v>1</v>
      </c>
      <c r="M111" s="1">
        <v>1</v>
      </c>
      <c r="N111" s="1">
        <v>0</v>
      </c>
      <c r="O111" s="1">
        <v>0</v>
      </c>
      <c r="P111" s="1">
        <v>0</v>
      </c>
      <c r="Q111" s="1">
        <v>0</v>
      </c>
      <c r="R111" s="1">
        <v>0</v>
      </c>
      <c r="S111" s="1">
        <v>1</v>
      </c>
      <c r="T111" s="1">
        <v>0</v>
      </c>
      <c r="U111" s="1">
        <v>0</v>
      </c>
      <c r="V111" s="1">
        <v>714</v>
      </c>
      <c r="W111" s="1">
        <v>725</v>
      </c>
      <c r="X111" s="1" t="e">
        <v>#N/A</v>
      </c>
      <c r="Y111" s="1">
        <v>0</v>
      </c>
      <c r="Z111" s="1">
        <v>0</v>
      </c>
      <c r="AA111" s="1">
        <v>0</v>
      </c>
      <c r="AB111" s="1">
        <v>0</v>
      </c>
      <c r="AC111" s="1">
        <v>0</v>
      </c>
      <c r="AD111" s="1">
        <v>0</v>
      </c>
      <c r="AE111" s="1">
        <v>0</v>
      </c>
      <c r="AF111" s="1">
        <v>0</v>
      </c>
      <c r="AG111" s="1" t="s">
        <v>253</v>
      </c>
      <c r="AH111" s="1">
        <v>440159.06388880505</v>
      </c>
      <c r="AI111" s="1">
        <v>387388.73897870095</v>
      </c>
      <c r="AJ111" s="1">
        <v>138</v>
      </c>
      <c r="AK111" s="1">
        <v>138</v>
      </c>
      <c r="AL111" s="1">
        <v>48</v>
      </c>
      <c r="AM111" s="1">
        <v>0</v>
      </c>
      <c r="AN111" s="1">
        <v>5</v>
      </c>
      <c r="AO111" s="1">
        <v>0</v>
      </c>
      <c r="AP111" s="1">
        <v>5040838.8011712292</v>
      </c>
      <c r="AQ111" s="1">
        <v>1207731.5056719081</v>
      </c>
      <c r="AR111" s="1">
        <v>1246016.2475189883</v>
      </c>
      <c r="AS111" s="1">
        <v>2334213.6738202497</v>
      </c>
      <c r="AT111" s="1">
        <v>1039844.1739156956</v>
      </c>
      <c r="AU111" s="1">
        <v>5512456.6709309584</v>
      </c>
      <c r="AV111" s="1">
        <v>2632295.993330711</v>
      </c>
      <c r="AW111" s="1">
        <v>0.43602105334413055</v>
      </c>
      <c r="AX111" s="1">
        <v>0.1513413197193727</v>
      </c>
      <c r="AY111" s="1">
        <v>18.1140582225066</v>
      </c>
      <c r="AZ111" s="1">
        <v>16.561916160484738</v>
      </c>
      <c r="BA111" s="1">
        <v>1.2107567750968204</v>
      </c>
      <c r="BB111" s="1">
        <v>1.5314331313877436</v>
      </c>
      <c r="BC111" s="1">
        <v>14.739036872321476</v>
      </c>
      <c r="BD111" s="1">
        <v>13.414298110523667</v>
      </c>
      <c r="BE111" s="1">
        <v>2.3111578847654097E-3</v>
      </c>
      <c r="BF111" s="1">
        <v>3.0203071521737457E-3</v>
      </c>
      <c r="BG111" s="1">
        <v>2.1383106775943483</v>
      </c>
      <c r="BH111" s="1">
        <v>4.8693138373889315</v>
      </c>
      <c r="BI111" s="1">
        <v>0.90545365169711745</v>
      </c>
      <c r="BJ111" s="1">
        <v>1.9235403760080958</v>
      </c>
      <c r="BK111" s="1">
        <v>27.912581920132308</v>
      </c>
      <c r="BL111" s="1">
        <v>178007.99193962588</v>
      </c>
      <c r="BM111" s="1">
        <v>5265.9636325995816</v>
      </c>
      <c r="BN111" s="1">
        <v>37.633517841062918</v>
      </c>
      <c r="BO111" s="1">
        <v>167144.33394775755</v>
      </c>
      <c r="BP111" s="1">
        <v>1885.7374329130425</v>
      </c>
      <c r="BQ111" s="1">
        <v>141.28030522855869</v>
      </c>
      <c r="BR111" s="1">
        <v>141.80562342690104</v>
      </c>
      <c r="BS111" s="1">
        <v>0.2152002767942946</v>
      </c>
      <c r="BT111" s="1">
        <v>0.22291774466704875</v>
      </c>
      <c r="BU111" s="1">
        <v>1176344.0123127159</v>
      </c>
      <c r="BV111" s="1">
        <v>1173570.9722587818</v>
      </c>
      <c r="BW111" s="1">
        <v>1647.5406334911986</v>
      </c>
      <c r="BX111" s="1">
        <v>1618.7185824259059</v>
      </c>
      <c r="BY111" s="1">
        <v>29.466663541878969</v>
      </c>
      <c r="BZ111" s="1">
        <v>25.363582005754541</v>
      </c>
      <c r="CA111" s="1">
        <v>0.13819964838245072</v>
      </c>
      <c r="CB111" s="1">
        <v>4.2498857469111442E-4</v>
      </c>
      <c r="CC111" s="1">
        <v>0</v>
      </c>
      <c r="CD111" s="1">
        <v>5265.9636325995816</v>
      </c>
      <c r="CE111" s="1">
        <v>1885.7374329130425</v>
      </c>
      <c r="CF111" s="1">
        <v>5466275.5542696547</v>
      </c>
      <c r="CG111" s="1">
        <v>5264591.9866614221</v>
      </c>
      <c r="CH111" s="1">
        <v>2472581.1612768928</v>
      </c>
      <c r="CI111" s="1">
        <v>2079688.3478313913</v>
      </c>
      <c r="CJ111" s="1">
        <v>2993694.3929927619</v>
      </c>
      <c r="CK111" s="1">
        <v>3184903.6388300303</v>
      </c>
      <c r="CL111" s="1">
        <v>218769.18810896503</v>
      </c>
      <c r="CM111" s="1">
        <v>206364.16626011283</v>
      </c>
      <c r="CN111" s="1">
        <v>258969.43881782712</v>
      </c>
      <c r="CO111" s="1">
        <v>239747.51294488774</v>
      </c>
      <c r="CP111" s="1">
        <v>49912.740225165711</v>
      </c>
      <c r="CQ111" s="1">
        <v>50633.276247759597</v>
      </c>
    </row>
    <row r="112" spans="1:95" x14ac:dyDescent="0.2">
      <c r="A112" s="1" t="s">
        <v>216</v>
      </c>
      <c r="B112" s="1" t="s">
        <v>1</v>
      </c>
      <c r="C112" s="1" t="s">
        <v>142</v>
      </c>
      <c r="D112" s="1" t="s">
        <v>47</v>
      </c>
      <c r="E112" s="1">
        <v>2001</v>
      </c>
      <c r="F112" s="1" t="s">
        <v>11</v>
      </c>
      <c r="G112" s="1" t="s">
        <v>227</v>
      </c>
      <c r="H112" s="1">
        <v>5</v>
      </c>
      <c r="I112" s="1">
        <v>15</v>
      </c>
      <c r="J112" s="1">
        <v>65.599999999999994</v>
      </c>
      <c r="K112" s="1">
        <v>38.799999999999997</v>
      </c>
      <c r="L112" s="1">
        <v>1</v>
      </c>
      <c r="M112" s="1">
        <v>0</v>
      </c>
      <c r="N112" s="1">
        <v>0</v>
      </c>
      <c r="O112" s="1">
        <v>0</v>
      </c>
      <c r="P112" s="1">
        <v>1</v>
      </c>
      <c r="Q112" s="1">
        <v>0</v>
      </c>
      <c r="R112" s="1">
        <v>1</v>
      </c>
      <c r="S112" s="1">
        <v>0</v>
      </c>
      <c r="T112" s="1">
        <v>1120</v>
      </c>
      <c r="U112" s="1">
        <v>1320</v>
      </c>
      <c r="V112" s="1">
        <v>328</v>
      </c>
      <c r="W112" s="1">
        <v>582</v>
      </c>
      <c r="X112" s="1" t="s">
        <v>243</v>
      </c>
      <c r="Y112" s="1">
        <v>1</v>
      </c>
      <c r="Z112" s="1">
        <v>0</v>
      </c>
      <c r="AA112" s="1">
        <v>0</v>
      </c>
      <c r="AB112" s="1">
        <v>0</v>
      </c>
      <c r="AC112" s="1">
        <v>0</v>
      </c>
      <c r="AD112" s="1">
        <v>0</v>
      </c>
      <c r="AE112" s="1">
        <v>1</v>
      </c>
      <c r="AF112" s="1">
        <v>0</v>
      </c>
      <c r="AG112" s="1" t="s">
        <v>252</v>
      </c>
      <c r="AH112" s="1">
        <v>635308.13741513889</v>
      </c>
      <c r="AI112" s="1">
        <v>891359.62984814984</v>
      </c>
      <c r="AJ112" s="1">
        <v>88</v>
      </c>
      <c r="AK112" s="1">
        <v>136</v>
      </c>
      <c r="AL112" s="1">
        <v>0</v>
      </c>
      <c r="AM112" s="1">
        <v>0</v>
      </c>
      <c r="AN112" s="1">
        <v>0</v>
      </c>
      <c r="AO112" s="1">
        <v>0</v>
      </c>
      <c r="AQ112" s="1">
        <v>1961475.1895902161</v>
      </c>
      <c r="AR112" s="1">
        <v>2520292.8361463118</v>
      </c>
      <c r="AS112" s="1">
        <v>0</v>
      </c>
      <c r="AT112" s="1">
        <v>0</v>
      </c>
      <c r="AU112" s="1">
        <v>0</v>
      </c>
      <c r="AV112" s="1">
        <v>0</v>
      </c>
      <c r="AW112" s="1">
        <v>0</v>
      </c>
      <c r="AX112" s="1">
        <v>0</v>
      </c>
      <c r="AY112" s="1">
        <v>0</v>
      </c>
      <c r="AZ112" s="1">
        <v>0</v>
      </c>
      <c r="BA112" s="1" t="s">
        <v>210</v>
      </c>
      <c r="BB112" s="1" t="s">
        <v>210</v>
      </c>
      <c r="BC112" s="1">
        <v>0</v>
      </c>
      <c r="BD112" s="1">
        <v>0</v>
      </c>
      <c r="BE112" s="1">
        <v>0</v>
      </c>
      <c r="BF112" s="1">
        <v>0</v>
      </c>
      <c r="BG112" s="1" t="s">
        <v>210</v>
      </c>
      <c r="BH112" s="1" t="s">
        <v>210</v>
      </c>
      <c r="BI112" s="1" t="s">
        <v>210</v>
      </c>
      <c r="BJ112" s="1" t="s">
        <v>210</v>
      </c>
      <c r="BK112" s="1">
        <v>0</v>
      </c>
      <c r="BL112" s="1">
        <v>0</v>
      </c>
      <c r="BM112" s="1">
        <v>0</v>
      </c>
      <c r="BN112" s="1">
        <v>0</v>
      </c>
      <c r="BO112" s="1">
        <v>0</v>
      </c>
      <c r="BP112" s="1">
        <v>0</v>
      </c>
      <c r="BQ112" s="1" t="s">
        <v>210</v>
      </c>
      <c r="BR112" s="1" t="s">
        <v>210</v>
      </c>
      <c r="BS112" s="1" t="s">
        <v>210</v>
      </c>
      <c r="BT112" s="1" t="s">
        <v>210</v>
      </c>
      <c r="BU112" s="1">
        <v>1595106.1625489069</v>
      </c>
      <c r="BV112" s="1">
        <v>2412265.2062907191</v>
      </c>
      <c r="BW112" s="1">
        <v>4863.1285443564229</v>
      </c>
      <c r="BX112" s="1">
        <v>4144.7855778191051</v>
      </c>
      <c r="BY112" s="1">
        <v>0</v>
      </c>
      <c r="BZ112" s="1">
        <v>0</v>
      </c>
      <c r="CA112" s="1">
        <v>0</v>
      </c>
      <c r="CB112" s="1">
        <v>0</v>
      </c>
      <c r="CC112" s="1">
        <v>0</v>
      </c>
      <c r="CD112" s="1">
        <v>0</v>
      </c>
      <c r="CE112" s="1">
        <v>0</v>
      </c>
      <c r="CF112" s="1">
        <v>0</v>
      </c>
      <c r="CG112" s="1">
        <v>0</v>
      </c>
      <c r="CH112" s="1">
        <v>0</v>
      </c>
      <c r="CI112" s="1">
        <v>0</v>
      </c>
      <c r="CJ112" s="1">
        <v>0</v>
      </c>
      <c r="CK112" s="1">
        <v>0</v>
      </c>
      <c r="CL112" s="1">
        <v>0</v>
      </c>
      <c r="CM112" s="1">
        <v>0</v>
      </c>
      <c r="CN112" s="1">
        <v>0</v>
      </c>
      <c r="CO112" s="1">
        <v>0</v>
      </c>
      <c r="CP112" s="1">
        <v>0</v>
      </c>
      <c r="CQ112" s="1">
        <v>0</v>
      </c>
    </row>
    <row r="113" spans="1:95" x14ac:dyDescent="0.2">
      <c r="A113" s="1" t="s">
        <v>218</v>
      </c>
      <c r="B113" s="1" t="s">
        <v>1</v>
      </c>
      <c r="C113" s="1" t="s">
        <v>143</v>
      </c>
      <c r="D113" s="1" t="s">
        <v>66</v>
      </c>
      <c r="E113" s="1">
        <v>2001</v>
      </c>
      <c r="F113" s="1" t="s">
        <v>11</v>
      </c>
      <c r="G113" s="1" t="s">
        <v>227</v>
      </c>
      <c r="H113" s="1">
        <v>14</v>
      </c>
      <c r="I113" s="1">
        <v>7</v>
      </c>
      <c r="J113" s="1">
        <v>34.642857142857146</v>
      </c>
      <c r="K113" s="1">
        <v>68.714285714285708</v>
      </c>
      <c r="L113" s="1">
        <v>1</v>
      </c>
      <c r="M113" s="1">
        <v>0</v>
      </c>
      <c r="N113" s="1">
        <v>0</v>
      </c>
      <c r="O113" s="1">
        <v>1</v>
      </c>
      <c r="P113" s="1">
        <v>0</v>
      </c>
      <c r="Q113" s="1">
        <v>0</v>
      </c>
      <c r="R113" s="1">
        <v>1</v>
      </c>
      <c r="S113" s="1">
        <v>0</v>
      </c>
      <c r="T113" s="1">
        <v>485</v>
      </c>
      <c r="U113" s="1">
        <v>452</v>
      </c>
      <c r="V113" s="1">
        <v>485</v>
      </c>
      <c r="W113" s="1">
        <v>481</v>
      </c>
      <c r="X113" s="1" t="s">
        <v>243</v>
      </c>
      <c r="Y113" s="1">
        <v>1</v>
      </c>
      <c r="Z113" s="1">
        <v>1</v>
      </c>
      <c r="AA113" s="1">
        <v>0</v>
      </c>
      <c r="AB113" s="1">
        <v>0</v>
      </c>
      <c r="AC113" s="1">
        <v>0</v>
      </c>
      <c r="AD113" s="1">
        <v>1</v>
      </c>
      <c r="AE113" s="1">
        <v>1</v>
      </c>
      <c r="AF113" s="1">
        <v>0</v>
      </c>
      <c r="AG113" s="1">
        <v>0</v>
      </c>
      <c r="AH113" s="1">
        <v>351312</v>
      </c>
      <c r="AI113" s="1">
        <v>409440</v>
      </c>
      <c r="AJ113" s="1">
        <v>216</v>
      </c>
      <c r="AK113" s="1">
        <v>245</v>
      </c>
      <c r="AL113" s="1">
        <v>0</v>
      </c>
      <c r="AM113" s="1">
        <v>0</v>
      </c>
      <c r="AN113" s="1">
        <v>0</v>
      </c>
      <c r="AO113" s="1">
        <v>0</v>
      </c>
      <c r="AQ113" s="1">
        <v>380376</v>
      </c>
      <c r="AR113" s="1">
        <v>363255</v>
      </c>
      <c r="AS113" s="1">
        <v>0</v>
      </c>
      <c r="AT113" s="1">
        <v>0</v>
      </c>
      <c r="AU113" s="1">
        <v>0</v>
      </c>
      <c r="AV113" s="1">
        <v>0</v>
      </c>
      <c r="AW113" s="1">
        <v>0</v>
      </c>
      <c r="AX113" s="1">
        <v>0</v>
      </c>
      <c r="AY113" s="1">
        <v>0</v>
      </c>
      <c r="AZ113" s="1">
        <v>0</v>
      </c>
      <c r="BA113" s="1" t="s">
        <v>210</v>
      </c>
      <c r="BB113" s="1" t="s">
        <v>210</v>
      </c>
      <c r="BC113" s="1">
        <v>0</v>
      </c>
      <c r="BD113" s="1">
        <v>0</v>
      </c>
      <c r="BE113" s="1">
        <v>0</v>
      </c>
      <c r="BF113" s="1">
        <v>0</v>
      </c>
      <c r="BG113" s="1" t="s">
        <v>210</v>
      </c>
      <c r="BH113" s="1" t="s">
        <v>210</v>
      </c>
      <c r="BI113" s="1" t="s">
        <v>210</v>
      </c>
      <c r="BJ113" s="1" t="s">
        <v>210</v>
      </c>
      <c r="BK113" s="1">
        <v>0</v>
      </c>
      <c r="BL113" s="1">
        <v>0</v>
      </c>
      <c r="BM113" s="1">
        <v>0</v>
      </c>
      <c r="BN113" s="1">
        <v>0</v>
      </c>
      <c r="BO113" s="1">
        <v>0</v>
      </c>
      <c r="BP113" s="1">
        <v>0</v>
      </c>
      <c r="BQ113" s="1" t="s">
        <v>210</v>
      </c>
      <c r="BR113" s="1" t="s">
        <v>210</v>
      </c>
      <c r="BS113" s="1" t="s">
        <v>210</v>
      </c>
      <c r="BT113" s="1" t="s">
        <v>210</v>
      </c>
      <c r="BU113" s="1">
        <v>351312</v>
      </c>
      <c r="BV113" s="1">
        <v>409440</v>
      </c>
      <c r="BW113" s="1">
        <v>724.35463917525772</v>
      </c>
      <c r="BX113" s="1">
        <v>851.22661122661123</v>
      </c>
      <c r="BY113" s="1">
        <v>0</v>
      </c>
      <c r="BZ113" s="1">
        <v>0</v>
      </c>
      <c r="CA113" s="1">
        <v>0</v>
      </c>
      <c r="CB113" s="1">
        <v>0</v>
      </c>
      <c r="CC113" s="1">
        <v>0</v>
      </c>
      <c r="CD113" s="1">
        <v>0</v>
      </c>
      <c r="CE113" s="1">
        <v>0</v>
      </c>
      <c r="CF113" s="1">
        <v>0</v>
      </c>
      <c r="CG113" s="1">
        <v>0</v>
      </c>
      <c r="CH113" s="1">
        <v>0</v>
      </c>
      <c r="CI113" s="1">
        <v>0</v>
      </c>
      <c r="CJ113" s="1">
        <v>0</v>
      </c>
      <c r="CK113" s="1">
        <v>0</v>
      </c>
      <c r="CL113" s="1">
        <v>0</v>
      </c>
      <c r="CM113" s="1">
        <v>0</v>
      </c>
      <c r="CN113" s="1">
        <v>0</v>
      </c>
      <c r="CO113" s="1">
        <v>0</v>
      </c>
      <c r="CP113" s="1">
        <v>0</v>
      </c>
      <c r="CQ113" s="1">
        <v>0</v>
      </c>
    </row>
    <row r="114" spans="1:95" x14ac:dyDescent="0.2">
      <c r="A114" s="1" t="s">
        <v>216</v>
      </c>
      <c r="B114" s="1" t="s">
        <v>1</v>
      </c>
      <c r="C114" s="1" t="s">
        <v>144</v>
      </c>
      <c r="D114" s="1" t="s">
        <v>85</v>
      </c>
      <c r="E114" s="1">
        <v>1992</v>
      </c>
      <c r="F114" s="1" t="s">
        <v>11</v>
      </c>
      <c r="G114" s="1" t="s">
        <v>223</v>
      </c>
      <c r="H114" s="1">
        <v>7</v>
      </c>
      <c r="I114" s="1">
        <v>7</v>
      </c>
      <c r="J114" s="1">
        <v>7.4285714285714288</v>
      </c>
      <c r="K114" s="1">
        <v>5.8571428571428568</v>
      </c>
      <c r="L114" s="1">
        <v>1</v>
      </c>
      <c r="M114" s="1">
        <v>0</v>
      </c>
      <c r="N114" s="1">
        <v>0</v>
      </c>
      <c r="O114" s="1">
        <v>0</v>
      </c>
      <c r="P114" s="1">
        <v>0</v>
      </c>
      <c r="Q114" s="1">
        <v>0</v>
      </c>
      <c r="R114" s="1">
        <v>0</v>
      </c>
      <c r="S114" s="1">
        <v>1</v>
      </c>
      <c r="T114" s="1">
        <v>0</v>
      </c>
      <c r="U114" s="1">
        <v>0</v>
      </c>
      <c r="V114" s="1">
        <v>52</v>
      </c>
      <c r="W114" s="1">
        <v>41</v>
      </c>
      <c r="X114" s="1" t="e">
        <v>#N/A</v>
      </c>
      <c r="Y114" s="1">
        <v>0</v>
      </c>
      <c r="Z114" s="1">
        <v>0</v>
      </c>
      <c r="AA114" s="1">
        <v>0</v>
      </c>
      <c r="AB114" s="1">
        <v>0</v>
      </c>
      <c r="AC114" s="1">
        <v>0</v>
      </c>
      <c r="AD114" s="1">
        <v>0</v>
      </c>
      <c r="AE114" s="1">
        <v>0</v>
      </c>
      <c r="AF114" s="1">
        <v>0</v>
      </c>
      <c r="AG114" s="1" t="s">
        <v>253</v>
      </c>
      <c r="AH114" s="1">
        <v>2253.264689531708</v>
      </c>
      <c r="AI114" s="1">
        <v>3833.5478163403791</v>
      </c>
      <c r="AJ114" s="1">
        <v>168</v>
      </c>
      <c r="AK114" s="1">
        <v>235</v>
      </c>
      <c r="AL114" s="1">
        <v>83</v>
      </c>
      <c r="AM114" s="1">
        <v>0</v>
      </c>
      <c r="AN114" s="1">
        <v>3.9</v>
      </c>
      <c r="AO114" s="1">
        <v>0</v>
      </c>
      <c r="AP114" s="1">
        <v>1547.1725287567949</v>
      </c>
      <c r="AQ114" s="1">
        <v>3040.3179696437896</v>
      </c>
      <c r="AR114" s="1">
        <v>3745.1686733578972</v>
      </c>
      <c r="AS114" s="1">
        <v>7466.9950470679414</v>
      </c>
      <c r="AT114" s="1">
        <v>7808.6087483059719</v>
      </c>
      <c r="AU114" s="1">
        <v>18229.941669076772</v>
      </c>
      <c r="AV114" s="1">
        <v>20698.751275674076</v>
      </c>
      <c r="AW114" s="1">
        <v>0</v>
      </c>
      <c r="AX114" s="1">
        <v>0</v>
      </c>
      <c r="AY114" s="1">
        <v>22.199685782007894</v>
      </c>
      <c r="AZ114" s="1">
        <v>21.695830867441863</v>
      </c>
      <c r="BA114" s="1">
        <v>0.53722627737226281</v>
      </c>
      <c r="BB114" s="1">
        <v>0.60106382978723405</v>
      </c>
      <c r="BC114" s="1">
        <v>14.344412351451256</v>
      </c>
      <c r="BD114" s="1">
        <v>13.351280533810378</v>
      </c>
      <c r="BE114" s="1">
        <v>5.8060716660636027</v>
      </c>
      <c r="BF114" s="1">
        <v>5.2848818779666074</v>
      </c>
      <c r="BG114" s="1">
        <v>18.356105500582572</v>
      </c>
      <c r="BH114" s="1">
        <v>19.610864444555251</v>
      </c>
      <c r="BI114" s="1">
        <v>7.5186718281610441</v>
      </c>
      <c r="BJ114" s="1">
        <v>7.3982031874340564</v>
      </c>
      <c r="BK114" s="1">
        <v>176.52304019372829</v>
      </c>
      <c r="BL114" s="1">
        <v>436.11574636097572</v>
      </c>
      <c r="BM114" s="1">
        <v>0</v>
      </c>
      <c r="BN114" s="1">
        <v>197.92774051757391</v>
      </c>
      <c r="BO114" s="1">
        <v>500.02797604439729</v>
      </c>
      <c r="BP114" s="1">
        <v>0</v>
      </c>
      <c r="BQ114" s="1" t="s">
        <v>210</v>
      </c>
      <c r="BR114" s="1" t="s">
        <v>210</v>
      </c>
      <c r="BS114" s="1">
        <v>0.13453192808431494</v>
      </c>
      <c r="BT114" s="1">
        <v>0.1941747572815534</v>
      </c>
      <c r="BU114" s="1">
        <v>2253.264689531708</v>
      </c>
      <c r="BV114" s="1">
        <v>3833.5478163403791</v>
      </c>
      <c r="BW114" s="1">
        <v>43.332013260225153</v>
      </c>
      <c r="BX114" s="1">
        <v>93.501166252204357</v>
      </c>
      <c r="BY114" s="1">
        <v>4.377880184331798</v>
      </c>
      <c r="BZ114" s="1">
        <v>1.7119565217391304</v>
      </c>
      <c r="CA114" s="1">
        <v>0</v>
      </c>
      <c r="CB114" s="1">
        <v>0</v>
      </c>
      <c r="CC114" s="1">
        <v>114.22079071358888</v>
      </c>
      <c r="CD114" s="1">
        <v>0</v>
      </c>
      <c r="CE114" s="1">
        <v>0</v>
      </c>
      <c r="CF114" s="1">
        <v>16748.921401910808</v>
      </c>
      <c r="CG114" s="1">
        <v>19742.771254152951</v>
      </c>
      <c r="CH114" s="1">
        <v>7112.840148982581</v>
      </c>
      <c r="CI114" s="1">
        <v>7833.771624695557</v>
      </c>
      <c r="CJ114" s="1">
        <v>3821.2046347818828</v>
      </c>
      <c r="CK114" s="1">
        <v>4708.5967744180743</v>
      </c>
      <c r="CL114" s="1">
        <v>674.94103603484336</v>
      </c>
      <c r="CM114" s="1">
        <v>812.54546107214549</v>
      </c>
      <c r="CN114" s="1">
        <v>332.27866389407677</v>
      </c>
      <c r="CO114" s="1">
        <v>385.43823153422289</v>
      </c>
      <c r="CP114" s="1">
        <v>1370.6494885630666</v>
      </c>
      <c r="CQ114" s="1">
        <v>1531.3356766359666</v>
      </c>
    </row>
    <row r="115" spans="1:95" x14ac:dyDescent="0.2">
      <c r="A115" s="1" t="s">
        <v>218</v>
      </c>
      <c r="B115" s="1" t="s">
        <v>1</v>
      </c>
      <c r="C115" s="1" t="s">
        <v>145</v>
      </c>
      <c r="D115" s="1" t="s">
        <v>66</v>
      </c>
      <c r="E115" s="1">
        <v>2000</v>
      </c>
      <c r="F115" s="1" t="s">
        <v>11</v>
      </c>
      <c r="G115" s="1" t="s">
        <v>228</v>
      </c>
      <c r="H115" s="1">
        <v>24</v>
      </c>
      <c r="I115" s="1">
        <v>24</v>
      </c>
      <c r="J115" s="1">
        <v>158.16666666666666</v>
      </c>
      <c r="K115" s="1">
        <v>153.29166666666666</v>
      </c>
      <c r="L115" s="1">
        <v>1</v>
      </c>
      <c r="M115" s="1">
        <v>0</v>
      </c>
      <c r="N115" s="1">
        <v>0</v>
      </c>
      <c r="O115" s="1">
        <v>1</v>
      </c>
      <c r="P115" s="1">
        <v>1</v>
      </c>
      <c r="Q115" s="1">
        <v>1</v>
      </c>
      <c r="R115" s="1">
        <v>3</v>
      </c>
      <c r="S115" s="1">
        <v>0</v>
      </c>
      <c r="T115" s="1">
        <v>4806</v>
      </c>
      <c r="U115" s="1">
        <v>4372</v>
      </c>
      <c r="V115" s="1">
        <v>3796</v>
      </c>
      <c r="W115" s="1">
        <v>3679</v>
      </c>
      <c r="X115" s="1" t="s">
        <v>242</v>
      </c>
      <c r="Y115" s="1">
        <v>1</v>
      </c>
      <c r="Z115" s="1">
        <v>1</v>
      </c>
      <c r="AA115" s="1">
        <v>0</v>
      </c>
      <c r="AB115" s="1">
        <v>0</v>
      </c>
      <c r="AC115" s="1">
        <v>0</v>
      </c>
      <c r="AD115" s="1">
        <v>1</v>
      </c>
      <c r="AE115" s="1">
        <v>0</v>
      </c>
      <c r="AF115" s="1">
        <v>0</v>
      </c>
      <c r="AG115" s="1" t="s">
        <v>255</v>
      </c>
      <c r="AH115" s="1">
        <v>7125440</v>
      </c>
      <c r="AI115" s="1">
        <v>6206000</v>
      </c>
      <c r="AJ115" s="1">
        <v>3194</v>
      </c>
      <c r="AK115" s="1">
        <v>3134</v>
      </c>
      <c r="AL115" s="1">
        <v>0</v>
      </c>
      <c r="AM115" s="1">
        <v>22.81</v>
      </c>
      <c r="AN115" s="1">
        <v>0</v>
      </c>
      <c r="AO115" s="1">
        <v>19.98</v>
      </c>
      <c r="AP115" s="1">
        <v>5372966</v>
      </c>
      <c r="AQ115" s="1">
        <v>5981886</v>
      </c>
      <c r="AR115" s="1">
        <v>5186512.5</v>
      </c>
      <c r="AS115" s="1">
        <v>6426143</v>
      </c>
      <c r="AT115" s="1">
        <v>6377208</v>
      </c>
      <c r="AU115" s="1">
        <v>8110944.5</v>
      </c>
      <c r="AV115" s="1">
        <v>7792010</v>
      </c>
      <c r="AW115" s="1">
        <v>4.7115575255028261</v>
      </c>
      <c r="AX115" s="1">
        <v>8.1242453382692119</v>
      </c>
      <c r="AY115" s="1">
        <v>19.718145748681938</v>
      </c>
      <c r="AZ115" s="1">
        <v>17.718611494718274</v>
      </c>
      <c r="BA115" s="1">
        <v>0.18503981371941253</v>
      </c>
      <c r="BB115" s="1">
        <v>0.22105124055859304</v>
      </c>
      <c r="BC115" s="1">
        <v>7.5524006977063758</v>
      </c>
      <c r="BD115" s="1">
        <v>17.08155528401792</v>
      </c>
      <c r="BE115" s="1">
        <v>0.83573976501725378</v>
      </c>
      <c r="BF115" s="1">
        <v>0.86653603939063095</v>
      </c>
      <c r="BG115" s="1">
        <v>18.35497591634671</v>
      </c>
      <c r="BH115" s="1">
        <v>14.410350109326842</v>
      </c>
      <c r="BI115" s="1">
        <v>14.542289125514296</v>
      </c>
      <c r="BJ115" s="1">
        <v>11.793850367235155</v>
      </c>
      <c r="BK115" s="1">
        <v>49993</v>
      </c>
      <c r="BL115" s="1">
        <v>451776</v>
      </c>
      <c r="BM115" s="1">
        <v>281840</v>
      </c>
      <c r="BN115" s="1">
        <v>44943</v>
      </c>
      <c r="BO115" s="1">
        <v>885937</v>
      </c>
      <c r="BP115" s="1">
        <v>421365</v>
      </c>
      <c r="BS115" s="1">
        <v>0.77984440263601196</v>
      </c>
      <c r="BT115" s="1">
        <v>0.69246156962458238</v>
      </c>
      <c r="BU115" s="1">
        <v>6521434</v>
      </c>
      <c r="BV115" s="1">
        <v>5442338</v>
      </c>
      <c r="BW115" s="1">
        <v>1717.9752370916754</v>
      </c>
      <c r="BX115" s="1">
        <v>1479.2981788529491</v>
      </c>
      <c r="BY115" s="1">
        <v>11.800548775008687</v>
      </c>
      <c r="BZ115" s="1">
        <v>17.058844930248728</v>
      </c>
      <c r="CA115" s="1">
        <v>3.817725713930356</v>
      </c>
      <c r="CB115" s="1">
        <v>6.4811759346960027</v>
      </c>
      <c r="CC115" s="1">
        <v>5372966</v>
      </c>
      <c r="CD115" s="1">
        <v>281840</v>
      </c>
      <c r="CE115" s="1">
        <v>421365</v>
      </c>
      <c r="CF115" s="1">
        <v>8362481</v>
      </c>
      <c r="CG115" s="1">
        <v>7859408</v>
      </c>
      <c r="CH115" s="1">
        <v>6442754</v>
      </c>
      <c r="CI115" s="1">
        <v>6409532</v>
      </c>
      <c r="CJ115" s="1">
        <v>1192166</v>
      </c>
      <c r="CK115" s="1">
        <v>1416835</v>
      </c>
      <c r="CL115" s="1">
        <v>1179517</v>
      </c>
      <c r="CM115" s="1">
        <v>918978</v>
      </c>
      <c r="CN115" s="1">
        <v>0</v>
      </c>
      <c r="CO115" s="1">
        <v>0</v>
      </c>
      <c r="CP115" s="1">
        <v>1179517</v>
      </c>
      <c r="CQ115" s="1">
        <v>918978</v>
      </c>
    </row>
    <row r="116" spans="1:95" x14ac:dyDescent="0.2">
      <c r="A116" s="1" t="s">
        <v>219</v>
      </c>
      <c r="B116" s="1" t="s">
        <v>1</v>
      </c>
      <c r="C116" s="1" t="s">
        <v>146</v>
      </c>
      <c r="D116" s="1" t="s">
        <v>66</v>
      </c>
      <c r="E116" s="1">
        <v>2004</v>
      </c>
      <c r="F116" s="1" t="s">
        <v>31</v>
      </c>
      <c r="G116" s="1" t="s">
        <v>223</v>
      </c>
      <c r="H116" s="1">
        <v>180</v>
      </c>
      <c r="I116" s="1">
        <v>147</v>
      </c>
      <c r="J116" s="1">
        <v>68.150000000000006</v>
      </c>
      <c r="K116" s="1">
        <v>68.292517006802726</v>
      </c>
      <c r="L116" s="1">
        <v>1</v>
      </c>
      <c r="M116" s="1">
        <v>0</v>
      </c>
      <c r="N116" s="1">
        <v>0</v>
      </c>
      <c r="O116" s="1">
        <v>0</v>
      </c>
      <c r="P116" s="1">
        <v>0</v>
      </c>
      <c r="Q116" s="1">
        <v>0</v>
      </c>
      <c r="R116" s="1">
        <v>0</v>
      </c>
      <c r="S116" s="1">
        <v>1</v>
      </c>
      <c r="T116" s="1">
        <v>0</v>
      </c>
      <c r="U116" s="1">
        <v>0</v>
      </c>
      <c r="V116" s="1">
        <v>12267</v>
      </c>
      <c r="W116" s="1">
        <v>10039</v>
      </c>
      <c r="X116" s="1" t="e">
        <v>#N/A</v>
      </c>
      <c r="Y116" s="1">
        <v>0</v>
      </c>
      <c r="Z116" s="1">
        <v>0</v>
      </c>
      <c r="AA116" s="1">
        <v>0</v>
      </c>
      <c r="AB116" s="1">
        <v>0</v>
      </c>
      <c r="AC116" s="1">
        <v>0</v>
      </c>
      <c r="AD116" s="1">
        <v>0</v>
      </c>
      <c r="AE116" s="1">
        <v>0</v>
      </c>
      <c r="AF116" s="1">
        <v>0</v>
      </c>
      <c r="AG116" s="1" t="s">
        <v>253</v>
      </c>
      <c r="AH116" s="1">
        <v>28794727</v>
      </c>
      <c r="AI116" s="1">
        <v>23059816</v>
      </c>
      <c r="AJ116" s="1">
        <v>11107</v>
      </c>
      <c r="AK116" s="1">
        <v>9666</v>
      </c>
      <c r="AL116" s="1">
        <v>0</v>
      </c>
      <c r="AM116" s="1">
        <v>24</v>
      </c>
      <c r="AN116" s="1">
        <v>0</v>
      </c>
      <c r="AO116" s="1">
        <v>22</v>
      </c>
      <c r="AP116" s="1">
        <v>28786953</v>
      </c>
      <c r="AQ116" s="1">
        <v>23637663</v>
      </c>
      <c r="AR116" s="1">
        <v>17040430.5</v>
      </c>
      <c r="AS116" s="1">
        <v>6052557</v>
      </c>
      <c r="AT116" s="1">
        <v>5322499</v>
      </c>
      <c r="AU116" s="1">
        <v>25392701.5</v>
      </c>
      <c r="AV116" s="1">
        <v>21549676</v>
      </c>
      <c r="AW116" s="1">
        <v>1.4949701245846512</v>
      </c>
      <c r="AX116" s="1">
        <v>2.7767901755768434</v>
      </c>
      <c r="AY116" s="1">
        <v>23.023752390411861</v>
      </c>
      <c r="AZ116" s="1">
        <v>23.001378985114254</v>
      </c>
      <c r="BA116" s="1">
        <v>3.3103917884178888</v>
      </c>
      <c r="BB116" s="1">
        <v>3.0487891120317729</v>
      </c>
      <c r="BC116" s="1">
        <v>10.539218703642572</v>
      </c>
      <c r="BD116" s="1">
        <v>11.606027206883066</v>
      </c>
      <c r="BE116" s="1">
        <v>5.4314294945316721</v>
      </c>
      <c r="BF116" s="1">
        <v>5.5107175842769935</v>
      </c>
      <c r="BG116" s="1">
        <v>24.105200496253072</v>
      </c>
      <c r="BH116" s="1">
        <v>13.303299822132422</v>
      </c>
      <c r="BI116" s="1">
        <v>5.7456706605242456</v>
      </c>
      <c r="BJ116" s="1">
        <v>3.2857477764398872</v>
      </c>
      <c r="BK116" s="1">
        <v>1283863</v>
      </c>
      <c r="BL116" s="1">
        <v>2491225</v>
      </c>
      <c r="BM116" s="1">
        <v>353376</v>
      </c>
      <c r="BN116" s="1">
        <v>939050</v>
      </c>
      <c r="BO116" s="1">
        <v>1977717</v>
      </c>
      <c r="BP116" s="1">
        <v>473177</v>
      </c>
      <c r="BQ116" s="1">
        <v>2.0924246886977822</v>
      </c>
      <c r="BR116" s="1">
        <v>2.3848476553005007</v>
      </c>
      <c r="BS116" s="1">
        <v>0.92467343124390233</v>
      </c>
      <c r="BT116" s="1">
        <v>0.93930999241009472</v>
      </c>
      <c r="BU116" s="1">
        <v>27033500</v>
      </c>
      <c r="BV116" s="1">
        <v>20241826</v>
      </c>
      <c r="BW116" s="1">
        <v>2203.7580500529875</v>
      </c>
      <c r="BX116" s="1">
        <v>2016.3189560713217</v>
      </c>
      <c r="BY116" s="1">
        <v>0.53328647788854566</v>
      </c>
      <c r="BZ116" s="1">
        <v>0.60800838817604697</v>
      </c>
      <c r="CA116" s="1">
        <v>0.43806361060312943</v>
      </c>
      <c r="CB116" s="1">
        <v>0.42382732055977107</v>
      </c>
      <c r="CC116" s="1">
        <v>0</v>
      </c>
      <c r="CD116" s="1">
        <v>353376</v>
      </c>
      <c r="CE116" s="1">
        <v>473177</v>
      </c>
      <c r="CF116" s="1">
        <v>29235727</v>
      </c>
      <c r="CG116" s="1">
        <v>21549676</v>
      </c>
      <c r="CH116" s="1">
        <v>6782615</v>
      </c>
      <c r="CI116" s="1">
        <v>5322499</v>
      </c>
      <c r="CJ116" s="1">
        <v>22453113</v>
      </c>
      <c r="CK116" s="1">
        <v>16227177</v>
      </c>
      <c r="CL116" s="1">
        <v>5442277</v>
      </c>
      <c r="CM116" s="1">
        <v>3919534</v>
      </c>
      <c r="CN116" s="1">
        <v>86385</v>
      </c>
      <c r="CO116" s="1">
        <v>80845</v>
      </c>
      <c r="CP116" s="1">
        <v>1458981</v>
      </c>
      <c r="CQ116" s="1">
        <v>708068</v>
      </c>
    </row>
    <row r="117" spans="1:95" x14ac:dyDescent="0.2">
      <c r="A117" s="1" t="s">
        <v>218</v>
      </c>
      <c r="B117" s="1" t="s">
        <v>1</v>
      </c>
      <c r="C117" s="1" t="s">
        <v>147</v>
      </c>
      <c r="D117" s="1" t="s">
        <v>24</v>
      </c>
      <c r="E117" s="1">
        <v>2001</v>
      </c>
      <c r="F117" s="1" t="s">
        <v>11</v>
      </c>
      <c r="G117" s="1" t="s">
        <v>223</v>
      </c>
      <c r="H117" s="1">
        <v>29</v>
      </c>
      <c r="I117" s="1">
        <v>27</v>
      </c>
      <c r="J117" s="1">
        <v>32.724137931034484</v>
      </c>
      <c r="K117" s="1">
        <v>31.74074074074074</v>
      </c>
      <c r="L117" s="1">
        <v>1</v>
      </c>
      <c r="M117" s="1">
        <v>1</v>
      </c>
      <c r="N117" s="1">
        <v>0</v>
      </c>
      <c r="O117" s="1">
        <v>0</v>
      </c>
      <c r="P117" s="1">
        <v>1</v>
      </c>
      <c r="Q117" s="1">
        <v>1</v>
      </c>
      <c r="R117" s="1">
        <v>2</v>
      </c>
      <c r="S117" s="1">
        <v>0</v>
      </c>
      <c r="T117" s="1">
        <v>0</v>
      </c>
      <c r="U117" s="1">
        <v>0</v>
      </c>
      <c r="V117" s="1">
        <v>949</v>
      </c>
      <c r="W117" s="1">
        <v>857</v>
      </c>
      <c r="X117" s="1" t="s">
        <v>242</v>
      </c>
      <c r="Y117" s="1">
        <v>1</v>
      </c>
      <c r="Z117" s="1">
        <v>0</v>
      </c>
      <c r="AA117" s="1">
        <v>0</v>
      </c>
      <c r="AB117" s="1">
        <v>0</v>
      </c>
      <c r="AC117" s="1">
        <v>0</v>
      </c>
      <c r="AD117" s="1">
        <v>1</v>
      </c>
      <c r="AE117" s="1">
        <v>1</v>
      </c>
      <c r="AF117" s="1">
        <v>0</v>
      </c>
      <c r="AG117" s="1" t="s">
        <v>253</v>
      </c>
      <c r="AJ117" s="1">
        <v>0</v>
      </c>
      <c r="AK117" s="1">
        <v>0</v>
      </c>
      <c r="AL117" s="1">
        <v>0</v>
      </c>
      <c r="AM117" s="1">
        <v>0</v>
      </c>
      <c r="AN117" s="1">
        <v>0</v>
      </c>
      <c r="AO117" s="1">
        <v>0</v>
      </c>
      <c r="AQ117" s="1">
        <v>3996311.0290244524</v>
      </c>
      <c r="AR117" s="1">
        <v>3245939.3508714014</v>
      </c>
      <c r="AS117" s="1">
        <v>0</v>
      </c>
      <c r="AT117" s="1">
        <v>0</v>
      </c>
      <c r="AU117" s="1">
        <v>0</v>
      </c>
      <c r="AV117" s="1">
        <v>0</v>
      </c>
      <c r="AW117" s="1">
        <v>0</v>
      </c>
      <c r="AX117" s="1">
        <v>0</v>
      </c>
      <c r="AY117" s="1">
        <v>0</v>
      </c>
      <c r="AZ117" s="1">
        <v>0</v>
      </c>
      <c r="BA117" s="1" t="s">
        <v>210</v>
      </c>
      <c r="BB117" s="1" t="s">
        <v>210</v>
      </c>
      <c r="BC117" s="1">
        <v>0</v>
      </c>
      <c r="BD117" s="1">
        <v>0</v>
      </c>
      <c r="BE117" s="1">
        <v>0</v>
      </c>
      <c r="BF117" s="1">
        <v>0</v>
      </c>
      <c r="BG117" s="1" t="s">
        <v>210</v>
      </c>
      <c r="BH117" s="1" t="s">
        <v>210</v>
      </c>
      <c r="BI117" s="1" t="s">
        <v>210</v>
      </c>
      <c r="BJ117" s="1" t="s">
        <v>210</v>
      </c>
      <c r="BK117" s="1">
        <v>0</v>
      </c>
      <c r="BL117" s="1">
        <v>0</v>
      </c>
      <c r="BM117" s="1">
        <v>0</v>
      </c>
      <c r="BN117" s="1">
        <v>0</v>
      </c>
      <c r="BO117" s="1">
        <v>0</v>
      </c>
      <c r="BP117" s="1">
        <v>0</v>
      </c>
      <c r="BQ117" s="1" t="s">
        <v>210</v>
      </c>
      <c r="BR117" s="1" t="s">
        <v>210</v>
      </c>
      <c r="BS117" s="1" t="s">
        <v>210</v>
      </c>
      <c r="BT117" s="1" t="s">
        <v>210</v>
      </c>
      <c r="BU117" s="1">
        <v>4313383.3837832725</v>
      </c>
      <c r="BV117" s="1">
        <v>3484611.01113474</v>
      </c>
      <c r="BW117" s="1">
        <v>4545.1879702668839</v>
      </c>
      <c r="BX117" s="1">
        <v>4066.057189188728</v>
      </c>
      <c r="BY117" s="1">
        <v>0</v>
      </c>
      <c r="BZ117" s="1">
        <v>0</v>
      </c>
      <c r="CA117" s="1">
        <v>0</v>
      </c>
      <c r="CB117" s="1">
        <v>0</v>
      </c>
      <c r="CC117" s="1">
        <v>0</v>
      </c>
      <c r="CD117" s="1">
        <v>0</v>
      </c>
      <c r="CE117" s="1">
        <v>0</v>
      </c>
      <c r="CF117" s="1">
        <v>0</v>
      </c>
      <c r="CG117" s="1">
        <v>0</v>
      </c>
      <c r="CH117" s="1">
        <v>0</v>
      </c>
      <c r="CI117" s="1">
        <v>0</v>
      </c>
      <c r="CJ117" s="1">
        <v>0</v>
      </c>
      <c r="CK117" s="1">
        <v>0</v>
      </c>
      <c r="CL117" s="1">
        <v>0</v>
      </c>
      <c r="CM117" s="1">
        <v>0</v>
      </c>
      <c r="CN117" s="1">
        <v>0</v>
      </c>
      <c r="CO117" s="1">
        <v>0</v>
      </c>
      <c r="CP117" s="1">
        <v>0</v>
      </c>
      <c r="CQ117" s="1">
        <v>0</v>
      </c>
    </row>
    <row r="118" spans="1:95" x14ac:dyDescent="0.2">
      <c r="A118" s="1" t="s">
        <v>216</v>
      </c>
      <c r="B118" s="1" t="s">
        <v>1</v>
      </c>
      <c r="C118" s="1" t="s">
        <v>148</v>
      </c>
      <c r="D118" s="1" t="s">
        <v>27</v>
      </c>
      <c r="E118" s="1">
        <v>2005</v>
      </c>
      <c r="F118" s="1" t="s">
        <v>4</v>
      </c>
      <c r="G118" s="1" t="s">
        <v>223</v>
      </c>
      <c r="H118" s="1">
        <v>1.5</v>
      </c>
      <c r="I118" s="1">
        <v>1.5</v>
      </c>
      <c r="J118" s="1">
        <v>45.333333333333336</v>
      </c>
      <c r="K118" s="1">
        <v>36.666666666666664</v>
      </c>
      <c r="L118" s="1">
        <v>1</v>
      </c>
      <c r="M118" s="1">
        <v>0</v>
      </c>
      <c r="N118" s="1">
        <v>1</v>
      </c>
      <c r="O118" s="1">
        <v>1</v>
      </c>
      <c r="P118" s="1">
        <v>1</v>
      </c>
      <c r="Q118" s="1">
        <v>0</v>
      </c>
      <c r="R118" s="1">
        <v>2</v>
      </c>
      <c r="S118" s="1">
        <v>0</v>
      </c>
      <c r="T118" s="1">
        <v>209</v>
      </c>
      <c r="U118" s="1">
        <v>200</v>
      </c>
      <c r="V118" s="1">
        <v>68</v>
      </c>
      <c r="W118" s="1">
        <v>55</v>
      </c>
      <c r="X118" s="1" t="s">
        <v>242</v>
      </c>
      <c r="Y118" s="1">
        <v>1</v>
      </c>
      <c r="Z118" s="1">
        <v>1</v>
      </c>
      <c r="AA118" s="1">
        <v>0</v>
      </c>
      <c r="AB118" s="1">
        <v>0</v>
      </c>
      <c r="AC118" s="1">
        <v>0</v>
      </c>
      <c r="AD118" s="1">
        <v>0</v>
      </c>
      <c r="AE118" s="1">
        <v>1</v>
      </c>
      <c r="AF118" s="1">
        <v>0</v>
      </c>
      <c r="AG118" s="1" t="e">
        <v>#N/A</v>
      </c>
      <c r="AH118" s="1">
        <v>177123</v>
      </c>
      <c r="AI118" s="1">
        <v>112015</v>
      </c>
      <c r="AJ118" s="1">
        <v>41</v>
      </c>
      <c r="AK118" s="1">
        <v>28</v>
      </c>
      <c r="AL118" s="1">
        <v>60</v>
      </c>
      <c r="AM118" s="1">
        <v>36</v>
      </c>
      <c r="AN118" s="1">
        <v>3</v>
      </c>
      <c r="AO118" s="1">
        <v>2</v>
      </c>
      <c r="AP118" s="1">
        <v>300000</v>
      </c>
      <c r="AQ118" s="1">
        <v>197355.5</v>
      </c>
      <c r="AR118" s="1">
        <v>203123</v>
      </c>
      <c r="AS118" s="1">
        <v>0</v>
      </c>
      <c r="AT118" s="1">
        <v>0</v>
      </c>
      <c r="AU118" s="1">
        <v>0</v>
      </c>
      <c r="AV118" s="1">
        <v>0</v>
      </c>
      <c r="AW118" s="1">
        <v>0</v>
      </c>
      <c r="AX118" s="1">
        <v>0</v>
      </c>
      <c r="AY118" s="1">
        <v>0</v>
      </c>
      <c r="AZ118" s="1">
        <v>0</v>
      </c>
      <c r="BA118" s="1" t="s">
        <v>210</v>
      </c>
      <c r="BB118" s="1" t="s">
        <v>210</v>
      </c>
      <c r="BC118" s="1">
        <v>0</v>
      </c>
      <c r="BD118" s="1">
        <v>0</v>
      </c>
      <c r="BE118" s="1">
        <v>0</v>
      </c>
      <c r="BF118" s="1">
        <v>0</v>
      </c>
      <c r="BG118" s="1" t="s">
        <v>210</v>
      </c>
      <c r="BH118" s="1" t="s">
        <v>210</v>
      </c>
      <c r="BI118" s="1" t="s">
        <v>210</v>
      </c>
      <c r="BJ118" s="1" t="s">
        <v>210</v>
      </c>
      <c r="BK118" s="1">
        <v>0</v>
      </c>
      <c r="BL118" s="1">
        <v>0</v>
      </c>
      <c r="BM118" s="1">
        <v>0</v>
      </c>
      <c r="BN118" s="1">
        <v>0</v>
      </c>
      <c r="BO118" s="1">
        <v>0</v>
      </c>
      <c r="BP118" s="1">
        <v>0</v>
      </c>
      <c r="BQ118" s="1" t="s">
        <v>210</v>
      </c>
      <c r="BR118" s="1" t="s">
        <v>210</v>
      </c>
      <c r="BS118" s="1" t="s">
        <v>210</v>
      </c>
      <c r="BT118" s="1" t="s">
        <v>210</v>
      </c>
      <c r="BU118" s="1">
        <v>203186</v>
      </c>
      <c r="BV118" s="1">
        <v>191525</v>
      </c>
      <c r="BW118" s="1">
        <v>2988.0294117647059</v>
      </c>
      <c r="BX118" s="1">
        <v>3482.2727272727275</v>
      </c>
      <c r="BY118" s="1">
        <v>0</v>
      </c>
      <c r="BZ118" s="1">
        <v>0</v>
      </c>
      <c r="CA118" s="1">
        <v>0</v>
      </c>
      <c r="CB118" s="1">
        <v>0</v>
      </c>
      <c r="CC118" s="1">
        <v>300000</v>
      </c>
      <c r="CD118" s="1">
        <v>0</v>
      </c>
      <c r="CE118" s="1">
        <v>0</v>
      </c>
      <c r="CF118" s="1">
        <v>0</v>
      </c>
      <c r="CG118" s="1">
        <v>0</v>
      </c>
      <c r="CH118" s="1">
        <v>0</v>
      </c>
      <c r="CI118" s="1">
        <v>0</v>
      </c>
      <c r="CJ118" s="1">
        <v>0</v>
      </c>
      <c r="CK118" s="1">
        <v>0</v>
      </c>
      <c r="CL118" s="1">
        <v>0</v>
      </c>
      <c r="CM118" s="1">
        <v>0</v>
      </c>
      <c r="CN118" s="1">
        <v>0</v>
      </c>
      <c r="CO118" s="1">
        <v>0</v>
      </c>
      <c r="CP118" s="1">
        <v>0</v>
      </c>
      <c r="CQ118" s="1">
        <v>0</v>
      </c>
    </row>
    <row r="119" spans="1:95" x14ac:dyDescent="0.2">
      <c r="A119" s="1" t="s">
        <v>219</v>
      </c>
      <c r="B119" s="1" t="s">
        <v>1</v>
      </c>
      <c r="C119" s="1" t="s">
        <v>149</v>
      </c>
      <c r="D119" s="1" t="s">
        <v>47</v>
      </c>
      <c r="E119" s="1">
        <v>2001</v>
      </c>
      <c r="F119" s="1" t="s">
        <v>31</v>
      </c>
      <c r="G119" s="1" t="s">
        <v>223</v>
      </c>
      <c r="H119" s="1">
        <v>70</v>
      </c>
      <c r="I119" s="1">
        <v>65</v>
      </c>
      <c r="J119" s="1">
        <v>221.42857142857142</v>
      </c>
      <c r="K119" s="1">
        <v>246.15384615384616</v>
      </c>
      <c r="L119" s="1">
        <v>0</v>
      </c>
      <c r="M119" s="1">
        <v>0</v>
      </c>
      <c r="N119" s="1">
        <v>1</v>
      </c>
      <c r="O119" s="1">
        <v>0</v>
      </c>
      <c r="P119" s="1">
        <v>0</v>
      </c>
      <c r="Q119" s="1">
        <v>0</v>
      </c>
      <c r="R119" s="1">
        <v>0</v>
      </c>
      <c r="S119" s="1">
        <v>1</v>
      </c>
      <c r="T119" s="1">
        <v>0</v>
      </c>
      <c r="U119" s="1">
        <v>0</v>
      </c>
      <c r="V119" s="1">
        <v>15500</v>
      </c>
      <c r="W119" s="1">
        <v>16000</v>
      </c>
      <c r="X119" s="1" t="e">
        <v>#N/A</v>
      </c>
      <c r="Y119" s="1">
        <v>0</v>
      </c>
      <c r="Z119" s="1">
        <v>0</v>
      </c>
      <c r="AA119" s="1">
        <v>0</v>
      </c>
      <c r="AB119" s="1">
        <v>0</v>
      </c>
      <c r="AC119" s="1">
        <v>0</v>
      </c>
      <c r="AD119" s="1">
        <v>0</v>
      </c>
      <c r="AE119" s="1">
        <v>0</v>
      </c>
      <c r="AF119" s="1">
        <v>0</v>
      </c>
      <c r="AG119" s="1" t="s">
        <v>252</v>
      </c>
      <c r="AH119" s="1">
        <v>11433259.821508199</v>
      </c>
      <c r="AI119" s="1">
        <v>12277568.110230621</v>
      </c>
      <c r="AJ119" s="1">
        <v>17000</v>
      </c>
      <c r="AK119" s="1">
        <v>16500</v>
      </c>
      <c r="AL119" s="1">
        <v>0</v>
      </c>
      <c r="AM119" s="1">
        <v>6</v>
      </c>
      <c r="AN119" s="1">
        <v>0</v>
      </c>
      <c r="AO119" s="1">
        <v>1.97</v>
      </c>
      <c r="AQ119" s="1">
        <v>9305551.508104153</v>
      </c>
      <c r="AR119" s="1">
        <v>10196593.222058346</v>
      </c>
      <c r="AS119" s="1">
        <v>0</v>
      </c>
      <c r="AT119" s="1">
        <v>0</v>
      </c>
      <c r="AU119" s="1">
        <v>0</v>
      </c>
      <c r="AV119" s="1">
        <v>0</v>
      </c>
      <c r="AW119" s="1">
        <v>0</v>
      </c>
      <c r="AX119" s="1">
        <v>0</v>
      </c>
      <c r="AY119" s="1">
        <v>0</v>
      </c>
      <c r="AZ119" s="1">
        <v>0</v>
      </c>
      <c r="BA119" s="1" t="s">
        <v>210</v>
      </c>
      <c r="BB119" s="1" t="s">
        <v>210</v>
      </c>
      <c r="BC119" s="1">
        <v>0</v>
      </c>
      <c r="BD119" s="1">
        <v>0</v>
      </c>
      <c r="BE119" s="1">
        <v>0</v>
      </c>
      <c r="BF119" s="1">
        <v>0</v>
      </c>
      <c r="BG119" s="1" t="s">
        <v>210</v>
      </c>
      <c r="BH119" s="1" t="s">
        <v>210</v>
      </c>
      <c r="BI119" s="1" t="s">
        <v>210</v>
      </c>
      <c r="BJ119" s="1" t="s">
        <v>210</v>
      </c>
      <c r="BK119" s="1">
        <v>0</v>
      </c>
      <c r="BL119" s="1">
        <v>0</v>
      </c>
      <c r="BM119" s="1">
        <v>0</v>
      </c>
      <c r="BN119" s="1">
        <v>0</v>
      </c>
      <c r="BO119" s="1">
        <v>0</v>
      </c>
      <c r="BP119" s="1">
        <v>0</v>
      </c>
      <c r="BQ119" s="1" t="s">
        <v>210</v>
      </c>
      <c r="BR119" s="1" t="s">
        <v>210</v>
      </c>
      <c r="BS119" s="1" t="s">
        <v>210</v>
      </c>
      <c r="BT119" s="1" t="s">
        <v>210</v>
      </c>
      <c r="BU119" s="1">
        <v>9527716.5179235004</v>
      </c>
      <c r="BV119" s="1">
        <v>9412802.2178434748</v>
      </c>
      <c r="BW119" s="1">
        <v>614.69138825312893</v>
      </c>
      <c r="BX119" s="1">
        <v>588.30013861521718</v>
      </c>
      <c r="BY119" s="1">
        <v>0</v>
      </c>
      <c r="BZ119" s="1">
        <v>0</v>
      </c>
      <c r="CA119" s="1">
        <v>0</v>
      </c>
      <c r="CB119" s="1">
        <v>0</v>
      </c>
      <c r="CC119" s="1">
        <v>0</v>
      </c>
      <c r="CD119" s="1">
        <v>0</v>
      </c>
      <c r="CE119" s="1">
        <v>0</v>
      </c>
      <c r="CF119" s="1">
        <v>0</v>
      </c>
      <c r="CG119" s="1">
        <v>0</v>
      </c>
      <c r="CH119" s="1">
        <v>0</v>
      </c>
      <c r="CI119" s="1">
        <v>0</v>
      </c>
      <c r="CJ119" s="1">
        <v>0</v>
      </c>
      <c r="CK119" s="1">
        <v>0</v>
      </c>
      <c r="CL119" s="1">
        <v>0</v>
      </c>
      <c r="CM119" s="1">
        <v>0</v>
      </c>
      <c r="CN119" s="1">
        <v>0</v>
      </c>
      <c r="CO119" s="1">
        <v>0</v>
      </c>
      <c r="CP119" s="1">
        <v>0</v>
      </c>
      <c r="CQ119" s="1">
        <v>0</v>
      </c>
    </row>
    <row r="120" spans="1:95" x14ac:dyDescent="0.2">
      <c r="A120" s="1" t="s">
        <v>218</v>
      </c>
      <c r="B120" s="1" t="s">
        <v>1</v>
      </c>
      <c r="C120" s="1" t="s">
        <v>150</v>
      </c>
      <c r="D120" s="1" t="s">
        <v>47</v>
      </c>
      <c r="E120" s="1">
        <v>2013</v>
      </c>
      <c r="F120" s="1" t="s">
        <v>31</v>
      </c>
      <c r="G120" s="1" t="s">
        <v>225</v>
      </c>
      <c r="H120" s="1">
        <v>30</v>
      </c>
      <c r="I120" s="1">
        <v>20</v>
      </c>
      <c r="L120" s="1">
        <v>1</v>
      </c>
      <c r="M120" s="1">
        <v>1</v>
      </c>
      <c r="N120" s="1">
        <v>1</v>
      </c>
      <c r="O120" s="1">
        <v>0</v>
      </c>
      <c r="P120" s="1">
        <v>1</v>
      </c>
      <c r="Q120" s="1">
        <v>1</v>
      </c>
      <c r="R120" s="1">
        <v>2</v>
      </c>
      <c r="S120" s="1">
        <v>0</v>
      </c>
      <c r="T120" s="1">
        <v>1570</v>
      </c>
      <c r="U120" s="1">
        <v>0</v>
      </c>
      <c r="V120" s="1">
        <v>0</v>
      </c>
      <c r="W120" s="1">
        <v>0</v>
      </c>
      <c r="X120" s="1" t="s">
        <v>242</v>
      </c>
      <c r="Y120" s="1">
        <v>1</v>
      </c>
      <c r="Z120" s="1">
        <v>0</v>
      </c>
      <c r="AA120" s="1">
        <v>0</v>
      </c>
      <c r="AB120" s="1">
        <v>0</v>
      </c>
      <c r="AC120" s="1">
        <v>0</v>
      </c>
      <c r="AD120" s="1">
        <v>1</v>
      </c>
      <c r="AE120" s="1">
        <v>0</v>
      </c>
      <c r="AF120" s="1">
        <v>0</v>
      </c>
      <c r="AG120" s="1" t="s">
        <v>255</v>
      </c>
      <c r="AH120" s="1">
        <v>0</v>
      </c>
      <c r="AI120" s="1">
        <v>0</v>
      </c>
      <c r="AJ120" s="1">
        <v>0</v>
      </c>
      <c r="AK120" s="1">
        <v>0</v>
      </c>
      <c r="AL120" s="1">
        <v>0</v>
      </c>
      <c r="AM120" s="1">
        <v>0</v>
      </c>
      <c r="AN120" s="1">
        <v>0</v>
      </c>
      <c r="AO120" s="1">
        <v>0</v>
      </c>
      <c r="AQ120" s="1">
        <v>0</v>
      </c>
      <c r="AR120" s="1">
        <v>0</v>
      </c>
      <c r="AS120" s="1">
        <v>0</v>
      </c>
      <c r="AT120" s="1">
        <v>0</v>
      </c>
      <c r="AU120" s="1">
        <v>0</v>
      </c>
      <c r="AV120" s="1">
        <v>0</v>
      </c>
      <c r="AW120" s="1" t="s">
        <v>210</v>
      </c>
      <c r="AX120" s="1" t="s">
        <v>210</v>
      </c>
      <c r="AY120" s="1" t="s">
        <v>210</v>
      </c>
      <c r="AZ120" s="1" t="s">
        <v>210</v>
      </c>
      <c r="BA120" s="1" t="s">
        <v>210</v>
      </c>
      <c r="BB120" s="1" t="s">
        <v>210</v>
      </c>
      <c r="BC120" s="1" t="s">
        <v>210</v>
      </c>
      <c r="BD120" s="1" t="s">
        <v>210</v>
      </c>
      <c r="BE120" s="1" t="s">
        <v>210</v>
      </c>
      <c r="BF120" s="1" t="s">
        <v>210</v>
      </c>
      <c r="BG120" s="1" t="s">
        <v>210</v>
      </c>
      <c r="BH120" s="1" t="s">
        <v>210</v>
      </c>
      <c r="BI120" s="1" t="s">
        <v>210</v>
      </c>
      <c r="BJ120" s="1" t="s">
        <v>210</v>
      </c>
      <c r="BK120" s="1">
        <v>0</v>
      </c>
      <c r="BL120" s="1">
        <v>0</v>
      </c>
      <c r="BM120" s="1">
        <v>0</v>
      </c>
      <c r="BN120" s="1">
        <v>0</v>
      </c>
      <c r="BO120" s="1">
        <v>0</v>
      </c>
      <c r="BP120" s="1">
        <v>0</v>
      </c>
      <c r="BQ120" s="1" t="s">
        <v>210</v>
      </c>
      <c r="BR120" s="1" t="s">
        <v>210</v>
      </c>
      <c r="BS120" s="1" t="s">
        <v>210</v>
      </c>
      <c r="BT120" s="1" t="s">
        <v>210</v>
      </c>
      <c r="BU120" s="1">
        <v>0</v>
      </c>
      <c r="BV120" s="1">
        <v>0</v>
      </c>
      <c r="BW120" s="1" t="e">
        <v>#DIV/0!</v>
      </c>
      <c r="BX120" s="1" t="e">
        <v>#DIV/0!</v>
      </c>
      <c r="BY120" s="1" t="s">
        <v>210</v>
      </c>
      <c r="BZ120" s="1" t="s">
        <v>210</v>
      </c>
      <c r="CA120" s="1" t="s">
        <v>210</v>
      </c>
      <c r="CB120" s="1" t="s">
        <v>210</v>
      </c>
      <c r="CC120" s="1">
        <v>0</v>
      </c>
      <c r="CD120" s="1">
        <v>0</v>
      </c>
      <c r="CE120" s="1">
        <v>0</v>
      </c>
      <c r="CF120" s="1">
        <v>0</v>
      </c>
      <c r="CG120" s="1">
        <v>0</v>
      </c>
      <c r="CH120" s="1">
        <v>0</v>
      </c>
      <c r="CI120" s="1">
        <v>0</v>
      </c>
      <c r="CJ120" s="1">
        <v>0</v>
      </c>
      <c r="CK120" s="1">
        <v>0</v>
      </c>
      <c r="CL120" s="1">
        <v>0</v>
      </c>
      <c r="CM120" s="1">
        <v>0</v>
      </c>
      <c r="CN120" s="1">
        <v>0</v>
      </c>
      <c r="CO120" s="1">
        <v>0</v>
      </c>
      <c r="CP120" s="1">
        <v>0</v>
      </c>
      <c r="CQ120" s="1">
        <v>0</v>
      </c>
    </row>
    <row r="121" spans="1:95" x14ac:dyDescent="0.2">
      <c r="A121" s="1" t="s">
        <v>216</v>
      </c>
      <c r="B121" s="1" t="s">
        <v>1</v>
      </c>
      <c r="C121" s="1" t="s">
        <v>151</v>
      </c>
      <c r="D121" s="1" t="s">
        <v>85</v>
      </c>
      <c r="E121" s="1">
        <v>1998</v>
      </c>
      <c r="F121" s="1" t="s">
        <v>11</v>
      </c>
      <c r="G121" s="1" t="s">
        <v>225</v>
      </c>
      <c r="H121" s="1">
        <v>4</v>
      </c>
      <c r="I121" s="1">
        <v>6</v>
      </c>
      <c r="J121" s="1">
        <v>18.75</v>
      </c>
      <c r="K121" s="1">
        <v>13.333333333333334</v>
      </c>
      <c r="L121" s="1">
        <v>1</v>
      </c>
      <c r="M121" s="1">
        <v>0</v>
      </c>
      <c r="N121" s="1">
        <v>0</v>
      </c>
      <c r="O121" s="1">
        <v>0</v>
      </c>
      <c r="P121" s="1">
        <v>1</v>
      </c>
      <c r="Q121" s="1">
        <v>0</v>
      </c>
      <c r="R121" s="1">
        <v>1</v>
      </c>
      <c r="S121" s="1">
        <v>0</v>
      </c>
      <c r="T121" s="1">
        <v>850</v>
      </c>
      <c r="U121" s="1">
        <v>820</v>
      </c>
      <c r="V121" s="1">
        <v>75</v>
      </c>
      <c r="W121" s="1">
        <v>80</v>
      </c>
      <c r="X121" s="1" t="s">
        <v>242</v>
      </c>
      <c r="Y121" s="1">
        <v>1</v>
      </c>
      <c r="Z121" s="1">
        <v>0</v>
      </c>
      <c r="AA121" s="1">
        <v>0</v>
      </c>
      <c r="AB121" s="1">
        <v>0</v>
      </c>
      <c r="AC121" s="1">
        <v>0</v>
      </c>
      <c r="AD121" s="1">
        <v>1</v>
      </c>
      <c r="AE121" s="1">
        <v>0</v>
      </c>
      <c r="AF121" s="1">
        <v>0</v>
      </c>
      <c r="AG121" s="1" t="s">
        <v>254</v>
      </c>
      <c r="AH121" s="1">
        <v>6318.4181536942488</v>
      </c>
      <c r="AI121" s="1">
        <v>6213.2578961404797</v>
      </c>
      <c r="AJ121" s="1">
        <v>3</v>
      </c>
      <c r="AK121" s="1">
        <v>0</v>
      </c>
      <c r="AL121" s="1">
        <v>60</v>
      </c>
      <c r="AM121" s="1">
        <v>0</v>
      </c>
      <c r="AN121" s="1">
        <v>3.9</v>
      </c>
      <c r="AO121" s="1">
        <v>0</v>
      </c>
      <c r="AP121" s="1">
        <v>3881.682479827135</v>
      </c>
      <c r="AQ121" s="1">
        <v>14481.143521509683</v>
      </c>
      <c r="AR121" s="1">
        <v>17541.995578634615</v>
      </c>
      <c r="AS121" s="1">
        <v>1939.2002332891445</v>
      </c>
      <c r="AT121" s="1">
        <v>1827.407041600075</v>
      </c>
      <c r="AU121" s="1">
        <v>41899.950048387684</v>
      </c>
      <c r="AV121" s="1">
        <v>33943.266852359266</v>
      </c>
      <c r="AW121" s="1">
        <v>23.800377734352413</v>
      </c>
      <c r="AX121" s="1">
        <v>18.661317294820918</v>
      </c>
      <c r="AY121" s="1">
        <v>11.212802296697411</v>
      </c>
      <c r="AZ121" s="1">
        <v>9.2599050355886625</v>
      </c>
      <c r="BA121" s="1">
        <v>0.10716947992933656</v>
      </c>
      <c r="BB121" s="1">
        <v>0.11834419611646106</v>
      </c>
      <c r="BC121" s="1">
        <v>2.6131463932529946</v>
      </c>
      <c r="BD121" s="1">
        <v>3.2054042756473646</v>
      </c>
      <c r="BE121" s="1">
        <v>7.2146015519345301</v>
      </c>
      <c r="BF121" s="1">
        <v>5.8192782330161403</v>
      </c>
      <c r="BG121" s="1">
        <v>9.902860829825892</v>
      </c>
      <c r="BH121" s="1">
        <v>0.25253495383650271</v>
      </c>
      <c r="BI121" s="1">
        <v>0.45832107220297885</v>
      </c>
      <c r="BJ121" s="1">
        <v>1.3595749486879426E-2</v>
      </c>
      <c r="BK121" s="1">
        <v>1044.7568052407041</v>
      </c>
      <c r="BL121" s="1">
        <v>378.41347963411999</v>
      </c>
      <c r="BM121" s="1">
        <v>3446.5668583730076</v>
      </c>
      <c r="BN121" s="1">
        <v>1020.8175303441378</v>
      </c>
      <c r="BO121" s="1">
        <v>562.29187631142565</v>
      </c>
      <c r="BP121" s="1">
        <v>3273.567454772462</v>
      </c>
      <c r="BQ121" s="1">
        <v>8.9556321734054247</v>
      </c>
      <c r="BR121" s="1">
        <v>9.0087212207525837</v>
      </c>
      <c r="BS121" s="1">
        <v>0.35935271963677495</v>
      </c>
      <c r="BT121" s="1">
        <v>0.3349618964529627</v>
      </c>
      <c r="BU121" s="1">
        <v>13149.502225430642</v>
      </c>
      <c r="BV121" s="1">
        <v>15838.303303238252</v>
      </c>
      <c r="BW121" s="1">
        <v>175.32669633907523</v>
      </c>
      <c r="BX121" s="1">
        <v>197.97879129047814</v>
      </c>
      <c r="BY121" s="1">
        <v>9.4860127750315701</v>
      </c>
      <c r="BZ121" s="1">
        <v>6.3244960486665214</v>
      </c>
      <c r="CA121" s="1">
        <v>20.395684897361519</v>
      </c>
      <c r="CB121" s="1">
        <v>5.5982793943525486</v>
      </c>
      <c r="CC121" s="1">
        <v>0</v>
      </c>
      <c r="CD121" s="1">
        <v>3446.5668583730076</v>
      </c>
      <c r="CE121" s="1">
        <v>3273.567454772462</v>
      </c>
      <c r="CF121" s="1">
        <v>36592.187861335355</v>
      </c>
      <c r="CG121" s="1">
        <v>47283.895484698383</v>
      </c>
      <c r="CH121" s="1">
        <v>2033.7323297801902</v>
      </c>
      <c r="CI121" s="1">
        <v>1847.6450404820516</v>
      </c>
      <c r="CJ121" s="1">
        <v>217.95403609802099</v>
      </c>
      <c r="CK121" s="1">
        <v>218.65806702441455</v>
      </c>
      <c r="CL121" s="1">
        <v>1623.7419933678864</v>
      </c>
      <c r="CM121" s="1">
        <v>1624.3721319287272</v>
      </c>
      <c r="CN121" s="1">
        <v>436.11574636097703</v>
      </c>
      <c r="CO121" s="1">
        <v>437.52447903884712</v>
      </c>
      <c r="CP121" s="1">
        <v>192.03630031428301</v>
      </c>
      <c r="CQ121" s="1">
        <v>4.6148415289097491</v>
      </c>
    </row>
    <row r="122" spans="1:95" x14ac:dyDescent="0.2">
      <c r="A122" s="1" t="s">
        <v>218</v>
      </c>
      <c r="B122" s="1" t="s">
        <v>1</v>
      </c>
      <c r="C122" s="1" t="s">
        <v>152</v>
      </c>
      <c r="D122" s="1" t="s">
        <v>24</v>
      </c>
      <c r="E122" s="1">
        <v>2002</v>
      </c>
      <c r="F122" s="1" t="s">
        <v>11</v>
      </c>
      <c r="G122" s="1" t="s">
        <v>223</v>
      </c>
      <c r="H122" s="1">
        <v>40.799999999999997</v>
      </c>
      <c r="I122" s="1">
        <v>38.4</v>
      </c>
      <c r="J122" s="1">
        <v>5.6372549019607847</v>
      </c>
      <c r="K122" s="1">
        <v>5.234375</v>
      </c>
      <c r="L122" s="1">
        <v>1</v>
      </c>
      <c r="M122" s="1">
        <v>1</v>
      </c>
      <c r="N122" s="1">
        <v>0</v>
      </c>
      <c r="O122" s="1">
        <v>0</v>
      </c>
      <c r="P122" s="1">
        <v>0</v>
      </c>
      <c r="Q122" s="1">
        <v>1</v>
      </c>
      <c r="R122" s="1">
        <v>1</v>
      </c>
      <c r="S122" s="1">
        <v>0</v>
      </c>
      <c r="T122" s="1">
        <v>771</v>
      </c>
      <c r="U122" s="1">
        <v>734</v>
      </c>
      <c r="V122" s="1">
        <v>230</v>
      </c>
      <c r="W122" s="1">
        <v>201</v>
      </c>
      <c r="X122" s="1" t="s">
        <v>242</v>
      </c>
      <c r="Y122" s="1">
        <v>0</v>
      </c>
      <c r="Z122" s="1">
        <v>1</v>
      </c>
      <c r="AA122" s="1">
        <v>0</v>
      </c>
      <c r="AB122" s="1">
        <v>0</v>
      </c>
      <c r="AC122" s="1">
        <v>0</v>
      </c>
      <c r="AD122" s="1">
        <v>0</v>
      </c>
      <c r="AE122" s="1">
        <v>1</v>
      </c>
      <c r="AF122" s="1">
        <v>0</v>
      </c>
      <c r="AG122" s="1" t="s">
        <v>255</v>
      </c>
      <c r="AH122" s="1">
        <v>119175.83487994067</v>
      </c>
      <c r="AI122" s="1">
        <v>117902.93232911149</v>
      </c>
      <c r="AJ122" s="1">
        <v>36</v>
      </c>
      <c r="AK122" s="1">
        <v>42</v>
      </c>
      <c r="AL122" s="1">
        <v>54</v>
      </c>
      <c r="AM122" s="1">
        <v>0</v>
      </c>
      <c r="AN122" s="1">
        <v>0</v>
      </c>
      <c r="AO122" s="1">
        <v>0</v>
      </c>
      <c r="AP122" s="1">
        <v>2065203.2755271599</v>
      </c>
      <c r="AQ122" s="1">
        <v>706901.67577939946</v>
      </c>
      <c r="AR122" s="1">
        <v>638223.91557793983</v>
      </c>
      <c r="AS122" s="1">
        <v>0</v>
      </c>
      <c r="AT122" s="1">
        <v>0</v>
      </c>
      <c r="AU122" s="1">
        <v>0</v>
      </c>
      <c r="AV122" s="1">
        <v>0</v>
      </c>
      <c r="AW122" s="1">
        <v>0</v>
      </c>
      <c r="AX122" s="1">
        <v>0</v>
      </c>
      <c r="AY122" s="1">
        <v>0</v>
      </c>
      <c r="AZ122" s="1">
        <v>0</v>
      </c>
      <c r="BA122" s="1" t="s">
        <v>210</v>
      </c>
      <c r="BB122" s="1" t="s">
        <v>210</v>
      </c>
      <c r="BC122" s="1">
        <v>0</v>
      </c>
      <c r="BD122" s="1">
        <v>0</v>
      </c>
      <c r="BE122" s="1">
        <v>0</v>
      </c>
      <c r="BF122" s="1">
        <v>0</v>
      </c>
      <c r="BG122" s="1" t="s">
        <v>210</v>
      </c>
      <c r="BH122" s="1" t="s">
        <v>210</v>
      </c>
      <c r="BI122" s="1" t="s">
        <v>210</v>
      </c>
      <c r="BJ122" s="1" t="s">
        <v>210</v>
      </c>
      <c r="BK122" s="1">
        <v>0</v>
      </c>
      <c r="BL122" s="1">
        <v>0</v>
      </c>
      <c r="BM122" s="1">
        <v>0</v>
      </c>
      <c r="BN122" s="1">
        <v>0</v>
      </c>
      <c r="BO122" s="1">
        <v>0</v>
      </c>
      <c r="BP122" s="1">
        <v>0</v>
      </c>
      <c r="BQ122" s="1" t="s">
        <v>210</v>
      </c>
      <c r="BR122" s="1" t="s">
        <v>210</v>
      </c>
      <c r="BS122" s="1" t="s">
        <v>210</v>
      </c>
      <c r="BT122" s="1" t="s">
        <v>210</v>
      </c>
      <c r="BU122" s="1">
        <v>759199.30208228447</v>
      </c>
      <c r="BV122" s="1">
        <v>619976.21809477836</v>
      </c>
      <c r="BW122" s="1">
        <v>3300.8665307925417</v>
      </c>
      <c r="BX122" s="1">
        <v>3084.4587964914344</v>
      </c>
      <c r="BY122" s="1">
        <v>0</v>
      </c>
      <c r="BZ122" s="1">
        <v>0</v>
      </c>
      <c r="CA122" s="1">
        <v>0</v>
      </c>
      <c r="CB122" s="1">
        <v>0</v>
      </c>
      <c r="CC122" s="1">
        <v>169504.85658865038</v>
      </c>
      <c r="CD122" s="1">
        <v>0</v>
      </c>
      <c r="CE122" s="1">
        <v>0</v>
      </c>
      <c r="CF122" s="1">
        <v>0</v>
      </c>
      <c r="CG122" s="1">
        <v>0</v>
      </c>
      <c r="CH122" s="1">
        <v>0</v>
      </c>
      <c r="CI122" s="1">
        <v>0</v>
      </c>
      <c r="CJ122" s="1">
        <v>0</v>
      </c>
      <c r="CK122" s="1">
        <v>0</v>
      </c>
      <c r="CL122" s="1">
        <v>0</v>
      </c>
      <c r="CM122" s="1">
        <v>0</v>
      </c>
      <c r="CN122" s="1">
        <v>0</v>
      </c>
      <c r="CO122" s="1">
        <v>0</v>
      </c>
      <c r="CP122" s="1">
        <v>0</v>
      </c>
      <c r="CQ122" s="1">
        <v>0</v>
      </c>
    </row>
    <row r="123" spans="1:95" x14ac:dyDescent="0.2">
      <c r="A123" s="1" t="s">
        <v>218</v>
      </c>
      <c r="B123" s="1" t="s">
        <v>1</v>
      </c>
      <c r="C123" s="1" t="s">
        <v>153</v>
      </c>
      <c r="D123" s="1" t="s">
        <v>24</v>
      </c>
      <c r="E123" s="1">
        <v>2004</v>
      </c>
      <c r="F123" s="1" t="s">
        <v>31</v>
      </c>
      <c r="G123" s="1" t="s">
        <v>227</v>
      </c>
      <c r="H123" s="1">
        <v>27</v>
      </c>
      <c r="I123" s="1">
        <v>28</v>
      </c>
      <c r="J123" s="1">
        <v>43.333333333333336</v>
      </c>
      <c r="K123" s="1">
        <v>40.464285714285715</v>
      </c>
      <c r="L123" s="1">
        <v>1</v>
      </c>
      <c r="M123" s="1">
        <v>1</v>
      </c>
      <c r="N123" s="1">
        <v>0</v>
      </c>
      <c r="O123" s="1">
        <v>0</v>
      </c>
      <c r="P123" s="1">
        <v>0</v>
      </c>
      <c r="Q123" s="1">
        <v>0</v>
      </c>
      <c r="R123" s="1">
        <v>0</v>
      </c>
      <c r="S123" s="1">
        <v>1</v>
      </c>
      <c r="T123" s="1">
        <v>0</v>
      </c>
      <c r="U123" s="1">
        <v>0</v>
      </c>
      <c r="V123" s="1">
        <v>1170</v>
      </c>
      <c r="W123" s="1">
        <v>1133</v>
      </c>
      <c r="X123" s="1" t="e">
        <v>#N/A</v>
      </c>
      <c r="Y123" s="1">
        <v>0</v>
      </c>
      <c r="Z123" s="1">
        <v>0</v>
      </c>
      <c r="AA123" s="1">
        <v>0</v>
      </c>
      <c r="AB123" s="1">
        <v>0</v>
      </c>
      <c r="AC123" s="1">
        <v>0</v>
      </c>
      <c r="AD123" s="1">
        <v>0</v>
      </c>
      <c r="AE123" s="1">
        <v>0</v>
      </c>
      <c r="AF123" s="1">
        <v>0</v>
      </c>
      <c r="AG123" s="1" t="s">
        <v>253</v>
      </c>
      <c r="AH123" s="1">
        <v>1017434.0152581524</v>
      </c>
      <c r="AI123" s="1">
        <v>763274.52588735113</v>
      </c>
      <c r="AJ123" s="1">
        <v>336</v>
      </c>
      <c r="AK123" s="1">
        <v>368</v>
      </c>
      <c r="AL123" s="1">
        <v>58</v>
      </c>
      <c r="AM123" s="1">
        <v>0</v>
      </c>
      <c r="AN123" s="1">
        <v>2</v>
      </c>
      <c r="AO123" s="1">
        <v>0</v>
      </c>
      <c r="AQ123" s="1">
        <v>2353637.4899109714</v>
      </c>
      <c r="AR123" s="1">
        <v>2289912.6298193987</v>
      </c>
      <c r="AS123" s="1">
        <v>0</v>
      </c>
      <c r="AT123" s="1">
        <v>0</v>
      </c>
      <c r="AU123" s="1">
        <v>0</v>
      </c>
      <c r="AV123" s="1">
        <v>0</v>
      </c>
      <c r="AW123" s="1">
        <v>0</v>
      </c>
      <c r="AX123" s="1">
        <v>0</v>
      </c>
      <c r="AY123" s="1">
        <v>0</v>
      </c>
      <c r="AZ123" s="1">
        <v>0</v>
      </c>
      <c r="BA123" s="1" t="s">
        <v>210</v>
      </c>
      <c r="BB123" s="1" t="s">
        <v>210</v>
      </c>
      <c r="BC123" s="1">
        <v>0</v>
      </c>
      <c r="BD123" s="1">
        <v>0</v>
      </c>
      <c r="BE123" s="1">
        <v>0</v>
      </c>
      <c r="BF123" s="1">
        <v>0</v>
      </c>
      <c r="BG123" s="1" t="s">
        <v>210</v>
      </c>
      <c r="BH123" s="1" t="s">
        <v>210</v>
      </c>
      <c r="BI123" s="1" t="s">
        <v>210</v>
      </c>
      <c r="BJ123" s="1" t="s">
        <v>210</v>
      </c>
      <c r="BK123" s="1">
        <v>0</v>
      </c>
      <c r="BL123" s="1">
        <v>0</v>
      </c>
      <c r="BM123" s="1">
        <v>0</v>
      </c>
      <c r="BN123" s="1">
        <v>0</v>
      </c>
      <c r="BO123" s="1">
        <v>0</v>
      </c>
      <c r="BP123" s="1">
        <v>0</v>
      </c>
      <c r="BQ123" s="1" t="s">
        <v>210</v>
      </c>
      <c r="BR123" s="1" t="s">
        <v>210</v>
      </c>
      <c r="BS123" s="1" t="s">
        <v>210</v>
      </c>
      <c r="BT123" s="1" t="s">
        <v>210</v>
      </c>
      <c r="BU123" s="1">
        <v>2389555.7308514104</v>
      </c>
      <c r="BV123" s="1">
        <v>2195114.4600027008</v>
      </c>
      <c r="BW123" s="1">
        <v>2042.3553255140259</v>
      </c>
      <c r="BX123" s="1">
        <v>1937.4355339829663</v>
      </c>
      <c r="BY123" s="1">
        <v>0</v>
      </c>
      <c r="BZ123" s="1">
        <v>0</v>
      </c>
      <c r="CA123" s="1">
        <v>0</v>
      </c>
      <c r="CB123" s="1">
        <v>0</v>
      </c>
      <c r="CC123" s="1">
        <v>0</v>
      </c>
      <c r="CD123" s="1">
        <v>0</v>
      </c>
      <c r="CE123" s="1">
        <v>0</v>
      </c>
      <c r="CF123" s="1">
        <v>0</v>
      </c>
      <c r="CG123" s="1">
        <v>0</v>
      </c>
      <c r="CH123" s="1">
        <v>0</v>
      </c>
      <c r="CI123" s="1">
        <v>0</v>
      </c>
      <c r="CJ123" s="1">
        <v>0</v>
      </c>
      <c r="CK123" s="1">
        <v>0</v>
      </c>
      <c r="CL123" s="1">
        <v>0</v>
      </c>
      <c r="CM123" s="1">
        <v>0</v>
      </c>
      <c r="CN123" s="1">
        <v>0</v>
      </c>
      <c r="CO123" s="1">
        <v>0</v>
      </c>
      <c r="CP123" s="1">
        <v>0</v>
      </c>
      <c r="CQ123" s="1">
        <v>0</v>
      </c>
    </row>
    <row r="124" spans="1:95" x14ac:dyDescent="0.2">
      <c r="A124" s="1" t="s">
        <v>218</v>
      </c>
      <c r="B124" s="1" t="s">
        <v>1</v>
      </c>
      <c r="C124" s="1" t="s">
        <v>154</v>
      </c>
      <c r="D124" s="1" t="s">
        <v>85</v>
      </c>
      <c r="E124" s="1">
        <v>1992</v>
      </c>
      <c r="F124" s="1" t="s">
        <v>11</v>
      </c>
      <c r="G124" s="1" t="s">
        <v>225</v>
      </c>
      <c r="H124" s="1">
        <v>20.5</v>
      </c>
      <c r="I124" s="1">
        <v>24.3</v>
      </c>
      <c r="J124" s="1">
        <v>11.463414634146341</v>
      </c>
      <c r="K124" s="1">
        <v>11.975308641975309</v>
      </c>
      <c r="L124" s="1">
        <v>1</v>
      </c>
      <c r="M124" s="1">
        <v>1</v>
      </c>
      <c r="N124" s="1">
        <v>0</v>
      </c>
      <c r="O124" s="1">
        <v>1</v>
      </c>
      <c r="P124" s="1">
        <v>1</v>
      </c>
      <c r="Q124" s="1">
        <v>1</v>
      </c>
      <c r="R124" s="1">
        <v>3</v>
      </c>
      <c r="S124" s="1">
        <v>0</v>
      </c>
      <c r="T124" s="1">
        <v>397</v>
      </c>
      <c r="U124" s="1">
        <v>556</v>
      </c>
      <c r="V124" s="1">
        <v>235</v>
      </c>
      <c r="W124" s="1">
        <v>291</v>
      </c>
      <c r="X124" s="1" t="s">
        <v>242</v>
      </c>
      <c r="Y124" s="1">
        <v>1</v>
      </c>
      <c r="Z124" s="1">
        <v>1</v>
      </c>
      <c r="AA124" s="1">
        <v>0</v>
      </c>
      <c r="AB124" s="1">
        <v>0</v>
      </c>
      <c r="AC124" s="1">
        <v>0</v>
      </c>
      <c r="AD124" s="1">
        <v>1</v>
      </c>
      <c r="AE124" s="1">
        <v>1</v>
      </c>
      <c r="AF124" s="1">
        <v>0</v>
      </c>
      <c r="AG124" s="1" t="s">
        <v>252</v>
      </c>
      <c r="AH124" s="1">
        <v>5753.9778202891184</v>
      </c>
      <c r="AI124" s="1">
        <v>8625.7605189825372</v>
      </c>
      <c r="AJ124" s="1">
        <v>237</v>
      </c>
      <c r="AK124" s="1">
        <v>295</v>
      </c>
      <c r="AL124" s="1">
        <v>110.32</v>
      </c>
      <c r="AM124" s="1">
        <v>0</v>
      </c>
      <c r="AN124" s="1">
        <v>0</v>
      </c>
      <c r="AO124" s="1">
        <v>0</v>
      </c>
      <c r="AQ124" s="1">
        <v>7182.9203083277189</v>
      </c>
      <c r="AR124" s="1">
        <v>4312.8802594912686</v>
      </c>
      <c r="AS124" s="1">
        <v>10724.384736555554</v>
      </c>
      <c r="AT124" s="1">
        <v>9606.1044548885802</v>
      </c>
      <c r="AU124" s="1">
        <v>28086.333104049696</v>
      </c>
      <c r="AV124" s="1">
        <v>32387.822704791008</v>
      </c>
      <c r="AW124" s="1">
        <v>34.502475460696843</v>
      </c>
      <c r="AX124" s="1">
        <v>68.039464139005759</v>
      </c>
      <c r="AY124" s="1">
        <v>15.347751919640007</v>
      </c>
      <c r="AZ124" s="1">
        <v>35.737097022042818</v>
      </c>
      <c r="BA124" s="1">
        <v>1.095010148453357</v>
      </c>
      <c r="BB124" s="1">
        <v>1.6449706871156664</v>
      </c>
      <c r="BC124" s="1">
        <v>30.474924425192796</v>
      </c>
      <c r="BD124" s="1">
        <v>52.886422935067742</v>
      </c>
      <c r="BE124" s="1">
        <v>0.79446383124061637</v>
      </c>
      <c r="BF124" s="1">
        <v>1.8440852654651174</v>
      </c>
      <c r="BG124" s="1">
        <v>8.2057786579336458</v>
      </c>
      <c r="BH124" s="1">
        <v>15.643163832069257</v>
      </c>
      <c r="BI124" s="1">
        <v>3.1332651031617984</v>
      </c>
      <c r="BJ124" s="1">
        <v>4.6397026174150184</v>
      </c>
      <c r="BK124" s="1">
        <v>57.065703876500685</v>
      </c>
      <c r="BL124" s="1">
        <v>2188.9895354846976</v>
      </c>
      <c r="BM124" s="1">
        <v>2478.2853167421808</v>
      </c>
      <c r="BN124" s="1">
        <v>79.533189382432212</v>
      </c>
      <c r="BO124" s="1">
        <v>2280.9280947175994</v>
      </c>
      <c r="BP124" s="1">
        <v>2934.4606175148206</v>
      </c>
      <c r="BQ124" s="1">
        <v>18.627346260422982</v>
      </c>
      <c r="BR124" s="1">
        <v>28.379996639792342</v>
      </c>
      <c r="BS124" s="1">
        <v>0.22210653904133498</v>
      </c>
      <c r="BT124" s="1">
        <v>0.28453654853854987</v>
      </c>
      <c r="BU124" s="1">
        <v>5753.9778202891184</v>
      </c>
      <c r="BV124" s="1">
        <v>8625.7605189825372</v>
      </c>
      <c r="BW124" s="1">
        <v>24.485012001230292</v>
      </c>
      <c r="BX124" s="1">
        <v>29.641788725025901</v>
      </c>
      <c r="BY124" s="1">
        <v>22.131740245704208</v>
      </c>
      <c r="BZ124" s="1">
        <v>22.691730053915656</v>
      </c>
      <c r="CA124" s="1">
        <v>0</v>
      </c>
      <c r="CB124" s="1">
        <v>0</v>
      </c>
      <c r="CC124" s="1">
        <v>0</v>
      </c>
      <c r="CD124" s="1">
        <v>2478.2853167421808</v>
      </c>
      <c r="CE124" s="1">
        <v>2934.4606175148206</v>
      </c>
      <c r="CF124" s="1">
        <v>25906.386390624357</v>
      </c>
      <c r="CG124" s="1">
        <v>30315.123182897165</v>
      </c>
      <c r="CH124" s="1">
        <v>11075.938156955481</v>
      </c>
      <c r="CI124" s="1">
        <v>10389.570869000985</v>
      </c>
      <c r="CJ124" s="1">
        <v>12128.264685508022</v>
      </c>
      <c r="CK124" s="1">
        <v>17090.539531217462</v>
      </c>
      <c r="CL124" s="1">
        <v>1102.4167895075793</v>
      </c>
      <c r="CM124" s="1">
        <v>1541.2982027789267</v>
      </c>
      <c r="CN124" s="1">
        <v>880.01927390696903</v>
      </c>
      <c r="CO124" s="1">
        <v>1502.6986577579239</v>
      </c>
      <c r="CP124" s="1">
        <v>880.01927390696903</v>
      </c>
      <c r="CQ124" s="1">
        <v>1502.6986577579239</v>
      </c>
    </row>
    <row r="125" spans="1:95" x14ac:dyDescent="0.2">
      <c r="A125" s="1" t="s">
        <v>216</v>
      </c>
      <c r="B125" s="1" t="s">
        <v>1</v>
      </c>
      <c r="C125" s="1" t="s">
        <v>155</v>
      </c>
      <c r="D125" s="1" t="s">
        <v>47</v>
      </c>
      <c r="E125" s="1">
        <v>2013</v>
      </c>
      <c r="F125" s="1" t="s">
        <v>11</v>
      </c>
      <c r="G125" s="1" t="s">
        <v>228</v>
      </c>
      <c r="H125" s="1">
        <v>4</v>
      </c>
      <c r="I125" s="1">
        <v>1</v>
      </c>
      <c r="J125" s="1">
        <v>82.5</v>
      </c>
      <c r="K125" s="1">
        <v>300</v>
      </c>
      <c r="L125" s="1">
        <v>1</v>
      </c>
      <c r="M125" s="1">
        <v>0</v>
      </c>
      <c r="N125" s="1">
        <v>1</v>
      </c>
      <c r="O125" s="1">
        <v>1</v>
      </c>
      <c r="P125" s="1">
        <v>1</v>
      </c>
      <c r="Q125" s="1">
        <v>1</v>
      </c>
      <c r="R125" s="1">
        <v>3</v>
      </c>
      <c r="S125" s="1">
        <v>0</v>
      </c>
      <c r="T125" s="1">
        <v>36</v>
      </c>
      <c r="U125" s="1">
        <v>36</v>
      </c>
      <c r="V125" s="1">
        <v>330</v>
      </c>
      <c r="W125" s="1">
        <v>300</v>
      </c>
      <c r="X125" s="1" t="s">
        <v>242</v>
      </c>
      <c r="Y125" s="1">
        <v>1</v>
      </c>
      <c r="Z125" s="1">
        <v>1</v>
      </c>
      <c r="AA125" s="1">
        <v>0</v>
      </c>
      <c r="AB125" s="1">
        <v>0</v>
      </c>
      <c r="AC125" s="1">
        <v>0</v>
      </c>
      <c r="AD125" s="1">
        <v>0</v>
      </c>
      <c r="AE125" s="1">
        <v>1</v>
      </c>
      <c r="AF125" s="1">
        <v>0</v>
      </c>
      <c r="AG125" s="1" t="s">
        <v>255</v>
      </c>
      <c r="AH125" s="1">
        <v>310179.25750870793</v>
      </c>
      <c r="AI125" s="1">
        <v>277882.29156155302</v>
      </c>
      <c r="AJ125" s="1">
        <v>92</v>
      </c>
      <c r="AK125" s="1">
        <v>92</v>
      </c>
      <c r="AL125" s="1">
        <v>20</v>
      </c>
      <c r="AM125" s="1">
        <v>0</v>
      </c>
      <c r="AN125" s="1">
        <v>25</v>
      </c>
      <c r="AO125" s="1">
        <v>80</v>
      </c>
      <c r="AQ125" s="1">
        <v>447532.84732583666</v>
      </c>
      <c r="AR125" s="1">
        <v>414664.1283615416</v>
      </c>
      <c r="AS125" s="1">
        <v>0</v>
      </c>
      <c r="AT125" s="1">
        <v>0</v>
      </c>
      <c r="AU125" s="1">
        <v>0</v>
      </c>
      <c r="AV125" s="1">
        <v>0</v>
      </c>
      <c r="AW125" s="1">
        <v>15.61224422943163</v>
      </c>
      <c r="AX125" s="1">
        <v>18.094061618572471</v>
      </c>
      <c r="AY125" s="1">
        <v>0</v>
      </c>
      <c r="AZ125" s="1">
        <v>0</v>
      </c>
      <c r="BA125" s="1" t="s">
        <v>210</v>
      </c>
      <c r="BB125" s="1" t="s">
        <v>210</v>
      </c>
      <c r="BC125" s="1">
        <v>0</v>
      </c>
      <c r="BD125" s="1">
        <v>0</v>
      </c>
      <c r="BE125" s="1">
        <v>0</v>
      </c>
      <c r="BF125" s="1">
        <v>0</v>
      </c>
      <c r="BG125" s="1" t="s">
        <v>210</v>
      </c>
      <c r="BH125" s="1" t="s">
        <v>210</v>
      </c>
      <c r="BI125" s="1" t="s">
        <v>210</v>
      </c>
      <c r="BJ125" s="1" t="s">
        <v>210</v>
      </c>
      <c r="BK125" s="1">
        <v>0</v>
      </c>
      <c r="BL125" s="1">
        <v>0</v>
      </c>
      <c r="BM125" s="1">
        <v>69869.921131438998</v>
      </c>
      <c r="BN125" s="1">
        <v>0</v>
      </c>
      <c r="BO125" s="1">
        <v>0</v>
      </c>
      <c r="BP125" s="1">
        <v>75029.58289585379</v>
      </c>
      <c r="BQ125" s="1" t="s">
        <v>210</v>
      </c>
      <c r="BR125" s="1" t="s">
        <v>210</v>
      </c>
      <c r="BS125" s="1" t="s">
        <v>210</v>
      </c>
      <c r="BT125" s="1" t="s">
        <v>210</v>
      </c>
      <c r="BU125" s="1">
        <v>491080.10549121781</v>
      </c>
      <c r="BV125" s="1">
        <v>418636.42489994026</v>
      </c>
      <c r="BW125" s="1">
        <v>1488.1215317915692</v>
      </c>
      <c r="BX125" s="1">
        <v>1395.4547496664677</v>
      </c>
      <c r="BY125" s="1">
        <v>35.698856860518354</v>
      </c>
      <c r="BZ125" s="1">
        <v>44.968863949634873</v>
      </c>
      <c r="CA125" s="1">
        <v>15.61224422943163</v>
      </c>
      <c r="CB125" s="1">
        <v>19.08101043413097</v>
      </c>
      <c r="CC125" s="1">
        <v>0</v>
      </c>
      <c r="CD125" s="1">
        <v>69869.921131438998</v>
      </c>
      <c r="CE125" s="1">
        <v>75029.58289585379</v>
      </c>
      <c r="CF125" s="1">
        <v>0</v>
      </c>
      <c r="CG125" s="1">
        <v>0</v>
      </c>
      <c r="CH125" s="1">
        <v>0</v>
      </c>
      <c r="CI125" s="1">
        <v>0</v>
      </c>
      <c r="CJ125" s="1">
        <v>0</v>
      </c>
      <c r="CK125" s="1">
        <v>0</v>
      </c>
      <c r="CL125" s="1">
        <v>0</v>
      </c>
      <c r="CM125" s="1">
        <v>0</v>
      </c>
      <c r="CN125" s="1">
        <v>0</v>
      </c>
      <c r="CO125" s="1">
        <v>0</v>
      </c>
      <c r="CP125" s="1">
        <v>0</v>
      </c>
      <c r="CQ125" s="1">
        <v>0</v>
      </c>
    </row>
    <row r="126" spans="1:95" x14ac:dyDescent="0.2">
      <c r="A126" s="1" t="s">
        <v>216</v>
      </c>
      <c r="B126" s="1" t="s">
        <v>1</v>
      </c>
      <c r="C126" s="1" t="s">
        <v>156</v>
      </c>
      <c r="D126" s="1" t="s">
        <v>47</v>
      </c>
      <c r="E126" s="1">
        <v>2001</v>
      </c>
      <c r="F126" s="1" t="s">
        <v>31</v>
      </c>
      <c r="G126" s="1" t="s">
        <v>223</v>
      </c>
      <c r="H126" s="1">
        <v>6.12</v>
      </c>
      <c r="I126" s="1">
        <v>7.06</v>
      </c>
      <c r="J126" s="1">
        <v>77.450980392156865</v>
      </c>
      <c r="K126" s="1">
        <v>64.730878186968837</v>
      </c>
      <c r="L126" s="1">
        <v>1</v>
      </c>
      <c r="M126" s="1">
        <v>0</v>
      </c>
      <c r="N126" s="1">
        <v>1</v>
      </c>
      <c r="O126" s="1">
        <v>0</v>
      </c>
      <c r="P126" s="1">
        <v>0</v>
      </c>
      <c r="Q126" s="1">
        <v>0</v>
      </c>
      <c r="R126" s="1">
        <v>0</v>
      </c>
      <c r="S126" s="1">
        <v>1</v>
      </c>
      <c r="T126" s="1">
        <v>0</v>
      </c>
      <c r="U126" s="1">
        <v>0</v>
      </c>
      <c r="V126" s="1">
        <v>474</v>
      </c>
      <c r="W126" s="1">
        <v>457</v>
      </c>
      <c r="X126" s="1" t="e">
        <v>#N/A</v>
      </c>
      <c r="Y126" s="1">
        <v>0</v>
      </c>
      <c r="Z126" s="1">
        <v>0</v>
      </c>
      <c r="AA126" s="1">
        <v>0</v>
      </c>
      <c r="AB126" s="1">
        <v>0</v>
      </c>
      <c r="AC126" s="1">
        <v>0</v>
      </c>
      <c r="AD126" s="1">
        <v>0</v>
      </c>
      <c r="AE126" s="1">
        <v>0</v>
      </c>
      <c r="AF126" s="1">
        <v>0</v>
      </c>
      <c r="AG126" s="1" t="s">
        <v>253</v>
      </c>
      <c r="AH126" s="1">
        <v>1050755.9588248776</v>
      </c>
      <c r="AI126" s="1">
        <v>816441.90923952265</v>
      </c>
      <c r="AJ126" s="1">
        <v>105</v>
      </c>
      <c r="AK126" s="1">
        <v>115</v>
      </c>
      <c r="AL126" s="1">
        <v>36.299999999999997</v>
      </c>
      <c r="AM126" s="1">
        <v>55.1</v>
      </c>
      <c r="AN126" s="1">
        <v>7.8</v>
      </c>
      <c r="AO126" s="1">
        <v>0</v>
      </c>
      <c r="AP126" s="1">
        <v>4054738.2665011561</v>
      </c>
      <c r="AQ126" s="1">
        <v>2274444.9837097991</v>
      </c>
      <c r="AR126" s="1">
        <v>2785238.8487708317</v>
      </c>
      <c r="AS126" s="1">
        <v>292830.35781004</v>
      </c>
      <c r="AT126" s="1">
        <v>338558.05144237762</v>
      </c>
      <c r="AU126" s="1">
        <v>5543638.9106328301</v>
      </c>
      <c r="AV126" s="1">
        <v>6048766.7586816587</v>
      </c>
      <c r="AW126" s="1">
        <v>0</v>
      </c>
      <c r="AX126" s="1">
        <v>0.48978716316272114</v>
      </c>
      <c r="AY126" s="1">
        <v>6.2133915682649992</v>
      </c>
      <c r="AZ126" s="1">
        <v>4.462646758440818</v>
      </c>
      <c r="BA126" s="1">
        <v>18.626010407362475</v>
      </c>
      <c r="BB126" s="1">
        <v>17.160556280107322</v>
      </c>
      <c r="BC126" s="1">
        <v>11.897792525413553</v>
      </c>
      <c r="BD126" s="1">
        <v>7.6759444210861654</v>
      </c>
      <c r="BE126" s="1">
        <v>9.9531334495777113E-2</v>
      </c>
      <c r="BF126" s="1">
        <v>0.25684438836253098</v>
      </c>
      <c r="BG126" s="1">
        <v>0</v>
      </c>
      <c r="BH126" s="1">
        <v>0</v>
      </c>
      <c r="BI126" s="1">
        <v>0</v>
      </c>
      <c r="BJ126" s="1">
        <v>0</v>
      </c>
      <c r="BK126" s="1">
        <v>2263.7854446586234</v>
      </c>
      <c r="BL126" s="1">
        <v>270608.74526646797</v>
      </c>
      <c r="BM126" s="1">
        <v>0</v>
      </c>
      <c r="BN126" s="1">
        <v>7153.7296855610412</v>
      </c>
      <c r="BO126" s="1">
        <v>213793.38602614921</v>
      </c>
      <c r="BP126" s="1">
        <v>13641.74234470069</v>
      </c>
      <c r="BQ126" s="1" t="s">
        <v>210</v>
      </c>
      <c r="BS126" s="1">
        <v>0.39886368926106586</v>
      </c>
      <c r="BT126" s="1">
        <v>0.4220232520945576</v>
      </c>
      <c r="BU126" s="1">
        <v>2242343.0010444862</v>
      </c>
      <c r="BV126" s="1">
        <v>2390195.5955254626</v>
      </c>
      <c r="BW126" s="1">
        <v>4730.6814368027135</v>
      </c>
      <c r="BX126" s="1">
        <v>5230.1872987428069</v>
      </c>
      <c r="BY126" s="1">
        <v>9.765392854087624</v>
      </c>
      <c r="BZ126" s="1">
        <v>5.9147238286897172</v>
      </c>
      <c r="CA126" s="1">
        <v>0</v>
      </c>
      <c r="CB126" s="1">
        <v>1.9715402678789014</v>
      </c>
      <c r="CC126" s="1">
        <v>0</v>
      </c>
      <c r="CD126" s="1">
        <v>0</v>
      </c>
      <c r="CE126" s="1">
        <v>13641.74234470069</v>
      </c>
      <c r="CF126" s="1">
        <v>5621827.8610385591</v>
      </c>
      <c r="CG126" s="1">
        <v>5663658.539340199</v>
      </c>
      <c r="CH126" s="1">
        <v>285873.41749038384</v>
      </c>
      <c r="CI126" s="1">
        <v>310659.30589316535</v>
      </c>
      <c r="CJ126" s="1">
        <v>5324681.2493641675</v>
      </c>
      <c r="CK126" s="1">
        <v>5331086.5027187401</v>
      </c>
      <c r="CL126" s="1">
        <v>141320.17284265091</v>
      </c>
      <c r="CM126" s="1">
        <v>124295.37119950585</v>
      </c>
      <c r="CN126" s="1">
        <v>0</v>
      </c>
      <c r="CO126" s="1">
        <v>0</v>
      </c>
      <c r="CP126" s="1">
        <v>0</v>
      </c>
      <c r="CQ126" s="1">
        <v>0</v>
      </c>
    </row>
    <row r="127" spans="1:95" x14ac:dyDescent="0.2">
      <c r="A127" s="1" t="s">
        <v>216</v>
      </c>
      <c r="B127" s="1" t="s">
        <v>1</v>
      </c>
      <c r="C127" s="1" t="s">
        <v>157</v>
      </c>
      <c r="D127" s="1" t="s">
        <v>47</v>
      </c>
      <c r="E127" s="1">
        <v>1999</v>
      </c>
      <c r="F127" s="1" t="s">
        <v>11</v>
      </c>
      <c r="G127" s="1" t="s">
        <v>224</v>
      </c>
      <c r="H127" s="1">
        <v>4.5</v>
      </c>
      <c r="I127" s="1">
        <v>3</v>
      </c>
      <c r="J127" s="1">
        <v>7.7777777777777777</v>
      </c>
      <c r="K127" s="1">
        <v>16.666666666666668</v>
      </c>
      <c r="L127" s="1">
        <v>1</v>
      </c>
      <c r="M127" s="1">
        <v>0</v>
      </c>
      <c r="N127" s="1">
        <v>0</v>
      </c>
      <c r="O127" s="1">
        <v>0</v>
      </c>
      <c r="P127" s="1">
        <v>1</v>
      </c>
      <c r="Q127" s="1">
        <v>1</v>
      </c>
      <c r="R127" s="1">
        <v>2</v>
      </c>
      <c r="S127" s="1">
        <v>0</v>
      </c>
      <c r="T127" s="1">
        <v>340</v>
      </c>
      <c r="U127" s="1">
        <v>510</v>
      </c>
      <c r="V127" s="1">
        <v>35</v>
      </c>
      <c r="W127" s="1">
        <v>50</v>
      </c>
      <c r="X127" s="1" t="s">
        <v>242</v>
      </c>
      <c r="Y127" s="1">
        <v>1</v>
      </c>
      <c r="Z127" s="1">
        <v>1</v>
      </c>
      <c r="AA127" s="1">
        <v>0</v>
      </c>
      <c r="AB127" s="1">
        <v>0</v>
      </c>
      <c r="AC127" s="1">
        <v>0</v>
      </c>
      <c r="AD127" s="1">
        <v>1</v>
      </c>
      <c r="AE127" s="1">
        <v>0</v>
      </c>
      <c r="AF127" s="1">
        <v>0</v>
      </c>
      <c r="AG127" s="1" t="s">
        <v>252</v>
      </c>
      <c r="AH127" s="1">
        <v>152443.464286776</v>
      </c>
      <c r="AI127" s="1">
        <v>272834.84689401375</v>
      </c>
      <c r="AJ127" s="1">
        <v>6</v>
      </c>
      <c r="AK127" s="1">
        <v>13</v>
      </c>
      <c r="AL127" s="1">
        <v>0</v>
      </c>
      <c r="AM127" s="1">
        <v>0</v>
      </c>
      <c r="AN127" s="1">
        <v>0</v>
      </c>
      <c r="AO127" s="1">
        <v>0</v>
      </c>
      <c r="AQ127" s="1">
        <v>846072.64429393958</v>
      </c>
      <c r="AR127" s="1">
        <v>1065130.9138177275</v>
      </c>
      <c r="AS127" s="1">
        <v>0</v>
      </c>
      <c r="AT127" s="1">
        <v>0</v>
      </c>
      <c r="AU127" s="1">
        <v>0</v>
      </c>
      <c r="AV127" s="1">
        <v>0</v>
      </c>
      <c r="AW127" s="1">
        <v>0</v>
      </c>
      <c r="AX127" s="1">
        <v>0</v>
      </c>
      <c r="AY127" s="1">
        <v>0</v>
      </c>
      <c r="AZ127" s="1">
        <v>0</v>
      </c>
      <c r="BA127" s="1" t="s">
        <v>210</v>
      </c>
      <c r="BB127" s="1" t="s">
        <v>210</v>
      </c>
      <c r="BC127" s="1">
        <v>0</v>
      </c>
      <c r="BD127" s="1">
        <v>0</v>
      </c>
      <c r="BE127" s="1">
        <v>0</v>
      </c>
      <c r="BF127" s="1">
        <v>0</v>
      </c>
      <c r="BG127" s="1" t="s">
        <v>210</v>
      </c>
      <c r="BH127" s="1" t="s">
        <v>210</v>
      </c>
      <c r="BI127" s="1" t="s">
        <v>210</v>
      </c>
      <c r="BJ127" s="1" t="s">
        <v>210</v>
      </c>
      <c r="BK127" s="1">
        <v>0</v>
      </c>
      <c r="BL127" s="1">
        <v>0</v>
      </c>
      <c r="BM127" s="1">
        <v>0</v>
      </c>
      <c r="BN127" s="1">
        <v>0</v>
      </c>
      <c r="BO127" s="1">
        <v>0</v>
      </c>
      <c r="BP127" s="1">
        <v>0</v>
      </c>
      <c r="BQ127" s="1" t="s">
        <v>210</v>
      </c>
      <c r="BR127" s="1" t="s">
        <v>210</v>
      </c>
      <c r="BS127" s="1" t="s">
        <v>210</v>
      </c>
      <c r="BT127" s="1" t="s">
        <v>210</v>
      </c>
      <c r="BU127" s="1">
        <v>711402.83333828801</v>
      </c>
      <c r="BV127" s="1">
        <v>1016309.8046802012</v>
      </c>
      <c r="BW127" s="1">
        <v>20325.795238236798</v>
      </c>
      <c r="BX127" s="1">
        <v>20326.196093604023</v>
      </c>
      <c r="BY127" s="1">
        <v>0</v>
      </c>
      <c r="BZ127" s="1">
        <v>0</v>
      </c>
      <c r="CA127" s="1">
        <v>0</v>
      </c>
      <c r="CB127" s="1">
        <v>0</v>
      </c>
      <c r="CC127" s="1">
        <v>0</v>
      </c>
      <c r="CD127" s="1">
        <v>0</v>
      </c>
      <c r="CE127" s="1">
        <v>0</v>
      </c>
      <c r="CF127" s="1">
        <v>0</v>
      </c>
      <c r="CG127" s="1">
        <v>0</v>
      </c>
      <c r="CH127" s="1">
        <v>0</v>
      </c>
      <c r="CI127" s="1">
        <v>0</v>
      </c>
      <c r="CJ127" s="1">
        <v>0</v>
      </c>
      <c r="CK127" s="1">
        <v>0</v>
      </c>
      <c r="CL127" s="1">
        <v>0</v>
      </c>
      <c r="CM127" s="1">
        <v>0</v>
      </c>
      <c r="CN127" s="1">
        <v>0</v>
      </c>
      <c r="CO127" s="1">
        <v>0</v>
      </c>
      <c r="CP127" s="1">
        <v>0</v>
      </c>
      <c r="CQ127" s="1">
        <v>0</v>
      </c>
    </row>
    <row r="128" spans="1:95" x14ac:dyDescent="0.2">
      <c r="A128" s="1" t="s">
        <v>216</v>
      </c>
      <c r="B128" s="1" t="s">
        <v>1</v>
      </c>
      <c r="C128" s="1" t="s">
        <v>158</v>
      </c>
      <c r="D128" s="1" t="s">
        <v>85</v>
      </c>
      <c r="E128" s="1">
        <v>1993</v>
      </c>
      <c r="F128" s="1" t="s">
        <v>11</v>
      </c>
      <c r="G128" s="1" t="s">
        <v>223</v>
      </c>
      <c r="L128" s="1">
        <v>1</v>
      </c>
      <c r="M128" s="1">
        <v>0</v>
      </c>
      <c r="N128" s="1">
        <v>0</v>
      </c>
      <c r="O128" s="1">
        <v>0</v>
      </c>
      <c r="P128" s="1">
        <v>1</v>
      </c>
      <c r="Q128" s="1">
        <v>0</v>
      </c>
      <c r="R128" s="1">
        <v>1</v>
      </c>
      <c r="S128" s="1">
        <v>0</v>
      </c>
      <c r="T128" s="1">
        <v>0</v>
      </c>
      <c r="U128" s="1">
        <v>0</v>
      </c>
      <c r="V128" s="1">
        <v>528</v>
      </c>
      <c r="W128" s="1">
        <v>630</v>
      </c>
      <c r="X128" s="1" t="e">
        <v>#N/A</v>
      </c>
      <c r="Y128" s="1">
        <v>1</v>
      </c>
      <c r="Z128" s="1">
        <v>1</v>
      </c>
      <c r="AA128" s="1">
        <v>0</v>
      </c>
      <c r="AB128" s="1">
        <v>0</v>
      </c>
      <c r="AC128" s="1">
        <v>0</v>
      </c>
      <c r="AD128" s="1">
        <v>0</v>
      </c>
      <c r="AE128" s="1">
        <v>0</v>
      </c>
      <c r="AF128" s="1">
        <v>0</v>
      </c>
      <c r="AG128" s="1">
        <v>0</v>
      </c>
      <c r="AH128" s="1">
        <v>0</v>
      </c>
      <c r="AI128" s="1">
        <v>0</v>
      </c>
      <c r="AJ128" s="1">
        <v>0</v>
      </c>
      <c r="AK128" s="1">
        <v>0</v>
      </c>
      <c r="AL128" s="1">
        <v>0</v>
      </c>
      <c r="AM128" s="1">
        <v>0</v>
      </c>
      <c r="AN128" s="1">
        <v>0</v>
      </c>
      <c r="AO128" s="1">
        <v>0</v>
      </c>
      <c r="AQ128" s="1">
        <v>23280.344778172017</v>
      </c>
      <c r="AR128" s="1">
        <v>12686.485837334178</v>
      </c>
      <c r="AS128" s="1">
        <v>0</v>
      </c>
      <c r="AT128" s="1">
        <v>0</v>
      </c>
      <c r="AU128" s="1">
        <v>0</v>
      </c>
      <c r="AV128" s="1">
        <v>0</v>
      </c>
      <c r="AW128" s="1">
        <v>0</v>
      </c>
      <c r="AX128" s="1">
        <v>0</v>
      </c>
      <c r="AY128" s="1">
        <v>0</v>
      </c>
      <c r="AZ128" s="1">
        <v>0</v>
      </c>
      <c r="BA128" s="1" t="s">
        <v>210</v>
      </c>
      <c r="BB128" s="1" t="s">
        <v>210</v>
      </c>
      <c r="BC128" s="1">
        <v>0</v>
      </c>
      <c r="BD128" s="1">
        <v>0</v>
      </c>
      <c r="BE128" s="1">
        <v>0</v>
      </c>
      <c r="BF128" s="1">
        <v>0</v>
      </c>
      <c r="BG128" s="1" t="s">
        <v>210</v>
      </c>
      <c r="BH128" s="1" t="s">
        <v>210</v>
      </c>
      <c r="BI128" s="1" t="s">
        <v>210</v>
      </c>
      <c r="BJ128" s="1" t="s">
        <v>210</v>
      </c>
      <c r="BK128" s="1">
        <v>0</v>
      </c>
      <c r="BL128" s="1">
        <v>0</v>
      </c>
      <c r="BM128" s="1">
        <v>0</v>
      </c>
      <c r="BN128" s="1">
        <v>0</v>
      </c>
      <c r="BO128" s="1">
        <v>0</v>
      </c>
      <c r="BP128" s="1">
        <v>0</v>
      </c>
      <c r="BQ128" s="1" t="s">
        <v>210</v>
      </c>
      <c r="BR128" s="1" t="s">
        <v>210</v>
      </c>
      <c r="BS128" s="1" t="s">
        <v>210</v>
      </c>
      <c r="BT128" s="1" t="s">
        <v>210</v>
      </c>
      <c r="BU128" s="1">
        <v>21228.598511448283</v>
      </c>
      <c r="BV128" s="1">
        <v>25372.971674668355</v>
      </c>
      <c r="BW128" s="1">
        <v>40.205678998955086</v>
      </c>
      <c r="BX128" s="1">
        <v>40.274558213759292</v>
      </c>
      <c r="BY128" s="1">
        <v>0</v>
      </c>
      <c r="BZ128" s="1">
        <v>0</v>
      </c>
      <c r="CA128" s="1">
        <v>0</v>
      </c>
      <c r="CB128" s="1">
        <v>0</v>
      </c>
      <c r="CC128" s="1">
        <v>0</v>
      </c>
      <c r="CD128" s="1">
        <v>0</v>
      </c>
      <c r="CE128" s="1">
        <v>0</v>
      </c>
      <c r="CF128" s="1">
        <v>0</v>
      </c>
      <c r="CG128" s="1">
        <v>0</v>
      </c>
      <c r="CH128" s="1">
        <v>0</v>
      </c>
      <c r="CI128" s="1">
        <v>0</v>
      </c>
      <c r="CJ128" s="1">
        <v>0</v>
      </c>
      <c r="CK128" s="1">
        <v>0</v>
      </c>
      <c r="CL128" s="1">
        <v>0</v>
      </c>
      <c r="CM128" s="1">
        <v>0</v>
      </c>
      <c r="CN128" s="1">
        <v>0</v>
      </c>
      <c r="CO128" s="1">
        <v>0</v>
      </c>
      <c r="CP128" s="1">
        <v>0</v>
      </c>
      <c r="CQ128" s="1">
        <v>0</v>
      </c>
    </row>
    <row r="129" spans="1:95" x14ac:dyDescent="0.2">
      <c r="A129" s="1" t="s">
        <v>218</v>
      </c>
      <c r="B129" s="1" t="s">
        <v>1</v>
      </c>
      <c r="C129" s="1" t="s">
        <v>159</v>
      </c>
      <c r="D129" s="1" t="s">
        <v>66</v>
      </c>
      <c r="E129" s="1">
        <v>2002</v>
      </c>
      <c r="F129" s="1" t="s">
        <v>11</v>
      </c>
      <c r="G129" s="1" t="s">
        <v>223</v>
      </c>
      <c r="H129" s="1">
        <v>19</v>
      </c>
      <c r="I129" s="1">
        <v>19</v>
      </c>
      <c r="J129" s="1">
        <v>100</v>
      </c>
      <c r="K129" s="1">
        <v>121.84210526315789</v>
      </c>
      <c r="L129" s="1">
        <v>1</v>
      </c>
      <c r="M129" s="1">
        <v>0</v>
      </c>
      <c r="N129" s="1">
        <v>1</v>
      </c>
      <c r="O129" s="1">
        <v>0</v>
      </c>
      <c r="P129" s="1">
        <v>0</v>
      </c>
      <c r="Q129" s="1">
        <v>0</v>
      </c>
      <c r="R129" s="1">
        <v>0</v>
      </c>
      <c r="S129" s="1">
        <v>1</v>
      </c>
      <c r="T129" s="1">
        <v>0</v>
      </c>
      <c r="U129" s="1">
        <v>0</v>
      </c>
      <c r="V129" s="1">
        <v>1900</v>
      </c>
      <c r="W129" s="1">
        <v>2315</v>
      </c>
      <c r="X129" s="1" t="e">
        <v>#N/A</v>
      </c>
      <c r="Y129" s="1">
        <v>0</v>
      </c>
      <c r="Z129" s="1">
        <v>0</v>
      </c>
      <c r="AA129" s="1">
        <v>0</v>
      </c>
      <c r="AB129" s="1">
        <v>0</v>
      </c>
      <c r="AC129" s="1">
        <v>0</v>
      </c>
      <c r="AD129" s="1">
        <v>0</v>
      </c>
      <c r="AE129" s="1">
        <v>0</v>
      </c>
      <c r="AF129" s="1">
        <v>0</v>
      </c>
      <c r="AG129" s="1" t="s">
        <v>254</v>
      </c>
      <c r="AH129" s="1">
        <v>2738588</v>
      </c>
      <c r="AI129" s="1">
        <v>3117296</v>
      </c>
      <c r="AJ129" s="1">
        <v>1052</v>
      </c>
      <c r="AK129" s="1">
        <v>1768</v>
      </c>
      <c r="AL129" s="1">
        <v>0</v>
      </c>
      <c r="AM129" s="1">
        <v>24</v>
      </c>
      <c r="AN129" s="1">
        <v>0</v>
      </c>
      <c r="AO129" s="1">
        <v>5</v>
      </c>
      <c r="AP129" s="1">
        <v>2740345</v>
      </c>
      <c r="AQ129" s="1">
        <v>2688587</v>
      </c>
      <c r="AR129" s="1">
        <v>2414589</v>
      </c>
      <c r="AS129" s="1">
        <v>599829</v>
      </c>
      <c r="AT129" s="1">
        <v>643111</v>
      </c>
      <c r="AU129" s="1">
        <v>2957618.5</v>
      </c>
      <c r="AV129" s="1">
        <v>2906103</v>
      </c>
      <c r="AW129" s="1">
        <v>7.6062258725494089E-2</v>
      </c>
      <c r="AX129" s="1">
        <v>0.49279608248028967</v>
      </c>
      <c r="AY129" s="1">
        <v>7.5591751354893848</v>
      </c>
      <c r="AZ129" s="1">
        <v>10.990731756004852</v>
      </c>
      <c r="BA129" s="1">
        <v>4.4679355130902287</v>
      </c>
      <c r="BB129" s="1">
        <v>3.479681753911366</v>
      </c>
      <c r="BC129" s="1">
        <v>5.803978074728473</v>
      </c>
      <c r="BD129" s="1">
        <v>4.6771106801198874</v>
      </c>
      <c r="BE129" s="1">
        <v>0</v>
      </c>
      <c r="BF129" s="1">
        <v>0</v>
      </c>
      <c r="BG129" s="1">
        <v>-17.473813370143823</v>
      </c>
      <c r="BH129" s="1">
        <v>2.7872326861148387</v>
      </c>
      <c r="BI129" s="1">
        <v>-3.5438309572380615</v>
      </c>
      <c r="BJ129" s="1">
        <v>0.61680539196305151</v>
      </c>
      <c r="BK129" s="1">
        <v>0</v>
      </c>
      <c r="BL129" s="1">
        <v>156045</v>
      </c>
      <c r="BM129" s="1">
        <v>2045</v>
      </c>
      <c r="BN129" s="1">
        <v>0</v>
      </c>
      <c r="BO129" s="1">
        <v>112933</v>
      </c>
      <c r="BP129" s="1">
        <v>11899</v>
      </c>
      <c r="BQ129" s="1" t="s">
        <v>210</v>
      </c>
      <c r="BR129" s="1" t="s">
        <v>210</v>
      </c>
      <c r="BS129" s="1">
        <v>0.89118295184549623</v>
      </c>
      <c r="BT129" s="1">
        <v>0.92733927793219162</v>
      </c>
      <c r="BU129" s="1">
        <v>2668339</v>
      </c>
      <c r="BV129" s="1">
        <v>2708835</v>
      </c>
      <c r="BW129" s="1">
        <v>1404.388947368421</v>
      </c>
      <c r="BX129" s="1">
        <v>1170.1231101511878</v>
      </c>
      <c r="BY129" s="1">
        <v>2.7466150290499072</v>
      </c>
      <c r="BZ129" s="1">
        <v>2.639511081332012</v>
      </c>
      <c r="CA129" s="1">
        <v>0.43305275224495243</v>
      </c>
      <c r="CB129" s="1">
        <v>0.88172355626568344</v>
      </c>
      <c r="CC129" s="1">
        <v>0</v>
      </c>
      <c r="CD129" s="1">
        <v>2045</v>
      </c>
      <c r="CE129" s="1">
        <v>11899</v>
      </c>
      <c r="CF129" s="1">
        <v>2994154</v>
      </c>
      <c r="CG129" s="1">
        <v>2921083</v>
      </c>
      <c r="CH129" s="1">
        <v>547584</v>
      </c>
      <c r="CI129" s="1">
        <v>652074</v>
      </c>
      <c r="CJ129" s="1">
        <v>2446570</v>
      </c>
      <c r="CK129" s="1">
        <v>2269010</v>
      </c>
      <c r="CL129" s="1">
        <v>203235</v>
      </c>
      <c r="CM129" s="1">
        <v>265381</v>
      </c>
      <c r="CN129" s="1">
        <v>164007</v>
      </c>
      <c r="CO129" s="1">
        <v>199639</v>
      </c>
      <c r="CP129" s="1">
        <v>-104813</v>
      </c>
      <c r="CQ129" s="1">
        <v>17925</v>
      </c>
    </row>
    <row r="130" spans="1:95" x14ac:dyDescent="0.2">
      <c r="A130" s="1" t="s">
        <v>218</v>
      </c>
      <c r="B130" s="1" t="s">
        <v>1</v>
      </c>
      <c r="C130" s="1" t="s">
        <v>160</v>
      </c>
      <c r="D130" s="1" t="s">
        <v>24</v>
      </c>
      <c r="E130" s="1">
        <v>1995</v>
      </c>
      <c r="F130" s="1" t="s">
        <v>11</v>
      </c>
      <c r="G130" s="1" t="s">
        <v>223</v>
      </c>
      <c r="H130" s="1">
        <v>13</v>
      </c>
      <c r="I130" s="1">
        <v>15</v>
      </c>
      <c r="L130" s="1">
        <v>1</v>
      </c>
      <c r="M130" s="1">
        <v>1</v>
      </c>
      <c r="N130" s="1">
        <v>0</v>
      </c>
      <c r="O130" s="1">
        <v>1</v>
      </c>
      <c r="P130" s="1">
        <v>1</v>
      </c>
      <c r="Q130" s="1">
        <v>0</v>
      </c>
      <c r="R130" s="1">
        <v>2</v>
      </c>
      <c r="S130" s="1">
        <v>0</v>
      </c>
      <c r="T130" s="1">
        <v>0</v>
      </c>
      <c r="U130" s="1">
        <v>0</v>
      </c>
      <c r="V130" s="1">
        <v>0</v>
      </c>
      <c r="W130" s="1">
        <v>0</v>
      </c>
      <c r="X130" s="1" t="e">
        <v>#N/A</v>
      </c>
      <c r="Y130" s="1">
        <v>0</v>
      </c>
      <c r="Z130" s="1">
        <v>0</v>
      </c>
      <c r="AA130" s="1">
        <v>0</v>
      </c>
      <c r="AB130" s="1">
        <v>0</v>
      </c>
      <c r="AC130" s="1">
        <v>0</v>
      </c>
      <c r="AD130" s="1">
        <v>0</v>
      </c>
      <c r="AE130" s="1">
        <v>0</v>
      </c>
      <c r="AF130" s="1">
        <v>0</v>
      </c>
      <c r="AG130" s="1">
        <v>0</v>
      </c>
      <c r="AH130" s="1" t="e">
        <v>#N/A</v>
      </c>
      <c r="AI130" s="1" t="e">
        <v>#N/A</v>
      </c>
      <c r="AJ130" s="1">
        <v>0</v>
      </c>
      <c r="AK130" s="1">
        <v>0</v>
      </c>
      <c r="AL130" s="1">
        <v>0</v>
      </c>
      <c r="AM130" s="1">
        <v>0</v>
      </c>
      <c r="AN130" s="1">
        <v>0</v>
      </c>
      <c r="AO130" s="1">
        <v>0</v>
      </c>
      <c r="AP130" s="1" t="e">
        <v>#N/A</v>
      </c>
      <c r="AQ130" s="1" t="e">
        <v>#N/A</v>
      </c>
      <c r="AR130" s="1" t="e">
        <v>#N/A</v>
      </c>
      <c r="AS130" s="1" t="e">
        <v>#N/A</v>
      </c>
      <c r="AT130" s="1" t="e">
        <v>#N/A</v>
      </c>
      <c r="AU130" s="1" t="e">
        <v>#N/A</v>
      </c>
      <c r="AV130" s="1" t="e">
        <v>#N/A</v>
      </c>
      <c r="AW130" s="1" t="s">
        <v>210</v>
      </c>
      <c r="AX130" s="1" t="s">
        <v>210</v>
      </c>
      <c r="AY130" s="1" t="s">
        <v>210</v>
      </c>
      <c r="AZ130" s="1" t="s">
        <v>210</v>
      </c>
      <c r="BA130" s="1" t="s">
        <v>210</v>
      </c>
      <c r="BB130" s="1" t="s">
        <v>210</v>
      </c>
      <c r="BC130" s="1" t="s">
        <v>210</v>
      </c>
      <c r="BD130" s="1" t="s">
        <v>210</v>
      </c>
      <c r="BE130" s="1" t="s">
        <v>210</v>
      </c>
      <c r="BF130" s="1" t="s">
        <v>210</v>
      </c>
      <c r="BG130" s="1" t="s">
        <v>210</v>
      </c>
      <c r="BH130" s="1" t="s">
        <v>210</v>
      </c>
      <c r="BI130" s="1" t="s">
        <v>210</v>
      </c>
      <c r="BJ130" s="1" t="s">
        <v>210</v>
      </c>
      <c r="BK130" s="1" t="e">
        <v>#N/A</v>
      </c>
      <c r="BL130" s="1" t="e">
        <v>#N/A</v>
      </c>
      <c r="BM130" s="1" t="e">
        <v>#N/A</v>
      </c>
      <c r="BN130" s="1" t="e">
        <v>#N/A</v>
      </c>
      <c r="BO130" s="1" t="e">
        <v>#N/A</v>
      </c>
      <c r="BP130" s="1" t="e">
        <v>#N/A</v>
      </c>
      <c r="BQ130" s="1" t="s">
        <v>210</v>
      </c>
      <c r="BR130" s="1" t="s">
        <v>210</v>
      </c>
      <c r="BS130" s="1" t="s">
        <v>210</v>
      </c>
      <c r="BT130" s="1" t="s">
        <v>210</v>
      </c>
      <c r="BU130" s="1" t="e">
        <v>#N/A</v>
      </c>
      <c r="BV130" s="1" t="e">
        <v>#N/A</v>
      </c>
      <c r="BW130" s="1" t="e">
        <v>#DIV/0!</v>
      </c>
      <c r="BX130" s="1" t="e">
        <v>#DIV/0!</v>
      </c>
      <c r="BY130" s="1" t="s">
        <v>210</v>
      </c>
      <c r="BZ130" s="1" t="s">
        <v>210</v>
      </c>
      <c r="CA130" s="1" t="s">
        <v>210</v>
      </c>
      <c r="CB130" s="1" t="s">
        <v>210</v>
      </c>
      <c r="CC130" s="1" t="e">
        <v>#N/A</v>
      </c>
      <c r="CD130" s="1" t="e">
        <v>#N/A</v>
      </c>
      <c r="CE130" s="1" t="e">
        <v>#N/A</v>
      </c>
      <c r="CF130" s="1" t="e">
        <v>#N/A</v>
      </c>
      <c r="CG130" s="1" t="e">
        <v>#N/A</v>
      </c>
      <c r="CH130" s="1" t="e">
        <v>#N/A</v>
      </c>
      <c r="CI130" s="1" t="e">
        <v>#N/A</v>
      </c>
      <c r="CJ130" s="1" t="e">
        <v>#N/A</v>
      </c>
      <c r="CK130" s="1" t="e">
        <v>#N/A</v>
      </c>
      <c r="CL130" s="1" t="e">
        <v>#N/A</v>
      </c>
      <c r="CM130" s="1" t="e">
        <v>#N/A</v>
      </c>
      <c r="CN130" s="1" t="e">
        <v>#N/A</v>
      </c>
      <c r="CO130" s="1" t="e">
        <v>#N/A</v>
      </c>
      <c r="CP130" s="1" t="e">
        <v>#N/A</v>
      </c>
      <c r="CQ130" s="1" t="e">
        <v>#N/A</v>
      </c>
    </row>
    <row r="131" spans="1:95" x14ac:dyDescent="0.2">
      <c r="A131" s="1" t="s">
        <v>218</v>
      </c>
      <c r="B131" s="1" t="s">
        <v>1</v>
      </c>
      <c r="C131" s="1" t="s">
        <v>161</v>
      </c>
      <c r="D131" s="1" t="s">
        <v>47</v>
      </c>
      <c r="E131" s="1">
        <v>2001</v>
      </c>
      <c r="F131" s="1" t="s">
        <v>11</v>
      </c>
      <c r="G131" s="1" t="s">
        <v>228</v>
      </c>
      <c r="H131" s="1">
        <v>32</v>
      </c>
      <c r="I131" s="1">
        <v>31</v>
      </c>
      <c r="J131" s="1">
        <v>362.6875</v>
      </c>
      <c r="K131" s="1">
        <v>341.54838709677421</v>
      </c>
      <c r="L131" s="1">
        <v>0</v>
      </c>
      <c r="M131" s="1">
        <v>0</v>
      </c>
      <c r="N131" s="1">
        <v>1</v>
      </c>
      <c r="O131" s="1">
        <v>1</v>
      </c>
      <c r="P131" s="1">
        <v>0</v>
      </c>
      <c r="Q131" s="1">
        <v>0</v>
      </c>
      <c r="R131" s="1">
        <v>1</v>
      </c>
      <c r="S131" s="1">
        <v>0</v>
      </c>
      <c r="T131" s="1">
        <v>9895</v>
      </c>
      <c r="U131" s="1">
        <v>9835</v>
      </c>
      <c r="V131" s="1">
        <v>11606</v>
      </c>
      <c r="W131" s="1">
        <v>10588</v>
      </c>
      <c r="X131" s="1" t="s">
        <v>242</v>
      </c>
      <c r="Y131" s="1">
        <v>1</v>
      </c>
      <c r="Z131" s="1">
        <v>0</v>
      </c>
      <c r="AA131" s="1">
        <v>1</v>
      </c>
      <c r="AB131" s="1">
        <v>0</v>
      </c>
      <c r="AC131" s="1">
        <v>0</v>
      </c>
      <c r="AD131" s="1">
        <v>1</v>
      </c>
      <c r="AE131" s="1">
        <v>0</v>
      </c>
      <c r="AF131" s="1">
        <v>0</v>
      </c>
      <c r="AG131" s="1" t="s">
        <v>252</v>
      </c>
      <c r="AH131" s="1">
        <v>4178467.7339273156</v>
      </c>
      <c r="AI131" s="1">
        <v>4263442.8215954304</v>
      </c>
      <c r="AJ131" s="1">
        <v>12521</v>
      </c>
      <c r="AK131" s="1">
        <v>11640</v>
      </c>
      <c r="AL131" s="1">
        <v>0</v>
      </c>
      <c r="AM131" s="1">
        <v>9</v>
      </c>
      <c r="AN131" s="1">
        <v>0</v>
      </c>
      <c r="AO131" s="1">
        <v>95</v>
      </c>
      <c r="AP131" s="1">
        <v>2032579.5238236799</v>
      </c>
      <c r="AQ131" s="1">
        <v>5115010.5579264406</v>
      </c>
      <c r="AR131" s="1">
        <v>4770895.3106965497</v>
      </c>
      <c r="AS131" s="1">
        <v>4123841.4041114561</v>
      </c>
      <c r="AT131" s="1">
        <v>5012805.8869651426</v>
      </c>
      <c r="AU131" s="1">
        <v>4123841.4041114561</v>
      </c>
      <c r="AV131" s="1">
        <v>5012805.8869651426</v>
      </c>
      <c r="AW131" s="1">
        <v>7.7332984221537657</v>
      </c>
      <c r="AX131" s="1">
        <v>9.5958081215460531</v>
      </c>
      <c r="AY131" s="1">
        <v>37.122415366638045</v>
      </c>
      <c r="AZ131" s="1">
        <v>30.778373265968138</v>
      </c>
      <c r="BA131" s="1">
        <v>0.39861830574488805</v>
      </c>
      <c r="BB131" s="1">
        <v>0.18713426488456866</v>
      </c>
      <c r="BC131" s="1">
        <v>36.214636031019765</v>
      </c>
      <c r="BD131" s="1">
        <v>30.10682224704448</v>
      </c>
      <c r="BE131" s="1">
        <v>2.996061732181766</v>
      </c>
      <c r="BF131" s="1">
        <v>1.7305463155623801</v>
      </c>
      <c r="BG131" s="1">
        <v>0</v>
      </c>
      <c r="BH131" s="1">
        <v>0</v>
      </c>
      <c r="BI131" s="1">
        <v>0</v>
      </c>
      <c r="BJ131" s="1">
        <v>0</v>
      </c>
      <c r="BK131" s="1">
        <v>153248.87392309113</v>
      </c>
      <c r="BL131" s="1">
        <v>1852382.4565012939</v>
      </c>
      <c r="BM131" s="1">
        <v>395559.03076912399</v>
      </c>
      <c r="BN131" s="1">
        <v>82562.553018597508</v>
      </c>
      <c r="BO131" s="1">
        <v>1436364.9707839906</v>
      </c>
      <c r="BP131" s="1">
        <v>457805.95969427936</v>
      </c>
      <c r="BQ131" s="1">
        <v>79.078089602901755</v>
      </c>
      <c r="BR131" s="1">
        <v>74.284367574789528</v>
      </c>
      <c r="BS131" s="1">
        <v>1.3452294709509898</v>
      </c>
      <c r="BT131" s="1">
        <v>1.1456297083839613</v>
      </c>
      <c r="BU131" s="1">
        <v>5265209.2428592881</v>
      </c>
      <c r="BV131" s="1">
        <v>5144864.4421454659</v>
      </c>
      <c r="BW131" s="1">
        <v>453.66269540404005</v>
      </c>
      <c r="BX131" s="1">
        <v>485.91466208400698</v>
      </c>
      <c r="BY131" s="1">
        <v>44.561762965865412</v>
      </c>
      <c r="BZ131" s="1">
        <v>46.638090286054592</v>
      </c>
      <c r="CA131" s="1">
        <v>9.7253662925432671</v>
      </c>
      <c r="CB131" s="1">
        <v>11.798235833059097</v>
      </c>
      <c r="CC131" s="1">
        <v>0</v>
      </c>
      <c r="CD131" s="1">
        <v>395559.03076912399</v>
      </c>
      <c r="CE131" s="1">
        <v>457805.95969427936</v>
      </c>
      <c r="CF131" s="1">
        <v>3913985.9455629736</v>
      </c>
      <c r="CG131" s="1">
        <v>4490861.5798754664</v>
      </c>
      <c r="CH131" s="1">
        <v>3913985.9455629736</v>
      </c>
      <c r="CI131" s="1">
        <v>4490861.5798754664</v>
      </c>
      <c r="CJ131" s="1">
        <v>1560186.446329616</v>
      </c>
      <c r="CK131" s="1">
        <v>840394.08044834808</v>
      </c>
      <c r="CL131" s="1">
        <v>1898815.4653608436</v>
      </c>
      <c r="CM131" s="1">
        <v>1468403.9668547544</v>
      </c>
      <c r="CN131" s="1">
        <v>1898815.4653608436</v>
      </c>
      <c r="CO131" s="1">
        <v>1468403.9668547544</v>
      </c>
      <c r="CP131" s="1">
        <v>0</v>
      </c>
      <c r="CQ131" s="1">
        <v>0</v>
      </c>
    </row>
    <row r="132" spans="1:95" x14ac:dyDescent="0.2">
      <c r="A132" s="1" t="s">
        <v>216</v>
      </c>
      <c r="B132" s="1" t="s">
        <v>1</v>
      </c>
      <c r="C132" s="1" t="s">
        <v>162</v>
      </c>
      <c r="D132" s="1" t="s">
        <v>30</v>
      </c>
      <c r="E132" s="1">
        <v>2008</v>
      </c>
      <c r="F132" s="1" t="s">
        <v>31</v>
      </c>
      <c r="G132" s="1" t="s">
        <v>223</v>
      </c>
      <c r="H132" s="1">
        <v>3.5</v>
      </c>
      <c r="I132" s="1">
        <v>3.5</v>
      </c>
      <c r="J132" s="1">
        <v>6.8571428571428568</v>
      </c>
      <c r="K132" s="1">
        <v>15.714285714285714</v>
      </c>
      <c r="L132" s="1">
        <v>1</v>
      </c>
      <c r="M132" s="1">
        <v>1</v>
      </c>
      <c r="N132" s="1">
        <v>0</v>
      </c>
      <c r="O132" s="1">
        <v>0</v>
      </c>
      <c r="P132" s="1">
        <v>1</v>
      </c>
      <c r="Q132" s="1">
        <v>1</v>
      </c>
      <c r="R132" s="1">
        <v>2</v>
      </c>
      <c r="S132" s="1">
        <v>0</v>
      </c>
      <c r="T132" s="1">
        <v>300</v>
      </c>
      <c r="U132" s="1">
        <v>154</v>
      </c>
      <c r="V132" s="1">
        <v>24</v>
      </c>
      <c r="W132" s="1">
        <v>55</v>
      </c>
      <c r="X132" s="1" t="s">
        <v>242</v>
      </c>
      <c r="Y132" s="1">
        <v>1</v>
      </c>
      <c r="Z132" s="1">
        <v>1</v>
      </c>
      <c r="AA132" s="1">
        <v>0</v>
      </c>
      <c r="AB132" s="1">
        <v>0</v>
      </c>
      <c r="AC132" s="1">
        <v>0</v>
      </c>
      <c r="AD132" s="1">
        <v>1</v>
      </c>
      <c r="AE132" s="1">
        <v>0</v>
      </c>
      <c r="AF132" s="1">
        <v>0</v>
      </c>
      <c r="AG132" s="1" t="e">
        <v>#N/A</v>
      </c>
      <c r="AH132" s="1">
        <v>308900</v>
      </c>
      <c r="AI132" s="1">
        <v>203600</v>
      </c>
      <c r="AJ132" s="1">
        <v>36</v>
      </c>
      <c r="AK132" s="1">
        <v>24</v>
      </c>
      <c r="AL132" s="1">
        <v>0</v>
      </c>
      <c r="AM132" s="1">
        <v>0</v>
      </c>
      <c r="AN132" s="1">
        <v>3.4</v>
      </c>
      <c r="AO132" s="1">
        <v>0</v>
      </c>
      <c r="AQ132" s="1">
        <v>358050</v>
      </c>
      <c r="AR132" s="1">
        <v>101800</v>
      </c>
      <c r="AS132" s="1">
        <v>0</v>
      </c>
      <c r="AT132" s="1">
        <v>0</v>
      </c>
      <c r="AU132" s="1">
        <v>0</v>
      </c>
      <c r="AV132" s="1">
        <v>0</v>
      </c>
      <c r="AW132" s="1">
        <v>4.0921658986175116</v>
      </c>
      <c r="AX132" s="1">
        <v>0</v>
      </c>
      <c r="AY132" s="1">
        <v>0</v>
      </c>
      <c r="AZ132" s="1">
        <v>0</v>
      </c>
      <c r="BA132" s="1" t="s">
        <v>210</v>
      </c>
      <c r="BB132" s="1" t="s">
        <v>210</v>
      </c>
      <c r="BC132" s="1">
        <v>0</v>
      </c>
      <c r="BD132" s="1">
        <v>0</v>
      </c>
      <c r="BE132" s="1">
        <v>0</v>
      </c>
      <c r="BF132" s="1">
        <v>0</v>
      </c>
      <c r="BG132" s="1" t="s">
        <v>210</v>
      </c>
      <c r="BH132" s="1" t="s">
        <v>210</v>
      </c>
      <c r="BI132" s="1" t="s">
        <v>210</v>
      </c>
      <c r="BJ132" s="1" t="s">
        <v>210</v>
      </c>
      <c r="BK132" s="1">
        <v>0</v>
      </c>
      <c r="BL132" s="1">
        <v>0</v>
      </c>
      <c r="BM132" s="1">
        <v>14652</v>
      </c>
      <c r="BN132" s="1">
        <v>0</v>
      </c>
      <c r="BO132" s="1">
        <v>0</v>
      </c>
      <c r="BP132" s="1">
        <v>0</v>
      </c>
      <c r="BQ132" s="1" t="s">
        <v>210</v>
      </c>
      <c r="BR132" s="1" t="s">
        <v>210</v>
      </c>
      <c r="BS132" s="1" t="s">
        <v>210</v>
      </c>
      <c r="BT132" s="1" t="s">
        <v>210</v>
      </c>
      <c r="BU132" s="1">
        <v>512500</v>
      </c>
      <c r="BV132" s="1">
        <v>203600</v>
      </c>
      <c r="BW132" s="1">
        <v>21354.166666666668</v>
      </c>
      <c r="BX132" s="1">
        <v>3701.818181818182</v>
      </c>
      <c r="BY132" s="1">
        <v>0</v>
      </c>
      <c r="BZ132" s="1">
        <v>0</v>
      </c>
      <c r="CA132" s="1">
        <v>0</v>
      </c>
      <c r="CB132" s="1">
        <v>0</v>
      </c>
      <c r="CC132" s="1">
        <v>0</v>
      </c>
      <c r="CD132" s="1">
        <v>14652</v>
      </c>
      <c r="CE132" s="1">
        <v>0</v>
      </c>
      <c r="CF132" s="1">
        <v>0</v>
      </c>
      <c r="CG132" s="1">
        <v>0</v>
      </c>
      <c r="CH132" s="1">
        <v>0</v>
      </c>
      <c r="CI132" s="1">
        <v>0</v>
      </c>
      <c r="CJ132" s="1">
        <v>0</v>
      </c>
      <c r="CK132" s="1">
        <v>0</v>
      </c>
      <c r="CL132" s="1">
        <v>0</v>
      </c>
      <c r="CM132" s="1">
        <v>0</v>
      </c>
      <c r="CN132" s="1">
        <v>0</v>
      </c>
      <c r="CO132" s="1">
        <v>0</v>
      </c>
      <c r="CP132" s="1">
        <v>0</v>
      </c>
      <c r="CQ132" s="1">
        <v>0</v>
      </c>
    </row>
    <row r="133" spans="1:95" x14ac:dyDescent="0.2">
      <c r="A133" s="1" t="s">
        <v>216</v>
      </c>
      <c r="B133" s="1" t="s">
        <v>1</v>
      </c>
      <c r="C133" s="1" t="s">
        <v>163</v>
      </c>
      <c r="D133" s="1" t="s">
        <v>85</v>
      </c>
      <c r="E133" s="1">
        <v>1992</v>
      </c>
      <c r="F133" s="1" t="s">
        <v>11</v>
      </c>
      <c r="G133" s="1" t="s">
        <v>225</v>
      </c>
      <c r="H133" s="1">
        <v>8</v>
      </c>
      <c r="I133" s="1">
        <v>8</v>
      </c>
      <c r="J133" s="1">
        <v>57.25</v>
      </c>
      <c r="K133" s="1">
        <v>70.375</v>
      </c>
      <c r="L133" s="1">
        <v>1</v>
      </c>
      <c r="M133" s="1">
        <v>1</v>
      </c>
      <c r="N133" s="1">
        <v>0</v>
      </c>
      <c r="O133" s="1">
        <v>0</v>
      </c>
      <c r="P133" s="1">
        <v>1</v>
      </c>
      <c r="Q133" s="1">
        <v>1</v>
      </c>
      <c r="R133" s="1">
        <v>2</v>
      </c>
      <c r="S133" s="1">
        <v>0</v>
      </c>
      <c r="T133" s="1">
        <v>783</v>
      </c>
      <c r="U133" s="1">
        <v>850</v>
      </c>
      <c r="V133" s="1">
        <v>458</v>
      </c>
      <c r="W133" s="1">
        <v>563</v>
      </c>
      <c r="X133" s="1" t="s">
        <v>242</v>
      </c>
      <c r="Y133" s="1">
        <v>1</v>
      </c>
      <c r="Z133" s="1">
        <v>0</v>
      </c>
      <c r="AA133" s="1">
        <v>0</v>
      </c>
      <c r="AB133" s="1">
        <v>0</v>
      </c>
      <c r="AC133" s="1">
        <v>0</v>
      </c>
      <c r="AD133" s="1">
        <v>1</v>
      </c>
      <c r="AE133" s="1">
        <v>0</v>
      </c>
      <c r="AF133" s="1">
        <v>0</v>
      </c>
      <c r="AG133" s="1" t="s">
        <v>253</v>
      </c>
      <c r="AH133" s="1">
        <v>1227.583587036833</v>
      </c>
      <c r="AI133" s="1">
        <v>1676.1354446988234</v>
      </c>
      <c r="AJ133" s="1">
        <v>22</v>
      </c>
      <c r="AK133" s="1">
        <v>24</v>
      </c>
      <c r="AL133" s="1">
        <v>120</v>
      </c>
      <c r="AM133" s="1">
        <v>0</v>
      </c>
      <c r="AN133" s="1">
        <v>3.9</v>
      </c>
      <c r="AO133" s="1">
        <v>0</v>
      </c>
      <c r="AQ133" s="1">
        <v>23055.33905847323</v>
      </c>
      <c r="AR133" s="1">
        <v>28106.348183559257</v>
      </c>
      <c r="AS133" s="1">
        <v>9476.0496932102105</v>
      </c>
      <c r="AT133" s="1">
        <v>8694.2673522429941</v>
      </c>
      <c r="AU133" s="1">
        <v>24742.341272239995</v>
      </c>
      <c r="AV133" s="1">
        <v>28020.038202016432</v>
      </c>
      <c r="AW133" s="1">
        <v>0</v>
      </c>
      <c r="AX133" s="1">
        <v>0.61313560188148752</v>
      </c>
      <c r="AY133" s="1">
        <v>5.1298502542009485</v>
      </c>
      <c r="AZ133" s="1">
        <v>6.1952247237832321</v>
      </c>
      <c r="BA133" s="1">
        <v>2.3478358747823131</v>
      </c>
      <c r="BB133" s="1">
        <v>2.8916015613928279</v>
      </c>
      <c r="BC133" s="1">
        <v>4.5847658326094507</v>
      </c>
      <c r="BD133" s="1">
        <v>3.8811873579528235</v>
      </c>
      <c r="BE133" s="1">
        <v>0.46036550762078976</v>
      </c>
      <c r="BF133" s="1">
        <v>0.38668954511909753</v>
      </c>
      <c r="BG133" s="1">
        <v>6.5404088642998568</v>
      </c>
      <c r="BH133" s="1">
        <v>9.4937357084245182</v>
      </c>
      <c r="BI133" s="1">
        <v>2.5049060123325599</v>
      </c>
      <c r="BJ133" s="1">
        <v>2.9457874334603442</v>
      </c>
      <c r="BK133" s="1">
        <v>106.13882869023449</v>
      </c>
      <c r="BL133" s="1">
        <v>1057.0333077451421</v>
      </c>
      <c r="BM133" s="1">
        <v>0</v>
      </c>
      <c r="BN133" s="1">
        <v>108.68430994059503</v>
      </c>
      <c r="BO133" s="1">
        <v>1090.8600324825049</v>
      </c>
      <c r="BP133" s="1">
        <v>172.33002710217261</v>
      </c>
      <c r="BQ133" s="1" t="s">
        <v>210</v>
      </c>
      <c r="BR133" s="1">
        <v>35.333807857696087</v>
      </c>
      <c r="BS133" s="1">
        <v>0.88648141387351631</v>
      </c>
      <c r="BT133" s="1">
        <v>0.97105521335524814</v>
      </c>
      <c r="BU133" s="1">
        <v>20352.21303700966</v>
      </c>
      <c r="BV133" s="1">
        <v>25800.033787098688</v>
      </c>
      <c r="BW133" s="1">
        <v>44.437146369016723</v>
      </c>
      <c r="BX133" s="1">
        <v>45.82599251704918</v>
      </c>
      <c r="BY133" s="1">
        <v>1.7959219608657155</v>
      </c>
      <c r="BZ133" s="1">
        <v>1.8539980633930544</v>
      </c>
      <c r="CA133" s="1">
        <v>0</v>
      </c>
      <c r="CB133" s="1">
        <v>0</v>
      </c>
      <c r="CC133" s="1">
        <v>0</v>
      </c>
      <c r="CD133" s="1">
        <v>0</v>
      </c>
      <c r="CE133" s="1">
        <v>172.33002710217261</v>
      </c>
      <c r="CF133" s="1">
        <v>22958.42046826435</v>
      </c>
      <c r="CG133" s="1">
        <v>26569.069845115057</v>
      </c>
      <c r="CH133" s="1">
        <v>9778.5457300728121</v>
      </c>
      <c r="CI133" s="1">
        <v>9188.3578290493297</v>
      </c>
      <c r="CJ133" s="1">
        <v>22958.42046826435</v>
      </c>
      <c r="CK133" s="1">
        <v>26569.069845115057</v>
      </c>
      <c r="CL133" s="1">
        <v>1182.7043692979796</v>
      </c>
      <c r="CM133" s="1">
        <v>1741.2514316204624</v>
      </c>
      <c r="CN133" s="1">
        <v>583.4086478402719</v>
      </c>
      <c r="CO133" s="1">
        <v>484.73545377703942</v>
      </c>
      <c r="CP133" s="1">
        <v>619.77239412018002</v>
      </c>
      <c r="CQ133" s="1">
        <v>825.41076420578793</v>
      </c>
    </row>
    <row r="134" spans="1:95" x14ac:dyDescent="0.2">
      <c r="A134" s="1" t="s">
        <v>216</v>
      </c>
      <c r="B134" s="1" t="s">
        <v>1</v>
      </c>
      <c r="C134" s="1" t="s">
        <v>164</v>
      </c>
      <c r="D134" s="1" t="s">
        <v>85</v>
      </c>
      <c r="E134" s="1">
        <v>1992</v>
      </c>
      <c r="F134" s="1" t="s">
        <v>11</v>
      </c>
      <c r="G134" s="1" t="s">
        <v>223</v>
      </c>
      <c r="H134" s="1">
        <v>3</v>
      </c>
      <c r="I134" s="1">
        <v>3</v>
      </c>
      <c r="J134" s="1">
        <v>42.666666666666664</v>
      </c>
      <c r="K134" s="1">
        <v>47.666666666666664</v>
      </c>
      <c r="L134" s="1">
        <v>1</v>
      </c>
      <c r="M134" s="1">
        <v>1</v>
      </c>
      <c r="N134" s="1">
        <v>0</v>
      </c>
      <c r="O134" s="1">
        <v>1</v>
      </c>
      <c r="P134" s="1">
        <v>1</v>
      </c>
      <c r="Q134" s="1">
        <v>1</v>
      </c>
      <c r="R134" s="1">
        <v>3</v>
      </c>
      <c r="S134" s="1">
        <v>0</v>
      </c>
      <c r="T134" s="1">
        <v>128</v>
      </c>
      <c r="U134" s="1">
        <v>143</v>
      </c>
      <c r="V134" s="1">
        <v>128</v>
      </c>
      <c r="W134" s="1">
        <v>143</v>
      </c>
      <c r="X134" s="1" t="s">
        <v>242</v>
      </c>
      <c r="Y134" s="1">
        <v>1</v>
      </c>
      <c r="Z134" s="1">
        <v>1</v>
      </c>
      <c r="AA134" s="1">
        <v>1</v>
      </c>
      <c r="AB134" s="1">
        <v>1</v>
      </c>
      <c r="AC134" s="1">
        <v>0</v>
      </c>
      <c r="AD134" s="1">
        <v>1</v>
      </c>
      <c r="AE134" s="1">
        <v>1</v>
      </c>
      <c r="AF134" s="1">
        <v>0</v>
      </c>
      <c r="AG134" s="1" t="s">
        <v>252</v>
      </c>
      <c r="AH134" s="1">
        <v>52.956912058118476</v>
      </c>
      <c r="AI134" s="1">
        <v>367.72890738265045</v>
      </c>
      <c r="AJ134" s="1">
        <v>2</v>
      </c>
      <c r="AK134" s="1">
        <v>11</v>
      </c>
      <c r="AL134" s="1">
        <v>48</v>
      </c>
      <c r="AM134" s="1">
        <v>0</v>
      </c>
      <c r="AN134" s="1">
        <v>5.35</v>
      </c>
      <c r="AO134" s="1">
        <v>0</v>
      </c>
      <c r="AP134" s="1">
        <v>5042.0711359421393</v>
      </c>
      <c r="AQ134" s="1">
        <v>3683.6911560111043</v>
      </c>
      <c r="AR134" s="1">
        <v>4485.9877690665298</v>
      </c>
      <c r="AS134" s="1">
        <v>8229.9636530380249</v>
      </c>
      <c r="AT134" s="1">
        <v>6037.9953723300869</v>
      </c>
      <c r="AU134" s="1">
        <v>5382.9848308691517</v>
      </c>
      <c r="AV134" s="1">
        <v>6056.9455060813852</v>
      </c>
      <c r="AW134" s="1">
        <v>0</v>
      </c>
      <c r="AX134" s="1">
        <v>0</v>
      </c>
      <c r="AY134" s="1">
        <v>4.3657555839413247</v>
      </c>
      <c r="AZ134" s="1">
        <v>3.418135292152201</v>
      </c>
      <c r="BA134" s="1">
        <v>1.0683279440710887</v>
      </c>
      <c r="BB134" s="1">
        <v>0.48642918347208208</v>
      </c>
      <c r="BC134" s="1">
        <v>9.1290759171080129</v>
      </c>
      <c r="BD134" s="1">
        <v>8.757951365902219</v>
      </c>
      <c r="BE134" s="1">
        <v>0.17816627956359249</v>
      </c>
      <c r="BF134" s="1">
        <v>0.19338076448761479</v>
      </c>
      <c r="BG134" s="1">
        <v>-0.84532451500792127</v>
      </c>
      <c r="BH134" s="1">
        <v>-3.7851393193843328</v>
      </c>
      <c r="BI134" s="1">
        <v>-1.2924037968009454</v>
      </c>
      <c r="BJ134" s="1">
        <v>-3.7732968987619881</v>
      </c>
      <c r="BK134" s="1">
        <v>6.5630954832780768</v>
      </c>
      <c r="BL134" s="1">
        <v>336.28696218404747</v>
      </c>
      <c r="BM134" s="1">
        <v>0</v>
      </c>
      <c r="BN134" s="1">
        <v>8.6750374426417522</v>
      </c>
      <c r="BO134" s="1">
        <v>392.88062709516868</v>
      </c>
      <c r="BP134" s="1">
        <v>0</v>
      </c>
      <c r="BQ134" s="1" t="s">
        <v>210</v>
      </c>
      <c r="BR134" s="1" t="s">
        <v>210</v>
      </c>
      <c r="BS134" s="1">
        <v>0.62535584890484708</v>
      </c>
      <c r="BT134" s="1">
        <v>0.73672922680538211</v>
      </c>
      <c r="BU134" s="1">
        <v>3168.0788975418423</v>
      </c>
      <c r="BV134" s="1">
        <v>4206.0802008059018</v>
      </c>
      <c r="BW134" s="1">
        <v>24.750616387045643</v>
      </c>
      <c r="BX134" s="1">
        <v>29.413148257383927</v>
      </c>
      <c r="BY134" s="1">
        <v>48.456973823048109</v>
      </c>
      <c r="BZ134" s="1">
        <v>38.954696201200242</v>
      </c>
      <c r="CA134" s="1">
        <v>0</v>
      </c>
      <c r="CB134" s="1">
        <v>0</v>
      </c>
      <c r="CC134" s="1">
        <v>0</v>
      </c>
      <c r="CD134" s="1">
        <v>0</v>
      </c>
      <c r="CE134" s="1">
        <v>0</v>
      </c>
      <c r="CF134" s="1">
        <v>5066.0418433599571</v>
      </c>
      <c r="CG134" s="1">
        <v>5709.1262946691804</v>
      </c>
      <c r="CH134" s="1">
        <v>4742.0287669858544</v>
      </c>
      <c r="CI134" s="1">
        <v>11736.808745556789</v>
      </c>
      <c r="CJ134" s="1">
        <v>5066.0418433599571</v>
      </c>
      <c r="CK134" s="1">
        <v>5709.1262946691804</v>
      </c>
      <c r="CL134" s="1">
        <v>160.82095233870751</v>
      </c>
      <c r="CM134" s="1">
        <v>153.33713113609423</v>
      </c>
      <c r="CN134" s="1">
        <v>112.47771914505003</v>
      </c>
      <c r="CO134" s="1">
        <v>19.694174785231137</v>
      </c>
      <c r="CP134" s="1">
        <v>-69.569900335371884</v>
      </c>
      <c r="CQ134" s="1">
        <v>-228.54653694067252</v>
      </c>
    </row>
    <row r="135" spans="1:95" x14ac:dyDescent="0.2">
      <c r="A135" s="1" t="s">
        <v>218</v>
      </c>
      <c r="B135" s="1" t="s">
        <v>1</v>
      </c>
      <c r="C135" s="1" t="s">
        <v>165</v>
      </c>
      <c r="D135" s="1" t="s">
        <v>85</v>
      </c>
      <c r="E135" s="1">
        <v>1993</v>
      </c>
      <c r="F135" s="1" t="s">
        <v>11</v>
      </c>
      <c r="G135" s="1" t="s">
        <v>227</v>
      </c>
      <c r="H135" s="1">
        <v>20</v>
      </c>
      <c r="I135" s="1">
        <v>16</v>
      </c>
      <c r="J135" s="1">
        <v>25.8</v>
      </c>
      <c r="K135" s="1">
        <v>38.5625</v>
      </c>
      <c r="L135" s="1">
        <v>1</v>
      </c>
      <c r="M135" s="1">
        <v>0</v>
      </c>
      <c r="N135" s="1">
        <v>0</v>
      </c>
      <c r="O135" s="1">
        <v>1</v>
      </c>
      <c r="P135" s="1">
        <v>1</v>
      </c>
      <c r="Q135" s="1">
        <v>1</v>
      </c>
      <c r="R135" s="1">
        <v>3</v>
      </c>
      <c r="S135" s="1">
        <v>0</v>
      </c>
      <c r="T135" s="1">
        <v>242</v>
      </c>
      <c r="U135" s="1">
        <v>303</v>
      </c>
      <c r="V135" s="1">
        <v>516</v>
      </c>
      <c r="W135" s="1">
        <v>617</v>
      </c>
      <c r="X135" s="1" t="s">
        <v>243</v>
      </c>
      <c r="Y135" s="1">
        <v>1</v>
      </c>
      <c r="Z135" s="1">
        <v>1</v>
      </c>
      <c r="AA135" s="1">
        <v>0</v>
      </c>
      <c r="AB135" s="1">
        <v>0</v>
      </c>
      <c r="AC135" s="1">
        <v>0</v>
      </c>
      <c r="AD135" s="1">
        <v>0</v>
      </c>
      <c r="AE135" s="1">
        <v>1</v>
      </c>
      <c r="AF135" s="1">
        <v>0</v>
      </c>
      <c r="AG135" s="1" t="s">
        <v>253</v>
      </c>
      <c r="AH135" s="1">
        <v>1260.7826905543973</v>
      </c>
      <c r="AI135" s="1">
        <v>1981.4858620699354</v>
      </c>
      <c r="AJ135" s="1">
        <v>26</v>
      </c>
      <c r="AK135" s="1">
        <v>34</v>
      </c>
      <c r="AL135" s="1">
        <v>85</v>
      </c>
      <c r="AM135" s="1">
        <v>0</v>
      </c>
      <c r="AN135" s="1">
        <v>4.5</v>
      </c>
      <c r="AO135" s="1">
        <v>0</v>
      </c>
      <c r="AP135" s="1">
        <v>20665.683119052552</v>
      </c>
      <c r="AQ135" s="1">
        <v>22011.081609809451</v>
      </c>
      <c r="AR135" s="1">
        <v>26242.131443211445</v>
      </c>
      <c r="AS135" s="1">
        <v>5434.2825230823564</v>
      </c>
      <c r="AT135" s="1">
        <v>5412.3590923252177</v>
      </c>
      <c r="AU135" s="1">
        <v>27952.892475563734</v>
      </c>
      <c r="AV135" s="1">
        <v>31178.848057014366</v>
      </c>
      <c r="AW135" s="1">
        <v>4.1409628677708579</v>
      </c>
      <c r="AX135" s="1">
        <v>3.4859084231200739</v>
      </c>
      <c r="AY135" s="1">
        <v>5.384685911453424</v>
      </c>
      <c r="AZ135" s="1">
        <v>5.1416303970131363</v>
      </c>
      <c r="BA135" s="1">
        <v>3.9319665589736199</v>
      </c>
      <c r="BB135" s="1">
        <v>4.2527288236059508</v>
      </c>
      <c r="BC135" s="1">
        <v>5.961776602558527</v>
      </c>
      <c r="BD135" s="1">
        <v>4.1028085209028164</v>
      </c>
      <c r="BE135" s="1">
        <v>0.25946201267702645</v>
      </c>
      <c r="BF135" s="1">
        <v>0.37763431951688853</v>
      </c>
      <c r="BG135" s="1">
        <v>1.6176647725450699</v>
      </c>
      <c r="BH135" s="1">
        <v>7.3037165507392725</v>
      </c>
      <c r="BI135" s="1">
        <v>0.31448793391712787</v>
      </c>
      <c r="BJ135" s="1">
        <v>1.2678575106069918</v>
      </c>
      <c r="BK135" s="1">
        <v>57.110395356794442</v>
      </c>
      <c r="BL135" s="1">
        <v>1312.2515133836825</v>
      </c>
      <c r="BM135" s="1">
        <v>911.47071625694946</v>
      </c>
      <c r="BN135" s="1">
        <v>99.099294502298974</v>
      </c>
      <c r="BO135" s="1">
        <v>1076.6644049185966</v>
      </c>
      <c r="BP135" s="1">
        <v>914.77667038514903</v>
      </c>
      <c r="BQ135" s="1">
        <v>2.9081979779173808</v>
      </c>
      <c r="BR135" s="1">
        <v>4.4827441681509024</v>
      </c>
      <c r="BS135" s="1">
        <v>0.75983962743335609</v>
      </c>
      <c r="BT135" s="1">
        <v>0.81111648178728668</v>
      </c>
      <c r="BU135" s="1">
        <v>19618.644296634186</v>
      </c>
      <c r="BV135" s="1">
        <v>24442.901034018167</v>
      </c>
      <c r="BW135" s="1">
        <v>38.020628481849194</v>
      </c>
      <c r="BX135" s="1">
        <v>39.615722907646948</v>
      </c>
      <c r="BY135" s="1">
        <v>13.333817389421537</v>
      </c>
      <c r="BZ135" s="1">
        <v>11.961940907507861</v>
      </c>
      <c r="CA135" s="1">
        <v>0</v>
      </c>
      <c r="CB135" s="1">
        <v>0</v>
      </c>
      <c r="CC135" s="1">
        <v>0</v>
      </c>
      <c r="CD135" s="1">
        <v>911.47071625694946</v>
      </c>
      <c r="CE135" s="1">
        <v>914.77667038514903</v>
      </c>
      <c r="CF135" s="1">
        <v>25819.453985183067</v>
      </c>
      <c r="CG135" s="1">
        <v>30134.883932032164</v>
      </c>
      <c r="CH135" s="1">
        <v>5113.4467423741935</v>
      </c>
      <c r="CI135" s="1">
        <v>5764.4058458358186</v>
      </c>
      <c r="CJ135" s="1">
        <v>20105.901592107926</v>
      </c>
      <c r="CK135" s="1">
        <v>24514.454891548627</v>
      </c>
      <c r="CL135" s="1">
        <v>1185.2276104019252</v>
      </c>
      <c r="CM135" s="1">
        <v>1349.2734071083014</v>
      </c>
      <c r="CN135" s="1">
        <v>66.331128279855079</v>
      </c>
      <c r="CO135" s="1">
        <v>93.713576510320792</v>
      </c>
      <c r="CP135" s="1">
        <v>87.908474016476688</v>
      </c>
      <c r="CQ135" s="1">
        <v>395.30336681159878</v>
      </c>
    </row>
    <row r="136" spans="1:95" x14ac:dyDescent="0.2">
      <c r="A136" s="1" t="s">
        <v>219</v>
      </c>
      <c r="B136" s="1" t="s">
        <v>25</v>
      </c>
      <c r="C136" s="1" t="s">
        <v>166</v>
      </c>
      <c r="D136" s="1" t="s">
        <v>10</v>
      </c>
      <c r="E136" s="1">
        <v>2015</v>
      </c>
      <c r="F136" s="1" t="s">
        <v>11</v>
      </c>
      <c r="G136" s="1" t="s">
        <v>228</v>
      </c>
      <c r="H136" s="1">
        <v>160</v>
      </c>
      <c r="I136" s="1">
        <v>140</v>
      </c>
      <c r="J136" s="1">
        <v>0.1125</v>
      </c>
      <c r="K136" s="1">
        <v>6.4285714285714279E-2</v>
      </c>
      <c r="L136" s="1">
        <v>1</v>
      </c>
      <c r="M136" s="1">
        <v>0</v>
      </c>
      <c r="N136" s="1">
        <v>0</v>
      </c>
      <c r="O136" s="1">
        <v>0</v>
      </c>
      <c r="P136" s="1">
        <v>1</v>
      </c>
      <c r="Q136" s="1">
        <v>1</v>
      </c>
      <c r="R136" s="1">
        <v>2</v>
      </c>
      <c r="S136" s="1">
        <v>0</v>
      </c>
      <c r="T136" s="1">
        <v>230</v>
      </c>
      <c r="U136" s="1">
        <v>160</v>
      </c>
      <c r="V136" s="1">
        <v>18</v>
      </c>
      <c r="W136" s="1">
        <v>9</v>
      </c>
      <c r="X136" s="1" t="s">
        <v>242</v>
      </c>
      <c r="Y136" s="1">
        <v>1</v>
      </c>
      <c r="Z136" s="1">
        <v>1</v>
      </c>
      <c r="AA136" s="1">
        <v>0</v>
      </c>
      <c r="AB136" s="1">
        <v>0</v>
      </c>
      <c r="AC136" s="1">
        <v>0</v>
      </c>
      <c r="AD136" s="1">
        <v>0</v>
      </c>
      <c r="AE136" s="1">
        <v>1</v>
      </c>
      <c r="AF136" s="1">
        <v>0</v>
      </c>
      <c r="AG136" s="1" t="s">
        <v>254</v>
      </c>
      <c r="AH136" s="1">
        <v>117000</v>
      </c>
      <c r="AI136" s="1">
        <v>63000</v>
      </c>
      <c r="AJ136" s="1">
        <v>18</v>
      </c>
      <c r="AK136" s="1">
        <v>5</v>
      </c>
      <c r="AL136" s="1">
        <v>0</v>
      </c>
      <c r="AM136" s="1">
        <v>0</v>
      </c>
      <c r="AN136" s="1">
        <v>0</v>
      </c>
      <c r="AO136" s="1">
        <v>0</v>
      </c>
      <c r="AQ136" s="1">
        <v>0</v>
      </c>
      <c r="AR136" s="1">
        <v>0</v>
      </c>
      <c r="AS136" s="1">
        <v>0</v>
      </c>
      <c r="AT136" s="1">
        <v>0</v>
      </c>
      <c r="AU136" s="1">
        <v>0</v>
      </c>
      <c r="AV136" s="1">
        <v>0</v>
      </c>
      <c r="AW136" s="1" t="s">
        <v>210</v>
      </c>
      <c r="AX136" s="1" t="s">
        <v>210</v>
      </c>
      <c r="AY136" s="1" t="s">
        <v>210</v>
      </c>
      <c r="AZ136" s="1" t="s">
        <v>210</v>
      </c>
      <c r="BA136" s="1" t="s">
        <v>210</v>
      </c>
      <c r="BB136" s="1" t="s">
        <v>210</v>
      </c>
      <c r="BC136" s="1" t="s">
        <v>210</v>
      </c>
      <c r="BD136" s="1" t="s">
        <v>210</v>
      </c>
      <c r="BE136" s="1" t="s">
        <v>210</v>
      </c>
      <c r="BF136" s="1" t="s">
        <v>210</v>
      </c>
      <c r="BG136" s="1" t="s">
        <v>210</v>
      </c>
      <c r="BH136" s="1" t="s">
        <v>210</v>
      </c>
      <c r="BI136" s="1" t="s">
        <v>210</v>
      </c>
      <c r="BJ136" s="1" t="s">
        <v>210</v>
      </c>
      <c r="BK136" s="1">
        <v>0</v>
      </c>
      <c r="BL136" s="1">
        <v>0</v>
      </c>
      <c r="BM136" s="1">
        <v>0</v>
      </c>
      <c r="BN136" s="1">
        <v>0</v>
      </c>
      <c r="BO136" s="1">
        <v>0</v>
      </c>
      <c r="BP136" s="1">
        <v>0</v>
      </c>
      <c r="BQ136" s="1" t="s">
        <v>210</v>
      </c>
      <c r="BR136" s="1" t="s">
        <v>210</v>
      </c>
      <c r="BS136" s="1" t="s">
        <v>210</v>
      </c>
      <c r="BT136" s="1" t="s">
        <v>210</v>
      </c>
      <c r="BU136" s="1">
        <v>0</v>
      </c>
      <c r="BV136" s="1">
        <v>0</v>
      </c>
      <c r="BW136" s="1">
        <v>0</v>
      </c>
      <c r="BX136" s="1">
        <v>0</v>
      </c>
      <c r="BY136" s="1" t="s">
        <v>210</v>
      </c>
      <c r="BZ136" s="1" t="s">
        <v>210</v>
      </c>
      <c r="CA136" s="1" t="s">
        <v>210</v>
      </c>
      <c r="CB136" s="1" t="s">
        <v>210</v>
      </c>
      <c r="CC136" s="1">
        <v>0</v>
      </c>
      <c r="CD136" s="1">
        <v>0</v>
      </c>
      <c r="CE136" s="1">
        <v>0</v>
      </c>
      <c r="CF136" s="1">
        <v>0</v>
      </c>
      <c r="CG136" s="1">
        <v>0</v>
      </c>
      <c r="CH136" s="1">
        <v>0</v>
      </c>
      <c r="CI136" s="1">
        <v>0</v>
      </c>
      <c r="CJ136" s="1">
        <v>0</v>
      </c>
      <c r="CK136" s="1">
        <v>0</v>
      </c>
      <c r="CL136" s="1">
        <v>0</v>
      </c>
      <c r="CM136" s="1">
        <v>0</v>
      </c>
      <c r="CN136" s="1">
        <v>0</v>
      </c>
      <c r="CO136" s="1">
        <v>0</v>
      </c>
      <c r="CP136" s="1">
        <v>0</v>
      </c>
      <c r="CQ136" s="1">
        <v>0</v>
      </c>
    </row>
    <row r="137" spans="1:95" x14ac:dyDescent="0.2">
      <c r="A137" s="1" t="s">
        <v>216</v>
      </c>
      <c r="B137" s="1" t="s">
        <v>25</v>
      </c>
      <c r="C137" s="1" t="s">
        <v>167</v>
      </c>
      <c r="D137" s="1" t="s">
        <v>30</v>
      </c>
      <c r="E137" s="1">
        <v>2016</v>
      </c>
      <c r="F137" s="1" t="s">
        <v>31</v>
      </c>
      <c r="G137" s="1" t="s">
        <v>224</v>
      </c>
      <c r="H137" s="1">
        <v>3</v>
      </c>
      <c r="I137" s="1">
        <v>2</v>
      </c>
      <c r="J137" s="1">
        <v>32.666666666666664</v>
      </c>
      <c r="K137" s="1">
        <v>87</v>
      </c>
      <c r="L137" s="1">
        <v>1</v>
      </c>
      <c r="M137" s="1">
        <v>1</v>
      </c>
      <c r="N137" s="1">
        <v>0</v>
      </c>
      <c r="O137" s="1">
        <v>0</v>
      </c>
      <c r="P137" s="1">
        <v>1</v>
      </c>
      <c r="Q137" s="1">
        <v>0</v>
      </c>
      <c r="R137" s="1">
        <v>1</v>
      </c>
      <c r="S137" s="1">
        <v>0</v>
      </c>
      <c r="T137" s="1">
        <v>104</v>
      </c>
      <c r="U137" s="1">
        <v>174</v>
      </c>
      <c r="V137" s="1">
        <v>98</v>
      </c>
      <c r="W137" s="1">
        <v>174</v>
      </c>
      <c r="X137" s="1" t="s">
        <v>243</v>
      </c>
      <c r="Y137" s="1">
        <v>1</v>
      </c>
      <c r="Z137" s="1">
        <v>0</v>
      </c>
      <c r="AA137" s="1">
        <v>0</v>
      </c>
      <c r="AB137" s="1">
        <v>0</v>
      </c>
      <c r="AC137" s="1">
        <v>0</v>
      </c>
      <c r="AD137" s="1">
        <v>0</v>
      </c>
      <c r="AE137" s="1">
        <v>1</v>
      </c>
      <c r="AF137" s="1">
        <v>0</v>
      </c>
      <c r="AG137" s="1" t="s">
        <v>252</v>
      </c>
      <c r="AH137" s="1">
        <v>350000</v>
      </c>
      <c r="AI137" s="1">
        <v>1500000</v>
      </c>
      <c r="AJ137" s="1">
        <v>15</v>
      </c>
      <c r="AK137" s="1">
        <v>5</v>
      </c>
      <c r="AL137" s="1">
        <v>0</v>
      </c>
      <c r="AM137" s="1">
        <v>0</v>
      </c>
      <c r="AN137" s="1">
        <v>0</v>
      </c>
      <c r="AO137" s="1">
        <v>0</v>
      </c>
      <c r="AQ137" s="1">
        <v>1225000</v>
      </c>
      <c r="AR137" s="1">
        <v>475000</v>
      </c>
      <c r="AS137" s="1">
        <v>0</v>
      </c>
      <c r="AT137" s="1">
        <v>0</v>
      </c>
      <c r="AU137" s="1">
        <v>0</v>
      </c>
      <c r="AV137" s="1">
        <v>0</v>
      </c>
      <c r="AW137" s="1">
        <v>0</v>
      </c>
      <c r="AX137" s="1">
        <v>0</v>
      </c>
      <c r="AY137" s="1">
        <v>0</v>
      </c>
      <c r="AZ137" s="1">
        <v>0</v>
      </c>
      <c r="BA137" s="1" t="s">
        <v>210</v>
      </c>
      <c r="BB137" s="1" t="s">
        <v>210</v>
      </c>
      <c r="BC137" s="1">
        <v>0</v>
      </c>
      <c r="BD137" s="1">
        <v>0</v>
      </c>
      <c r="BE137" s="1">
        <v>0</v>
      </c>
      <c r="BF137" s="1">
        <v>0</v>
      </c>
      <c r="BG137" s="1" t="s">
        <v>210</v>
      </c>
      <c r="BH137" s="1" t="s">
        <v>210</v>
      </c>
      <c r="BI137" s="1" t="s">
        <v>210</v>
      </c>
      <c r="BJ137" s="1" t="s">
        <v>210</v>
      </c>
      <c r="BK137" s="1">
        <v>0</v>
      </c>
      <c r="BL137" s="1">
        <v>0</v>
      </c>
      <c r="BM137" s="1">
        <v>0</v>
      </c>
      <c r="BN137" s="1">
        <v>0</v>
      </c>
      <c r="BO137" s="1">
        <v>0</v>
      </c>
      <c r="BP137" s="1">
        <v>0</v>
      </c>
      <c r="BQ137" s="1" t="s">
        <v>210</v>
      </c>
      <c r="BR137" s="1" t="s">
        <v>210</v>
      </c>
      <c r="BS137" s="1" t="s">
        <v>210</v>
      </c>
      <c r="BT137" s="1" t="s">
        <v>210</v>
      </c>
      <c r="BU137" s="1">
        <v>1500000</v>
      </c>
      <c r="BV137" s="1">
        <v>950000</v>
      </c>
      <c r="BW137" s="1">
        <v>15306.122448979591</v>
      </c>
      <c r="BX137" s="1">
        <v>5459.7701149425284</v>
      </c>
      <c r="BY137" s="1">
        <v>0</v>
      </c>
      <c r="BZ137" s="1">
        <v>0</v>
      </c>
      <c r="CA137" s="1">
        <v>0</v>
      </c>
      <c r="CB137" s="1">
        <v>0</v>
      </c>
      <c r="CC137" s="1">
        <v>0</v>
      </c>
      <c r="CD137" s="1">
        <v>0</v>
      </c>
      <c r="CE137" s="1">
        <v>0</v>
      </c>
      <c r="CF137" s="1">
        <v>0</v>
      </c>
      <c r="CG137" s="1">
        <v>0</v>
      </c>
      <c r="CH137" s="1">
        <v>0</v>
      </c>
      <c r="CI137" s="1">
        <v>0</v>
      </c>
      <c r="CJ137" s="1">
        <v>0</v>
      </c>
      <c r="CK137" s="1">
        <v>0</v>
      </c>
      <c r="CL137" s="1">
        <v>0</v>
      </c>
      <c r="CM137" s="1">
        <v>0</v>
      </c>
      <c r="CN137" s="1">
        <v>0</v>
      </c>
      <c r="CO137" s="1">
        <v>0</v>
      </c>
      <c r="CP137" s="1">
        <v>0</v>
      </c>
      <c r="CQ137" s="1">
        <v>0</v>
      </c>
    </row>
    <row r="138" spans="1:95" x14ac:dyDescent="0.2">
      <c r="A138" s="1" t="s">
        <v>218</v>
      </c>
      <c r="B138" s="1" t="s">
        <v>25</v>
      </c>
      <c r="C138" s="1" t="s">
        <v>168</v>
      </c>
      <c r="D138" s="1" t="s">
        <v>27</v>
      </c>
      <c r="E138" s="1">
        <v>2009</v>
      </c>
      <c r="F138" s="1" t="s">
        <v>28</v>
      </c>
      <c r="G138" s="1" t="s">
        <v>224</v>
      </c>
      <c r="H138" s="1">
        <v>31</v>
      </c>
      <c r="I138" s="1">
        <v>30</v>
      </c>
      <c r="L138" s="1">
        <v>1</v>
      </c>
      <c r="M138" s="1">
        <v>1</v>
      </c>
      <c r="N138" s="1">
        <v>1</v>
      </c>
      <c r="O138" s="1">
        <v>0</v>
      </c>
      <c r="P138" s="1">
        <v>0</v>
      </c>
      <c r="Q138" s="1">
        <v>0</v>
      </c>
      <c r="R138" s="1">
        <v>0</v>
      </c>
      <c r="S138" s="1">
        <v>1</v>
      </c>
      <c r="T138" s="1">
        <v>0</v>
      </c>
      <c r="U138" s="1">
        <v>0</v>
      </c>
      <c r="V138" s="1">
        <v>0</v>
      </c>
      <c r="W138" s="1">
        <v>0</v>
      </c>
      <c r="X138" s="1" t="e">
        <v>#N/A</v>
      </c>
      <c r="Y138" s="1">
        <v>0</v>
      </c>
      <c r="Z138" s="1">
        <v>0</v>
      </c>
      <c r="AA138" s="1">
        <v>0</v>
      </c>
      <c r="AB138" s="1">
        <v>0</v>
      </c>
      <c r="AC138" s="1">
        <v>0</v>
      </c>
      <c r="AD138" s="1">
        <v>0</v>
      </c>
      <c r="AE138" s="1">
        <v>0</v>
      </c>
      <c r="AF138" s="1">
        <v>0</v>
      </c>
      <c r="AG138" s="1" t="s">
        <v>254</v>
      </c>
      <c r="AH138" s="1">
        <v>0</v>
      </c>
      <c r="AI138" s="1">
        <v>0</v>
      </c>
      <c r="AJ138" s="1">
        <v>0</v>
      </c>
      <c r="AK138" s="1">
        <v>0</v>
      </c>
      <c r="AL138" s="1">
        <v>0</v>
      </c>
      <c r="AM138" s="1">
        <v>0</v>
      </c>
      <c r="AN138" s="1">
        <v>0</v>
      </c>
      <c r="AO138" s="1">
        <v>0</v>
      </c>
      <c r="AQ138" s="1">
        <v>0</v>
      </c>
      <c r="AR138" s="1">
        <v>0</v>
      </c>
      <c r="AS138" s="1">
        <v>0</v>
      </c>
      <c r="AT138" s="1">
        <v>0</v>
      </c>
      <c r="AU138" s="1">
        <v>0</v>
      </c>
      <c r="AV138" s="1">
        <v>0</v>
      </c>
      <c r="AW138" s="1" t="s">
        <v>210</v>
      </c>
      <c r="AX138" s="1" t="s">
        <v>210</v>
      </c>
      <c r="AY138" s="1" t="s">
        <v>210</v>
      </c>
      <c r="AZ138" s="1" t="s">
        <v>210</v>
      </c>
      <c r="BA138" s="1" t="s">
        <v>210</v>
      </c>
      <c r="BB138" s="1" t="s">
        <v>210</v>
      </c>
      <c r="BC138" s="1" t="s">
        <v>210</v>
      </c>
      <c r="BD138" s="1" t="s">
        <v>210</v>
      </c>
      <c r="BE138" s="1" t="s">
        <v>210</v>
      </c>
      <c r="BF138" s="1" t="s">
        <v>210</v>
      </c>
      <c r="BG138" s="1" t="s">
        <v>210</v>
      </c>
      <c r="BH138" s="1" t="s">
        <v>210</v>
      </c>
      <c r="BI138" s="1" t="s">
        <v>210</v>
      </c>
      <c r="BJ138" s="1" t="s">
        <v>210</v>
      </c>
      <c r="BK138" s="1">
        <v>0</v>
      </c>
      <c r="BL138" s="1">
        <v>0</v>
      </c>
      <c r="BM138" s="1">
        <v>0</v>
      </c>
      <c r="BN138" s="1">
        <v>0</v>
      </c>
      <c r="BO138" s="1">
        <v>0</v>
      </c>
      <c r="BP138" s="1">
        <v>0</v>
      </c>
      <c r="BQ138" s="1" t="s">
        <v>210</v>
      </c>
      <c r="BR138" s="1" t="s">
        <v>210</v>
      </c>
      <c r="BS138" s="1" t="s">
        <v>210</v>
      </c>
      <c r="BT138" s="1" t="s">
        <v>210</v>
      </c>
      <c r="BU138" s="1">
        <v>0</v>
      </c>
      <c r="BV138" s="1">
        <v>0</v>
      </c>
      <c r="BW138" s="1" t="e">
        <v>#DIV/0!</v>
      </c>
      <c r="BX138" s="1" t="e">
        <v>#DIV/0!</v>
      </c>
      <c r="BY138" s="1" t="s">
        <v>210</v>
      </c>
      <c r="BZ138" s="1" t="s">
        <v>210</v>
      </c>
      <c r="CA138" s="1" t="s">
        <v>210</v>
      </c>
      <c r="CB138" s="1" t="s">
        <v>210</v>
      </c>
      <c r="CC138" s="1">
        <v>0</v>
      </c>
      <c r="CD138" s="1">
        <v>0</v>
      </c>
      <c r="CE138" s="1">
        <v>0</v>
      </c>
      <c r="CF138" s="1">
        <v>0</v>
      </c>
      <c r="CG138" s="1">
        <v>0</v>
      </c>
      <c r="CH138" s="1">
        <v>0</v>
      </c>
      <c r="CI138" s="1">
        <v>0</v>
      </c>
      <c r="CJ138" s="1">
        <v>0</v>
      </c>
      <c r="CK138" s="1">
        <v>0</v>
      </c>
      <c r="CL138" s="1">
        <v>0</v>
      </c>
      <c r="CM138" s="1">
        <v>0</v>
      </c>
      <c r="CN138" s="1">
        <v>0</v>
      </c>
      <c r="CO138" s="1">
        <v>0</v>
      </c>
      <c r="CP138" s="1">
        <v>0</v>
      </c>
      <c r="CQ138" s="1">
        <v>0</v>
      </c>
    </row>
    <row r="139" spans="1:95" x14ac:dyDescent="0.2">
      <c r="A139" s="1" t="s">
        <v>216</v>
      </c>
      <c r="B139" s="1" t="s">
        <v>25</v>
      </c>
      <c r="C139" s="1" t="s">
        <v>169</v>
      </c>
      <c r="D139" s="1" t="s">
        <v>6</v>
      </c>
      <c r="E139" s="1">
        <v>1997</v>
      </c>
      <c r="F139" s="1" t="s">
        <v>4</v>
      </c>
      <c r="G139" s="1" t="s">
        <v>223</v>
      </c>
      <c r="H139" s="1">
        <v>7</v>
      </c>
      <c r="I139" s="1">
        <v>7</v>
      </c>
      <c r="J139" s="1">
        <v>185.85714285714286</v>
      </c>
      <c r="K139" s="1">
        <v>200.14285714285714</v>
      </c>
      <c r="L139" s="1">
        <v>0</v>
      </c>
      <c r="M139" s="1">
        <v>0</v>
      </c>
      <c r="N139" s="1">
        <v>1</v>
      </c>
      <c r="O139" s="1">
        <v>1</v>
      </c>
      <c r="P139" s="1">
        <v>0</v>
      </c>
      <c r="Q139" s="1">
        <v>0</v>
      </c>
      <c r="R139" s="1">
        <v>1</v>
      </c>
      <c r="S139" s="1">
        <v>0</v>
      </c>
      <c r="T139" s="1">
        <v>0</v>
      </c>
      <c r="U139" s="1">
        <v>0</v>
      </c>
      <c r="V139" s="1">
        <v>1301</v>
      </c>
      <c r="W139" s="1">
        <v>1401</v>
      </c>
      <c r="X139" s="1" t="s">
        <v>242</v>
      </c>
      <c r="Y139" s="1">
        <v>1</v>
      </c>
      <c r="Z139" s="1">
        <v>0</v>
      </c>
      <c r="AA139" s="1">
        <v>0</v>
      </c>
      <c r="AB139" s="1">
        <v>0</v>
      </c>
      <c r="AC139" s="1">
        <v>0</v>
      </c>
      <c r="AD139" s="1">
        <v>1</v>
      </c>
      <c r="AE139" s="1">
        <v>0</v>
      </c>
      <c r="AF139" s="1">
        <v>0</v>
      </c>
      <c r="AG139" s="1" t="s">
        <v>252</v>
      </c>
      <c r="AH139" s="1">
        <v>465218.677373301</v>
      </c>
      <c r="AI139" s="1">
        <v>436631.03170723631</v>
      </c>
      <c r="AJ139" s="1">
        <v>1401</v>
      </c>
      <c r="AK139" s="1">
        <v>1301</v>
      </c>
      <c r="AL139" s="1">
        <v>0</v>
      </c>
      <c r="AM139" s="1">
        <v>30</v>
      </c>
      <c r="AN139" s="1">
        <v>0</v>
      </c>
      <c r="AO139" s="1">
        <v>16.100000000000001</v>
      </c>
      <c r="AP139" s="1">
        <v>690209.41510490072</v>
      </c>
      <c r="AQ139" s="1">
        <v>380388.45226093201</v>
      </c>
      <c r="AR139" s="1">
        <v>341681.83239910088</v>
      </c>
      <c r="AS139" s="1">
        <v>101802.68519828543</v>
      </c>
      <c r="AT139" s="1">
        <v>98967.707731338523</v>
      </c>
      <c r="AU139" s="1">
        <v>752286.35686664295</v>
      </c>
      <c r="AV139" s="1">
        <v>672637.1833954918</v>
      </c>
      <c r="AW139" s="1">
        <v>0</v>
      </c>
      <c r="AX139" s="1">
        <v>0</v>
      </c>
      <c r="AY139" s="1">
        <v>16.532226682520555</v>
      </c>
      <c r="AZ139" s="1">
        <v>17.501424144006386</v>
      </c>
      <c r="BA139" s="1">
        <v>7.6498904530291583</v>
      </c>
      <c r="BB139" s="1">
        <v>7.0449319812607483</v>
      </c>
      <c r="BC139" s="1">
        <v>9.6870926175242822</v>
      </c>
      <c r="BD139" s="1">
        <v>10.380584702640974</v>
      </c>
      <c r="BE139" s="1">
        <v>0</v>
      </c>
      <c r="BF139" s="1">
        <v>0</v>
      </c>
      <c r="BG139" s="1">
        <v>66.107272066708205</v>
      </c>
      <c r="BH139" s="1">
        <v>65.882410926230378</v>
      </c>
      <c r="BI139" s="1">
        <v>8.9459256386826986</v>
      </c>
      <c r="BJ139" s="1">
        <v>9.693533676310901</v>
      </c>
      <c r="BK139" s="1">
        <v>0</v>
      </c>
      <c r="BL139" s="1">
        <v>36848.581676883623</v>
      </c>
      <c r="BM139" s="1">
        <v>0</v>
      </c>
      <c r="BN139" s="1">
        <v>0</v>
      </c>
      <c r="BO139" s="1">
        <v>35468.572025724432</v>
      </c>
      <c r="BP139" s="1">
        <v>0</v>
      </c>
      <c r="BQ139" s="1" t="s">
        <v>210</v>
      </c>
      <c r="BR139" s="1" t="s">
        <v>210</v>
      </c>
      <c r="BS139" s="1">
        <v>0.50263335075560855</v>
      </c>
      <c r="BT139" s="1">
        <v>0.50905242990369148</v>
      </c>
      <c r="BU139" s="1">
        <v>401654.71961433662</v>
      </c>
      <c r="BV139" s="1">
        <v>368576.93289088272</v>
      </c>
      <c r="BW139" s="1">
        <v>308.72768609864465</v>
      </c>
      <c r="BX139" s="1">
        <v>263.08132254880991</v>
      </c>
      <c r="BY139" s="1">
        <v>0.94127740086426304</v>
      </c>
      <c r="BZ139" s="1">
        <v>1.1948724283325436</v>
      </c>
      <c r="CA139" s="1">
        <v>0</v>
      </c>
      <c r="CB139" s="1">
        <v>0</v>
      </c>
      <c r="CC139" s="1">
        <v>0</v>
      </c>
      <c r="CD139" s="1">
        <v>0</v>
      </c>
      <c r="CE139" s="1">
        <v>0</v>
      </c>
      <c r="CF139" s="1">
        <v>799100.81376520137</v>
      </c>
      <c r="CG139" s="1">
        <v>724045.13020518224</v>
      </c>
      <c r="CH139" s="1">
        <v>103918.36029677458</v>
      </c>
      <c r="CI139" s="1">
        <v>102311.5083828819</v>
      </c>
      <c r="CJ139" s="1">
        <v>794964.07232874027</v>
      </c>
      <c r="CK139" s="1">
        <v>720777.61745759181</v>
      </c>
      <c r="CL139" s="1">
        <v>62886.681201908767</v>
      </c>
      <c r="CM139" s="1">
        <v>59799.186711179667</v>
      </c>
      <c r="CN139" s="1">
        <v>67298.978075245032</v>
      </c>
      <c r="CO139" s="1">
        <v>65202.311891831116</v>
      </c>
      <c r="CP139" s="1">
        <v>67298.978075245032</v>
      </c>
      <c r="CQ139" s="1">
        <v>65202.311891831116</v>
      </c>
    </row>
    <row r="140" spans="1:95" x14ac:dyDescent="0.2">
      <c r="A140" s="1" t="s">
        <v>218</v>
      </c>
      <c r="B140" s="1" t="s">
        <v>25</v>
      </c>
      <c r="C140" s="1" t="s">
        <v>16</v>
      </c>
      <c r="D140" s="1" t="s">
        <v>6</v>
      </c>
      <c r="E140" s="1">
        <v>1976</v>
      </c>
      <c r="F140" s="1" t="s">
        <v>4</v>
      </c>
      <c r="G140" s="1" t="s">
        <v>223</v>
      </c>
      <c r="H140" s="1">
        <v>25</v>
      </c>
      <c r="I140" s="1">
        <v>23</v>
      </c>
      <c r="J140" s="1">
        <v>189</v>
      </c>
      <c r="K140" s="1">
        <v>202.47826086956522</v>
      </c>
      <c r="L140" s="1">
        <v>0</v>
      </c>
      <c r="M140" s="1">
        <v>0</v>
      </c>
      <c r="N140" s="1">
        <v>1</v>
      </c>
      <c r="O140" s="1">
        <v>1</v>
      </c>
      <c r="P140" s="1">
        <v>0</v>
      </c>
      <c r="Q140" s="1">
        <v>0</v>
      </c>
      <c r="R140" s="1">
        <v>1</v>
      </c>
      <c r="S140" s="1">
        <v>0</v>
      </c>
      <c r="T140" s="1">
        <v>4725</v>
      </c>
      <c r="U140" s="1">
        <v>4657</v>
      </c>
      <c r="V140" s="1">
        <v>4725</v>
      </c>
      <c r="W140" s="1">
        <v>4657</v>
      </c>
      <c r="X140" s="1" t="s">
        <v>242</v>
      </c>
      <c r="Y140" s="1">
        <v>1</v>
      </c>
      <c r="Z140" s="1">
        <v>0</v>
      </c>
      <c r="AA140" s="1">
        <v>0</v>
      </c>
      <c r="AB140" s="1">
        <v>0</v>
      </c>
      <c r="AC140" s="1">
        <v>0</v>
      </c>
      <c r="AD140" s="1">
        <v>1</v>
      </c>
      <c r="AE140" s="1">
        <v>1</v>
      </c>
      <c r="AF140" s="1">
        <v>0</v>
      </c>
      <c r="AG140" s="1" t="s">
        <v>252</v>
      </c>
      <c r="AH140" s="1">
        <v>727373.96394410089</v>
      </c>
      <c r="AI140" s="1">
        <v>650413.21884831472</v>
      </c>
      <c r="AJ140" s="1">
        <v>3670</v>
      </c>
      <c r="AK140" s="1">
        <v>3506</v>
      </c>
      <c r="AL140" s="1">
        <v>0</v>
      </c>
      <c r="AM140" s="1">
        <v>24</v>
      </c>
      <c r="AN140" s="1">
        <v>0</v>
      </c>
      <c r="AO140" s="1">
        <v>19.2</v>
      </c>
      <c r="AP140" s="1">
        <v>978047.94293661613</v>
      </c>
      <c r="AQ140" s="1">
        <v>834612.99111237878</v>
      </c>
      <c r="AR140" s="1">
        <v>802881.88591674611</v>
      </c>
      <c r="AS140" s="1">
        <v>323840.54708007787</v>
      </c>
      <c r="AT140" s="1">
        <v>307380.0147187236</v>
      </c>
      <c r="AU140" s="1">
        <v>1175415.1801299581</v>
      </c>
      <c r="AV140" s="1">
        <v>1125649.947854615</v>
      </c>
      <c r="AW140" s="1">
        <v>0.89441211765813355</v>
      </c>
      <c r="AX140" s="1">
        <v>0.96727053257507412</v>
      </c>
      <c r="AY140" s="1">
        <v>18.960300176362583</v>
      </c>
      <c r="AZ140" s="1">
        <v>20.460613121152257</v>
      </c>
      <c r="BA140" s="1">
        <v>0.64097980083175465</v>
      </c>
      <c r="BB140" s="1">
        <v>0.62653901629335673</v>
      </c>
      <c r="BC140" s="1">
        <v>11.491594603795159</v>
      </c>
      <c r="BD140" s="1">
        <v>12.443681493063528</v>
      </c>
      <c r="BE140" s="1">
        <v>3.4537116606498808</v>
      </c>
      <c r="BF140" s="1">
        <v>5.0342259866360886</v>
      </c>
      <c r="BG140" s="1">
        <v>11.670827115985102</v>
      </c>
      <c r="BH140" s="1">
        <v>8.3443774048411541</v>
      </c>
      <c r="BI140" s="1">
        <v>3.2154485512938069</v>
      </c>
      <c r="BJ140" s="1">
        <v>2.2785901197855618</v>
      </c>
      <c r="BK140" s="1">
        <v>28825.126195346984</v>
      </c>
      <c r="BL140" s="1">
        <v>95910.341449243497</v>
      </c>
      <c r="BM140" s="1">
        <v>7464.8797280581166</v>
      </c>
      <c r="BN140" s="1">
        <v>40418.888542814741</v>
      </c>
      <c r="BO140" s="1">
        <v>99908.06464898157</v>
      </c>
      <c r="BP140" s="1">
        <v>7766.0398938557082</v>
      </c>
      <c r="BQ140" s="1">
        <v>122.9424091361266</v>
      </c>
      <c r="BR140" s="1">
        <v>112.07549173426277</v>
      </c>
      <c r="BS140" s="1">
        <v>0.70119201733966441</v>
      </c>
      <c r="BT140" s="1">
        <v>0.71971769678950415</v>
      </c>
      <c r="BU140" s="1">
        <v>859500.44587104546</v>
      </c>
      <c r="BV140" s="1">
        <v>831043.49220175552</v>
      </c>
      <c r="BW140" s="1">
        <v>181.90485626900431</v>
      </c>
      <c r="BX140" s="1">
        <v>178.45039557692837</v>
      </c>
      <c r="BY140" s="1">
        <v>17.262601142985563</v>
      </c>
      <c r="BZ140" s="1">
        <v>26.462213704322217</v>
      </c>
      <c r="CA140" s="1">
        <v>0</v>
      </c>
      <c r="CB140" s="1">
        <v>0.768847073698955</v>
      </c>
      <c r="CC140" s="1">
        <v>0</v>
      </c>
      <c r="CD140" s="1">
        <v>7464.8797280581166</v>
      </c>
      <c r="CE140" s="1">
        <v>7766.0398938557082</v>
      </c>
      <c r="CF140" s="1">
        <v>1225770.4375072697</v>
      </c>
      <c r="CG140" s="1">
        <v>1154679.8083593752</v>
      </c>
      <c r="CH140" s="1">
        <v>337831.42640407901</v>
      </c>
      <c r="CI140" s="1">
        <v>318007.19921605714</v>
      </c>
      <c r="CJ140" s="1">
        <v>216543.12041119413</v>
      </c>
      <c r="CK140" s="1">
        <v>199243.91777103397</v>
      </c>
      <c r="CL140" s="1">
        <v>158245.12842582542</v>
      </c>
      <c r="CM140" s="1">
        <v>164274.55649723645</v>
      </c>
      <c r="CN140" s="1">
        <v>162530.29194626221</v>
      </c>
      <c r="CO140" s="1">
        <v>165975.95022473222</v>
      </c>
      <c r="CP140" s="1">
        <v>37794.870381176232</v>
      </c>
      <c r="CQ140" s="1">
        <v>25648.948495186585</v>
      </c>
    </row>
    <row r="141" spans="1:95" x14ac:dyDescent="0.2">
      <c r="A141" s="1" t="s">
        <v>216</v>
      </c>
      <c r="B141" s="1" t="s">
        <v>25</v>
      </c>
      <c r="C141" s="1" t="s">
        <v>170</v>
      </c>
      <c r="D141" s="1" t="s">
        <v>27</v>
      </c>
      <c r="E141" s="1">
        <v>2002</v>
      </c>
      <c r="F141" s="1" t="s">
        <v>11</v>
      </c>
      <c r="G141" s="1" t="s">
        <v>228</v>
      </c>
      <c r="L141" s="1">
        <v>1</v>
      </c>
      <c r="M141" s="1">
        <v>0</v>
      </c>
      <c r="N141" s="1">
        <v>1</v>
      </c>
      <c r="O141" s="1">
        <v>1</v>
      </c>
      <c r="P141" s="1">
        <v>1</v>
      </c>
      <c r="Q141" s="1">
        <v>0</v>
      </c>
      <c r="R141" s="1">
        <v>2</v>
      </c>
      <c r="S141" s="1">
        <v>0</v>
      </c>
      <c r="T141" s="1">
        <v>15</v>
      </c>
      <c r="U141" s="1">
        <v>19</v>
      </c>
      <c r="V141" s="1">
        <v>329</v>
      </c>
      <c r="W141" s="1">
        <v>288</v>
      </c>
      <c r="X141" s="1" t="s">
        <v>242</v>
      </c>
      <c r="Y141" s="1">
        <v>1</v>
      </c>
      <c r="Z141" s="1">
        <v>0</v>
      </c>
      <c r="AA141" s="1">
        <v>0</v>
      </c>
      <c r="AB141" s="1">
        <v>0</v>
      </c>
      <c r="AC141" s="1">
        <v>0</v>
      </c>
      <c r="AD141" s="1">
        <v>0</v>
      </c>
      <c r="AE141" s="1">
        <v>1</v>
      </c>
      <c r="AF141" s="1">
        <v>0</v>
      </c>
      <c r="AG141" s="1" t="s">
        <v>256</v>
      </c>
      <c r="AH141" s="1">
        <v>45500</v>
      </c>
      <c r="AI141" s="1">
        <v>95000</v>
      </c>
      <c r="AJ141" s="1">
        <v>41</v>
      </c>
      <c r="AK141" s="1">
        <v>57</v>
      </c>
      <c r="AL141" s="1">
        <v>60</v>
      </c>
      <c r="AM141" s="1">
        <v>60</v>
      </c>
      <c r="AN141" s="1">
        <v>0.2</v>
      </c>
      <c r="AO141" s="1">
        <v>0</v>
      </c>
      <c r="AP141" s="1">
        <v>200000</v>
      </c>
      <c r="AQ141" s="1">
        <v>480300</v>
      </c>
      <c r="AR141" s="1">
        <v>459050</v>
      </c>
      <c r="AS141" s="1">
        <v>0</v>
      </c>
      <c r="AT141" s="1">
        <v>0</v>
      </c>
      <c r="AU141" s="1">
        <v>0</v>
      </c>
      <c r="AV141" s="1">
        <v>0</v>
      </c>
      <c r="AW141" s="1">
        <v>0</v>
      </c>
      <c r="AX141" s="1">
        <v>0</v>
      </c>
      <c r="AY141" s="1">
        <v>0</v>
      </c>
      <c r="AZ141" s="1">
        <v>0</v>
      </c>
      <c r="BA141" s="1" t="s">
        <v>210</v>
      </c>
      <c r="BB141" s="1" t="s">
        <v>210</v>
      </c>
      <c r="BC141" s="1">
        <v>1.0410160316468873</v>
      </c>
      <c r="BD141" s="1">
        <v>1.0892059688487092</v>
      </c>
      <c r="BE141" s="1">
        <v>0</v>
      </c>
      <c r="BF141" s="1">
        <v>0</v>
      </c>
      <c r="BG141" s="1" t="s">
        <v>210</v>
      </c>
      <c r="BH141" s="1" t="s">
        <v>210</v>
      </c>
      <c r="BI141" s="1" t="s">
        <v>210</v>
      </c>
      <c r="BJ141" s="1" t="s">
        <v>210</v>
      </c>
      <c r="BK141" s="1">
        <v>0</v>
      </c>
      <c r="BL141" s="1">
        <v>5000</v>
      </c>
      <c r="BM141" s="1">
        <v>0</v>
      </c>
      <c r="BN141" s="1">
        <v>0</v>
      </c>
      <c r="BO141" s="1">
        <v>5000</v>
      </c>
      <c r="BP141" s="1">
        <v>0</v>
      </c>
      <c r="BQ141" s="1" t="s">
        <v>210</v>
      </c>
      <c r="BR141" s="1" t="s">
        <v>210</v>
      </c>
      <c r="BS141" s="1" t="s">
        <v>210</v>
      </c>
      <c r="BT141" s="1" t="s">
        <v>210</v>
      </c>
      <c r="BU141" s="1">
        <v>474100</v>
      </c>
      <c r="BV141" s="1">
        <v>486500</v>
      </c>
      <c r="BW141" s="1">
        <v>1441.033434650456</v>
      </c>
      <c r="BX141" s="1">
        <v>1689.2361111111111</v>
      </c>
      <c r="BY141" s="1">
        <v>0</v>
      </c>
      <c r="BZ141" s="1">
        <v>0</v>
      </c>
      <c r="CA141" s="1">
        <v>0</v>
      </c>
      <c r="CB141" s="1">
        <v>0</v>
      </c>
      <c r="CC141" s="1">
        <v>200000</v>
      </c>
      <c r="CD141" s="1">
        <v>0</v>
      </c>
      <c r="CE141" s="1">
        <v>0</v>
      </c>
      <c r="CF141" s="1">
        <v>0</v>
      </c>
      <c r="CG141" s="1">
        <v>0</v>
      </c>
      <c r="CH141" s="1">
        <v>0</v>
      </c>
      <c r="CI141" s="1">
        <v>0</v>
      </c>
      <c r="CJ141" s="1">
        <v>0</v>
      </c>
      <c r="CK141" s="1">
        <v>0</v>
      </c>
      <c r="CL141" s="1">
        <v>0</v>
      </c>
      <c r="CM141" s="1">
        <v>0</v>
      </c>
      <c r="CN141" s="1">
        <v>5000</v>
      </c>
      <c r="CO141" s="1">
        <v>5000</v>
      </c>
      <c r="CP141" s="1">
        <v>0</v>
      </c>
      <c r="CQ141" s="1">
        <v>0</v>
      </c>
    </row>
    <row r="142" spans="1:95" x14ac:dyDescent="0.2">
      <c r="A142" s="1" t="s">
        <v>216</v>
      </c>
      <c r="B142" s="1" t="s">
        <v>25</v>
      </c>
      <c r="C142" s="1" t="s">
        <v>171</v>
      </c>
      <c r="D142" s="1" t="s">
        <v>172</v>
      </c>
      <c r="E142" s="1">
        <v>2002</v>
      </c>
      <c r="F142" s="1" t="s">
        <v>11</v>
      </c>
      <c r="G142" s="1" t="s">
        <v>226</v>
      </c>
      <c r="H142" s="1">
        <v>5</v>
      </c>
      <c r="I142" s="1">
        <v>6</v>
      </c>
      <c r="J142" s="1">
        <v>63.8</v>
      </c>
      <c r="K142" s="1">
        <v>71.5</v>
      </c>
      <c r="L142" s="1">
        <v>1</v>
      </c>
      <c r="M142" s="1">
        <v>0</v>
      </c>
      <c r="N142" s="1">
        <v>0</v>
      </c>
      <c r="O142" s="1">
        <v>0</v>
      </c>
      <c r="P142" s="1">
        <v>1</v>
      </c>
      <c r="Q142" s="1">
        <v>0</v>
      </c>
      <c r="R142" s="1">
        <v>1</v>
      </c>
      <c r="S142" s="1">
        <v>0</v>
      </c>
      <c r="T142" s="1">
        <v>141</v>
      </c>
      <c r="U142" s="1">
        <v>294</v>
      </c>
      <c r="V142" s="1">
        <v>319</v>
      </c>
      <c r="W142" s="1">
        <v>429</v>
      </c>
      <c r="X142" s="1" t="s">
        <v>242</v>
      </c>
      <c r="Y142" s="1">
        <v>0</v>
      </c>
      <c r="Z142" s="1">
        <v>1</v>
      </c>
      <c r="AA142" s="1">
        <v>0</v>
      </c>
      <c r="AB142" s="1">
        <v>0</v>
      </c>
      <c r="AC142" s="1">
        <v>0</v>
      </c>
      <c r="AD142" s="1">
        <v>1</v>
      </c>
      <c r="AE142" s="1">
        <v>0</v>
      </c>
      <c r="AF142" s="1">
        <v>0</v>
      </c>
      <c r="AG142" s="1" t="e">
        <v>#N/A</v>
      </c>
      <c r="AH142" s="1">
        <v>41751.829432604878</v>
      </c>
      <c r="AI142" s="1">
        <v>75804.034431289707</v>
      </c>
      <c r="AJ142" s="1">
        <v>608</v>
      </c>
      <c r="AK142" s="1">
        <v>834</v>
      </c>
      <c r="AL142" s="1">
        <v>6</v>
      </c>
      <c r="AM142" s="1">
        <v>0</v>
      </c>
      <c r="AN142" s="1">
        <v>17</v>
      </c>
      <c r="AO142" s="1">
        <v>0</v>
      </c>
      <c r="AQ142" s="1">
        <v>16820.713343735184</v>
      </c>
      <c r="AR142" s="1">
        <v>22855.696129268286</v>
      </c>
      <c r="AS142" s="1">
        <v>0</v>
      </c>
      <c r="AT142" s="1">
        <v>0</v>
      </c>
      <c r="AU142" s="1">
        <v>0</v>
      </c>
      <c r="AV142" s="1">
        <v>0</v>
      </c>
      <c r="AW142" s="1">
        <v>0</v>
      </c>
      <c r="AX142" s="1">
        <v>0</v>
      </c>
      <c r="AY142" s="1">
        <v>0</v>
      </c>
      <c r="AZ142" s="1">
        <v>0</v>
      </c>
      <c r="BA142" s="1" t="s">
        <v>210</v>
      </c>
      <c r="BB142" s="1" t="s">
        <v>210</v>
      </c>
      <c r="BC142" s="1">
        <v>0</v>
      </c>
      <c r="BD142" s="1">
        <v>0</v>
      </c>
      <c r="BE142" s="1">
        <v>0</v>
      </c>
      <c r="BF142" s="1">
        <v>0</v>
      </c>
      <c r="BG142" s="1" t="s">
        <v>210</v>
      </c>
      <c r="BH142" s="1" t="s">
        <v>210</v>
      </c>
      <c r="BI142" s="1" t="s">
        <v>210</v>
      </c>
      <c r="BJ142" s="1" t="s">
        <v>210</v>
      </c>
      <c r="BK142" s="1">
        <v>0</v>
      </c>
      <c r="BL142" s="1">
        <v>0</v>
      </c>
      <c r="BM142" s="1">
        <v>0</v>
      </c>
      <c r="BN142" s="1">
        <v>0</v>
      </c>
      <c r="BO142" s="1">
        <v>0</v>
      </c>
      <c r="BP142" s="1">
        <v>0</v>
      </c>
      <c r="BQ142" s="1" t="s">
        <v>210</v>
      </c>
      <c r="BR142" s="1" t="s">
        <v>210</v>
      </c>
      <c r="BS142" s="1" t="s">
        <v>210</v>
      </c>
      <c r="BT142" s="1" t="s">
        <v>210</v>
      </c>
      <c r="BU142" s="1">
        <v>13192.658883137419</v>
      </c>
      <c r="BV142" s="1">
        <v>25077.761638330638</v>
      </c>
      <c r="BW142" s="1">
        <v>41.356297439302253</v>
      </c>
      <c r="BX142" s="1">
        <v>58.456320835269551</v>
      </c>
      <c r="BY142" s="1">
        <v>0</v>
      </c>
      <c r="BZ142" s="1">
        <v>0</v>
      </c>
      <c r="CA142" s="1">
        <v>0</v>
      </c>
      <c r="CB142" s="1">
        <v>0</v>
      </c>
      <c r="CC142" s="1">
        <v>0</v>
      </c>
      <c r="CD142" s="1">
        <v>0</v>
      </c>
      <c r="CE142" s="1">
        <v>0</v>
      </c>
      <c r="CF142" s="1">
        <v>0</v>
      </c>
      <c r="CG142" s="1">
        <v>0</v>
      </c>
      <c r="CH142" s="1">
        <v>0</v>
      </c>
      <c r="CI142" s="1">
        <v>0</v>
      </c>
      <c r="CJ142" s="1">
        <v>0</v>
      </c>
      <c r="CK142" s="1">
        <v>0</v>
      </c>
      <c r="CL142" s="1">
        <v>0</v>
      </c>
      <c r="CM142" s="1">
        <v>0</v>
      </c>
      <c r="CN142" s="1">
        <v>0</v>
      </c>
      <c r="CO142" s="1">
        <v>0</v>
      </c>
      <c r="CP142" s="1">
        <v>0</v>
      </c>
      <c r="CQ142" s="1">
        <v>0</v>
      </c>
    </row>
    <row r="143" spans="1:95" x14ac:dyDescent="0.2">
      <c r="A143" s="1" t="s">
        <v>217</v>
      </c>
      <c r="B143" s="1" t="s">
        <v>25</v>
      </c>
      <c r="C143" s="1" t="s">
        <v>173</v>
      </c>
      <c r="D143" s="1" t="s">
        <v>10</v>
      </c>
      <c r="E143" s="1">
        <v>2010</v>
      </c>
      <c r="F143" s="1" t="s">
        <v>129</v>
      </c>
      <c r="G143" s="1" t="s">
        <v>227</v>
      </c>
      <c r="H143" s="1" t="e">
        <v>#N/A</v>
      </c>
      <c r="I143" s="1" t="e">
        <v>#N/A</v>
      </c>
      <c r="L143" s="1">
        <v>1</v>
      </c>
      <c r="M143" s="1">
        <v>1</v>
      </c>
      <c r="N143" s="1">
        <v>0</v>
      </c>
      <c r="O143" s="1">
        <v>0</v>
      </c>
      <c r="P143" s="1">
        <v>1</v>
      </c>
      <c r="Q143" s="1">
        <v>1</v>
      </c>
      <c r="R143" s="1">
        <v>2</v>
      </c>
      <c r="S143" s="1">
        <v>0</v>
      </c>
      <c r="T143" s="1">
        <v>0</v>
      </c>
      <c r="U143" s="1">
        <v>0</v>
      </c>
      <c r="V143" s="1">
        <v>15</v>
      </c>
      <c r="W143" s="1">
        <v>0</v>
      </c>
      <c r="X143" s="1" t="s">
        <v>242</v>
      </c>
      <c r="Y143" s="1">
        <v>1</v>
      </c>
      <c r="Z143" s="1">
        <v>1</v>
      </c>
      <c r="AA143" s="1">
        <v>0</v>
      </c>
      <c r="AB143" s="1">
        <v>0</v>
      </c>
      <c r="AC143" s="1">
        <v>0</v>
      </c>
      <c r="AD143" s="1">
        <v>0</v>
      </c>
      <c r="AE143" s="1">
        <v>1</v>
      </c>
      <c r="AF143" s="1">
        <v>0</v>
      </c>
      <c r="AG143" s="1" t="s">
        <v>255</v>
      </c>
      <c r="AH143" s="1">
        <v>0</v>
      </c>
      <c r="AI143" s="1">
        <v>0</v>
      </c>
      <c r="AJ143" s="1">
        <v>0</v>
      </c>
      <c r="AK143" s="1">
        <v>0</v>
      </c>
      <c r="AL143" s="1">
        <v>0</v>
      </c>
      <c r="AM143" s="1">
        <v>0</v>
      </c>
      <c r="AN143" s="1">
        <v>0</v>
      </c>
      <c r="AO143" s="1">
        <v>0</v>
      </c>
      <c r="AQ143" s="1">
        <v>0</v>
      </c>
      <c r="AR143" s="1">
        <v>0</v>
      </c>
      <c r="AS143" s="1">
        <v>0</v>
      </c>
      <c r="AT143" s="1">
        <v>0</v>
      </c>
      <c r="AU143" s="1">
        <v>0</v>
      </c>
      <c r="AV143" s="1">
        <v>0</v>
      </c>
      <c r="AW143" s="1" t="s">
        <v>210</v>
      </c>
      <c r="AX143" s="1" t="s">
        <v>210</v>
      </c>
      <c r="AY143" s="1" t="s">
        <v>210</v>
      </c>
      <c r="AZ143" s="1" t="s">
        <v>210</v>
      </c>
      <c r="BA143" s="1" t="s">
        <v>210</v>
      </c>
      <c r="BB143" s="1" t="s">
        <v>210</v>
      </c>
      <c r="BC143" s="1" t="s">
        <v>210</v>
      </c>
      <c r="BD143" s="1" t="s">
        <v>210</v>
      </c>
      <c r="BE143" s="1" t="s">
        <v>210</v>
      </c>
      <c r="BF143" s="1" t="s">
        <v>210</v>
      </c>
      <c r="BG143" s="1" t="s">
        <v>210</v>
      </c>
      <c r="BH143" s="1" t="s">
        <v>210</v>
      </c>
      <c r="BI143" s="1" t="s">
        <v>210</v>
      </c>
      <c r="BJ143" s="1" t="s">
        <v>210</v>
      </c>
      <c r="BK143" s="1">
        <v>0</v>
      </c>
      <c r="BL143" s="1">
        <v>0</v>
      </c>
      <c r="BM143" s="1">
        <v>0</v>
      </c>
      <c r="BN143" s="1">
        <v>0</v>
      </c>
      <c r="BO143" s="1">
        <v>0</v>
      </c>
      <c r="BP143" s="1">
        <v>0</v>
      </c>
      <c r="BQ143" s="1" t="s">
        <v>210</v>
      </c>
      <c r="BR143" s="1" t="s">
        <v>210</v>
      </c>
      <c r="BS143" s="1" t="s">
        <v>210</v>
      </c>
      <c r="BT143" s="1" t="s">
        <v>210</v>
      </c>
      <c r="BU143" s="1">
        <v>0</v>
      </c>
      <c r="BV143" s="1">
        <v>0</v>
      </c>
      <c r="BW143" s="1">
        <v>0</v>
      </c>
      <c r="BX143" s="1" t="e">
        <v>#DIV/0!</v>
      </c>
      <c r="BY143" s="1" t="s">
        <v>210</v>
      </c>
      <c r="BZ143" s="1" t="s">
        <v>210</v>
      </c>
      <c r="CA143" s="1" t="s">
        <v>210</v>
      </c>
      <c r="CB143" s="1" t="s">
        <v>210</v>
      </c>
      <c r="CC143" s="1">
        <v>0</v>
      </c>
      <c r="CD143" s="1">
        <v>0</v>
      </c>
      <c r="CE143" s="1">
        <v>0</v>
      </c>
      <c r="CF143" s="1">
        <v>0</v>
      </c>
      <c r="CG143" s="1">
        <v>0</v>
      </c>
      <c r="CH143" s="1">
        <v>0</v>
      </c>
      <c r="CI143" s="1">
        <v>0</v>
      </c>
      <c r="CJ143" s="1">
        <v>0</v>
      </c>
      <c r="CK143" s="1">
        <v>0</v>
      </c>
      <c r="CL143" s="1">
        <v>0</v>
      </c>
      <c r="CM143" s="1">
        <v>0</v>
      </c>
      <c r="CN143" s="1">
        <v>0</v>
      </c>
      <c r="CO143" s="1">
        <v>0</v>
      </c>
      <c r="CP143" s="1">
        <v>0</v>
      </c>
      <c r="CQ143" s="1">
        <v>0</v>
      </c>
    </row>
    <row r="144" spans="1:95" x14ac:dyDescent="0.2">
      <c r="A144" s="1" t="s">
        <v>217</v>
      </c>
      <c r="B144" s="1" t="s">
        <v>25</v>
      </c>
      <c r="C144" s="1" t="s">
        <v>174</v>
      </c>
      <c r="D144" s="1" t="s">
        <v>30</v>
      </c>
      <c r="E144" s="1">
        <v>1999</v>
      </c>
      <c r="F144" s="1" t="s">
        <v>175</v>
      </c>
      <c r="G144" s="1" t="s">
        <v>227</v>
      </c>
      <c r="H144" s="1">
        <v>626</v>
      </c>
      <c r="I144" s="1">
        <v>628</v>
      </c>
      <c r="J144" s="1">
        <v>0.9153354632587859</v>
      </c>
      <c r="K144" s="1">
        <v>0.99522292993630568</v>
      </c>
      <c r="L144" s="1">
        <v>1</v>
      </c>
      <c r="M144" s="1">
        <v>1</v>
      </c>
      <c r="N144" s="1">
        <v>0</v>
      </c>
      <c r="O144" s="1">
        <v>0</v>
      </c>
      <c r="P144" s="1">
        <v>1</v>
      </c>
      <c r="Q144" s="1">
        <v>1</v>
      </c>
      <c r="R144" s="1">
        <v>2</v>
      </c>
      <c r="S144" s="1">
        <v>0</v>
      </c>
      <c r="T144" s="1">
        <v>377</v>
      </c>
      <c r="U144" s="1">
        <v>360</v>
      </c>
      <c r="V144" s="1">
        <v>573</v>
      </c>
      <c r="W144" s="1">
        <v>625</v>
      </c>
      <c r="X144" s="1" t="s">
        <v>242</v>
      </c>
      <c r="Y144" s="1">
        <v>1</v>
      </c>
      <c r="Z144" s="1">
        <v>0</v>
      </c>
      <c r="AA144" s="1">
        <v>0</v>
      </c>
      <c r="AB144" s="1">
        <v>0</v>
      </c>
      <c r="AC144" s="1">
        <v>0</v>
      </c>
      <c r="AD144" s="1">
        <v>0</v>
      </c>
      <c r="AE144" s="1">
        <v>0</v>
      </c>
      <c r="AF144" s="1">
        <v>1</v>
      </c>
      <c r="AG144" s="1" t="s">
        <v>254</v>
      </c>
      <c r="AH144" s="1">
        <v>2400000</v>
      </c>
      <c r="AI144" s="1">
        <v>3000000</v>
      </c>
      <c r="AJ144" s="1">
        <v>106</v>
      </c>
      <c r="AK144" s="1">
        <v>121</v>
      </c>
      <c r="AL144" s="1">
        <v>72</v>
      </c>
      <c r="AM144" s="1">
        <v>0</v>
      </c>
      <c r="AN144" s="1">
        <v>5.0999999999999996</v>
      </c>
      <c r="AO144" s="1">
        <v>0</v>
      </c>
      <c r="AP144" s="1">
        <v>7365125</v>
      </c>
      <c r="AQ144" s="1">
        <v>7509492.5</v>
      </c>
      <c r="AR144" s="1">
        <v>8064944.5</v>
      </c>
      <c r="AS144" s="1">
        <v>0</v>
      </c>
      <c r="AT144" s="1">
        <v>0</v>
      </c>
      <c r="AU144" s="1">
        <v>0</v>
      </c>
      <c r="AV144" s="1">
        <v>0</v>
      </c>
      <c r="AW144" s="1">
        <v>0</v>
      </c>
      <c r="AX144" s="1">
        <v>0</v>
      </c>
      <c r="AY144" s="1">
        <v>0</v>
      </c>
      <c r="AZ144" s="1">
        <v>0</v>
      </c>
      <c r="BA144" s="1" t="s">
        <v>210</v>
      </c>
      <c r="BB144" s="1" t="s">
        <v>210</v>
      </c>
      <c r="BC144" s="1">
        <v>0</v>
      </c>
      <c r="BD144" s="1">
        <v>0</v>
      </c>
      <c r="BE144" s="1">
        <v>0</v>
      </c>
      <c r="BF144" s="1">
        <v>0</v>
      </c>
      <c r="BG144" s="1" t="s">
        <v>210</v>
      </c>
      <c r="BH144" s="1" t="s">
        <v>210</v>
      </c>
      <c r="BI144" s="1" t="s">
        <v>210</v>
      </c>
      <c r="BJ144" s="1" t="s">
        <v>210</v>
      </c>
      <c r="BK144" s="1">
        <v>0</v>
      </c>
      <c r="BL144" s="1">
        <v>0</v>
      </c>
      <c r="BM144" s="1">
        <v>0</v>
      </c>
      <c r="BN144" s="1">
        <v>0</v>
      </c>
      <c r="BO144" s="1">
        <v>0</v>
      </c>
      <c r="BP144" s="1">
        <v>0</v>
      </c>
      <c r="BQ144" s="1" t="s">
        <v>210</v>
      </c>
      <c r="BR144" s="1" t="s">
        <v>210</v>
      </c>
      <c r="BS144" s="1" t="s">
        <v>210</v>
      </c>
      <c r="BT144" s="1" t="s">
        <v>210</v>
      </c>
      <c r="BU144" s="1">
        <v>7365125</v>
      </c>
      <c r="BV144" s="1">
        <v>7653860</v>
      </c>
      <c r="BW144" s="1">
        <v>12853.621291448517</v>
      </c>
      <c r="BX144" s="1">
        <v>12246.175999999999</v>
      </c>
      <c r="BY144" s="1">
        <v>0</v>
      </c>
      <c r="BZ144" s="1">
        <v>0</v>
      </c>
      <c r="CA144" s="1">
        <v>0</v>
      </c>
      <c r="CB144" s="1">
        <v>0</v>
      </c>
      <c r="CC144" s="1">
        <v>0</v>
      </c>
      <c r="CD144" s="1">
        <v>0</v>
      </c>
      <c r="CE144" s="1">
        <v>0</v>
      </c>
      <c r="CF144" s="1">
        <v>0</v>
      </c>
      <c r="CG144" s="1">
        <v>0</v>
      </c>
      <c r="CH144" s="1">
        <v>0</v>
      </c>
      <c r="CI144" s="1">
        <v>0</v>
      </c>
      <c r="CJ144" s="1">
        <v>0</v>
      </c>
      <c r="CK144" s="1">
        <v>0</v>
      </c>
      <c r="CL144" s="1">
        <v>0</v>
      </c>
      <c r="CM144" s="1">
        <v>0</v>
      </c>
      <c r="CN144" s="1">
        <v>0</v>
      </c>
      <c r="CO144" s="1">
        <v>0</v>
      </c>
      <c r="CP144" s="1">
        <v>0</v>
      </c>
      <c r="CQ144" s="1">
        <v>0</v>
      </c>
    </row>
    <row r="145" spans="1:95" x14ac:dyDescent="0.2">
      <c r="A145" s="1" t="s">
        <v>219</v>
      </c>
      <c r="B145" s="1" t="s">
        <v>25</v>
      </c>
      <c r="C145" s="1" t="s">
        <v>176</v>
      </c>
      <c r="D145" s="1" t="s">
        <v>177</v>
      </c>
      <c r="E145" s="1">
        <v>2003</v>
      </c>
      <c r="F145" s="1" t="s">
        <v>31</v>
      </c>
      <c r="G145" s="1" t="s">
        <v>225</v>
      </c>
      <c r="H145" s="1">
        <v>120</v>
      </c>
      <c r="I145" s="1">
        <v>122</v>
      </c>
      <c r="J145" s="1">
        <v>154.82499999999999</v>
      </c>
      <c r="K145" s="1">
        <v>109.8360655737705</v>
      </c>
      <c r="L145" s="1">
        <v>1</v>
      </c>
      <c r="M145" s="1">
        <v>1</v>
      </c>
      <c r="N145" s="1">
        <v>1</v>
      </c>
      <c r="O145" s="1">
        <v>0</v>
      </c>
      <c r="P145" s="1">
        <v>0</v>
      </c>
      <c r="Q145" s="1">
        <v>0</v>
      </c>
      <c r="R145" s="1">
        <v>0</v>
      </c>
      <c r="S145" s="1">
        <v>1</v>
      </c>
      <c r="T145" s="1">
        <v>0</v>
      </c>
      <c r="U145" s="1">
        <v>0</v>
      </c>
      <c r="V145" s="1">
        <v>18579</v>
      </c>
      <c r="W145" s="1">
        <v>13400</v>
      </c>
      <c r="X145" s="1" t="e">
        <v>#N/A</v>
      </c>
      <c r="Y145" s="1">
        <v>0</v>
      </c>
      <c r="Z145" s="1">
        <v>0</v>
      </c>
      <c r="AA145" s="1">
        <v>0</v>
      </c>
      <c r="AB145" s="1">
        <v>0</v>
      </c>
      <c r="AC145" s="1">
        <v>0</v>
      </c>
      <c r="AD145" s="1">
        <v>0</v>
      </c>
      <c r="AE145" s="1">
        <v>0</v>
      </c>
      <c r="AF145" s="1">
        <v>0</v>
      </c>
      <c r="AG145" s="1" t="s">
        <v>252</v>
      </c>
      <c r="AH145" s="1">
        <v>1249610.2297396206</v>
      </c>
      <c r="AI145" s="1">
        <v>833710.24429225503</v>
      </c>
      <c r="AJ145" s="1">
        <v>21179</v>
      </c>
      <c r="AK145" s="1">
        <v>14441</v>
      </c>
      <c r="AL145" s="1">
        <v>34.9</v>
      </c>
      <c r="AM145" s="1">
        <v>37.4</v>
      </c>
      <c r="AN145" s="1">
        <v>24.73</v>
      </c>
      <c r="AO145" s="1">
        <v>41.02</v>
      </c>
      <c r="AP145" s="1">
        <v>2028563.9331146795</v>
      </c>
      <c r="AQ145" s="1">
        <v>958093.60493523779</v>
      </c>
      <c r="AR145" s="1">
        <v>614651.56323539047</v>
      </c>
      <c r="AS145" s="1">
        <v>267900.16946970549</v>
      </c>
      <c r="AT145" s="1">
        <v>216426.09328898948</v>
      </c>
      <c r="AU145" s="1">
        <v>1759597.4201754467</v>
      </c>
      <c r="AV145" s="1">
        <v>1190966.8839916766</v>
      </c>
      <c r="AW145" s="1">
        <v>1.6363124817117949</v>
      </c>
      <c r="AX145" s="1">
        <v>1.1248102096492132</v>
      </c>
      <c r="AY145" s="1">
        <v>35.896801123935738</v>
      </c>
      <c r="AZ145" s="1">
        <v>36.729655418294051</v>
      </c>
      <c r="BA145" s="1">
        <v>5.8859291533814293</v>
      </c>
      <c r="BB145" s="1">
        <v>5.1541506830646826</v>
      </c>
      <c r="BC145" s="1">
        <v>13.166118669294875</v>
      </c>
      <c r="BD145" s="1">
        <v>16.908753821503559</v>
      </c>
      <c r="BE145" s="1">
        <v>15.257593597773267</v>
      </c>
      <c r="BF145" s="1">
        <v>18.188108502976611</v>
      </c>
      <c r="BG145" s="1">
        <v>9.1955406644668933</v>
      </c>
      <c r="BH145" s="1">
        <v>7.1724224687475271</v>
      </c>
      <c r="BI145" s="1">
        <v>1.4000287077771565</v>
      </c>
      <c r="BJ145" s="1">
        <v>1.3033942380719004</v>
      </c>
      <c r="BK145" s="1">
        <v>146182.02852727394</v>
      </c>
      <c r="BL145" s="1">
        <v>126143.74098869863</v>
      </c>
      <c r="BM145" s="1">
        <v>15677.405244037789</v>
      </c>
      <c r="BN145" s="1">
        <v>111793.4932364947</v>
      </c>
      <c r="BO145" s="1">
        <v>103929.91968749545</v>
      </c>
      <c r="BP145" s="1">
        <v>6913.6635370401609</v>
      </c>
      <c r="BQ145" s="1">
        <v>8.5536796753335906</v>
      </c>
      <c r="BR145" s="1">
        <v>6.9723309297986873</v>
      </c>
      <c r="BS145" s="1">
        <v>0.54618069597945396</v>
      </c>
      <c r="BT145" s="1">
        <v>0.54204056844322746</v>
      </c>
      <c r="BU145" s="1">
        <v>1139930.8234230999</v>
      </c>
      <c r="BV145" s="1">
        <v>762441.33772272302</v>
      </c>
      <c r="BW145" s="1">
        <v>61.355876173265514</v>
      </c>
      <c r="BX145" s="1">
        <v>56.898607292740529</v>
      </c>
      <c r="BY145" s="1">
        <v>1.6852056218776854</v>
      </c>
      <c r="BZ145" s="1">
        <v>1.8629171415745018</v>
      </c>
      <c r="CA145" s="1">
        <v>0.5308951540420217</v>
      </c>
      <c r="CB145" s="1">
        <v>1.203576043461136</v>
      </c>
      <c r="CC145" s="1">
        <v>0</v>
      </c>
      <c r="CD145" s="1">
        <v>15677.405244037789</v>
      </c>
      <c r="CE145" s="1">
        <v>6913.6635370401609</v>
      </c>
      <c r="CF145" s="1">
        <v>2087094.6773006814</v>
      </c>
      <c r="CG145" s="1">
        <v>1406613.0509612954</v>
      </c>
      <c r="CH145" s="1">
        <v>303095.57807108498</v>
      </c>
      <c r="CI145" s="1">
        <v>228563.31009770167</v>
      </c>
      <c r="CJ145" s="1">
        <v>1783999.0992295963</v>
      </c>
      <c r="CK145" s="1">
        <v>1178049.7408635938</v>
      </c>
      <c r="CL145" s="1">
        <v>343924.95594474889</v>
      </c>
      <c r="CM145" s="1">
        <v>225759.40119951664</v>
      </c>
      <c r="CN145" s="1">
        <v>24634.869023762491</v>
      </c>
      <c r="CO145" s="1">
        <v>15522.993743291967</v>
      </c>
      <c r="CP145" s="1">
        <v>24634.869023762491</v>
      </c>
      <c r="CQ145" s="1">
        <v>15522.993743291967</v>
      </c>
    </row>
    <row r="146" spans="1:95" x14ac:dyDescent="0.2">
      <c r="A146" s="1" t="s">
        <v>218</v>
      </c>
      <c r="B146" s="1" t="s">
        <v>25</v>
      </c>
      <c r="C146" s="1" t="s">
        <v>178</v>
      </c>
      <c r="D146" s="1" t="s">
        <v>6</v>
      </c>
      <c r="E146" s="1">
        <v>1992</v>
      </c>
      <c r="F146" s="1" t="s">
        <v>31</v>
      </c>
      <c r="G146" s="1" t="s">
        <v>223</v>
      </c>
      <c r="H146" s="1">
        <v>20</v>
      </c>
      <c r="I146" s="1">
        <v>21</v>
      </c>
      <c r="J146" s="1">
        <v>97.65</v>
      </c>
      <c r="K146" s="1">
        <v>57.047619047619051</v>
      </c>
      <c r="L146" s="1">
        <v>1</v>
      </c>
      <c r="M146" s="1">
        <v>1</v>
      </c>
      <c r="N146" s="1">
        <v>1</v>
      </c>
      <c r="O146" s="1">
        <v>0</v>
      </c>
      <c r="P146" s="1">
        <v>0</v>
      </c>
      <c r="Q146" s="1">
        <v>0</v>
      </c>
      <c r="R146" s="1">
        <v>0</v>
      </c>
      <c r="S146" s="1">
        <v>1</v>
      </c>
      <c r="T146" s="1">
        <v>0</v>
      </c>
      <c r="U146" s="1">
        <v>0</v>
      </c>
      <c r="V146" s="1">
        <v>1953</v>
      </c>
      <c r="W146" s="1">
        <v>1198</v>
      </c>
      <c r="X146" s="1" t="e">
        <v>#N/A</v>
      </c>
      <c r="Y146" s="1">
        <v>0</v>
      </c>
      <c r="Z146" s="1">
        <v>0</v>
      </c>
      <c r="AA146" s="1">
        <v>0</v>
      </c>
      <c r="AB146" s="1">
        <v>0</v>
      </c>
      <c r="AC146" s="1">
        <v>0</v>
      </c>
      <c r="AD146" s="1">
        <v>0</v>
      </c>
      <c r="AE146" s="1">
        <v>0</v>
      </c>
      <c r="AF146" s="1">
        <v>0</v>
      </c>
      <c r="AG146" s="1" t="s">
        <v>252</v>
      </c>
      <c r="AH146" s="1">
        <v>4560743</v>
      </c>
      <c r="AI146" s="1">
        <v>3412910</v>
      </c>
      <c r="AJ146" s="1">
        <v>385</v>
      </c>
      <c r="AK146" s="1">
        <v>378</v>
      </c>
      <c r="AL146" s="1">
        <v>4.5999999999999996</v>
      </c>
      <c r="AM146" s="1">
        <v>4.5999999999999996</v>
      </c>
      <c r="AN146" s="1">
        <v>14.07</v>
      </c>
      <c r="AO146" s="1">
        <v>18.22</v>
      </c>
      <c r="AQ146" s="1">
        <v>8378250</v>
      </c>
      <c r="AR146" s="1">
        <v>7449182.5</v>
      </c>
      <c r="AS146" s="1">
        <v>0</v>
      </c>
      <c r="AT146" s="1">
        <v>0</v>
      </c>
      <c r="AU146" s="1">
        <v>0</v>
      </c>
      <c r="AV146" s="1">
        <v>0</v>
      </c>
      <c r="AW146" s="1">
        <v>0</v>
      </c>
      <c r="AX146" s="1">
        <v>0</v>
      </c>
      <c r="AY146" s="1">
        <v>0</v>
      </c>
      <c r="AZ146" s="1">
        <v>0</v>
      </c>
      <c r="BA146" s="1" t="s">
        <v>210</v>
      </c>
      <c r="BB146" s="1" t="s">
        <v>210</v>
      </c>
      <c r="BC146" s="1">
        <v>0</v>
      </c>
      <c r="BD146" s="1">
        <v>0</v>
      </c>
      <c r="BE146" s="1">
        <v>0</v>
      </c>
      <c r="BF146" s="1">
        <v>0</v>
      </c>
      <c r="BG146" s="1" t="s">
        <v>210</v>
      </c>
      <c r="BH146" s="1" t="s">
        <v>210</v>
      </c>
      <c r="BI146" s="1" t="s">
        <v>210</v>
      </c>
      <c r="BJ146" s="1" t="s">
        <v>210</v>
      </c>
      <c r="BK146" s="1">
        <v>0</v>
      </c>
      <c r="BL146" s="1">
        <v>0</v>
      </c>
      <c r="BM146" s="1">
        <v>0</v>
      </c>
      <c r="BN146" s="1">
        <v>0</v>
      </c>
      <c r="BO146" s="1">
        <v>0</v>
      </c>
      <c r="BP146" s="1">
        <v>0</v>
      </c>
      <c r="BQ146" s="1" t="s">
        <v>210</v>
      </c>
      <c r="BR146" s="1" t="s">
        <v>210</v>
      </c>
      <c r="BS146" s="1" t="s">
        <v>210</v>
      </c>
      <c r="BT146" s="1" t="s">
        <v>210</v>
      </c>
      <c r="BU146" s="1">
        <v>8956500</v>
      </c>
      <c r="BV146" s="1">
        <v>7800000</v>
      </c>
      <c r="BW146" s="1">
        <v>4586.0215053763441</v>
      </c>
      <c r="BX146" s="1">
        <v>6510.8514190317192</v>
      </c>
      <c r="BY146" s="1">
        <v>0</v>
      </c>
      <c r="BZ146" s="1">
        <v>0</v>
      </c>
      <c r="CA146" s="1">
        <v>0</v>
      </c>
      <c r="CB146" s="1">
        <v>0</v>
      </c>
      <c r="CC146" s="1">
        <v>0</v>
      </c>
      <c r="CD146" s="1">
        <v>0</v>
      </c>
      <c r="CE146" s="1">
        <v>0</v>
      </c>
      <c r="CF146" s="1">
        <v>0</v>
      </c>
      <c r="CG146" s="1">
        <v>0</v>
      </c>
      <c r="CH146" s="1">
        <v>0</v>
      </c>
      <c r="CI146" s="1">
        <v>0</v>
      </c>
      <c r="CJ146" s="1">
        <v>0</v>
      </c>
      <c r="CK146" s="1">
        <v>0</v>
      </c>
      <c r="CL146" s="1">
        <v>0</v>
      </c>
      <c r="CM146" s="1">
        <v>0</v>
      </c>
      <c r="CN146" s="1">
        <v>0</v>
      </c>
      <c r="CO146" s="1">
        <v>0</v>
      </c>
      <c r="CP146" s="1">
        <v>0</v>
      </c>
      <c r="CQ146" s="1">
        <v>0</v>
      </c>
    </row>
    <row r="147" spans="1:95" x14ac:dyDescent="0.2">
      <c r="A147" s="1" t="s">
        <v>217</v>
      </c>
      <c r="B147" s="1" t="s">
        <v>25</v>
      </c>
      <c r="C147" s="1" t="s">
        <v>179</v>
      </c>
      <c r="D147" s="1" t="s">
        <v>6</v>
      </c>
      <c r="E147" s="1">
        <v>2004</v>
      </c>
      <c r="F147" s="1" t="s">
        <v>28</v>
      </c>
      <c r="G147" s="1" t="s">
        <v>225</v>
      </c>
      <c r="H147" s="1">
        <v>799</v>
      </c>
      <c r="I147" s="1">
        <v>724</v>
      </c>
      <c r="L147" s="1">
        <v>1</v>
      </c>
      <c r="M147" s="1">
        <v>1</v>
      </c>
      <c r="N147" s="1">
        <v>0</v>
      </c>
      <c r="O147" s="1">
        <v>0</v>
      </c>
      <c r="P147" s="1">
        <v>0</v>
      </c>
      <c r="Q147" s="1">
        <v>0</v>
      </c>
      <c r="R147" s="1">
        <v>0</v>
      </c>
      <c r="S147" s="1">
        <v>1</v>
      </c>
      <c r="T147" s="1">
        <v>0</v>
      </c>
      <c r="U147" s="1">
        <v>0</v>
      </c>
      <c r="V147" s="1">
        <v>0</v>
      </c>
      <c r="W147" s="1">
        <v>0</v>
      </c>
      <c r="X147" s="1" t="e">
        <v>#N/A</v>
      </c>
      <c r="Y147" s="1">
        <v>0</v>
      </c>
      <c r="Z147" s="1">
        <v>0</v>
      </c>
      <c r="AA147" s="1">
        <v>0</v>
      </c>
      <c r="AB147" s="1">
        <v>0</v>
      </c>
      <c r="AC147" s="1">
        <v>0</v>
      </c>
      <c r="AD147" s="1">
        <v>0</v>
      </c>
      <c r="AE147" s="1">
        <v>0</v>
      </c>
      <c r="AF147" s="1">
        <v>0</v>
      </c>
      <c r="AG147" s="1" t="s">
        <v>255</v>
      </c>
      <c r="AH147" s="1">
        <v>0</v>
      </c>
      <c r="AI147" s="1">
        <v>0</v>
      </c>
      <c r="AJ147" s="1">
        <v>0</v>
      </c>
      <c r="AK147" s="1">
        <v>0</v>
      </c>
      <c r="AL147" s="1">
        <v>0</v>
      </c>
      <c r="AM147" s="1">
        <v>0</v>
      </c>
      <c r="AN147" s="1">
        <v>0</v>
      </c>
      <c r="AO147" s="1">
        <v>0</v>
      </c>
      <c r="AQ147" s="1">
        <v>0</v>
      </c>
      <c r="AR147" s="1">
        <v>0</v>
      </c>
      <c r="AS147" s="1">
        <v>0</v>
      </c>
      <c r="AT147" s="1">
        <v>0</v>
      </c>
      <c r="AU147" s="1">
        <v>0</v>
      </c>
      <c r="AV147" s="1">
        <v>0</v>
      </c>
      <c r="AW147" s="1" t="s">
        <v>210</v>
      </c>
      <c r="AX147" s="1" t="s">
        <v>210</v>
      </c>
      <c r="AY147" s="1" t="s">
        <v>210</v>
      </c>
      <c r="AZ147" s="1" t="s">
        <v>210</v>
      </c>
      <c r="BA147" s="1" t="s">
        <v>210</v>
      </c>
      <c r="BB147" s="1" t="s">
        <v>210</v>
      </c>
      <c r="BC147" s="1" t="s">
        <v>210</v>
      </c>
      <c r="BD147" s="1" t="s">
        <v>210</v>
      </c>
      <c r="BE147" s="1" t="s">
        <v>210</v>
      </c>
      <c r="BF147" s="1" t="s">
        <v>210</v>
      </c>
      <c r="BG147" s="1" t="s">
        <v>210</v>
      </c>
      <c r="BH147" s="1" t="s">
        <v>210</v>
      </c>
      <c r="BI147" s="1" t="s">
        <v>210</v>
      </c>
      <c r="BJ147" s="1" t="s">
        <v>210</v>
      </c>
      <c r="BK147" s="1">
        <v>0</v>
      </c>
      <c r="BL147" s="1">
        <v>0</v>
      </c>
      <c r="BM147" s="1">
        <v>0</v>
      </c>
      <c r="BN147" s="1">
        <v>0</v>
      </c>
      <c r="BO147" s="1">
        <v>0</v>
      </c>
      <c r="BP147" s="1">
        <v>0</v>
      </c>
      <c r="BQ147" s="1" t="s">
        <v>210</v>
      </c>
      <c r="BR147" s="1" t="s">
        <v>210</v>
      </c>
      <c r="BS147" s="1" t="s">
        <v>210</v>
      </c>
      <c r="BT147" s="1" t="s">
        <v>210</v>
      </c>
      <c r="BU147" s="1">
        <v>0</v>
      </c>
      <c r="BV147" s="1">
        <v>0</v>
      </c>
      <c r="BW147" s="1" t="e">
        <v>#DIV/0!</v>
      </c>
      <c r="BX147" s="1" t="e">
        <v>#DIV/0!</v>
      </c>
      <c r="BY147" s="1" t="s">
        <v>210</v>
      </c>
      <c r="BZ147" s="1" t="s">
        <v>210</v>
      </c>
      <c r="CA147" s="1" t="s">
        <v>210</v>
      </c>
      <c r="CB147" s="1" t="s">
        <v>210</v>
      </c>
      <c r="CC147" s="1">
        <v>0</v>
      </c>
      <c r="CD147" s="1">
        <v>0</v>
      </c>
      <c r="CE147" s="1">
        <v>0</v>
      </c>
      <c r="CF147" s="1">
        <v>0</v>
      </c>
      <c r="CG147" s="1">
        <v>0</v>
      </c>
      <c r="CH147" s="1">
        <v>0</v>
      </c>
      <c r="CI147" s="1">
        <v>0</v>
      </c>
      <c r="CJ147" s="1">
        <v>0</v>
      </c>
      <c r="CK147" s="1">
        <v>0</v>
      </c>
      <c r="CL147" s="1">
        <v>0</v>
      </c>
      <c r="CM147" s="1">
        <v>0</v>
      </c>
      <c r="CN147" s="1">
        <v>0</v>
      </c>
      <c r="CO147" s="1">
        <v>0</v>
      </c>
      <c r="CP147" s="1">
        <v>0</v>
      </c>
      <c r="CQ147" s="1">
        <v>0</v>
      </c>
    </row>
    <row r="148" spans="1:95" x14ac:dyDescent="0.2">
      <c r="A148" s="1" t="s">
        <v>216</v>
      </c>
      <c r="B148" s="1" t="s">
        <v>25</v>
      </c>
      <c r="C148" s="1" t="s">
        <v>180</v>
      </c>
      <c r="D148" s="1" t="s">
        <v>181</v>
      </c>
      <c r="E148" s="1">
        <v>2013</v>
      </c>
      <c r="F148" s="1" t="s">
        <v>31</v>
      </c>
      <c r="G148" s="1" t="s">
        <v>228</v>
      </c>
      <c r="H148" s="1">
        <v>1</v>
      </c>
      <c r="I148" s="1">
        <v>1</v>
      </c>
      <c r="L148" s="1">
        <v>1</v>
      </c>
      <c r="M148" s="1">
        <v>0</v>
      </c>
      <c r="N148" s="1">
        <v>1</v>
      </c>
      <c r="O148" s="1">
        <v>0</v>
      </c>
      <c r="P148" s="1">
        <v>0</v>
      </c>
      <c r="Q148" s="1">
        <v>0</v>
      </c>
      <c r="R148" s="1">
        <v>0</v>
      </c>
      <c r="S148" s="1">
        <v>1</v>
      </c>
      <c r="T148" s="1">
        <v>0</v>
      </c>
      <c r="U148" s="1">
        <v>0</v>
      </c>
      <c r="V148" s="1">
        <v>0</v>
      </c>
      <c r="W148" s="1">
        <v>0</v>
      </c>
      <c r="X148" s="1" t="e">
        <v>#N/A</v>
      </c>
      <c r="Y148" s="1">
        <v>0</v>
      </c>
      <c r="Z148" s="1">
        <v>0</v>
      </c>
      <c r="AA148" s="1">
        <v>0</v>
      </c>
      <c r="AB148" s="1">
        <v>0</v>
      </c>
      <c r="AC148" s="1">
        <v>0</v>
      </c>
      <c r="AD148" s="1">
        <v>0</v>
      </c>
      <c r="AE148" s="1">
        <v>0</v>
      </c>
      <c r="AF148" s="1">
        <v>0</v>
      </c>
      <c r="AG148" s="1" t="e">
        <v>#N/A</v>
      </c>
      <c r="AH148" s="1">
        <v>0</v>
      </c>
      <c r="AI148" s="1">
        <v>0</v>
      </c>
      <c r="AJ148" s="1">
        <v>0</v>
      </c>
      <c r="AK148" s="1">
        <v>0</v>
      </c>
      <c r="AL148" s="1">
        <v>0</v>
      </c>
      <c r="AM148" s="1">
        <v>0</v>
      </c>
      <c r="AN148" s="1">
        <v>0</v>
      </c>
      <c r="AO148" s="1">
        <v>0</v>
      </c>
      <c r="AQ148" s="1">
        <v>0</v>
      </c>
      <c r="AR148" s="1">
        <v>0</v>
      </c>
      <c r="AS148" s="1">
        <v>0</v>
      </c>
      <c r="AT148" s="1">
        <v>0</v>
      </c>
      <c r="AU148" s="1">
        <v>0</v>
      </c>
      <c r="AV148" s="1">
        <v>0</v>
      </c>
      <c r="AW148" s="1" t="s">
        <v>210</v>
      </c>
      <c r="AX148" s="1" t="s">
        <v>210</v>
      </c>
      <c r="AY148" s="1" t="s">
        <v>210</v>
      </c>
      <c r="AZ148" s="1" t="s">
        <v>210</v>
      </c>
      <c r="BA148" s="1" t="s">
        <v>210</v>
      </c>
      <c r="BB148" s="1" t="s">
        <v>210</v>
      </c>
      <c r="BC148" s="1" t="s">
        <v>210</v>
      </c>
      <c r="BD148" s="1" t="s">
        <v>210</v>
      </c>
      <c r="BE148" s="1" t="s">
        <v>210</v>
      </c>
      <c r="BF148" s="1" t="s">
        <v>210</v>
      </c>
      <c r="BG148" s="1" t="s">
        <v>210</v>
      </c>
      <c r="BH148" s="1" t="s">
        <v>210</v>
      </c>
      <c r="BI148" s="1" t="s">
        <v>210</v>
      </c>
      <c r="BJ148" s="1" t="s">
        <v>210</v>
      </c>
      <c r="BK148" s="1">
        <v>0</v>
      </c>
      <c r="BL148" s="1">
        <v>0</v>
      </c>
      <c r="BM148" s="1">
        <v>0</v>
      </c>
      <c r="BN148" s="1">
        <v>0</v>
      </c>
      <c r="BO148" s="1">
        <v>0</v>
      </c>
      <c r="BP148" s="1">
        <v>0</v>
      </c>
      <c r="BQ148" s="1" t="s">
        <v>210</v>
      </c>
      <c r="BR148" s="1" t="s">
        <v>210</v>
      </c>
      <c r="BS148" s="1" t="s">
        <v>210</v>
      </c>
      <c r="BT148" s="1" t="s">
        <v>210</v>
      </c>
      <c r="BU148" s="1">
        <v>0</v>
      </c>
      <c r="BV148" s="1">
        <v>0</v>
      </c>
      <c r="BW148" s="1" t="e">
        <v>#DIV/0!</v>
      </c>
      <c r="BX148" s="1" t="e">
        <v>#DIV/0!</v>
      </c>
      <c r="BY148" s="1" t="s">
        <v>210</v>
      </c>
      <c r="BZ148" s="1" t="s">
        <v>210</v>
      </c>
      <c r="CA148" s="1" t="s">
        <v>210</v>
      </c>
      <c r="CB148" s="1" t="s">
        <v>210</v>
      </c>
      <c r="CC148" s="1">
        <v>0</v>
      </c>
      <c r="CD148" s="1">
        <v>0</v>
      </c>
      <c r="CE148" s="1">
        <v>0</v>
      </c>
      <c r="CF148" s="1">
        <v>0</v>
      </c>
      <c r="CG148" s="1">
        <v>0</v>
      </c>
      <c r="CH148" s="1">
        <v>0</v>
      </c>
      <c r="CI148" s="1">
        <v>0</v>
      </c>
      <c r="CJ148" s="1">
        <v>0</v>
      </c>
      <c r="CK148" s="1">
        <v>0</v>
      </c>
      <c r="CL148" s="1">
        <v>0</v>
      </c>
      <c r="CM148" s="1">
        <v>0</v>
      </c>
      <c r="CN148" s="1">
        <v>0</v>
      </c>
      <c r="CO148" s="1">
        <v>0</v>
      </c>
      <c r="CP148" s="1">
        <v>0</v>
      </c>
      <c r="CQ148" s="1">
        <v>0</v>
      </c>
    </row>
    <row r="149" spans="1:95" x14ac:dyDescent="0.2">
      <c r="A149" s="1" t="s">
        <v>219</v>
      </c>
      <c r="B149" s="1" t="s">
        <v>25</v>
      </c>
      <c r="C149" s="1" t="s">
        <v>182</v>
      </c>
      <c r="D149" s="1" t="s">
        <v>59</v>
      </c>
      <c r="E149" s="1">
        <v>1998</v>
      </c>
      <c r="F149" s="1" t="s">
        <v>11</v>
      </c>
      <c r="G149" s="1" t="s">
        <v>223</v>
      </c>
      <c r="H149" s="1">
        <v>126</v>
      </c>
      <c r="I149" s="1">
        <v>114</v>
      </c>
      <c r="J149" s="1">
        <v>110.97619047619048</v>
      </c>
      <c r="K149" s="1">
        <v>101.87719298245614</v>
      </c>
      <c r="L149" s="1">
        <v>1</v>
      </c>
      <c r="M149" s="1">
        <v>1</v>
      </c>
      <c r="N149" s="1">
        <v>1</v>
      </c>
      <c r="O149" s="1">
        <v>0</v>
      </c>
      <c r="P149" s="1">
        <v>0</v>
      </c>
      <c r="Q149" s="1">
        <v>0</v>
      </c>
      <c r="R149" s="1">
        <v>0</v>
      </c>
      <c r="S149" s="1">
        <v>1</v>
      </c>
      <c r="T149" s="1">
        <v>0</v>
      </c>
      <c r="U149" s="1">
        <v>0</v>
      </c>
      <c r="V149" s="1">
        <v>13983</v>
      </c>
      <c r="W149" s="1">
        <v>11614</v>
      </c>
      <c r="X149" s="1" t="e">
        <v>#N/A</v>
      </c>
      <c r="Y149" s="1">
        <v>0</v>
      </c>
      <c r="Z149" s="1">
        <v>0</v>
      </c>
      <c r="AA149" s="1">
        <v>0</v>
      </c>
      <c r="AB149" s="1">
        <v>0</v>
      </c>
      <c r="AC149" s="1">
        <v>0</v>
      </c>
      <c r="AD149" s="1">
        <v>0</v>
      </c>
      <c r="AE149" s="1">
        <v>0</v>
      </c>
      <c r="AF149" s="1">
        <v>0</v>
      </c>
      <c r="AG149" s="1" t="s">
        <v>252</v>
      </c>
      <c r="AH149" s="1">
        <v>7353287.6707614958</v>
      </c>
      <c r="AI149" s="1">
        <v>6206626.6857677689</v>
      </c>
      <c r="AJ149" s="1">
        <v>12897</v>
      </c>
      <c r="AK149" s="1">
        <v>10485</v>
      </c>
      <c r="AL149" s="1">
        <v>21.65</v>
      </c>
      <c r="AM149" s="1">
        <v>15.74</v>
      </c>
      <c r="AN149" s="1">
        <v>34.28</v>
      </c>
      <c r="AO149" s="1">
        <v>42.46</v>
      </c>
      <c r="AP149" s="1">
        <v>5717021.6341427686</v>
      </c>
      <c r="AQ149" s="1">
        <v>6040793.336485913</v>
      </c>
      <c r="AR149" s="1">
        <v>5093705.1405090326</v>
      </c>
      <c r="AS149" s="1">
        <v>1880531.0841699571</v>
      </c>
      <c r="AT149" s="1">
        <v>1721610.3170493999</v>
      </c>
      <c r="AU149" s="1">
        <v>7073852.6965853572</v>
      </c>
      <c r="AV149" s="1">
        <v>6107047.3354144655</v>
      </c>
      <c r="AW149" s="1">
        <v>1.3784469802593482</v>
      </c>
      <c r="AX149" s="1">
        <v>1.2933413104905733</v>
      </c>
      <c r="AY149" s="1">
        <v>28.909840612889106</v>
      </c>
      <c r="AZ149" s="1">
        <v>29.383895474434496</v>
      </c>
      <c r="BA149" s="1">
        <v>2.8655122007558127</v>
      </c>
      <c r="BB149" s="1">
        <v>2.6463448002815411</v>
      </c>
      <c r="BC149" s="1">
        <v>20.895753170110627</v>
      </c>
      <c r="BD149" s="1">
        <v>21.314288405027458</v>
      </c>
      <c r="BE149" s="1">
        <v>5.4425994414885119</v>
      </c>
      <c r="BF149" s="1">
        <v>5.6416892088077351</v>
      </c>
      <c r="BG149" s="1">
        <v>10.396576595587623</v>
      </c>
      <c r="BH149" s="1">
        <v>9.5142967426331211</v>
      </c>
      <c r="BI149" s="1">
        <v>2.7638524995571312</v>
      </c>
      <c r="BJ149" s="1">
        <v>2.6821327119245315</v>
      </c>
      <c r="BK149" s="1">
        <v>328776.18439305754</v>
      </c>
      <c r="BL149" s="1">
        <v>1262269.2651085868</v>
      </c>
      <c r="BM149" s="1">
        <v>83269.133330497993</v>
      </c>
      <c r="BN149" s="1">
        <v>287371.01324058301</v>
      </c>
      <c r="BO149" s="1">
        <v>1085687.0041498044</v>
      </c>
      <c r="BP149" s="1">
        <v>65878.992816785219</v>
      </c>
      <c r="BQ149" s="1">
        <v>113.20500688009616</v>
      </c>
      <c r="BR149" s="1">
        <v>114.7603411427089</v>
      </c>
      <c r="BS149" s="1">
        <v>0.86636287862715522</v>
      </c>
      <c r="BT149" s="1">
        <v>0.83937157022550679</v>
      </c>
      <c r="BU149" s="1">
        <v>6625155.4657275854</v>
      </c>
      <c r="BV149" s="1">
        <v>5456431.2072442416</v>
      </c>
      <c r="BW149" s="1">
        <v>473.80071985465105</v>
      </c>
      <c r="BX149" s="1">
        <v>469.81498254212511</v>
      </c>
      <c r="BY149" s="1">
        <v>1.0491727207674384</v>
      </c>
      <c r="BZ149" s="1">
        <v>1.2012268109240138</v>
      </c>
      <c r="CA149" s="1">
        <v>1.1595759442919207</v>
      </c>
      <c r="CB149" s="1">
        <v>1.3419586880595789</v>
      </c>
      <c r="CC149" s="1">
        <v>0</v>
      </c>
      <c r="CD149" s="1">
        <v>83269.133330497993</v>
      </c>
      <c r="CE149" s="1">
        <v>65878.992816785219</v>
      </c>
      <c r="CF149" s="1">
        <v>7647090.6466189474</v>
      </c>
      <c r="CG149" s="1">
        <v>6500614.746551767</v>
      </c>
      <c r="CH149" s="1">
        <v>1978286.5114547389</v>
      </c>
      <c r="CI149" s="1">
        <v>1782775.656885175</v>
      </c>
      <c r="CJ149" s="1">
        <v>5668804.1351642078</v>
      </c>
      <c r="CK149" s="1">
        <v>4717839.089666592</v>
      </c>
      <c r="CL149" s="1">
        <v>1746383.7253321032</v>
      </c>
      <c r="CM149" s="1">
        <v>1496728.9942630711</v>
      </c>
      <c r="CN149" s="1">
        <v>1895407.93868958</v>
      </c>
      <c r="CO149" s="1">
        <v>1651329.021742447</v>
      </c>
      <c r="CP149" s="1">
        <v>195510.85456956396</v>
      </c>
      <c r="CQ149" s="1">
        <v>163799.11431586681</v>
      </c>
    </row>
    <row r="150" spans="1:95" x14ac:dyDescent="0.2">
      <c r="A150" s="1" t="s">
        <v>216</v>
      </c>
      <c r="B150" s="1" t="s">
        <v>25</v>
      </c>
      <c r="C150" s="1" t="s">
        <v>183</v>
      </c>
      <c r="D150" s="1" t="s">
        <v>30</v>
      </c>
      <c r="E150" s="1">
        <v>2012</v>
      </c>
      <c r="F150" s="1" t="s">
        <v>31</v>
      </c>
      <c r="G150" s="1" t="s">
        <v>227</v>
      </c>
      <c r="L150" s="1">
        <v>1</v>
      </c>
      <c r="M150" s="1">
        <v>0</v>
      </c>
      <c r="N150" s="1">
        <v>0</v>
      </c>
      <c r="O150" s="1">
        <v>0</v>
      </c>
      <c r="P150" s="1">
        <v>0</v>
      </c>
      <c r="Q150" s="1">
        <v>0</v>
      </c>
      <c r="R150" s="1">
        <v>0</v>
      </c>
      <c r="S150" s="1">
        <v>1</v>
      </c>
      <c r="T150" s="1">
        <v>0</v>
      </c>
      <c r="U150" s="1">
        <v>0</v>
      </c>
      <c r="V150" s="1">
        <v>60</v>
      </c>
      <c r="W150" s="1">
        <v>60</v>
      </c>
      <c r="X150" s="1" t="e">
        <v>#N/A</v>
      </c>
      <c r="Y150" s="1">
        <v>0</v>
      </c>
      <c r="Z150" s="1">
        <v>0</v>
      </c>
      <c r="AA150" s="1">
        <v>0</v>
      </c>
      <c r="AB150" s="1">
        <v>0</v>
      </c>
      <c r="AC150" s="1">
        <v>0</v>
      </c>
      <c r="AD150" s="1">
        <v>0</v>
      </c>
      <c r="AE150" s="1">
        <v>0</v>
      </c>
      <c r="AF150" s="1">
        <v>0</v>
      </c>
      <c r="AG150" s="1" t="s">
        <v>252</v>
      </c>
      <c r="AH150" s="1">
        <v>400000</v>
      </c>
      <c r="AI150" s="1">
        <v>10000</v>
      </c>
      <c r="AJ150" s="1">
        <v>60</v>
      </c>
      <c r="AK150" s="1">
        <v>1</v>
      </c>
      <c r="AL150" s="1">
        <v>42</v>
      </c>
      <c r="AM150" s="1">
        <v>0</v>
      </c>
      <c r="AN150" s="1">
        <v>7.9</v>
      </c>
      <c r="AO150" s="1">
        <v>0</v>
      </c>
      <c r="AP150" s="1">
        <v>82000</v>
      </c>
      <c r="AQ150" s="1">
        <v>0</v>
      </c>
      <c r="AR150" s="1">
        <v>0</v>
      </c>
      <c r="AS150" s="1">
        <v>55</v>
      </c>
      <c r="AT150" s="1">
        <v>50</v>
      </c>
      <c r="AU150" s="1">
        <v>70</v>
      </c>
      <c r="AV150" s="1">
        <v>60</v>
      </c>
      <c r="AW150" s="1" t="s">
        <v>210</v>
      </c>
      <c r="AX150" s="1" t="s">
        <v>210</v>
      </c>
      <c r="AY150" s="1" t="s">
        <v>210</v>
      </c>
      <c r="AZ150" s="1" t="s">
        <v>210</v>
      </c>
      <c r="BA150" s="1">
        <v>0</v>
      </c>
      <c r="BB150" s="1">
        <v>0</v>
      </c>
      <c r="BC150" s="1" t="s">
        <v>210</v>
      </c>
      <c r="BD150" s="1" t="s">
        <v>210</v>
      </c>
      <c r="BE150" s="1" t="s">
        <v>210</v>
      </c>
      <c r="BF150" s="1" t="s">
        <v>210</v>
      </c>
      <c r="BG150" s="1">
        <v>3.6363636363636362</v>
      </c>
      <c r="BH150" s="1">
        <v>8</v>
      </c>
      <c r="BI150" s="1">
        <v>2.8571428571428572</v>
      </c>
      <c r="BJ150" s="1">
        <v>6.666666666666667</v>
      </c>
      <c r="BK150" s="1">
        <v>900</v>
      </c>
      <c r="BL150" s="1">
        <v>30000</v>
      </c>
      <c r="BM150" s="1">
        <v>30</v>
      </c>
      <c r="BN150" s="1">
        <v>450</v>
      </c>
      <c r="BO150" s="1">
        <v>30000</v>
      </c>
      <c r="BP150" s="1">
        <v>0</v>
      </c>
      <c r="BR150" s="1" t="s">
        <v>210</v>
      </c>
      <c r="BU150" s="1">
        <v>0</v>
      </c>
      <c r="BV150" s="1">
        <v>0</v>
      </c>
      <c r="BW150" s="1">
        <v>0</v>
      </c>
      <c r="BX150" s="1">
        <v>0</v>
      </c>
      <c r="BY150" s="1" t="s">
        <v>210</v>
      </c>
      <c r="BZ150" s="1" t="s">
        <v>210</v>
      </c>
      <c r="CA150" s="1" t="s">
        <v>210</v>
      </c>
      <c r="CB150" s="1" t="s">
        <v>210</v>
      </c>
      <c r="CC150" s="1">
        <v>0</v>
      </c>
      <c r="CD150" s="1">
        <v>30</v>
      </c>
      <c r="CE150" s="1">
        <v>0</v>
      </c>
      <c r="CF150" s="1">
        <v>80</v>
      </c>
      <c r="CG150" s="1">
        <v>60</v>
      </c>
      <c r="CH150" s="1">
        <v>60</v>
      </c>
      <c r="CI150" s="1">
        <v>50</v>
      </c>
      <c r="CJ150" s="1">
        <v>0</v>
      </c>
      <c r="CK150" s="1">
        <v>0</v>
      </c>
      <c r="CL150" s="1">
        <v>30000</v>
      </c>
      <c r="CM150" s="1">
        <v>15000</v>
      </c>
      <c r="CN150" s="1">
        <v>0</v>
      </c>
      <c r="CO150" s="1">
        <v>0</v>
      </c>
      <c r="CP150" s="1">
        <v>2</v>
      </c>
      <c r="CQ150" s="1">
        <v>4</v>
      </c>
    </row>
    <row r="151" spans="1:95" x14ac:dyDescent="0.2">
      <c r="A151" s="1" t="s">
        <v>218</v>
      </c>
      <c r="B151" s="1" t="s">
        <v>25</v>
      </c>
      <c r="C151" s="1" t="s">
        <v>184</v>
      </c>
      <c r="D151" s="1" t="s">
        <v>82</v>
      </c>
      <c r="E151" s="1">
        <v>2006</v>
      </c>
      <c r="F151" s="1" t="s">
        <v>31</v>
      </c>
      <c r="G151" s="1" t="s">
        <v>223</v>
      </c>
      <c r="H151" s="1">
        <v>17</v>
      </c>
      <c r="I151" s="1">
        <v>18</v>
      </c>
      <c r="L151" s="1">
        <v>1</v>
      </c>
      <c r="M151" s="1">
        <v>0</v>
      </c>
      <c r="N151" s="1">
        <v>1</v>
      </c>
      <c r="O151" s="1">
        <v>0</v>
      </c>
      <c r="P151" s="1">
        <v>0</v>
      </c>
      <c r="Q151" s="1">
        <v>0</v>
      </c>
      <c r="R151" s="1">
        <v>0</v>
      </c>
      <c r="S151" s="1">
        <v>1</v>
      </c>
      <c r="T151" s="1">
        <v>0</v>
      </c>
      <c r="U151" s="1">
        <v>0</v>
      </c>
      <c r="V151" s="1">
        <v>0</v>
      </c>
      <c r="W151" s="1">
        <v>0</v>
      </c>
      <c r="X151" s="1" t="e">
        <v>#N/A</v>
      </c>
      <c r="Y151" s="1">
        <v>0</v>
      </c>
      <c r="Z151" s="1">
        <v>0</v>
      </c>
      <c r="AA151" s="1">
        <v>0</v>
      </c>
      <c r="AB151" s="1">
        <v>0</v>
      </c>
      <c r="AC151" s="1">
        <v>0</v>
      </c>
      <c r="AD151" s="1">
        <v>0</v>
      </c>
      <c r="AE151" s="1">
        <v>0</v>
      </c>
      <c r="AF151" s="1">
        <v>0</v>
      </c>
      <c r="AG151" s="1" t="s">
        <v>255</v>
      </c>
      <c r="AH151" s="1">
        <v>0</v>
      </c>
      <c r="AI151" s="1">
        <v>0</v>
      </c>
      <c r="AJ151" s="1">
        <v>0</v>
      </c>
      <c r="AK151" s="1">
        <v>0</v>
      </c>
      <c r="AL151" s="1">
        <v>0</v>
      </c>
      <c r="AM151" s="1">
        <v>0</v>
      </c>
      <c r="AN151" s="1">
        <v>0</v>
      </c>
      <c r="AO151" s="1">
        <v>0</v>
      </c>
      <c r="AQ151" s="1">
        <v>0</v>
      </c>
      <c r="AR151" s="1">
        <v>0</v>
      </c>
      <c r="AS151" s="1">
        <v>0</v>
      </c>
      <c r="AT151" s="1">
        <v>0</v>
      </c>
      <c r="AU151" s="1">
        <v>0</v>
      </c>
      <c r="AV151" s="1">
        <v>0</v>
      </c>
      <c r="AW151" s="1" t="s">
        <v>210</v>
      </c>
      <c r="AX151" s="1" t="s">
        <v>210</v>
      </c>
      <c r="AY151" s="1" t="s">
        <v>210</v>
      </c>
      <c r="AZ151" s="1" t="s">
        <v>210</v>
      </c>
      <c r="BA151" s="1" t="s">
        <v>210</v>
      </c>
      <c r="BB151" s="1" t="s">
        <v>210</v>
      </c>
      <c r="BC151" s="1" t="s">
        <v>210</v>
      </c>
      <c r="BD151" s="1" t="s">
        <v>210</v>
      </c>
      <c r="BE151" s="1" t="s">
        <v>210</v>
      </c>
      <c r="BF151" s="1" t="s">
        <v>210</v>
      </c>
      <c r="BG151" s="1" t="s">
        <v>210</v>
      </c>
      <c r="BH151" s="1" t="s">
        <v>210</v>
      </c>
      <c r="BI151" s="1" t="s">
        <v>210</v>
      </c>
      <c r="BJ151" s="1" t="s">
        <v>210</v>
      </c>
      <c r="BK151" s="1">
        <v>0</v>
      </c>
      <c r="BL151" s="1">
        <v>0</v>
      </c>
      <c r="BM151" s="1">
        <v>0</v>
      </c>
      <c r="BN151" s="1">
        <v>0</v>
      </c>
      <c r="BO151" s="1">
        <v>0</v>
      </c>
      <c r="BP151" s="1">
        <v>0</v>
      </c>
      <c r="BQ151" s="1" t="s">
        <v>210</v>
      </c>
      <c r="BR151" s="1" t="s">
        <v>210</v>
      </c>
      <c r="BS151" s="1" t="s">
        <v>210</v>
      </c>
      <c r="BT151" s="1" t="s">
        <v>210</v>
      </c>
      <c r="BU151" s="1">
        <v>0</v>
      </c>
      <c r="BV151" s="1">
        <v>0</v>
      </c>
      <c r="BW151" s="1" t="e">
        <v>#DIV/0!</v>
      </c>
      <c r="BX151" s="1" t="e">
        <v>#DIV/0!</v>
      </c>
      <c r="BY151" s="1" t="s">
        <v>210</v>
      </c>
      <c r="BZ151" s="1" t="s">
        <v>210</v>
      </c>
      <c r="CA151" s="1" t="s">
        <v>210</v>
      </c>
      <c r="CB151" s="1" t="s">
        <v>210</v>
      </c>
      <c r="CC151" s="1">
        <v>0</v>
      </c>
      <c r="CD151" s="1">
        <v>0</v>
      </c>
      <c r="CE151" s="1">
        <v>0</v>
      </c>
      <c r="CF151" s="1">
        <v>0</v>
      </c>
      <c r="CG151" s="1">
        <v>0</v>
      </c>
      <c r="CH151" s="1">
        <v>0</v>
      </c>
      <c r="CI151" s="1">
        <v>0</v>
      </c>
      <c r="CJ151" s="1">
        <v>0</v>
      </c>
      <c r="CK151" s="1">
        <v>0</v>
      </c>
      <c r="CL151" s="1">
        <v>0</v>
      </c>
      <c r="CM151" s="1">
        <v>0</v>
      </c>
      <c r="CN151" s="1">
        <v>0</v>
      </c>
      <c r="CO151" s="1">
        <v>0</v>
      </c>
      <c r="CP151" s="1">
        <v>0</v>
      </c>
      <c r="CQ151" s="1">
        <v>0</v>
      </c>
    </row>
    <row r="152" spans="1:95" x14ac:dyDescent="0.2">
      <c r="A152" s="1" t="s">
        <v>216</v>
      </c>
      <c r="B152" s="1" t="s">
        <v>25</v>
      </c>
      <c r="C152" s="1" t="s">
        <v>185</v>
      </c>
      <c r="D152" s="1" t="s">
        <v>27</v>
      </c>
      <c r="E152" s="1">
        <v>2006</v>
      </c>
      <c r="F152" s="1" t="s">
        <v>31</v>
      </c>
      <c r="G152" s="1" t="s">
        <v>228</v>
      </c>
      <c r="H152" s="1" t="e">
        <v>#N/A</v>
      </c>
      <c r="I152" s="1" t="e">
        <v>#N/A</v>
      </c>
      <c r="J152" s="1" t="e">
        <v>#N/A</v>
      </c>
      <c r="K152" s="1" t="e">
        <v>#N/A</v>
      </c>
      <c r="L152" s="1">
        <v>1</v>
      </c>
      <c r="M152" s="1">
        <v>0</v>
      </c>
      <c r="N152" s="1">
        <v>1</v>
      </c>
      <c r="O152" s="1">
        <v>0</v>
      </c>
      <c r="P152" s="1">
        <v>0</v>
      </c>
      <c r="Q152" s="1">
        <v>0</v>
      </c>
      <c r="R152" s="1">
        <v>0</v>
      </c>
      <c r="S152" s="1">
        <v>1</v>
      </c>
      <c r="T152" s="1">
        <v>0</v>
      </c>
      <c r="U152" s="1">
        <v>0</v>
      </c>
      <c r="V152" s="1" t="e">
        <v>#N/A</v>
      </c>
      <c r="W152" s="1" t="e">
        <v>#N/A</v>
      </c>
      <c r="X152" s="1" t="e">
        <v>#N/A</v>
      </c>
      <c r="Y152" s="1">
        <v>0</v>
      </c>
      <c r="Z152" s="1">
        <v>0</v>
      </c>
      <c r="AA152" s="1">
        <v>0</v>
      </c>
      <c r="AB152" s="1">
        <v>0</v>
      </c>
      <c r="AC152" s="1">
        <v>0</v>
      </c>
      <c r="AD152" s="1">
        <v>0</v>
      </c>
      <c r="AE152" s="1">
        <v>0</v>
      </c>
      <c r="AF152" s="1">
        <v>0</v>
      </c>
      <c r="AG152" s="1" t="s">
        <v>252</v>
      </c>
      <c r="AH152" s="1">
        <v>747675</v>
      </c>
      <c r="AI152" s="1">
        <v>644106</v>
      </c>
      <c r="AJ152" s="1">
        <v>229</v>
      </c>
      <c r="AK152" s="1">
        <v>204</v>
      </c>
      <c r="AL152" s="1">
        <v>24.9</v>
      </c>
      <c r="AM152" s="1">
        <v>27</v>
      </c>
      <c r="AN152" s="1">
        <v>3.5</v>
      </c>
      <c r="AO152" s="1">
        <v>3</v>
      </c>
      <c r="AP152" s="1">
        <v>1477075</v>
      </c>
      <c r="AQ152" s="1">
        <v>1302416.5</v>
      </c>
      <c r="AR152" s="1">
        <v>1293484</v>
      </c>
      <c r="AS152" s="1">
        <v>1469899</v>
      </c>
      <c r="AT152" s="1">
        <v>1459452</v>
      </c>
      <c r="AU152" s="1">
        <v>1923194</v>
      </c>
      <c r="AV152" s="1">
        <v>2076776.5</v>
      </c>
      <c r="AW152" s="1">
        <v>17.13161649902316</v>
      </c>
      <c r="AX152" s="1">
        <v>15.333703393316037</v>
      </c>
      <c r="AY152" s="1">
        <v>2.2545783165369913</v>
      </c>
      <c r="AZ152" s="1">
        <v>2.146605601615482</v>
      </c>
      <c r="BA152" s="1">
        <v>0.28030533317536349</v>
      </c>
      <c r="BB152" s="1">
        <v>0.32304749429659613</v>
      </c>
      <c r="BC152" s="1">
        <v>1.2158936868505581</v>
      </c>
      <c r="BD152" s="1">
        <v>1.1747342835319186</v>
      </c>
      <c r="BE152" s="1">
        <v>3.8620518090795072E-2</v>
      </c>
      <c r="BF152" s="1">
        <v>1.468901045548302E-2</v>
      </c>
      <c r="BG152" s="1">
        <v>0.3862850440744568</v>
      </c>
      <c r="BH152" s="1">
        <v>0.98331428508782759</v>
      </c>
      <c r="BI152" s="1">
        <v>0.29523802590898263</v>
      </c>
      <c r="BJ152" s="1">
        <v>0.69102284237133849</v>
      </c>
      <c r="BK152" s="1">
        <v>503</v>
      </c>
      <c r="BL152" s="1">
        <v>15836</v>
      </c>
      <c r="BM152" s="1">
        <v>223125</v>
      </c>
      <c r="BN152" s="1">
        <v>190</v>
      </c>
      <c r="BO152" s="1">
        <v>15195</v>
      </c>
      <c r="BP152" s="1">
        <v>198339</v>
      </c>
      <c r="BQ152" s="1">
        <v>3.0392877426251963</v>
      </c>
      <c r="BR152" s="1">
        <v>6.1808687840392285</v>
      </c>
      <c r="BS152" s="1">
        <v>0.69690924379937635</v>
      </c>
      <c r="BT152" s="1">
        <v>0.65805499888951746</v>
      </c>
      <c r="BU152" s="1">
        <v>1321887</v>
      </c>
      <c r="BV152" s="1">
        <v>1282946</v>
      </c>
      <c r="BW152" s="1">
        <v>2132.0758064516131</v>
      </c>
      <c r="BX152" s="1">
        <v>2039.6597774244833</v>
      </c>
      <c r="BY152" s="1">
        <v>33.52026307846284</v>
      </c>
      <c r="BZ152" s="1">
        <v>39.611955608419997</v>
      </c>
      <c r="CA152" s="1">
        <v>4.3476107681375353</v>
      </c>
      <c r="CB152" s="1">
        <v>5.4500094318909236</v>
      </c>
      <c r="CD152" s="1">
        <v>223125</v>
      </c>
      <c r="CE152" s="1">
        <v>198339</v>
      </c>
      <c r="CF152" s="1">
        <v>1896785</v>
      </c>
      <c r="CG152" s="1">
        <v>1949603</v>
      </c>
      <c r="CH152" s="1">
        <v>1477075</v>
      </c>
      <c r="CI152" s="1">
        <v>1462723</v>
      </c>
      <c r="CJ152" s="1">
        <v>414032</v>
      </c>
      <c r="CK152" s="1">
        <v>472529</v>
      </c>
      <c r="CL152" s="1">
        <v>29364</v>
      </c>
      <c r="CM152" s="1">
        <v>27766</v>
      </c>
      <c r="CN152" s="1">
        <v>7278</v>
      </c>
      <c r="CO152" s="1">
        <v>13210</v>
      </c>
      <c r="CP152" s="1">
        <v>5678</v>
      </c>
      <c r="CQ152" s="1">
        <v>14351</v>
      </c>
    </row>
    <row r="153" spans="1:95" x14ac:dyDescent="0.2">
      <c r="A153" s="1" t="s">
        <v>216</v>
      </c>
      <c r="B153" s="1" t="s">
        <v>25</v>
      </c>
      <c r="C153" s="1" t="s">
        <v>186</v>
      </c>
      <c r="D153" s="1" t="s">
        <v>27</v>
      </c>
      <c r="E153" s="1">
        <v>2010</v>
      </c>
      <c r="F153" s="1" t="s">
        <v>11</v>
      </c>
      <c r="G153" s="1" t="s">
        <v>228</v>
      </c>
      <c r="H153" s="1">
        <v>1</v>
      </c>
      <c r="I153" s="1">
        <v>1</v>
      </c>
      <c r="J153" s="1">
        <v>26</v>
      </c>
      <c r="K153" s="1">
        <v>23</v>
      </c>
      <c r="L153" s="1">
        <v>1</v>
      </c>
      <c r="M153" s="1">
        <v>0</v>
      </c>
      <c r="N153" s="1">
        <v>0</v>
      </c>
      <c r="O153" s="1">
        <v>1</v>
      </c>
      <c r="P153" s="1">
        <v>0</v>
      </c>
      <c r="Q153" s="1">
        <v>0</v>
      </c>
      <c r="R153" s="1">
        <v>1</v>
      </c>
      <c r="S153" s="1">
        <v>0</v>
      </c>
      <c r="T153" s="1">
        <v>250</v>
      </c>
      <c r="U153" s="1">
        <v>160</v>
      </c>
      <c r="V153" s="1">
        <v>26</v>
      </c>
      <c r="W153" s="1">
        <v>23</v>
      </c>
      <c r="X153" s="1" t="s">
        <v>242</v>
      </c>
      <c r="Y153" s="1">
        <v>1</v>
      </c>
      <c r="Z153" s="1">
        <v>1</v>
      </c>
      <c r="AA153" s="1">
        <v>0</v>
      </c>
      <c r="AB153" s="1">
        <v>0</v>
      </c>
      <c r="AC153" s="1">
        <v>0</v>
      </c>
      <c r="AD153" s="1">
        <v>0</v>
      </c>
      <c r="AE153" s="1">
        <v>1</v>
      </c>
      <c r="AF153" s="1">
        <v>0</v>
      </c>
      <c r="AG153" s="1" t="e">
        <v>#N/A</v>
      </c>
      <c r="AH153" s="1">
        <v>14032</v>
      </c>
      <c r="AI153" s="1">
        <v>22560</v>
      </c>
      <c r="AJ153" s="1">
        <v>5</v>
      </c>
      <c r="AK153" s="1">
        <v>11</v>
      </c>
      <c r="AL153" s="1">
        <v>0</v>
      </c>
      <c r="AM153" s="1">
        <v>36</v>
      </c>
      <c r="AN153" s="1">
        <v>4</v>
      </c>
      <c r="AO153" s="1">
        <v>4</v>
      </c>
      <c r="AP153" s="1">
        <v>80000</v>
      </c>
      <c r="AQ153" s="1">
        <v>141143</v>
      </c>
      <c r="AR153" s="1">
        <v>124226</v>
      </c>
      <c r="AS153" s="1">
        <v>0</v>
      </c>
      <c r="AT153" s="1">
        <v>0</v>
      </c>
      <c r="AU153" s="1">
        <v>0</v>
      </c>
      <c r="AV153" s="1">
        <v>0</v>
      </c>
      <c r="AW153" s="1">
        <v>3.4900774391928757</v>
      </c>
      <c r="AX153" s="1">
        <v>3.9653534686780545</v>
      </c>
      <c r="AY153" s="1">
        <v>0</v>
      </c>
      <c r="AZ153" s="1">
        <v>0</v>
      </c>
      <c r="BA153" s="1" t="s">
        <v>210</v>
      </c>
      <c r="BB153" s="1" t="s">
        <v>210</v>
      </c>
      <c r="BC153" s="1">
        <v>0</v>
      </c>
      <c r="BD153" s="1">
        <v>0</v>
      </c>
      <c r="BE153" s="1">
        <v>0</v>
      </c>
      <c r="BF153" s="1">
        <v>0</v>
      </c>
      <c r="BG153" s="1" t="s">
        <v>210</v>
      </c>
      <c r="BH153" s="1" t="s">
        <v>210</v>
      </c>
      <c r="BI153" s="1" t="s">
        <v>210</v>
      </c>
      <c r="BJ153" s="1" t="s">
        <v>210</v>
      </c>
      <c r="BK153" s="1">
        <v>0</v>
      </c>
      <c r="BL153" s="1">
        <v>0</v>
      </c>
      <c r="BM153" s="1">
        <v>4926</v>
      </c>
      <c r="BN153" s="1">
        <v>0</v>
      </c>
      <c r="BO153" s="1">
        <v>0</v>
      </c>
      <c r="BP153" s="1">
        <v>4926</v>
      </c>
      <c r="BQ153" s="1" t="s">
        <v>210</v>
      </c>
      <c r="BR153" s="1" t="s">
        <v>210</v>
      </c>
      <c r="BS153" s="1" t="s">
        <v>210</v>
      </c>
      <c r="BT153" s="1" t="s">
        <v>210</v>
      </c>
      <c r="BU153" s="1">
        <v>147743</v>
      </c>
      <c r="BV153" s="1">
        <v>134543</v>
      </c>
      <c r="BW153" s="1">
        <v>5682.4230769230771</v>
      </c>
      <c r="BX153" s="1">
        <v>5849.695652173913</v>
      </c>
      <c r="BY153" s="1">
        <v>2.0305530549670712</v>
      </c>
      <c r="BZ153" s="1">
        <v>0</v>
      </c>
      <c r="CA153" s="1">
        <v>3.4900774391928757</v>
      </c>
      <c r="CB153" s="1">
        <v>3.9653534686780545</v>
      </c>
      <c r="CD153" s="1">
        <v>4926</v>
      </c>
      <c r="CE153" s="1">
        <v>4926</v>
      </c>
      <c r="CF153" s="1">
        <v>0</v>
      </c>
      <c r="CG153" s="1">
        <v>0</v>
      </c>
      <c r="CH153" s="1">
        <v>0</v>
      </c>
      <c r="CI153" s="1">
        <v>0</v>
      </c>
      <c r="CJ153" s="1">
        <v>0</v>
      </c>
      <c r="CK153" s="1">
        <v>0</v>
      </c>
      <c r="CL153" s="1">
        <v>0</v>
      </c>
      <c r="CM153" s="1">
        <v>0</v>
      </c>
      <c r="CN153" s="1">
        <v>0</v>
      </c>
      <c r="CO153" s="1">
        <v>0</v>
      </c>
      <c r="CP153" s="1">
        <v>0</v>
      </c>
      <c r="CQ153" s="1">
        <v>0</v>
      </c>
    </row>
    <row r="154" spans="1:95" x14ac:dyDescent="0.2">
      <c r="A154" s="1" t="s">
        <v>218</v>
      </c>
      <c r="B154" s="1" t="s">
        <v>25</v>
      </c>
      <c r="C154" s="1" t="s">
        <v>187</v>
      </c>
      <c r="D154" s="1" t="s">
        <v>188</v>
      </c>
      <c r="E154" s="1">
        <v>2012</v>
      </c>
      <c r="F154" s="1" t="s">
        <v>129</v>
      </c>
      <c r="G154" s="1" t="s">
        <v>223</v>
      </c>
      <c r="H154" s="1">
        <v>37</v>
      </c>
      <c r="I154" s="1">
        <v>36</v>
      </c>
      <c r="J154" s="1">
        <v>32.108108108108105</v>
      </c>
      <c r="K154" s="1">
        <v>22.666666666666668</v>
      </c>
      <c r="L154" s="1">
        <v>1</v>
      </c>
      <c r="M154" s="1">
        <v>0</v>
      </c>
      <c r="N154" s="1">
        <v>0</v>
      </c>
      <c r="O154" s="1">
        <v>0</v>
      </c>
      <c r="P154" s="1">
        <v>1</v>
      </c>
      <c r="Q154" s="1">
        <v>1</v>
      </c>
      <c r="R154" s="1">
        <v>2</v>
      </c>
      <c r="S154" s="1">
        <v>0</v>
      </c>
      <c r="T154" s="1">
        <v>0</v>
      </c>
      <c r="U154" s="1">
        <v>0</v>
      </c>
      <c r="V154" s="1">
        <v>1188</v>
      </c>
      <c r="W154" s="1">
        <v>816</v>
      </c>
      <c r="X154" s="1" t="s">
        <v>242</v>
      </c>
      <c r="Y154" s="1">
        <v>1</v>
      </c>
      <c r="Z154" s="1">
        <v>1</v>
      </c>
      <c r="AA154" s="1">
        <v>0</v>
      </c>
      <c r="AB154" s="1">
        <v>0</v>
      </c>
      <c r="AC154" s="1">
        <v>0</v>
      </c>
      <c r="AD154" s="1">
        <v>0</v>
      </c>
      <c r="AE154" s="1">
        <v>0</v>
      </c>
      <c r="AF154" s="1">
        <v>1</v>
      </c>
      <c r="AG154" s="1" t="s">
        <v>254</v>
      </c>
      <c r="AJ154" s="1">
        <v>451</v>
      </c>
      <c r="AK154" s="1">
        <v>236</v>
      </c>
      <c r="AL154" s="1">
        <v>36</v>
      </c>
      <c r="AM154" s="1">
        <v>0</v>
      </c>
      <c r="AN154" s="1">
        <v>1.1000000000000001</v>
      </c>
      <c r="AO154" s="1">
        <v>0</v>
      </c>
      <c r="AQ154" s="1">
        <v>0</v>
      </c>
      <c r="AR154" s="1">
        <v>0</v>
      </c>
      <c r="AS154" s="1">
        <v>0</v>
      </c>
      <c r="AT154" s="1">
        <v>0</v>
      </c>
      <c r="AU154" s="1">
        <v>0</v>
      </c>
      <c r="AV154" s="1">
        <v>0</v>
      </c>
      <c r="AW154" s="1" t="s">
        <v>210</v>
      </c>
      <c r="AX154" s="1" t="s">
        <v>210</v>
      </c>
      <c r="AY154" s="1" t="s">
        <v>210</v>
      </c>
      <c r="AZ154" s="1" t="s">
        <v>210</v>
      </c>
      <c r="BA154" s="1" t="s">
        <v>210</v>
      </c>
      <c r="BB154" s="1" t="s">
        <v>210</v>
      </c>
      <c r="BC154" s="1" t="s">
        <v>210</v>
      </c>
      <c r="BD154" s="1" t="s">
        <v>210</v>
      </c>
      <c r="BE154" s="1" t="s">
        <v>210</v>
      </c>
      <c r="BF154" s="1" t="s">
        <v>210</v>
      </c>
      <c r="BG154" s="1" t="s">
        <v>210</v>
      </c>
      <c r="BH154" s="1" t="s">
        <v>210</v>
      </c>
      <c r="BI154" s="1" t="s">
        <v>210</v>
      </c>
      <c r="BJ154" s="1" t="s">
        <v>210</v>
      </c>
      <c r="BK154" s="1">
        <v>0</v>
      </c>
      <c r="BL154" s="1">
        <v>0</v>
      </c>
      <c r="BM154" s="1">
        <v>0</v>
      </c>
      <c r="BN154" s="1">
        <v>0</v>
      </c>
      <c r="BO154" s="1">
        <v>0</v>
      </c>
      <c r="BP154" s="1">
        <v>0</v>
      </c>
      <c r="BQ154" s="1" t="s">
        <v>210</v>
      </c>
      <c r="BR154" s="1" t="s">
        <v>210</v>
      </c>
      <c r="BS154" s="1" t="s">
        <v>210</v>
      </c>
      <c r="BT154" s="1" t="s">
        <v>210</v>
      </c>
      <c r="BU154" s="1">
        <v>0</v>
      </c>
      <c r="BV154" s="1">
        <v>0</v>
      </c>
      <c r="BW154" s="1">
        <v>0</v>
      </c>
      <c r="BX154" s="1">
        <v>0</v>
      </c>
      <c r="BY154" s="1" t="s">
        <v>210</v>
      </c>
      <c r="BZ154" s="1" t="s">
        <v>210</v>
      </c>
      <c r="CA154" s="1" t="s">
        <v>210</v>
      </c>
      <c r="CB154" s="1" t="s">
        <v>210</v>
      </c>
      <c r="CD154" s="1">
        <v>0</v>
      </c>
      <c r="CE154" s="1">
        <v>0</v>
      </c>
      <c r="CF154" s="1">
        <v>0</v>
      </c>
      <c r="CG154" s="1">
        <v>0</v>
      </c>
      <c r="CH154" s="1">
        <v>0</v>
      </c>
      <c r="CI154" s="1">
        <v>0</v>
      </c>
      <c r="CJ154" s="1">
        <v>0</v>
      </c>
      <c r="CK154" s="1">
        <v>0</v>
      </c>
      <c r="CL154" s="1">
        <v>0</v>
      </c>
      <c r="CM154" s="1">
        <v>0</v>
      </c>
      <c r="CN154" s="1">
        <v>0</v>
      </c>
      <c r="CO154" s="1">
        <v>0</v>
      </c>
      <c r="CP154" s="1">
        <v>0</v>
      </c>
      <c r="CQ154" s="1">
        <v>0</v>
      </c>
    </row>
    <row r="155" spans="1:95" x14ac:dyDescent="0.2">
      <c r="A155" s="1" t="s">
        <v>216</v>
      </c>
      <c r="B155" s="1" t="s">
        <v>25</v>
      </c>
      <c r="C155" s="1" t="s">
        <v>189</v>
      </c>
      <c r="D155" s="1" t="s">
        <v>69</v>
      </c>
      <c r="E155" s="1">
        <v>2003</v>
      </c>
      <c r="F155" s="1" t="s">
        <v>129</v>
      </c>
      <c r="G155" s="1" t="s">
        <v>223</v>
      </c>
      <c r="H155" s="1">
        <v>1.1000000000000001</v>
      </c>
      <c r="I155" s="1">
        <v>1.1000000000000001</v>
      </c>
      <c r="J155" s="1">
        <v>1536.3636363636363</v>
      </c>
      <c r="K155" s="1">
        <v>1399.090909090909</v>
      </c>
      <c r="L155" s="1">
        <v>1</v>
      </c>
      <c r="M155" s="1">
        <v>0</v>
      </c>
      <c r="N155" s="1">
        <v>0</v>
      </c>
      <c r="O155" s="1">
        <v>0</v>
      </c>
      <c r="P155" s="1">
        <v>0</v>
      </c>
      <c r="Q155" s="1">
        <v>0</v>
      </c>
      <c r="R155" s="1">
        <v>0</v>
      </c>
      <c r="S155" s="1">
        <v>1</v>
      </c>
      <c r="T155" s="1">
        <v>0</v>
      </c>
      <c r="U155" s="1">
        <v>0</v>
      </c>
      <c r="V155" s="1">
        <v>1690</v>
      </c>
      <c r="W155" s="1">
        <v>1539</v>
      </c>
      <c r="X155" s="1" t="e">
        <v>#N/A</v>
      </c>
      <c r="Y155" s="1">
        <v>0</v>
      </c>
      <c r="Z155" s="1">
        <v>0</v>
      </c>
      <c r="AA155" s="1">
        <v>0</v>
      </c>
      <c r="AB155" s="1">
        <v>0</v>
      </c>
      <c r="AC155" s="1">
        <v>0</v>
      </c>
      <c r="AD155" s="1">
        <v>0</v>
      </c>
      <c r="AE155" s="1">
        <v>0</v>
      </c>
      <c r="AF155" s="1">
        <v>0</v>
      </c>
      <c r="AG155" s="1" t="s">
        <v>256</v>
      </c>
      <c r="AH155" s="1">
        <v>5615151</v>
      </c>
      <c r="AI155" s="1">
        <v>4691764</v>
      </c>
      <c r="AJ155" s="1">
        <v>444</v>
      </c>
      <c r="AK155" s="1">
        <v>439</v>
      </c>
      <c r="AL155" s="1">
        <v>60</v>
      </c>
      <c r="AM155" s="1">
        <v>0</v>
      </c>
      <c r="AN155" s="1">
        <v>1.25</v>
      </c>
      <c r="AO155" s="1">
        <v>0</v>
      </c>
      <c r="AQ155" s="1">
        <v>12620126.5</v>
      </c>
      <c r="AR155" s="1">
        <v>10904428</v>
      </c>
      <c r="AS155" s="1">
        <v>0</v>
      </c>
      <c r="AT155" s="1">
        <v>0</v>
      </c>
      <c r="AU155" s="1">
        <v>0</v>
      </c>
      <c r="AV155" s="1">
        <v>0</v>
      </c>
      <c r="AW155" s="1">
        <v>0</v>
      </c>
      <c r="AX155" s="1">
        <v>0</v>
      </c>
      <c r="AY155" s="1">
        <v>0</v>
      </c>
      <c r="AZ155" s="1">
        <v>0</v>
      </c>
      <c r="BA155" s="1" t="s">
        <v>210</v>
      </c>
      <c r="BB155" s="1" t="s">
        <v>210</v>
      </c>
      <c r="BC155" s="1">
        <v>0</v>
      </c>
      <c r="BD155" s="1">
        <v>0</v>
      </c>
      <c r="BE155" s="1">
        <v>0</v>
      </c>
      <c r="BF155" s="1">
        <v>0</v>
      </c>
      <c r="BG155" s="1" t="s">
        <v>210</v>
      </c>
      <c r="BH155" s="1" t="s">
        <v>210</v>
      </c>
      <c r="BI155" s="1" t="s">
        <v>210</v>
      </c>
      <c r="BJ155" s="1" t="s">
        <v>210</v>
      </c>
      <c r="BK155" s="1">
        <v>0</v>
      </c>
      <c r="BL155" s="1">
        <v>0</v>
      </c>
      <c r="BM155" s="1">
        <v>0</v>
      </c>
      <c r="BN155" s="1">
        <v>0</v>
      </c>
      <c r="BO155" s="1">
        <v>0</v>
      </c>
      <c r="BP155" s="1">
        <v>0</v>
      </c>
      <c r="BQ155" s="1" t="s">
        <v>210</v>
      </c>
      <c r="BR155" s="1" t="s">
        <v>210</v>
      </c>
      <c r="BS155" s="1" t="s">
        <v>210</v>
      </c>
      <c r="BT155" s="1" t="s">
        <v>210</v>
      </c>
      <c r="BU155" s="1">
        <v>12922249</v>
      </c>
      <c r="BV155" s="1">
        <v>12318004</v>
      </c>
      <c r="BW155" s="1">
        <v>7646.3011834319523</v>
      </c>
      <c r="BX155" s="1">
        <v>8003.9012345679012</v>
      </c>
      <c r="BY155" s="1">
        <v>2.7006754010079823</v>
      </c>
      <c r="BZ155" s="1">
        <v>3.5547642296592858</v>
      </c>
      <c r="CA155" s="1">
        <v>5.3601443693928106</v>
      </c>
      <c r="CB155" s="1">
        <v>4.7534542848098038</v>
      </c>
      <c r="CD155" s="1">
        <v>0</v>
      </c>
      <c r="CE155" s="1">
        <v>0</v>
      </c>
      <c r="CF155" s="1">
        <v>0</v>
      </c>
      <c r="CG155" s="1">
        <v>0</v>
      </c>
      <c r="CH155" s="1">
        <v>0</v>
      </c>
      <c r="CI155" s="1">
        <v>0</v>
      </c>
      <c r="CJ155" s="1">
        <v>0</v>
      </c>
      <c r="CK155" s="1">
        <v>0</v>
      </c>
      <c r="CL155" s="1">
        <v>0</v>
      </c>
      <c r="CM155" s="1">
        <v>0</v>
      </c>
      <c r="CN155" s="1">
        <v>0</v>
      </c>
      <c r="CO155" s="1">
        <v>0</v>
      </c>
      <c r="CP155" s="1">
        <v>0</v>
      </c>
      <c r="CQ155" s="1">
        <v>0</v>
      </c>
    </row>
    <row r="156" spans="1:95" x14ac:dyDescent="0.2">
      <c r="A156" s="1" t="s">
        <v>219</v>
      </c>
      <c r="B156" s="1" t="s">
        <v>25</v>
      </c>
      <c r="C156" s="1" t="s">
        <v>190</v>
      </c>
      <c r="D156" s="1" t="s">
        <v>172</v>
      </c>
      <c r="E156" s="1">
        <v>2003</v>
      </c>
      <c r="F156" s="1" t="s">
        <v>11</v>
      </c>
      <c r="G156" s="1" t="s">
        <v>228</v>
      </c>
      <c r="H156" s="1">
        <v>205</v>
      </c>
      <c r="I156" s="1">
        <v>249</v>
      </c>
      <c r="J156" s="1">
        <v>192.65365853658537</v>
      </c>
      <c r="K156" s="1">
        <v>154.72690763052208</v>
      </c>
      <c r="L156" s="1">
        <v>1</v>
      </c>
      <c r="M156" s="1">
        <v>0</v>
      </c>
      <c r="N156" s="1">
        <v>0</v>
      </c>
      <c r="O156" s="1">
        <v>1</v>
      </c>
      <c r="P156" s="1">
        <v>1</v>
      </c>
      <c r="Q156" s="1">
        <v>1</v>
      </c>
      <c r="R156" s="1">
        <v>3</v>
      </c>
      <c r="S156" s="1">
        <v>0</v>
      </c>
      <c r="T156" s="1">
        <v>163427</v>
      </c>
      <c r="U156" s="1">
        <v>156772</v>
      </c>
      <c r="V156" s="1">
        <v>39494</v>
      </c>
      <c r="W156" s="1">
        <v>38527</v>
      </c>
      <c r="X156" s="1" t="s">
        <v>242</v>
      </c>
      <c r="Y156" s="1">
        <v>1</v>
      </c>
      <c r="Z156" s="1">
        <v>1</v>
      </c>
      <c r="AA156" s="1">
        <v>0</v>
      </c>
      <c r="AB156" s="1">
        <v>0</v>
      </c>
      <c r="AC156" s="1">
        <v>0</v>
      </c>
      <c r="AD156" s="1">
        <v>1</v>
      </c>
      <c r="AE156" s="1">
        <v>0</v>
      </c>
      <c r="AF156" s="1">
        <v>1</v>
      </c>
      <c r="AG156" s="1" t="s">
        <v>252</v>
      </c>
      <c r="AJ156" s="1">
        <v>0</v>
      </c>
      <c r="AK156" s="1">
        <v>0</v>
      </c>
      <c r="AL156" s="1">
        <v>0</v>
      </c>
      <c r="AM156" s="1">
        <v>0</v>
      </c>
      <c r="AN156" s="1">
        <v>0</v>
      </c>
      <c r="AO156" s="1">
        <v>0</v>
      </c>
      <c r="AQ156" s="1">
        <v>2688079.3605677467</v>
      </c>
      <c r="AR156" s="1">
        <v>4041747.542835684</v>
      </c>
      <c r="AS156" s="1">
        <v>0</v>
      </c>
      <c r="AT156" s="1">
        <v>0</v>
      </c>
      <c r="AU156" s="1">
        <v>0</v>
      </c>
      <c r="AV156" s="1">
        <v>0</v>
      </c>
      <c r="AW156" s="1">
        <v>0</v>
      </c>
      <c r="AX156" s="1">
        <v>0</v>
      </c>
      <c r="AY156" s="1">
        <v>0</v>
      </c>
      <c r="AZ156" s="1">
        <v>0</v>
      </c>
      <c r="BA156" s="1" t="s">
        <v>210</v>
      </c>
      <c r="BB156" s="1" t="s">
        <v>210</v>
      </c>
      <c r="BC156" s="1">
        <v>0</v>
      </c>
      <c r="BD156" s="1">
        <v>0</v>
      </c>
      <c r="BE156" s="1">
        <v>0</v>
      </c>
      <c r="BF156" s="1">
        <v>0</v>
      </c>
      <c r="BG156" s="1" t="s">
        <v>210</v>
      </c>
      <c r="BH156" s="1" t="s">
        <v>210</v>
      </c>
      <c r="BI156" s="1" t="s">
        <v>210</v>
      </c>
      <c r="BJ156" s="1" t="s">
        <v>210</v>
      </c>
      <c r="BK156" s="1">
        <v>0</v>
      </c>
      <c r="BL156" s="1">
        <v>0</v>
      </c>
      <c r="BM156" s="1">
        <v>0</v>
      </c>
      <c r="BN156" s="1">
        <v>0</v>
      </c>
      <c r="BO156" s="1">
        <v>0</v>
      </c>
      <c r="BP156" s="1">
        <v>0</v>
      </c>
      <c r="BQ156" s="1" t="s">
        <v>210</v>
      </c>
      <c r="BR156" s="1" t="s">
        <v>210</v>
      </c>
      <c r="BS156" s="1" t="s">
        <v>210</v>
      </c>
      <c r="BT156" s="1" t="s">
        <v>210</v>
      </c>
      <c r="BU156" s="1">
        <v>2315692.794811225</v>
      </c>
      <c r="BV156" s="1">
        <v>3753264.5358870998</v>
      </c>
      <c r="BW156" s="1">
        <v>58.634040482382773</v>
      </c>
      <c r="BX156" s="1">
        <v>97.419070674776137</v>
      </c>
      <c r="BY156" s="1">
        <v>0</v>
      </c>
      <c r="BZ156" s="1">
        <v>0</v>
      </c>
      <c r="CA156" s="1">
        <v>0</v>
      </c>
      <c r="CB156" s="1">
        <v>0</v>
      </c>
      <c r="CD156" s="1">
        <v>0</v>
      </c>
      <c r="CE156" s="1">
        <v>0</v>
      </c>
      <c r="CF156" s="1">
        <v>0</v>
      </c>
      <c r="CG156" s="1">
        <v>0</v>
      </c>
      <c r="CH156" s="1">
        <v>0</v>
      </c>
      <c r="CI156" s="1">
        <v>0</v>
      </c>
      <c r="CJ156" s="1">
        <v>0</v>
      </c>
      <c r="CK156" s="1">
        <v>0</v>
      </c>
      <c r="CL156" s="1">
        <v>0</v>
      </c>
      <c r="CM156" s="1">
        <v>0</v>
      </c>
      <c r="CN156" s="1">
        <v>0</v>
      </c>
      <c r="CO156" s="1">
        <v>0</v>
      </c>
      <c r="CP156" s="1">
        <v>0</v>
      </c>
      <c r="CQ156" s="1">
        <v>0</v>
      </c>
    </row>
    <row r="157" spans="1:95" x14ac:dyDescent="0.2">
      <c r="A157" s="1" t="s">
        <v>217</v>
      </c>
      <c r="B157" s="1" t="s">
        <v>25</v>
      </c>
      <c r="C157" s="1" t="s">
        <v>191</v>
      </c>
      <c r="D157" s="1" t="s">
        <v>192</v>
      </c>
      <c r="E157" s="1">
        <v>2009</v>
      </c>
      <c r="F157" s="1" t="s">
        <v>129</v>
      </c>
      <c r="G157" s="1" t="s">
        <v>223</v>
      </c>
      <c r="I157" s="1" t="e">
        <v>#N/A</v>
      </c>
      <c r="L157" s="1">
        <v>1</v>
      </c>
      <c r="M157" s="1">
        <v>1</v>
      </c>
      <c r="N157" s="1">
        <v>0</v>
      </c>
      <c r="O157" s="1">
        <v>0</v>
      </c>
      <c r="P157" s="1">
        <v>0</v>
      </c>
      <c r="Q157" s="1">
        <v>0</v>
      </c>
      <c r="R157" s="1">
        <v>0</v>
      </c>
      <c r="S157" s="1">
        <v>1</v>
      </c>
      <c r="T157" s="1">
        <v>0</v>
      </c>
      <c r="U157" s="1">
        <v>0</v>
      </c>
      <c r="V157" s="1">
        <v>1306</v>
      </c>
      <c r="W157" s="1">
        <v>1306</v>
      </c>
      <c r="X157" s="1" t="e">
        <v>#N/A</v>
      </c>
      <c r="Y157" s="1">
        <v>0</v>
      </c>
      <c r="Z157" s="1">
        <v>0</v>
      </c>
      <c r="AA157" s="1">
        <v>0</v>
      </c>
      <c r="AB157" s="1">
        <v>0</v>
      </c>
      <c r="AC157" s="1">
        <v>0</v>
      </c>
      <c r="AD157" s="1">
        <v>0</v>
      </c>
      <c r="AE157" s="1">
        <v>0</v>
      </c>
      <c r="AF157" s="1">
        <v>0</v>
      </c>
      <c r="AG157" s="1" t="e">
        <v>#N/A</v>
      </c>
      <c r="AH157" s="1">
        <v>20191870</v>
      </c>
      <c r="AI157" s="1">
        <v>20191870</v>
      </c>
      <c r="AJ157" s="1">
        <v>1306</v>
      </c>
      <c r="AK157" s="1">
        <v>1306</v>
      </c>
      <c r="AL157" s="1">
        <v>48</v>
      </c>
      <c r="AM157" s="1">
        <v>0</v>
      </c>
      <c r="AN157" s="1">
        <v>3</v>
      </c>
      <c r="AO157" s="1">
        <v>0</v>
      </c>
      <c r="AQ157" s="1">
        <v>0</v>
      </c>
      <c r="AR157" s="1">
        <v>0</v>
      </c>
      <c r="AS157" s="1">
        <v>0</v>
      </c>
      <c r="AT157" s="1">
        <v>0</v>
      </c>
      <c r="AU157" s="1">
        <v>0</v>
      </c>
      <c r="AV157" s="1">
        <v>0</v>
      </c>
      <c r="AW157" s="1" t="s">
        <v>210</v>
      </c>
      <c r="AX157" s="1" t="s">
        <v>210</v>
      </c>
      <c r="AY157" s="1" t="s">
        <v>210</v>
      </c>
      <c r="AZ157" s="1" t="s">
        <v>210</v>
      </c>
      <c r="BA157" s="1" t="s">
        <v>210</v>
      </c>
      <c r="BB157" s="1" t="s">
        <v>210</v>
      </c>
      <c r="BC157" s="1" t="s">
        <v>210</v>
      </c>
      <c r="BD157" s="1" t="s">
        <v>210</v>
      </c>
      <c r="BE157" s="1" t="s">
        <v>210</v>
      </c>
      <c r="BF157" s="1" t="s">
        <v>210</v>
      </c>
      <c r="BG157" s="1" t="s">
        <v>210</v>
      </c>
      <c r="BH157" s="1" t="s">
        <v>210</v>
      </c>
      <c r="BI157" s="1" t="s">
        <v>210</v>
      </c>
      <c r="BJ157" s="1" t="s">
        <v>210</v>
      </c>
      <c r="BK157" s="1">
        <v>0</v>
      </c>
      <c r="BL157" s="1">
        <v>0</v>
      </c>
      <c r="BM157" s="1">
        <v>0</v>
      </c>
      <c r="BN157" s="1">
        <v>0</v>
      </c>
      <c r="BO157" s="1">
        <v>0</v>
      </c>
      <c r="BP157" s="1">
        <v>0</v>
      </c>
      <c r="BQ157" s="1" t="s">
        <v>210</v>
      </c>
      <c r="BR157" s="1" t="s">
        <v>210</v>
      </c>
      <c r="BS157" s="1" t="s">
        <v>210</v>
      </c>
      <c r="BT157" s="1" t="s">
        <v>210</v>
      </c>
      <c r="BU157" s="1">
        <v>0</v>
      </c>
      <c r="BV157" s="1">
        <v>0</v>
      </c>
      <c r="BW157" s="1">
        <v>0</v>
      </c>
      <c r="BX157" s="1">
        <v>0</v>
      </c>
      <c r="BY157" s="1" t="s">
        <v>210</v>
      </c>
      <c r="BZ157" s="1" t="s">
        <v>210</v>
      </c>
      <c r="CA157" s="1" t="s">
        <v>210</v>
      </c>
      <c r="CB157" s="1" t="s">
        <v>210</v>
      </c>
      <c r="CD157" s="1">
        <v>0</v>
      </c>
      <c r="CE157" s="1">
        <v>0</v>
      </c>
      <c r="CF157" s="1">
        <v>0</v>
      </c>
      <c r="CG157" s="1">
        <v>0</v>
      </c>
      <c r="CH157" s="1">
        <v>0</v>
      </c>
      <c r="CI157" s="1">
        <v>0</v>
      </c>
      <c r="CJ157" s="1">
        <v>0</v>
      </c>
      <c r="CK157" s="1">
        <v>0</v>
      </c>
      <c r="CL157" s="1">
        <v>0</v>
      </c>
      <c r="CM157" s="1">
        <v>0</v>
      </c>
      <c r="CN157" s="1">
        <v>0</v>
      </c>
      <c r="CO157" s="1">
        <v>0</v>
      </c>
      <c r="CP157" s="1">
        <v>0</v>
      </c>
      <c r="CQ157" s="1">
        <v>0</v>
      </c>
    </row>
    <row r="158" spans="1:95" x14ac:dyDescent="0.2">
      <c r="A158" s="1" t="s">
        <v>217</v>
      </c>
      <c r="B158" s="1" t="s">
        <v>25</v>
      </c>
      <c r="C158" s="1" t="s">
        <v>193</v>
      </c>
      <c r="D158" s="1" t="s">
        <v>30</v>
      </c>
      <c r="E158" s="1">
        <v>2013</v>
      </c>
      <c r="F158" s="1" t="s">
        <v>175</v>
      </c>
      <c r="G158" s="1" t="e">
        <v>#N/A</v>
      </c>
      <c r="H158" s="1">
        <v>419</v>
      </c>
      <c r="I158" s="1">
        <v>406</v>
      </c>
      <c r="J158" s="1">
        <v>0.69212410501193322</v>
      </c>
      <c r="K158" s="1">
        <v>0.52216748768472909</v>
      </c>
      <c r="L158" s="1">
        <v>1</v>
      </c>
      <c r="M158" s="1">
        <v>1</v>
      </c>
      <c r="N158" s="1">
        <v>0</v>
      </c>
      <c r="O158" s="1">
        <v>0</v>
      </c>
      <c r="P158" s="1">
        <v>0</v>
      </c>
      <c r="Q158" s="1">
        <v>1</v>
      </c>
      <c r="R158" s="1">
        <v>1</v>
      </c>
      <c r="S158" s="1">
        <v>0</v>
      </c>
      <c r="T158" s="1">
        <v>0</v>
      </c>
      <c r="U158" s="1">
        <v>0</v>
      </c>
      <c r="V158" s="1">
        <v>290</v>
      </c>
      <c r="W158" s="1">
        <v>212</v>
      </c>
      <c r="X158" s="1" t="s">
        <v>243</v>
      </c>
      <c r="Y158" s="1">
        <v>1</v>
      </c>
      <c r="Z158" s="1">
        <v>1</v>
      </c>
      <c r="AA158" s="1">
        <v>0</v>
      </c>
      <c r="AB158" s="1">
        <v>0</v>
      </c>
      <c r="AC158" s="1">
        <v>0</v>
      </c>
      <c r="AD158" s="1">
        <v>0</v>
      </c>
      <c r="AE158" s="1">
        <v>1</v>
      </c>
      <c r="AF158" s="1">
        <v>0</v>
      </c>
      <c r="AG158" s="1" t="s">
        <v>254</v>
      </c>
      <c r="AH158" s="1">
        <v>1499060</v>
      </c>
      <c r="AI158" s="1">
        <v>1335000</v>
      </c>
      <c r="AJ158" s="1">
        <v>80</v>
      </c>
      <c r="AK158" s="1">
        <v>74</v>
      </c>
      <c r="AL158" s="1">
        <v>84</v>
      </c>
      <c r="AM158" s="1">
        <v>0</v>
      </c>
      <c r="AN158" s="1">
        <v>6</v>
      </c>
      <c r="AO158" s="1">
        <v>0</v>
      </c>
      <c r="AQ158" s="1">
        <v>4168380</v>
      </c>
      <c r="AR158" s="1">
        <v>2649300</v>
      </c>
      <c r="AS158" s="1">
        <v>0</v>
      </c>
      <c r="AT158" s="1">
        <v>0</v>
      </c>
      <c r="AU158" s="1">
        <v>17500000000</v>
      </c>
      <c r="AV158" s="1">
        <v>17100000000</v>
      </c>
      <c r="AW158" s="1">
        <v>0</v>
      </c>
      <c r="AX158" s="1">
        <v>0</v>
      </c>
      <c r="AY158" s="1">
        <v>0</v>
      </c>
      <c r="AZ158" s="1">
        <v>0</v>
      </c>
      <c r="BA158" s="1" t="s">
        <v>210</v>
      </c>
      <c r="BB158" s="1" t="s">
        <v>210</v>
      </c>
      <c r="BC158" s="1">
        <v>0</v>
      </c>
      <c r="BD158" s="1">
        <v>0</v>
      </c>
      <c r="BE158" s="1">
        <v>0</v>
      </c>
      <c r="BF158" s="1">
        <v>0</v>
      </c>
      <c r="BG158" s="1" t="s">
        <v>210</v>
      </c>
      <c r="BH158" s="1" t="s">
        <v>210</v>
      </c>
      <c r="BI158" s="1">
        <v>0</v>
      </c>
      <c r="BJ158" s="1">
        <v>0</v>
      </c>
      <c r="BK158" s="1">
        <v>0</v>
      </c>
      <c r="BL158" s="1">
        <v>0</v>
      </c>
      <c r="BM158" s="1">
        <v>0</v>
      </c>
      <c r="BN158" s="1">
        <v>0</v>
      </c>
      <c r="BO158" s="1">
        <v>0</v>
      </c>
      <c r="BP158" s="1">
        <v>0</v>
      </c>
      <c r="BQ158" s="1" t="s">
        <v>210</v>
      </c>
      <c r="BR158" s="1" t="s">
        <v>210</v>
      </c>
      <c r="BS158" s="1">
        <v>2.8297784090909091E-4</v>
      </c>
      <c r="BT158" s="1">
        <v>1.9289367816091954E-4</v>
      </c>
      <c r="BU158" s="1">
        <v>4980410</v>
      </c>
      <c r="BV158" s="1">
        <v>3356350</v>
      </c>
      <c r="BW158" s="1">
        <v>17173.827586206895</v>
      </c>
      <c r="BX158" s="1">
        <v>15831.83962264151</v>
      </c>
      <c r="BY158" s="1">
        <v>0</v>
      </c>
      <c r="BZ158" s="1">
        <v>0</v>
      </c>
      <c r="CA158" s="1">
        <v>3.0382786598150839</v>
      </c>
      <c r="CB158" s="1">
        <v>3.3152908315404064</v>
      </c>
      <c r="CD158" s="1">
        <v>0</v>
      </c>
      <c r="CE158" s="1">
        <v>0</v>
      </c>
      <c r="CF158" s="1">
        <v>17600000000</v>
      </c>
      <c r="CG158" s="1">
        <v>17400000000</v>
      </c>
      <c r="CH158" s="1">
        <v>0</v>
      </c>
      <c r="CI158" s="1">
        <v>0</v>
      </c>
      <c r="CJ158" s="1">
        <v>0</v>
      </c>
      <c r="CK158" s="1">
        <v>0</v>
      </c>
      <c r="CL158" s="1">
        <v>0</v>
      </c>
      <c r="CM158" s="1">
        <v>0</v>
      </c>
      <c r="CN158" s="1">
        <v>0</v>
      </c>
      <c r="CO158" s="1">
        <v>0</v>
      </c>
      <c r="CP158" s="1">
        <v>0</v>
      </c>
      <c r="CQ158" s="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2BBBC-9DB6-4605-A7FC-33E40D352EBC}">
  <dimension ref="A1:C31"/>
  <sheetViews>
    <sheetView workbookViewId="0">
      <selection activeCell="C18" sqref="C18"/>
    </sheetView>
  </sheetViews>
  <sheetFormatPr defaultRowHeight="15" x14ac:dyDescent="0.25"/>
  <cols>
    <col min="3" max="3" width="9.28515625" bestFit="1" customWidth="1"/>
  </cols>
  <sheetData>
    <row r="1" spans="1:3" x14ac:dyDescent="0.25">
      <c r="A1" s="22" t="s">
        <v>0</v>
      </c>
      <c r="B1" t="s">
        <v>359</v>
      </c>
      <c r="C1" t="s">
        <v>358</v>
      </c>
    </row>
    <row r="2" spans="1:3" x14ac:dyDescent="0.25">
      <c r="A2" s="22" t="s">
        <v>113</v>
      </c>
      <c r="B2" s="23">
        <v>3530</v>
      </c>
      <c r="C2">
        <v>3670</v>
      </c>
    </row>
    <row r="3" spans="1:3" x14ac:dyDescent="0.25">
      <c r="A3" s="22" t="s">
        <v>69</v>
      </c>
      <c r="B3" s="23">
        <v>34700</v>
      </c>
      <c r="C3">
        <v>35250</v>
      </c>
    </row>
    <row r="4" spans="1:3" x14ac:dyDescent="0.25">
      <c r="A4" s="22" t="s">
        <v>59</v>
      </c>
      <c r="B4" s="23">
        <v>4514</v>
      </c>
      <c r="C4">
        <v>4574</v>
      </c>
    </row>
    <row r="5" spans="1:3" x14ac:dyDescent="0.25">
      <c r="A5" t="s">
        <v>3</v>
      </c>
      <c r="B5" s="23">
        <v>6050</v>
      </c>
      <c r="C5">
        <v>6310</v>
      </c>
    </row>
    <row r="6" spans="1:3" x14ac:dyDescent="0.25">
      <c r="A6" t="s">
        <v>36</v>
      </c>
      <c r="B6" s="23">
        <v>31770</v>
      </c>
      <c r="C6">
        <v>32370</v>
      </c>
    </row>
    <row r="7" spans="1:3" x14ac:dyDescent="0.25">
      <c r="A7" t="s">
        <v>30</v>
      </c>
      <c r="B7" s="23">
        <v>34700</v>
      </c>
      <c r="C7">
        <v>35420</v>
      </c>
    </row>
    <row r="8" spans="1:3" x14ac:dyDescent="0.25">
      <c r="A8" t="s">
        <v>101</v>
      </c>
      <c r="B8" s="23">
        <v>17110</v>
      </c>
      <c r="C8">
        <v>17410</v>
      </c>
    </row>
    <row r="9" spans="1:3" x14ac:dyDescent="0.25">
      <c r="A9" t="s">
        <v>85</v>
      </c>
      <c r="B9" s="23">
        <v>11410</v>
      </c>
      <c r="C9">
        <v>11930</v>
      </c>
    </row>
    <row r="10" spans="1:3" x14ac:dyDescent="0.25">
      <c r="A10" t="s">
        <v>107</v>
      </c>
      <c r="B10" s="23">
        <v>50710</v>
      </c>
      <c r="C10">
        <v>54240</v>
      </c>
    </row>
    <row r="11" spans="1:3" x14ac:dyDescent="0.25">
      <c r="A11" t="s">
        <v>27</v>
      </c>
      <c r="B11" s="23">
        <v>26010</v>
      </c>
      <c r="C11">
        <v>26500</v>
      </c>
    </row>
    <row r="12" spans="1:3" x14ac:dyDescent="0.25">
      <c r="A12" t="s">
        <v>66</v>
      </c>
      <c r="B12" s="23">
        <v>3342</v>
      </c>
      <c r="C12">
        <v>3432</v>
      </c>
    </row>
    <row r="13" spans="1:3" x14ac:dyDescent="0.25">
      <c r="A13" t="s">
        <v>192</v>
      </c>
      <c r="B13" s="23">
        <v>12040</v>
      </c>
      <c r="C13">
        <v>12720</v>
      </c>
    </row>
    <row r="14" spans="1:3" x14ac:dyDescent="0.25">
      <c r="A14" t="s">
        <v>87</v>
      </c>
      <c r="B14" s="23">
        <v>82880</v>
      </c>
      <c r="C14">
        <v>82550</v>
      </c>
    </row>
    <row r="15" spans="1:3" x14ac:dyDescent="0.25">
      <c r="A15" t="s">
        <v>77</v>
      </c>
      <c r="B15" s="23">
        <v>3980</v>
      </c>
      <c r="C15">
        <v>4020</v>
      </c>
    </row>
    <row r="16" spans="1:3" x14ac:dyDescent="0.25">
      <c r="A16" t="s">
        <v>181</v>
      </c>
      <c r="B16" s="23">
        <v>20180</v>
      </c>
      <c r="C16">
        <v>20940</v>
      </c>
    </row>
    <row r="17" spans="1:3" x14ac:dyDescent="0.25">
      <c r="A17" t="s">
        <v>177</v>
      </c>
      <c r="B17" s="23">
        <v>1734</v>
      </c>
      <c r="C17">
        <v>2397</v>
      </c>
    </row>
    <row r="18" spans="1:3" x14ac:dyDescent="0.25">
      <c r="A18" t="s">
        <v>82</v>
      </c>
      <c r="B18" s="23">
        <v>5660</v>
      </c>
      <c r="C18">
        <v>5920</v>
      </c>
    </row>
    <row r="19" spans="1:3" x14ac:dyDescent="0.25">
      <c r="A19" t="s">
        <v>24</v>
      </c>
      <c r="B19" s="23">
        <v>11260</v>
      </c>
      <c r="C19">
        <v>11820</v>
      </c>
    </row>
    <row r="20" spans="1:3" x14ac:dyDescent="0.25">
      <c r="A20" t="s">
        <v>116</v>
      </c>
      <c r="B20" s="23">
        <v>17010</v>
      </c>
      <c r="C20">
        <v>17650</v>
      </c>
    </row>
    <row r="21" spans="1:3" x14ac:dyDescent="0.25">
      <c r="A21" t="s">
        <v>6</v>
      </c>
      <c r="B21" s="23">
        <v>7720</v>
      </c>
      <c r="C21">
        <v>8320</v>
      </c>
    </row>
    <row r="22" spans="1:3" x14ac:dyDescent="0.25">
      <c r="A22" t="s">
        <v>53</v>
      </c>
      <c r="B22" s="23">
        <v>4820</v>
      </c>
      <c r="C22">
        <v>4950</v>
      </c>
    </row>
    <row r="23" spans="1:3" x14ac:dyDescent="0.25">
      <c r="A23" t="s">
        <v>98</v>
      </c>
      <c r="B23" s="23">
        <v>14550</v>
      </c>
      <c r="C23">
        <v>14970</v>
      </c>
    </row>
    <row r="24" spans="1:3" x14ac:dyDescent="0.25">
      <c r="A24" t="s">
        <v>188</v>
      </c>
      <c r="B24" s="23">
        <v>18540</v>
      </c>
      <c r="C24">
        <v>19430</v>
      </c>
    </row>
    <row r="25" spans="1:3" x14ac:dyDescent="0.25">
      <c r="A25" t="s">
        <v>10</v>
      </c>
      <c r="B25" s="23">
        <v>23760</v>
      </c>
      <c r="C25">
        <v>24410</v>
      </c>
    </row>
    <row r="26" spans="1:3" x14ac:dyDescent="0.25">
      <c r="A26" t="s">
        <v>120</v>
      </c>
      <c r="B26" s="23">
        <v>58200</v>
      </c>
      <c r="C26">
        <v>58700</v>
      </c>
    </row>
    <row r="27" spans="1:3" x14ac:dyDescent="0.25">
      <c r="A27" s="22" t="s">
        <v>73</v>
      </c>
      <c r="B27" s="23">
        <v>39810</v>
      </c>
      <c r="C27">
        <v>40730</v>
      </c>
    </row>
    <row r="28" spans="1:3" x14ac:dyDescent="0.25">
      <c r="A28" t="s">
        <v>172</v>
      </c>
      <c r="B28" s="23">
        <v>10660</v>
      </c>
      <c r="C28">
        <v>11310</v>
      </c>
    </row>
    <row r="29" spans="1:3" x14ac:dyDescent="0.25">
      <c r="A29" t="s">
        <v>47</v>
      </c>
      <c r="B29" s="23">
        <v>32050</v>
      </c>
      <c r="C29">
        <v>32460</v>
      </c>
    </row>
    <row r="30" spans="1:3" x14ac:dyDescent="0.25">
      <c r="B30" s="23"/>
    </row>
    <row r="31" spans="1:3" x14ac:dyDescent="0.25">
      <c r="B31" s="2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Dataset di lavoro</vt:lpstr>
      <vt:lpstr>Conversion in euro</vt:lpstr>
      <vt:lpstr>data per export</vt:lpstr>
      <vt:lpstr>macro variable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Emanuela Signò</dc:creator>
  <cp:lastModifiedBy>Andrea Colombo</cp:lastModifiedBy>
  <dcterms:created xsi:type="dcterms:W3CDTF">2019-01-24T10:48:04Z</dcterms:created>
  <dcterms:modified xsi:type="dcterms:W3CDTF">2020-02-08T10:49:00Z</dcterms:modified>
</cp:coreProperties>
</file>