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3de6732a01e678c3/Escritorio/"/>
    </mc:Choice>
  </mc:AlternateContent>
  <xr:revisionPtr revIDLastSave="0" documentId="8_{6EE548AA-2803-47EF-9256-BD8E41371C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8" i="1" s="1"/>
  <c r="K7" i="1"/>
  <c r="K27" i="1" l="1"/>
  <c r="C27" i="1"/>
  <c r="K25" i="1"/>
  <c r="K17" i="1"/>
  <c r="K15" i="1"/>
  <c r="K18" i="1" s="1"/>
  <c r="G3" i="1"/>
  <c r="H3" i="1" s="1"/>
  <c r="G2" i="1"/>
  <c r="H2" i="1" s="1"/>
  <c r="E5" i="1"/>
  <c r="C7" i="1"/>
  <c r="G4" i="1" s="1"/>
  <c r="H4" i="1" s="1"/>
  <c r="C17" i="1"/>
  <c r="E26" i="1" s="1"/>
  <c r="F26" i="1" s="1"/>
  <c r="F5" i="1"/>
  <c r="E25" i="1" l="1"/>
  <c r="F25" i="1" s="1"/>
  <c r="E4" i="1"/>
  <c r="F4" i="1" s="1"/>
  <c r="G6" i="1"/>
  <c r="H6" i="1" s="1"/>
  <c r="E14" i="1"/>
  <c r="F14" i="1" s="1"/>
  <c r="G14" i="1"/>
  <c r="H14" i="1" s="1"/>
  <c r="G23" i="1"/>
  <c r="H23" i="1" s="1"/>
  <c r="G25" i="1"/>
  <c r="H25" i="1" s="1"/>
  <c r="G26" i="1"/>
  <c r="H26" i="1" s="1"/>
  <c r="E2" i="1"/>
  <c r="F2" i="1" s="1"/>
  <c r="E3" i="1"/>
  <c r="F3" i="1" s="1"/>
  <c r="G5" i="1"/>
  <c r="H5" i="1" s="1"/>
  <c r="E12" i="1"/>
  <c r="E13" i="1"/>
  <c r="F13" i="1" s="1"/>
  <c r="G12" i="1"/>
  <c r="H12" i="1" s="1"/>
  <c r="G13" i="1"/>
  <c r="H13" i="1" s="1"/>
  <c r="E22" i="1"/>
  <c r="F22" i="1" s="1"/>
  <c r="F27" i="1" s="1"/>
  <c r="E24" i="1"/>
  <c r="F24" i="1" s="1"/>
  <c r="K28" i="1"/>
  <c r="E15" i="1"/>
  <c r="F15" i="1" s="1"/>
  <c r="G15" i="1"/>
  <c r="H15" i="1" s="1"/>
  <c r="E23" i="1"/>
  <c r="F23" i="1" s="1"/>
  <c r="E6" i="1"/>
  <c r="F6" i="1" s="1"/>
  <c r="E16" i="1"/>
  <c r="F16" i="1" s="1"/>
  <c r="G16" i="1"/>
  <c r="H16" i="1" s="1"/>
  <c r="G22" i="1"/>
  <c r="H22" i="1" s="1"/>
  <c r="G24" i="1"/>
  <c r="H24" i="1" s="1"/>
  <c r="E27" i="1"/>
  <c r="E17" i="1" l="1"/>
  <c r="F12" i="1"/>
  <c r="F17" i="1" s="1"/>
  <c r="F7" i="1"/>
</calcChain>
</file>

<file path=xl/sharedStrings.xml><?xml version="1.0" encoding="utf-8"?>
<sst xmlns="http://schemas.openxmlformats.org/spreadsheetml/2006/main" count="58" uniqueCount="33">
  <si>
    <t>Notas (x)</t>
  </si>
  <si>
    <t>[0 - 2&gt;</t>
  </si>
  <si>
    <t>[2 - 4&gt;</t>
  </si>
  <si>
    <t>[4 - 6&gt;</t>
  </si>
  <si>
    <t>[6 - 8&gt;</t>
  </si>
  <si>
    <t>[8 - 10]</t>
  </si>
  <si>
    <t>Marca de clase (Xi)</t>
  </si>
  <si>
    <t>Frecuencia absoluta (fi)</t>
  </si>
  <si>
    <t>Frecuencia absoluta acumulada (Fi)</t>
  </si>
  <si>
    <t>Frecuencia relativa (fr)</t>
  </si>
  <si>
    <t>Frecuencia relativa acumulada (Fr)</t>
  </si>
  <si>
    <t>PREGUNTA 1</t>
  </si>
  <si>
    <t>Cantidad de kg. que bajó (x)</t>
  </si>
  <si>
    <t>[0.2 - 4.12&gt;</t>
  </si>
  <si>
    <t>[4.12 - 8.04&gt;</t>
  </si>
  <si>
    <t>[8.04 - 11.96&gt;</t>
  </si>
  <si>
    <t>[11.96 - 15.88&gt;</t>
  </si>
  <si>
    <t>[15.88 - 19.8]</t>
  </si>
  <si>
    <t>Total</t>
  </si>
  <si>
    <t>Valor mínimo</t>
  </si>
  <si>
    <t>Valor máximo</t>
  </si>
  <si>
    <t>Rango</t>
  </si>
  <si>
    <t>n</t>
  </si>
  <si>
    <t>Intervalos</t>
  </si>
  <si>
    <t>Amplitud</t>
  </si>
  <si>
    <t>PREGUNTA 2</t>
  </si>
  <si>
    <t>PREGUNTA 3</t>
  </si>
  <si>
    <t>[2 - 8.6&gt;</t>
  </si>
  <si>
    <t>[8.6 - 15.2&gt;</t>
  </si>
  <si>
    <t>[15.2 - 21.8&gt;</t>
  </si>
  <si>
    <t>[21.8 - 28.4&gt;</t>
  </si>
  <si>
    <t>[28.4 - 35]</t>
  </si>
  <si>
    <t>Tiempo de tardanza de la empresa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</si>
</sst>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topLeftCell="A8" workbookViewId="0">
      <selection activeCell="A26" sqref="A26"/>
    </sheetView>
  </sheetViews>
  <sheetFormatPr baseColWidth="10" defaultRowHeight="15" x14ac:dyDescent="0.25"/>
  <cols>
    <col min="1" max="1" width="14.140625" customWidth="1"/>
    <col min="10" max="10" width="13.28515625" bestFit="1" customWidth="1"/>
    <col min="11" max="11" width="5" bestFit="1" customWidth="1"/>
  </cols>
  <sheetData>
    <row r="1" spans="1:11" ht="60.75" thickBot="1" x14ac:dyDescent="0.3">
      <c r="A1" s="14" t="s">
        <v>0</v>
      </c>
      <c r="B1" s="14" t="s">
        <v>6</v>
      </c>
      <c r="C1" s="14" t="s">
        <v>7</v>
      </c>
      <c r="D1" s="14" t="s">
        <v>8</v>
      </c>
      <c r="E1" s="15" t="s">
        <v>9</v>
      </c>
      <c r="F1" s="15"/>
      <c r="G1" s="15" t="s">
        <v>10</v>
      </c>
      <c r="H1" s="15"/>
      <c r="J1" s="12" t="s">
        <v>11</v>
      </c>
      <c r="K1" s="13"/>
    </row>
    <row r="2" spans="1:11" ht="15.75" thickBot="1" x14ac:dyDescent="0.3">
      <c r="A2" s="16" t="s">
        <v>1</v>
      </c>
      <c r="B2" s="2">
        <v>1</v>
      </c>
      <c r="C2" s="2">
        <v>8</v>
      </c>
      <c r="D2" s="2">
        <v>8</v>
      </c>
      <c r="E2" s="2">
        <f>C2/$C$7</f>
        <v>0.22857142857142856</v>
      </c>
      <c r="F2" s="3">
        <f>E2*1</f>
        <v>0.22857142857142856</v>
      </c>
      <c r="G2" s="2">
        <f>D2/$C$7</f>
        <v>0.22857142857142856</v>
      </c>
      <c r="H2" s="3">
        <f>G2*1</f>
        <v>0.22857142857142856</v>
      </c>
    </row>
    <row r="3" spans="1:11" x14ac:dyDescent="0.25">
      <c r="A3" s="17" t="s">
        <v>2</v>
      </c>
      <c r="B3" s="4">
        <v>3</v>
      </c>
      <c r="C3" s="4">
        <v>7</v>
      </c>
      <c r="D3" s="4">
        <v>15</v>
      </c>
      <c r="E3" s="4">
        <f t="shared" ref="E3:E6" si="0">C3/$C$7</f>
        <v>0.2</v>
      </c>
      <c r="F3" s="5">
        <f t="shared" ref="F3:F6" si="1">E3*1</f>
        <v>0.2</v>
      </c>
      <c r="G3" s="4">
        <f t="shared" ref="G3:G6" si="2">D3/$C$7</f>
        <v>0.42857142857142855</v>
      </c>
      <c r="H3" s="5">
        <f t="shared" ref="H3:H6" si="3">G3*1</f>
        <v>0.42857142857142855</v>
      </c>
      <c r="J3" s="11" t="s">
        <v>19</v>
      </c>
      <c r="K3" s="11">
        <v>0</v>
      </c>
    </row>
    <row r="4" spans="1:11" x14ac:dyDescent="0.25">
      <c r="A4" s="17" t="s">
        <v>3</v>
      </c>
      <c r="B4" s="4">
        <v>5</v>
      </c>
      <c r="C4" s="4">
        <v>8</v>
      </c>
      <c r="D4" s="4">
        <v>23</v>
      </c>
      <c r="E4" s="4">
        <f t="shared" si="0"/>
        <v>0.22857142857142856</v>
      </c>
      <c r="F4" s="5">
        <f t="shared" si="1"/>
        <v>0.22857142857142856</v>
      </c>
      <c r="G4" s="4">
        <f t="shared" si="2"/>
        <v>0.65714285714285714</v>
      </c>
      <c r="H4" s="5">
        <f t="shared" si="3"/>
        <v>0.65714285714285714</v>
      </c>
      <c r="J4" s="4" t="s">
        <v>20</v>
      </c>
      <c r="K4" s="4">
        <v>10</v>
      </c>
    </row>
    <row r="5" spans="1:11" x14ac:dyDescent="0.25">
      <c r="A5" s="17" t="s">
        <v>4</v>
      </c>
      <c r="B5" s="4">
        <v>7</v>
      </c>
      <c r="C5" s="4">
        <v>6</v>
      </c>
      <c r="D5" s="4">
        <v>29</v>
      </c>
      <c r="E5" s="4">
        <f t="shared" si="0"/>
        <v>0.17142857142857143</v>
      </c>
      <c r="F5" s="5">
        <f t="shared" si="1"/>
        <v>0.17142857142857143</v>
      </c>
      <c r="G5" s="4">
        <f t="shared" si="2"/>
        <v>0.82857142857142863</v>
      </c>
      <c r="H5" s="5">
        <f t="shared" si="3"/>
        <v>0.82857142857142863</v>
      </c>
      <c r="J5" s="4" t="s">
        <v>21</v>
      </c>
      <c r="K5" s="4">
        <f>K4-K3</f>
        <v>10</v>
      </c>
    </row>
    <row r="6" spans="1:11" ht="15.75" thickBot="1" x14ac:dyDescent="0.3">
      <c r="A6" s="18" t="s">
        <v>5</v>
      </c>
      <c r="B6" s="6">
        <v>9</v>
      </c>
      <c r="C6" s="6">
        <v>6</v>
      </c>
      <c r="D6" s="6">
        <v>35</v>
      </c>
      <c r="E6" s="6">
        <f t="shared" si="0"/>
        <v>0.17142857142857143</v>
      </c>
      <c r="F6" s="7">
        <f t="shared" si="1"/>
        <v>0.17142857142857143</v>
      </c>
      <c r="G6" s="6">
        <f t="shared" si="2"/>
        <v>1</v>
      </c>
      <c r="H6" s="7">
        <f t="shared" si="3"/>
        <v>1</v>
      </c>
      <c r="J6" s="4" t="s">
        <v>22</v>
      </c>
      <c r="K6" s="4">
        <v>20</v>
      </c>
    </row>
    <row r="7" spans="1:11" ht="15.75" thickBot="1" x14ac:dyDescent="0.3">
      <c r="A7" s="1"/>
      <c r="B7" s="8" t="s">
        <v>18</v>
      </c>
      <c r="C7" s="8">
        <f>SUM(C2:C6)</f>
        <v>35</v>
      </c>
      <c r="D7" s="8" t="s">
        <v>18</v>
      </c>
      <c r="E7" s="8">
        <v>1</v>
      </c>
      <c r="F7" s="9">
        <f>SUM(F2:F6)</f>
        <v>1</v>
      </c>
      <c r="G7" s="1"/>
      <c r="H7" s="1"/>
      <c r="J7" s="4" t="s">
        <v>23</v>
      </c>
      <c r="K7" s="4">
        <f>ROUND(1+3.322*LOG(K6),0)</f>
        <v>5</v>
      </c>
    </row>
    <row r="8" spans="1:11" ht="15.75" thickBot="1" x14ac:dyDescent="0.3">
      <c r="J8" s="6" t="s">
        <v>24</v>
      </c>
      <c r="K8" s="6">
        <f>K5/K7</f>
        <v>2</v>
      </c>
    </row>
    <row r="9" spans="1:11" x14ac:dyDescent="0.25">
      <c r="J9" s="10"/>
      <c r="K9" s="10"/>
    </row>
    <row r="10" spans="1:11" ht="15.75" thickBot="1" x14ac:dyDescent="0.3">
      <c r="J10" s="10"/>
      <c r="K10" s="10"/>
    </row>
    <row r="11" spans="1:11" ht="60.75" thickBot="1" x14ac:dyDescent="0.3">
      <c r="A11" s="14" t="s">
        <v>12</v>
      </c>
      <c r="B11" s="14" t="s">
        <v>6</v>
      </c>
      <c r="C11" s="14" t="s">
        <v>7</v>
      </c>
      <c r="D11" s="14" t="s">
        <v>8</v>
      </c>
      <c r="E11" s="15" t="s">
        <v>9</v>
      </c>
      <c r="F11" s="15"/>
      <c r="G11" s="15" t="s">
        <v>10</v>
      </c>
      <c r="H11" s="15"/>
      <c r="J11" s="12" t="s">
        <v>25</v>
      </c>
      <c r="K11" s="13"/>
    </row>
    <row r="12" spans="1:11" ht="15.75" thickBot="1" x14ac:dyDescent="0.3">
      <c r="A12" s="16" t="s">
        <v>13</v>
      </c>
      <c r="B12" s="2">
        <v>2.16</v>
      </c>
      <c r="C12" s="2">
        <v>5</v>
      </c>
      <c r="D12" s="2">
        <v>5</v>
      </c>
      <c r="E12" s="2">
        <f>C12/$C$17</f>
        <v>0.25</v>
      </c>
      <c r="F12" s="3">
        <f>E12*1</f>
        <v>0.25</v>
      </c>
      <c r="G12" s="2">
        <f>D12/$C$17</f>
        <v>0.25</v>
      </c>
      <c r="H12" s="3">
        <f>G12*1</f>
        <v>0.25</v>
      </c>
    </row>
    <row r="13" spans="1:11" x14ac:dyDescent="0.25">
      <c r="A13" s="17" t="s">
        <v>14</v>
      </c>
      <c r="B13" s="4">
        <v>6.08</v>
      </c>
      <c r="C13" s="4">
        <v>5</v>
      </c>
      <c r="D13" s="4">
        <v>10</v>
      </c>
      <c r="E13" s="4">
        <f t="shared" ref="E13:E16" si="4">C13/$C$17</f>
        <v>0.25</v>
      </c>
      <c r="F13" s="5">
        <f t="shared" ref="F13:F16" si="5">E13*1</f>
        <v>0.25</v>
      </c>
      <c r="G13" s="4">
        <f t="shared" ref="G13:G16" si="6">D13/$C$17</f>
        <v>0.5</v>
      </c>
      <c r="H13" s="5">
        <f t="shared" ref="H13:H16" si="7">G13*1</f>
        <v>0.5</v>
      </c>
      <c r="J13" s="11" t="s">
        <v>20</v>
      </c>
      <c r="K13" s="11">
        <v>19.8</v>
      </c>
    </row>
    <row r="14" spans="1:11" x14ac:dyDescent="0.25">
      <c r="A14" s="17" t="s">
        <v>15</v>
      </c>
      <c r="B14" s="4">
        <v>10</v>
      </c>
      <c r="C14" s="4">
        <v>4</v>
      </c>
      <c r="D14" s="4">
        <v>14</v>
      </c>
      <c r="E14" s="4">
        <f t="shared" si="4"/>
        <v>0.2</v>
      </c>
      <c r="F14" s="5">
        <f t="shared" si="5"/>
        <v>0.2</v>
      </c>
      <c r="G14" s="4">
        <f t="shared" si="6"/>
        <v>0.7</v>
      </c>
      <c r="H14" s="5">
        <f t="shared" si="7"/>
        <v>0.7</v>
      </c>
      <c r="J14" s="4" t="s">
        <v>19</v>
      </c>
      <c r="K14" s="4">
        <v>0.2</v>
      </c>
    </row>
    <row r="15" spans="1:11" x14ac:dyDescent="0.25">
      <c r="A15" s="17" t="s">
        <v>16</v>
      </c>
      <c r="B15" s="4">
        <v>13.92</v>
      </c>
      <c r="C15" s="4">
        <v>4</v>
      </c>
      <c r="D15" s="4">
        <v>18</v>
      </c>
      <c r="E15" s="4">
        <f t="shared" si="4"/>
        <v>0.2</v>
      </c>
      <c r="F15" s="5">
        <f t="shared" si="5"/>
        <v>0.2</v>
      </c>
      <c r="G15" s="4">
        <f t="shared" si="6"/>
        <v>0.9</v>
      </c>
      <c r="H15" s="5">
        <f t="shared" si="7"/>
        <v>0.9</v>
      </c>
      <c r="J15" s="4" t="s">
        <v>21</v>
      </c>
      <c r="K15" s="4">
        <f>K13-K14</f>
        <v>19.600000000000001</v>
      </c>
    </row>
    <row r="16" spans="1:11" ht="15.75" thickBot="1" x14ac:dyDescent="0.3">
      <c r="A16" s="18" t="s">
        <v>17</v>
      </c>
      <c r="B16" s="6">
        <v>17.84</v>
      </c>
      <c r="C16" s="6">
        <v>2</v>
      </c>
      <c r="D16" s="6">
        <v>20</v>
      </c>
      <c r="E16" s="6">
        <f t="shared" si="4"/>
        <v>0.1</v>
      </c>
      <c r="F16" s="7">
        <f t="shared" si="5"/>
        <v>0.1</v>
      </c>
      <c r="G16" s="6">
        <f t="shared" si="6"/>
        <v>1</v>
      </c>
      <c r="H16" s="7">
        <f t="shared" si="7"/>
        <v>1</v>
      </c>
      <c r="J16" s="4" t="s">
        <v>22</v>
      </c>
      <c r="K16" s="4">
        <v>20</v>
      </c>
    </row>
    <row r="17" spans="1:11" ht="15.75" thickBot="1" x14ac:dyDescent="0.3">
      <c r="A17" s="1"/>
      <c r="B17" s="8" t="s">
        <v>18</v>
      </c>
      <c r="C17" s="8">
        <f>SUM(C12:C16)</f>
        <v>20</v>
      </c>
      <c r="D17" s="8"/>
      <c r="E17" s="8">
        <f>SUM(E12:E16)</f>
        <v>0.99999999999999989</v>
      </c>
      <c r="F17" s="9">
        <f>SUM(F12:F16)</f>
        <v>0.99999999999999989</v>
      </c>
      <c r="G17" s="1"/>
      <c r="H17" s="1"/>
      <c r="J17" s="4" t="s">
        <v>23</v>
      </c>
      <c r="K17" s="4">
        <f>ROUND(1+3.322*LOG(K16),0)</f>
        <v>5</v>
      </c>
    </row>
    <row r="18" spans="1:11" ht="15.75" thickBot="1" x14ac:dyDescent="0.3">
      <c r="J18" s="6" t="s">
        <v>24</v>
      </c>
      <c r="K18" s="6">
        <f>K15/K17</f>
        <v>3.9200000000000004</v>
      </c>
    </row>
    <row r="20" spans="1:11" ht="15.75" thickBot="1" x14ac:dyDescent="0.3"/>
    <row r="21" spans="1:11" ht="60.75" thickBot="1" x14ac:dyDescent="0.3">
      <c r="A21" s="14" t="s">
        <v>32</v>
      </c>
      <c r="B21" s="14" t="s">
        <v>6</v>
      </c>
      <c r="C21" s="14" t="s">
        <v>7</v>
      </c>
      <c r="D21" s="14" t="s">
        <v>8</v>
      </c>
      <c r="E21" s="15" t="s">
        <v>9</v>
      </c>
      <c r="F21" s="15"/>
      <c r="G21" s="15" t="s">
        <v>10</v>
      </c>
      <c r="H21" s="15"/>
      <c r="J21" s="12" t="s">
        <v>26</v>
      </c>
      <c r="K21" s="13"/>
    </row>
    <row r="22" spans="1:11" ht="15.75" thickBot="1" x14ac:dyDescent="0.3">
      <c r="A22" s="16" t="s">
        <v>27</v>
      </c>
      <c r="B22" s="2">
        <v>5.3</v>
      </c>
      <c r="C22" s="2">
        <v>5</v>
      </c>
      <c r="D22" s="2">
        <v>5</v>
      </c>
      <c r="E22" s="2">
        <f>C22/$C$17</f>
        <v>0.25</v>
      </c>
      <c r="F22" s="3">
        <f>E22*1</f>
        <v>0.25</v>
      </c>
      <c r="G22" s="2">
        <f>D22/$C$17</f>
        <v>0.25</v>
      </c>
      <c r="H22" s="3">
        <f>G22*1</f>
        <v>0.25</v>
      </c>
    </row>
    <row r="23" spans="1:11" x14ac:dyDescent="0.25">
      <c r="A23" s="17" t="s">
        <v>28</v>
      </c>
      <c r="B23" s="4">
        <v>11.9</v>
      </c>
      <c r="C23" s="4">
        <v>5</v>
      </c>
      <c r="D23" s="4">
        <v>10</v>
      </c>
      <c r="E23" s="4">
        <f t="shared" ref="E23:E26" si="8">C23/$C$17</f>
        <v>0.25</v>
      </c>
      <c r="F23" s="5">
        <f t="shared" ref="F23:F26" si="9">E23*1</f>
        <v>0.25</v>
      </c>
      <c r="G23" s="4">
        <f t="shared" ref="G23:G26" si="10">D23/$C$17</f>
        <v>0.5</v>
      </c>
      <c r="H23" s="5">
        <f t="shared" ref="H23:H26" si="11">G23*1</f>
        <v>0.5</v>
      </c>
      <c r="J23" s="11" t="s">
        <v>20</v>
      </c>
      <c r="K23" s="11">
        <v>35</v>
      </c>
    </row>
    <row r="24" spans="1:11" x14ac:dyDescent="0.25">
      <c r="A24" s="17" t="s">
        <v>29</v>
      </c>
      <c r="B24" s="4">
        <v>18.5</v>
      </c>
      <c r="C24" s="4">
        <v>5</v>
      </c>
      <c r="D24" s="4">
        <v>15</v>
      </c>
      <c r="E24" s="4">
        <f t="shared" si="8"/>
        <v>0.25</v>
      </c>
      <c r="F24" s="5">
        <f t="shared" si="9"/>
        <v>0.25</v>
      </c>
      <c r="G24" s="4">
        <f t="shared" si="10"/>
        <v>0.75</v>
      </c>
      <c r="H24" s="5">
        <f t="shared" si="11"/>
        <v>0.75</v>
      </c>
      <c r="J24" s="4" t="s">
        <v>19</v>
      </c>
      <c r="K24" s="4">
        <v>2</v>
      </c>
    </row>
    <row r="25" spans="1:11" x14ac:dyDescent="0.25">
      <c r="A25" s="17" t="s">
        <v>30</v>
      </c>
      <c r="B25" s="2">
        <v>25.1</v>
      </c>
      <c r="C25" s="4">
        <v>2</v>
      </c>
      <c r="D25" s="4">
        <v>17</v>
      </c>
      <c r="E25" s="4">
        <f t="shared" si="8"/>
        <v>0.1</v>
      </c>
      <c r="F25" s="5">
        <f t="shared" si="9"/>
        <v>0.1</v>
      </c>
      <c r="G25" s="4">
        <f t="shared" si="10"/>
        <v>0.85</v>
      </c>
      <c r="H25" s="5">
        <f t="shared" si="11"/>
        <v>0.85</v>
      </c>
      <c r="J25" s="4" t="s">
        <v>21</v>
      </c>
      <c r="K25" s="4">
        <f>K23-K24</f>
        <v>33</v>
      </c>
    </row>
    <row r="26" spans="1:11" ht="15.75" thickBot="1" x14ac:dyDescent="0.3">
      <c r="A26" s="18" t="s">
        <v>31</v>
      </c>
      <c r="B26" s="4">
        <v>31.7</v>
      </c>
      <c r="C26" s="6">
        <v>3</v>
      </c>
      <c r="D26" s="6">
        <v>20</v>
      </c>
      <c r="E26" s="6">
        <f t="shared" si="8"/>
        <v>0.15</v>
      </c>
      <c r="F26" s="7">
        <f t="shared" si="9"/>
        <v>0.15</v>
      </c>
      <c r="G26" s="6">
        <f t="shared" si="10"/>
        <v>1</v>
      </c>
      <c r="H26" s="7">
        <f t="shared" si="11"/>
        <v>1</v>
      </c>
      <c r="J26" s="4" t="s">
        <v>22</v>
      </c>
      <c r="K26" s="4">
        <v>20</v>
      </c>
    </row>
    <row r="27" spans="1:11" ht="15.75" thickBot="1" x14ac:dyDescent="0.3">
      <c r="A27" s="1"/>
      <c r="B27" s="8" t="s">
        <v>18</v>
      </c>
      <c r="C27" s="8">
        <f>SUM(C22:C26)</f>
        <v>20</v>
      </c>
      <c r="D27" s="8"/>
      <c r="E27" s="8">
        <f>SUM(E22:E26)</f>
        <v>1</v>
      </c>
      <c r="F27" s="9">
        <f>SUM(F22:F26)</f>
        <v>1</v>
      </c>
      <c r="G27" s="1"/>
      <c r="H27" s="1"/>
      <c r="J27" s="4" t="s">
        <v>23</v>
      </c>
      <c r="K27" s="4">
        <f>ROUND(1+3.322*LOG(K26),0)</f>
        <v>5</v>
      </c>
    </row>
    <row r="28" spans="1:11" ht="15.75" thickBot="1" x14ac:dyDescent="0.3">
      <c r="J28" s="6" t="s">
        <v>24</v>
      </c>
      <c r="K28" s="6">
        <f>K25/K27</f>
        <v>6.6</v>
      </c>
    </row>
  </sheetData>
  <mergeCells count="9">
    <mergeCell ref="E21:F21"/>
    <mergeCell ref="G21:H21"/>
    <mergeCell ref="J21:K21"/>
    <mergeCell ref="G1:H1"/>
    <mergeCell ref="E1:F1"/>
    <mergeCell ref="E11:F11"/>
    <mergeCell ref="G11:H11"/>
    <mergeCell ref="J11:K11"/>
    <mergeCell ref="J1:K1"/>
  </mergeCells>
  <pageMargins left="0.7" right="0.7" top="0.75" bottom="0.75" header="0.3" footer="0.3"/>
  <pageSetup orientation="portrait" horizontalDpi="4294967293" verticalDpi="0" r:id="rId1"/>
  <ignoredErrors>
    <ignoredError sqref="G2:G6 G12:G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PRODUCCION1</dc:creator>
  <cp:lastModifiedBy>Andrea</cp:lastModifiedBy>
  <dcterms:created xsi:type="dcterms:W3CDTF">2022-10-10T15:15:16Z</dcterms:created>
  <dcterms:modified xsi:type="dcterms:W3CDTF">2022-10-10T15:47:44Z</dcterms:modified>
</cp:coreProperties>
</file>